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ik.skoda\Desktop\"/>
    </mc:Choice>
  </mc:AlternateContent>
  <bookViews>
    <workbookView xWindow="0" yWindow="0" windowWidth="13770" windowHeight="9030" firstSheet="19" activeTab="21"/>
  </bookViews>
  <sheets>
    <sheet name="Table1A List of required stocks" sheetId="1" r:id="rId1"/>
    <sheet name="Table1B Planning of sampling " sheetId="2" r:id="rId2"/>
    <sheet name="Table1C Sampling intensity " sheetId="3" r:id="rId3"/>
    <sheet name="Table1D Recreational Fisheries" sheetId="4" r:id="rId4"/>
    <sheet name="Table1E Anadromous catadromous" sheetId="5" r:id="rId5"/>
    <sheet name="Table1F Incidental by catch" sheetId="7" r:id="rId6"/>
    <sheet name="Table1G List of research survey" sheetId="8" r:id="rId7"/>
    <sheet name="Table1H Research survey data" sheetId="10" r:id="rId8"/>
    <sheet name="Table2A Fishing activity variab" sheetId="9" r:id="rId9"/>
    <sheet name="Table3A  Pop segment fisheries" sheetId="11" r:id="rId10"/>
    <sheet name="Table3B Pop segments aquacultur" sheetId="12" r:id="rId11"/>
    <sheet name="Table3C Pop segments processing" sheetId="13" r:id="rId12"/>
    <sheet name="Table4A Sampling plan descripti" sheetId="14" r:id="rId13"/>
    <sheet name="Table4B Sampling frame descrip" sheetId="15" r:id="rId14"/>
    <sheet name="Table4C Data on the fisheries" sheetId="16" r:id="rId15"/>
    <sheet name="Table4D Landing locations" sheetId="17" r:id="rId16"/>
    <sheet name="Table5A Quality assurance frame" sheetId="18" r:id="rId17"/>
    <sheet name="Table5B Quality assurance frame" sheetId="19" r:id="rId18"/>
    <sheet name="Table6A_Data_availability" sheetId="20" r:id="rId19"/>
    <sheet name="Table7A_Planned Regional_coord" sheetId="22" r:id="rId20"/>
    <sheet name="Table7B_Follow up of Recommenda" sheetId="23" r:id="rId21"/>
    <sheet name="Table7C_Bi- and multilateral " sheetId="21" r:id="rId22"/>
  </sheets>
  <externalReferences>
    <externalReference r:id="rId23"/>
  </externalReferences>
  <definedNames>
    <definedName name="_xlnm._FilterDatabase" localSheetId="0" hidden="1">'Table1A List of required stocks'!$A$4:$M$4</definedName>
    <definedName name="_xlnm._FilterDatabase" localSheetId="1" hidden="1">'Table1B Planning of sampling '!$A$4:$F$5</definedName>
    <definedName name="_xlnm._FilterDatabase" localSheetId="2" hidden="1">'Table1C Sampling intensity '!$A$4:$Q$4</definedName>
    <definedName name="_xlnm._FilterDatabase" localSheetId="3" hidden="1">'Table1D Recreational Fisheries'!$A$4:$Y$4</definedName>
    <definedName name="_xlnm._FilterDatabase" localSheetId="4" hidden="1">'Table1E Anadromous catadromous'!$A$4:$U$4</definedName>
    <definedName name="_xlnm._FilterDatabase" localSheetId="5" hidden="1">'Table1F Incidental by catch'!$A$5:$W$5</definedName>
    <definedName name="_xlnm._FilterDatabase" localSheetId="6" hidden="1">'Table1G List of research survey'!$A$4:$AA$4</definedName>
    <definedName name="_xlnm._FilterDatabase" localSheetId="7" hidden="1">'Table1H Research survey data'!$A$4:$M$4</definedName>
    <definedName name="_xlnm._FilterDatabase" localSheetId="8" hidden="1">'Table2A Fishing activity variab'!$A$4:$T$4</definedName>
    <definedName name="_xlnm._FilterDatabase" localSheetId="9" hidden="1">'Table3A  Pop segment fisheries'!$A$4:$R$4</definedName>
    <definedName name="_xlnm._FilterDatabase" localSheetId="11" hidden="1">'Table3C Pop segments processing'!$A$4:$O$4</definedName>
    <definedName name="_xlnm._FilterDatabase" localSheetId="12" hidden="1">'Table4A Sampling plan descripti'!$A$4:$Y$4</definedName>
    <definedName name="_xlnm._FilterDatabase" localSheetId="13" hidden="1">'Table4B Sampling frame descrip'!$A$4:$F$4</definedName>
    <definedName name="_xlnm._FilterDatabase" localSheetId="14" hidden="1">'Table4C Data on the fisheries'!$A$4:$V$4</definedName>
    <definedName name="_xlnm._FilterDatabase" localSheetId="15" hidden="1">'Table4D Landing locations'!$A$4:$K$4</definedName>
    <definedName name="_xlnm._FilterDatabase" localSheetId="16" hidden="1">'Table5A Quality assurance frame'!$A$5:$T$5</definedName>
    <definedName name="_xlnm._FilterDatabase" localSheetId="17" hidden="1">'Table5B Quality assurance frame'!$A$6:$AE$6</definedName>
    <definedName name="_xlnm._FilterDatabase" localSheetId="18" hidden="1">Table6A_Data_availability!$A$4:$J$4</definedName>
    <definedName name="_xlnm._FilterDatabase" localSheetId="19" hidden="1">'Table7A_Planned Regional_coord'!$A$4:$H$4</definedName>
    <definedName name="_xlnm._FilterDatabase" localSheetId="20" hidden="1">'Table7B_Follow up of Recommenda'!$A$4:$K$4</definedName>
    <definedName name="_xlnm._FilterDatabase" localSheetId="21" hidden="1">'Table7C_Bi- and multilateral '!$A$4:$J$4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4" l="1"/>
  <c r="R7" i="14"/>
  <c r="R6" i="14"/>
  <c r="R5" i="14"/>
  <c r="N9" i="13"/>
  <c r="L9" i="13"/>
  <c r="N8" i="13"/>
  <c r="L8" i="13"/>
  <c r="N7" i="13"/>
  <c r="L7" i="13"/>
  <c r="N6" i="13"/>
  <c r="L6" i="13"/>
  <c r="N5" i="13"/>
  <c r="L5" i="13"/>
  <c r="Q8" i="12"/>
  <c r="O8" i="12"/>
  <c r="Q7" i="12"/>
  <c r="O7" i="12"/>
  <c r="Q6" i="12"/>
  <c r="O6" i="12"/>
  <c r="Q5" i="12"/>
  <c r="O5" i="12"/>
  <c r="Q5" i="11"/>
  <c r="O5" i="11"/>
  <c r="L8" i="10"/>
  <c r="L7" i="10"/>
  <c r="L6" i="10"/>
  <c r="L5" i="10"/>
  <c r="Z7" i="8"/>
  <c r="Y7" i="8"/>
  <c r="Z6" i="8"/>
  <c r="Y6" i="8"/>
  <c r="Z5" i="8"/>
  <c r="Y5" i="8"/>
  <c r="Q15" i="5"/>
  <c r="Q14" i="5"/>
  <c r="Q13" i="5"/>
  <c r="Q12" i="5"/>
  <c r="Q11" i="5"/>
  <c r="Q10" i="5"/>
  <c r="Q9" i="5"/>
  <c r="Q8" i="5"/>
  <c r="Q7" i="5"/>
  <c r="Q6" i="5"/>
  <c r="Q5" i="5"/>
  <c r="N12" i="3"/>
  <c r="N11" i="3"/>
  <c r="N10" i="3"/>
  <c r="N9" i="3"/>
  <c r="N8" i="3"/>
  <c r="N7" i="3"/>
  <c r="N6" i="3"/>
  <c r="N5" i="3"/>
</calcChain>
</file>

<file path=xl/sharedStrings.xml><?xml version="1.0" encoding="utf-8"?>
<sst xmlns="http://schemas.openxmlformats.org/spreadsheetml/2006/main" count="555" uniqueCount="322">
  <si>
    <t>Table1A: List of required stocks</t>
  </si>
  <si>
    <t>WP  years</t>
  </si>
  <si>
    <t>2020-2021</t>
  </si>
  <si>
    <t>AR year</t>
  </si>
  <si>
    <t>MS</t>
  </si>
  <si>
    <t>Reference years</t>
  </si>
  <si>
    <t>Species</t>
  </si>
  <si>
    <t>Region</t>
  </si>
  <si>
    <t>RFMO/RFO/IO</t>
  </si>
  <si>
    <t>Area / Stock</t>
  </si>
  <si>
    <t>Selected for sampling  (Y/N)</t>
  </si>
  <si>
    <t>Average landings in the reference years (tons)</t>
  </si>
  <si>
    <t xml:space="preserve">
EU TAC (if any)
(%)</t>
  </si>
  <si>
    <t>Share (%) in EU landings</t>
  </si>
  <si>
    <t>Threshold  (Y/N)</t>
  </si>
  <si>
    <t>Comments</t>
  </si>
  <si>
    <t>Changes in species landings</t>
  </si>
  <si>
    <t>Table 1B: Planning of sampling for biological variables</t>
  </si>
  <si>
    <t>WP years</t>
  </si>
  <si>
    <t xml:space="preserve">AR  year </t>
  </si>
  <si>
    <t>2021</t>
  </si>
  <si>
    <t>Frequency</t>
  </si>
  <si>
    <t>Length</t>
  </si>
  <si>
    <t>Age</t>
  </si>
  <si>
    <t>Weight</t>
  </si>
  <si>
    <t>Sex ratio</t>
  </si>
  <si>
    <t>Sexual maturity</t>
  </si>
  <si>
    <t>Fecundity</t>
  </si>
  <si>
    <t>Table 1C: Sampling intensity for biological variables</t>
  </si>
  <si>
    <t>MS partcipating in sampling</t>
  </si>
  <si>
    <t>Sampling year</t>
  </si>
  <si>
    <t>Variables</t>
  </si>
  <si>
    <t>Data sources</t>
  </si>
  <si>
    <t>Planned minimum no of individuals to be measured at the national level</t>
  </si>
  <si>
    <t>Planned minimum no of individuals to be measured at the regional level</t>
  </si>
  <si>
    <t>Achieved number of individuals measured at the national level</t>
  </si>
  <si>
    <t>% of achievement (100*M/J)</t>
  </si>
  <si>
    <t xml:space="preserve">Achieved number of samples </t>
  </si>
  <si>
    <t>Sampling protocol</t>
  </si>
  <si>
    <t>AR  Comments</t>
  </si>
  <si>
    <t>Table 1D: Recreational fisheries</t>
  </si>
  <si>
    <t>Area/EMU</t>
  </si>
  <si>
    <t>Applicable (Species present in the MS?)</t>
  </si>
  <si>
    <t>Reasons for not sampling</t>
  </si>
  <si>
    <t>Threshold (Y/N)</t>
  </si>
  <si>
    <t>Annual estimate of catch? (Y/N)</t>
  </si>
  <si>
    <t>Annual percentage of released catch? (Y/N)</t>
  </si>
  <si>
    <t>Collection of catch composition data? (Y/N)</t>
  </si>
  <si>
    <t>Type of Survey</t>
  </si>
  <si>
    <t>Unique Survey ID or Name of sampling scheme
(Linked to Table 5A)</t>
  </si>
  <si>
    <t xml:space="preserve">Is the survey part of a pilot study or part of an established programme? 
</t>
  </si>
  <si>
    <t>Is the sampling design documented?
(Linked to Table 5A)</t>
  </si>
  <si>
    <t>Are non-response and refusal recorded?
(Linked to Table 5A)</t>
  </si>
  <si>
    <t>Are the editing and imputation methods documented? (Linked to Table 5A)</t>
  </si>
  <si>
    <t>Estimation of  the yearly weight and numbers of catch (Y/N)</t>
  </si>
  <si>
    <t>Estimation of  the yearly percentage release (Y/N)</t>
  </si>
  <si>
    <t>Collection of catch composition data (Y/N)</t>
  </si>
  <si>
    <t>Evaluated by external experts/bodies (Y/N)</t>
  </si>
  <si>
    <t>Conform with accepted standards Y/N</t>
  </si>
  <si>
    <t xml:space="preserve">AR Comments </t>
  </si>
  <si>
    <t>Table 1E: Anadromous and catadromous species data collection in fresh water</t>
  </si>
  <si>
    <t>Sampling period</t>
  </si>
  <si>
    <t>Area</t>
  </si>
  <si>
    <t>Applicable (Y/N)</t>
  </si>
  <si>
    <t>Water Body</t>
  </si>
  <si>
    <t>Life stage</t>
  </si>
  <si>
    <t>Fishery / Independent data collection</t>
  </si>
  <si>
    <t>Method</t>
  </si>
  <si>
    <t>Unit</t>
  </si>
  <si>
    <t>Planned nos</t>
  </si>
  <si>
    <t>Achieved numbers</t>
  </si>
  <si>
    <t>% of achievement (100*P/M)</t>
  </si>
  <si>
    <t>Reasons for non-conformity</t>
  </si>
  <si>
    <t>Survey ID</t>
  </si>
  <si>
    <t>Agreed at RCG level?</t>
  </si>
  <si>
    <t>AR Comments</t>
  </si>
  <si>
    <t xml:space="preserve">Table 1F: Incidental by-catch of birds, mammals, reptiles and fish </t>
  </si>
  <si>
    <t>Sampling period/year(s)</t>
  </si>
  <si>
    <t>Sub-area / Fishing ground</t>
  </si>
  <si>
    <t>Scheme</t>
  </si>
  <si>
    <t>Stratum ID code / Name of the survey</t>
  </si>
  <si>
    <t>Group of vulnerable species</t>
  </si>
  <si>
    <t xml:space="preserve">Expected occurence of recordings </t>
  </si>
  <si>
    <t>Total number of PSU in the sampling year</t>
  </si>
  <si>
    <t>Achieved number of PSU in the sampling year</t>
  </si>
  <si>
    <t>Number of PSU sampled in which observers have been instructed to look for bycatch</t>
  </si>
  <si>
    <t>Does your sampling protocol allow for the calculation of observation effort “at haul level” (Y/N)</t>
  </si>
  <si>
    <t xml:space="preserve">Is there any mitigation device? (Y/N) </t>
  </si>
  <si>
    <t>Fish (Y/N/NA)</t>
  </si>
  <si>
    <t>Mammals (Y/N/NA)</t>
  </si>
  <si>
    <t>Birds (Y/N/NA)</t>
  </si>
  <si>
    <t>Reptiles (Y/N/NA)</t>
  </si>
  <si>
    <t>Other (Y/N/NA)</t>
  </si>
  <si>
    <t>Are data stored in a national database?</t>
  </si>
  <si>
    <t>Are data stored in international database(s)?</t>
  </si>
  <si>
    <t>Has there been occurrence of bycatch?</t>
  </si>
  <si>
    <t>Table 1G: List of research surveys at sea</t>
  </si>
  <si>
    <t>Name of survey</t>
  </si>
  <si>
    <t xml:space="preserve">Acronym </t>
  </si>
  <si>
    <t>Mandatory (Y/N)</t>
  </si>
  <si>
    <t>Agreed at RCG level</t>
  </si>
  <si>
    <t>MS participation</t>
  </si>
  <si>
    <t>Area(s)
covered</t>
  </si>
  <si>
    <t>Period (Month)</t>
  </si>
  <si>
    <t>Days at sea planned</t>
  </si>
  <si>
    <t>Type of sampling activities</t>
  </si>
  <si>
    <t xml:space="preserve">Planned target </t>
  </si>
  <si>
    <t>Map</t>
  </si>
  <si>
    <t>Relevant international planning group - RFMO/RFO/IO</t>
  </si>
  <si>
    <t>International database</t>
  </si>
  <si>
    <t>Type of MS participation</t>
  </si>
  <si>
    <t>In case of financial participation, is payment done? (Y/N)</t>
  </si>
  <si>
    <t>Days at sea achieved</t>
  </si>
  <si>
    <t>Achieved target</t>
  </si>
  <si>
    <t>Other data assimilations (Y/N)</t>
  </si>
  <si>
    <t>Was the survey carried out within the official time period? (Y/N)</t>
  </si>
  <si>
    <t>Was the survey carried out within the official survey area? (Y/N)</t>
  </si>
  <si>
    <t>Indication if AR comments by MS are required concerning effort achieved</t>
  </si>
  <si>
    <t>Indication if AR comments by MS are required concerning temporal and spatial coverage</t>
  </si>
  <si>
    <t>Table 1H: Research survey data collection and dissemination</t>
  </si>
  <si>
    <t>Type of data collected</t>
  </si>
  <si>
    <t>Core/ Additional variable</t>
  </si>
  <si>
    <t>Used as basis for advice (Y/N)</t>
  </si>
  <si>
    <t>Was the sampling carried out? (Y/N/P)</t>
  </si>
  <si>
    <t>Relevant International database</t>
  </si>
  <si>
    <t>Was the data uploaded to the relevant database? (Y/N)</t>
  </si>
  <si>
    <t>Other data assimilations? (Y/N)</t>
  </si>
  <si>
    <t>Indication if AR comments are required by MS</t>
  </si>
  <si>
    <t>AR comments</t>
  </si>
  <si>
    <t xml:space="preserve">Table 2A: Fishing activity variables data collection strategy </t>
  </si>
  <si>
    <t xml:space="preserve">Supra region </t>
  </si>
  <si>
    <t xml:space="preserve">Variable Group </t>
  </si>
  <si>
    <t>Variable</t>
  </si>
  <si>
    <t xml:space="preserve">Fishing technique </t>
  </si>
  <si>
    <t xml:space="preserve">Length class </t>
  </si>
  <si>
    <t>Metiers (level 6)</t>
  </si>
  <si>
    <t>Data collected  under control regulation appropriate for scientific use (Y/N/I)</t>
  </si>
  <si>
    <t xml:space="preserve">Type of data collected under control regulation used to calculate the estimates </t>
  </si>
  <si>
    <t>Expected coverage of data collected under control regulation (% of fishing trips)</t>
  </si>
  <si>
    <t>Additional data collection (Y/N)</t>
  </si>
  <si>
    <t xml:space="preserve">Data collection scheme </t>
  </si>
  <si>
    <t>Planned coverage of data collected under complementary data collection (% of fishing trips)</t>
  </si>
  <si>
    <t>Data collected  under control regulation accessible for scientific use (Y/N/I)</t>
  </si>
  <si>
    <t>Data source for complementary data collection</t>
  </si>
  <si>
    <t xml:space="preserve">Achieved coverage of data collected under complementary data collection </t>
  </si>
  <si>
    <t>Response Rate (%)</t>
  </si>
  <si>
    <t>Table 3A: Population segments for collection of economic and social data for fisheries</t>
  </si>
  <si>
    <t>Cluster Name</t>
  </si>
  <si>
    <t>Type of variables (E/S)</t>
  </si>
  <si>
    <t>Data Source</t>
  </si>
  <si>
    <t xml:space="preserve">Type of data collection scheme </t>
  </si>
  <si>
    <t xml:space="preserve">Planned sample rate % </t>
  </si>
  <si>
    <t>Frame population</t>
  </si>
  <si>
    <t>Achieved sample number</t>
  </si>
  <si>
    <t>Achieved Sample Rate %</t>
  </si>
  <si>
    <t>Response Rate %</t>
  </si>
  <si>
    <t>Achieved Sample no/Planned sample no.</t>
  </si>
  <si>
    <t>Table 3B: Population segments for collection of economic and social data for aquaculture</t>
  </si>
  <si>
    <t>Techniques</t>
  </si>
  <si>
    <t>Species group</t>
  </si>
  <si>
    <t>Data source</t>
  </si>
  <si>
    <t>Threshold Type</t>
  </si>
  <si>
    <t>AR Comment</t>
  </si>
  <si>
    <t>Table 3C: Population segments for collection of economic and social data for the processing industry</t>
  </si>
  <si>
    <t>Segment</t>
  </si>
  <si>
    <t xml:space="preserve">Variables </t>
  </si>
  <si>
    <t>Table 4A: Sampling plan description for biological data</t>
  </si>
  <si>
    <t>MS participating in sampling</t>
  </si>
  <si>
    <t>Stratum ID code</t>
  </si>
  <si>
    <t>PSU type</t>
  </si>
  <si>
    <t>Catch fractions covered</t>
  </si>
  <si>
    <t>Species/ Stocks covered for estimation of volume and length of catch fractions</t>
  </si>
  <si>
    <t>Seasonality (Temporal strata)</t>
  </si>
  <si>
    <t xml:space="preserve">Average Number of PSU during the reference years         </t>
  </si>
  <si>
    <t>Planned number of PSUs</t>
  </si>
  <si>
    <t>% of achievement (100*Q/N)</t>
  </si>
  <si>
    <t>Number of unique vessels with activity in the stratum</t>
  </si>
  <si>
    <t xml:space="preserve">Number of unique vessels sampled </t>
  </si>
  <si>
    <t>Number of fishing trips in the stratum</t>
  </si>
  <si>
    <t xml:space="preserve">Number of fishing trips sampled </t>
  </si>
  <si>
    <t>Number of species with length measurements</t>
  </si>
  <si>
    <t>Total number of length measurements</t>
  </si>
  <si>
    <t>Table 4B: Sampling frame description for biological data</t>
  </si>
  <si>
    <t>Stratum ID number</t>
  </si>
  <si>
    <t>Stratum</t>
  </si>
  <si>
    <t xml:space="preserve">Sampling frame description </t>
  </si>
  <si>
    <t xml:space="preserve">Method of PSU selection </t>
  </si>
  <si>
    <t>Table 4C: Data on the fisheries by member state</t>
  </si>
  <si>
    <t>Fleet segment / Metier</t>
  </si>
  <si>
    <t>Targeted species / species assemblage</t>
  </si>
  <si>
    <t>Average number of vessels</t>
  </si>
  <si>
    <t xml:space="preserve">Average number of fishing trips </t>
  </si>
  <si>
    <t xml:space="preserve">Average number of fishing days </t>
  </si>
  <si>
    <t xml:space="preserve">Average landings (tons) </t>
  </si>
  <si>
    <t>Average landings (tons) in national ports</t>
  </si>
  <si>
    <t>Average landings (tons) in foreign ports</t>
  </si>
  <si>
    <t>Number of vessels</t>
  </si>
  <si>
    <t>Number of fishing trips</t>
  </si>
  <si>
    <t>Number of fishing days</t>
  </si>
  <si>
    <t>Is the fleet segment/ metier covered by any stratum (Y/N)</t>
  </si>
  <si>
    <t>Landings (tons)</t>
  </si>
  <si>
    <t>Landings (tons) in national ports</t>
  </si>
  <si>
    <t>Landings (tons) in foreign ports</t>
  </si>
  <si>
    <t>Table 4D: Landing locations</t>
  </si>
  <si>
    <t>Landing locations(s)</t>
  </si>
  <si>
    <t>Average number of locations</t>
  </si>
  <si>
    <t xml:space="preserve">Average number of registered landings </t>
  </si>
  <si>
    <t xml:space="preserve">Average landed tonnage </t>
  </si>
  <si>
    <t>Average landed tonnage of national fleet</t>
  </si>
  <si>
    <t>Average landed tonnage of foreign fleet</t>
  </si>
  <si>
    <t>Table 5A: Quality assurance framework for biological data</t>
  </si>
  <si>
    <t>Sampling design</t>
  </si>
  <si>
    <t>Sampling implementation</t>
  </si>
  <si>
    <t>Data capture</t>
  </si>
  <si>
    <t>Data Storage</t>
  </si>
  <si>
    <t>Data processing</t>
  </si>
  <si>
    <t xml:space="preserve">Sampling year/ period </t>
  </si>
  <si>
    <t>Name of sampling scheme</t>
  </si>
  <si>
    <t xml:space="preserve">Sampling frame </t>
  </si>
  <si>
    <t>Is the sampling design documented?</t>
  </si>
  <si>
    <t xml:space="preserve">Where can documentation on sampling design be found? </t>
  </si>
  <si>
    <t>Are non-responses and refusals recorded?</t>
  </si>
  <si>
    <t>Are quality checks to validate detailed data documented?</t>
  </si>
  <si>
    <t>Where can documentation on quality checks for data capture be found?</t>
  </si>
  <si>
    <t>In which national database are data stored?</t>
  </si>
  <si>
    <t>In which international database(s) are data stored?</t>
  </si>
  <si>
    <t>Are processes to evaluate data accuracy (bias and precision) documented?</t>
  </si>
  <si>
    <t xml:space="preserve">Where can documentation on processes to evaluate accuracy be found? </t>
  </si>
  <si>
    <t>Are the editing and imputation methods documented?</t>
  </si>
  <si>
    <t xml:space="preserve">Where can documentation on editing and imputation be found? </t>
  </si>
  <si>
    <t xml:space="preserve">Comments </t>
  </si>
  <si>
    <t>Table 5B: Quality assurance framework for socio-economic data</t>
  </si>
  <si>
    <t>Institutional environment</t>
  </si>
  <si>
    <t>Statistical processes</t>
  </si>
  <si>
    <t>Statistical Outputs</t>
  </si>
  <si>
    <t>P3 Impartiality and objectiveness</t>
  </si>
  <si>
    <t>P4 Confidentiality</t>
  </si>
  <si>
    <t>P5 Sound methodology</t>
  </si>
  <si>
    <t>P6 Appropriate statistical procedures</t>
  </si>
  <si>
    <t>P7 Non-excessive burden on respondents</t>
  </si>
  <si>
    <t>P8 Cost effectiveness</t>
  </si>
  <si>
    <t>P9 Relevance</t>
  </si>
  <si>
    <t>P10 Accuracy and reliability</t>
  </si>
  <si>
    <t>P11 Timeliness and punctuality</t>
  </si>
  <si>
    <t>P12 coherence and comparability</t>
  </si>
  <si>
    <t>P13 Accessibility and Clarity</t>
  </si>
  <si>
    <t>Sector Name</t>
  </si>
  <si>
    <t>Sampling year/ period</t>
  </si>
  <si>
    <t>RFMO/RFO/IO/NSB</t>
  </si>
  <si>
    <t>Type of data collection scheme</t>
  </si>
  <si>
    <t>Data Sources</t>
  </si>
  <si>
    <t>Statistically sound sources and methods</t>
  </si>
  <si>
    <t>Error checking</t>
  </si>
  <si>
    <t>Are procedures for confidential data handling in place and documented?</t>
  </si>
  <si>
    <t>Are protocols to enforce confidentiality between DCF partners in place and documented?</t>
  </si>
  <si>
    <t>Are protocols to enforce confidentiality with external users in place and documented?</t>
  </si>
  <si>
    <t>Is sound methodology documented ?</t>
  </si>
  <si>
    <t>Does it follow international standards, guidelines and best practices?</t>
  </si>
  <si>
    <t>Are methodologies consistent at MS, regional and EU level?</t>
  </si>
  <si>
    <t>Is there consistency between administrative and other statistical data?</t>
  </si>
  <si>
    <t>Are there agreements for access and quality of administrative data between partners?</t>
  </si>
  <si>
    <t>Are data collection, entry and coding checked?</t>
  </si>
  <si>
    <t>Are editing and imputation methods used and checked?</t>
  </si>
  <si>
    <t>Are revisions documented and available?</t>
  </si>
  <si>
    <t>Is duplication of data collection avoided?</t>
  </si>
  <si>
    <t>Do automatic techniques for data capture, data coding and validation exist?</t>
  </si>
  <si>
    <t>Are end-users listed and updated?</t>
  </si>
  <si>
    <t>Are sources, intermediate results and outputs regularly assessed and validated?</t>
  </si>
  <si>
    <t xml:space="preserve">Are errors measured and documented? </t>
  </si>
  <si>
    <t>Are procedures in place to ensure timely execution?</t>
  </si>
  <si>
    <t>Are procedures in place to monitor internal coherence?</t>
  </si>
  <si>
    <t>Are statistics comparable over time?</t>
  </si>
  <si>
    <t>Are methodological documents publicly available?</t>
  </si>
  <si>
    <t>Are data stored in databases?</t>
  </si>
  <si>
    <t xml:space="preserve">Where can documentation be found? </t>
  </si>
  <si>
    <t>Table 6A: Data availability</t>
  </si>
  <si>
    <t>Data set</t>
  </si>
  <si>
    <t>Section</t>
  </si>
  <si>
    <t>Variable group</t>
  </si>
  <si>
    <t>Year(s) of WP implementation</t>
  </si>
  <si>
    <t xml:space="preserve">Reference year </t>
  </si>
  <si>
    <t>Final data available after</t>
  </si>
  <si>
    <t>Date when data was available</t>
  </si>
  <si>
    <t>Table 7A: Planned regional and international coordination</t>
  </si>
  <si>
    <t>Acronym</t>
  </si>
  <si>
    <t>Name of meeting</t>
  </si>
  <si>
    <t>Planned MS participation</t>
  </si>
  <si>
    <t>Number of participants</t>
  </si>
  <si>
    <t>Table 7B: Follow-up of recommendations and agreements</t>
  </si>
  <si>
    <t>Source</t>
  </si>
  <si>
    <t xml:space="preserve">Section </t>
  </si>
  <si>
    <t>Topic</t>
  </si>
  <si>
    <t>Recommendation number</t>
  </si>
  <si>
    <t>Recommendation/ Agreement</t>
  </si>
  <si>
    <t>Follow-up action</t>
  </si>
  <si>
    <t xml:space="preserve">MS action taken </t>
  </si>
  <si>
    <t>Table7C: Bi- and multilateral agreements</t>
  </si>
  <si>
    <t>MSs</t>
  </si>
  <si>
    <t>Contact persons</t>
  </si>
  <si>
    <t>Content</t>
  </si>
  <si>
    <t>Coordination</t>
  </si>
  <si>
    <t>Description of sampling / sampling protocol / sampling intensity</t>
  </si>
  <si>
    <t xml:space="preserve">Data transmission  </t>
  </si>
  <si>
    <t xml:space="preserve">Access to vessels </t>
  </si>
  <si>
    <t xml:space="preserve">Validity </t>
  </si>
  <si>
    <t>Not applicable – Slovakia is a landlocked country.</t>
  </si>
  <si>
    <t>SVK</t>
  </si>
  <si>
    <t>Data collection of economic and social data for aquacultureis is not scheduled for coming period 2020-2021. The Slovak Republic is under treshold of 1 % of EU aquaculture production.</t>
  </si>
  <si>
    <t>Data collection of economic and social data for the processing industry is not scheduled for coming period 2020-2021. The Slovak Republic is under treshold of 1 % of EU aquaculture production.</t>
  </si>
  <si>
    <t>Data collection of economic and social data is not scheduled for coming period 2020-2021. The Slovak Republic is under treshold of 1 % of EU aquaculture production.</t>
  </si>
  <si>
    <t>environment</t>
  </si>
  <si>
    <t xml:space="preserve">to be examed by Pilot Study 4: Environmental data on aquaculture </t>
  </si>
  <si>
    <t>environmental data</t>
  </si>
  <si>
    <t>2020 - 2021</t>
  </si>
  <si>
    <t>May 2022</t>
  </si>
  <si>
    <t>Slovakia is not planning regional or international coordination meeting.</t>
  </si>
  <si>
    <t>Not applicable – Slovakia is a landlocked country. Only pilot study 4: Environmental data on aquaculture is planned.</t>
  </si>
  <si>
    <t>Not applicable. Only pilot study 4: Environmental data on aquaculture is planned. No bilateral or multilateral agreements are planned.</t>
  </si>
  <si>
    <t>NA</t>
  </si>
  <si>
    <t>Not applicable – The Slovak Republic is under threshold of 1 % of EU aquaculture production. Slovakia is a landlocked country</t>
  </si>
  <si>
    <t>Not applicable. Slovakia has no relevant stocks for Anadromous and Catadromous species in Slovak fresh water bodies.</t>
  </si>
  <si>
    <t xml:space="preserve">Pilot study 4 was not implemented due to COVID - 19 pandemic situation. The market research for pilot study 4 in slovakia has been extended. We did not obtain 3 price offers for implementation. The project was developed to a new work plan and the project will be implemented in the years 22 - 24.
the market research in slovakia has been extended. we did not obtain 3 price offers for implementation, then a new work plan was developed and the bproject will be implemented in the years 22 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</si>
</sst>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23"/>
      <name val="Arial"/>
      <family val="2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34998626667073579"/>
        <bgColor indexed="41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588">
    <xf numFmtId="0" fontId="0" fillId="0" borderId="0" xfId="0"/>
    <xf numFmtId="0" fontId="2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0" fontId="6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6" xfId="0" applyNumberFormat="1" applyFont="1" applyFill="1" applyBorder="1" applyAlignment="1">
      <alignment horizontal="center" vertical="center" textRotation="90"/>
    </xf>
    <xf numFmtId="0" fontId="5" fillId="0" borderId="12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wrapText="1"/>
    </xf>
    <xf numFmtId="1" fontId="9" fillId="2" borderId="12" xfId="0" applyNumberFormat="1" applyFont="1" applyFill="1" applyBorder="1"/>
    <xf numFmtId="0" fontId="2" fillId="0" borderId="0" xfId="2" applyNumberFormat="1" applyFont="1" applyFill="1" applyBorder="1" applyAlignment="1">
      <alignment vertical="center"/>
    </xf>
    <xf numFmtId="0" fontId="4" fillId="0" borderId="0" xfId="0" applyNumberFormat="1" applyFont="1"/>
    <xf numFmtId="0" fontId="4" fillId="4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Border="1" applyAlignment="1"/>
    <xf numFmtId="0" fontId="4" fillId="0" borderId="0" xfId="0" applyNumberFormat="1" applyFont="1" applyFill="1" applyBorder="1" applyAlignment="1"/>
    <xf numFmtId="0" fontId="4" fillId="0" borderId="4" xfId="0" applyNumberFormat="1" applyFont="1" applyBorder="1" applyAlignment="1"/>
    <xf numFmtId="0" fontId="4" fillId="0" borderId="4" xfId="0" applyNumberFormat="1" applyFont="1" applyFill="1" applyBorder="1" applyAlignment="1"/>
    <xf numFmtId="0" fontId="5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wrapText="1"/>
    </xf>
    <xf numFmtId="0" fontId="5" fillId="4" borderId="24" xfId="0" applyNumberFormat="1" applyFont="1" applyFill="1" applyBorder="1" applyAlignment="1">
      <alignment horizontal="center" vertical="center"/>
    </xf>
    <xf numFmtId="0" fontId="5" fillId="0" borderId="24" xfId="2" applyNumberFormat="1" applyFont="1" applyFill="1" applyBorder="1" applyAlignment="1">
      <alignment horizontal="center" vertical="center" wrapText="1"/>
    </xf>
    <xf numFmtId="0" fontId="5" fillId="2" borderId="24" xfId="2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/>
    </xf>
    <xf numFmtId="0" fontId="5" fillId="0" borderId="12" xfId="0" applyNumberFormat="1" applyFont="1" applyFill="1" applyBorder="1" applyAlignment="1">
      <alignment vertical="center" wrapText="1"/>
    </xf>
    <xf numFmtId="0" fontId="5" fillId="4" borderId="12" xfId="0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 wrapText="1"/>
    </xf>
    <xf numFmtId="0" fontId="5" fillId="2" borderId="12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center" vertical="center"/>
    </xf>
    <xf numFmtId="0" fontId="5" fillId="2" borderId="12" xfId="2" applyNumberFormat="1" applyFont="1" applyFill="1" applyBorder="1" applyAlignment="1">
      <alignment horizontal="center" vertical="center"/>
    </xf>
    <xf numFmtId="0" fontId="11" fillId="0" borderId="0" xfId="3" applyNumberFormat="1" applyFont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/>
    <xf numFmtId="0" fontId="7" fillId="0" borderId="0" xfId="3" applyNumberFormat="1" applyFont="1" applyBorder="1" applyAlignment="1"/>
    <xf numFmtId="0" fontId="4" fillId="0" borderId="39" xfId="0" applyNumberFormat="1" applyFont="1" applyBorder="1" applyAlignment="1"/>
    <xf numFmtId="0" fontId="2" fillId="0" borderId="31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" fontId="4" fillId="3" borderId="24" xfId="1" applyNumberFormat="1" applyFont="1" applyFill="1" applyBorder="1" applyAlignment="1">
      <alignment horizontal="center"/>
    </xf>
    <xf numFmtId="0" fontId="7" fillId="0" borderId="24" xfId="3" applyNumberFormat="1" applyFont="1" applyBorder="1" applyAlignment="1">
      <alignment horizontal="center" wrapText="1"/>
    </xf>
    <xf numFmtId="0" fontId="7" fillId="0" borderId="24" xfId="3" applyNumberFormat="1" applyFont="1" applyBorder="1"/>
    <xf numFmtId="0" fontId="7" fillId="0" borderId="24" xfId="4" applyNumberFormat="1" applyFont="1" applyBorder="1" applyAlignment="1">
      <alignment horizontal="center" wrapText="1"/>
    </xf>
    <xf numFmtId="0" fontId="7" fillId="0" borderId="24" xfId="4" applyNumberFormat="1" applyFont="1" applyFill="1" applyBorder="1" applyAlignment="1">
      <alignment horizontal="center" wrapText="1"/>
    </xf>
    <xf numFmtId="0" fontId="7" fillId="0" borderId="24" xfId="4" applyNumberFormat="1" applyFont="1" applyFill="1" applyBorder="1" applyAlignment="1">
      <alignment horizontal="center"/>
    </xf>
    <xf numFmtId="1" fontId="7" fillId="0" borderId="24" xfId="4" applyNumberFormat="1" applyFont="1" applyBorder="1" applyAlignment="1">
      <alignment horizontal="center"/>
    </xf>
    <xf numFmtId="0" fontId="7" fillId="0" borderId="24" xfId="4" applyNumberFormat="1" applyFont="1" applyBorder="1"/>
    <xf numFmtId="0" fontId="7" fillId="0" borderId="24" xfId="3" applyNumberFormat="1" applyFont="1" applyFill="1" applyBorder="1"/>
    <xf numFmtId="1" fontId="4" fillId="2" borderId="24" xfId="5" applyNumberFormat="1" applyFont="1" applyFill="1" applyBorder="1"/>
    <xf numFmtId="0" fontId="4" fillId="2" borderId="24" xfId="5" applyNumberFormat="1" applyFont="1" applyFill="1" applyBorder="1"/>
    <xf numFmtId="0" fontId="7" fillId="2" borderId="24" xfId="3" applyNumberFormat="1" applyFont="1" applyFill="1" applyBorder="1"/>
    <xf numFmtId="0" fontId="7" fillId="0" borderId="12" xfId="3" applyNumberFormat="1" applyFont="1" applyBorder="1" applyAlignment="1">
      <alignment horizontal="center" wrapText="1"/>
    </xf>
    <xf numFmtId="0" fontId="7" fillId="0" borderId="12" xfId="3" applyNumberFormat="1" applyFont="1" applyBorder="1"/>
    <xf numFmtId="0" fontId="7" fillId="0" borderId="12" xfId="4" applyNumberFormat="1" applyFont="1" applyBorder="1" applyAlignment="1">
      <alignment horizontal="center" wrapText="1"/>
    </xf>
    <xf numFmtId="0" fontId="7" fillId="0" borderId="12" xfId="4" applyNumberFormat="1" applyFont="1" applyFill="1" applyBorder="1" applyAlignment="1">
      <alignment horizontal="center" wrapText="1"/>
    </xf>
    <xf numFmtId="0" fontId="7" fillId="0" borderId="12" xfId="4" applyNumberFormat="1" applyFont="1" applyFill="1" applyBorder="1" applyAlignment="1">
      <alignment horizontal="center"/>
    </xf>
    <xf numFmtId="1" fontId="7" fillId="0" borderId="12" xfId="4" applyNumberFormat="1" applyFont="1" applyBorder="1" applyAlignment="1">
      <alignment horizontal="center"/>
    </xf>
    <xf numFmtId="0" fontId="7" fillId="0" borderId="12" xfId="4" applyNumberFormat="1" applyFont="1" applyBorder="1"/>
    <xf numFmtId="0" fontId="7" fillId="2" borderId="12" xfId="3" applyNumberFormat="1" applyFont="1" applyFill="1" applyBorder="1"/>
    <xf numFmtId="1" fontId="4" fillId="2" borderId="12" xfId="5" applyNumberFormat="1" applyFont="1" applyFill="1" applyBorder="1"/>
    <xf numFmtId="0" fontId="7" fillId="0" borderId="1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/>
    <xf numFmtId="0" fontId="7" fillId="0" borderId="12" xfId="4" applyNumberFormat="1" applyFont="1" applyBorder="1" applyAlignment="1">
      <alignment horizontal="center"/>
    </xf>
    <xf numFmtId="0" fontId="11" fillId="0" borderId="42" xfId="3" applyNumberFormat="1" applyFont="1" applyFill="1" applyBorder="1" applyAlignment="1">
      <alignment horizontal="center" vertical="center" wrapText="1"/>
    </xf>
    <xf numFmtId="0" fontId="11" fillId="0" borderId="42" xfId="3" applyNumberFormat="1" applyFont="1" applyFill="1" applyBorder="1" applyAlignment="1">
      <alignment horizontal="center" vertical="center"/>
    </xf>
    <xf numFmtId="0" fontId="11" fillId="0" borderId="42" xfId="4" applyNumberFormat="1" applyFont="1" applyFill="1" applyBorder="1" applyAlignment="1">
      <alignment horizontal="center" vertical="center" wrapText="1"/>
    </xf>
    <xf numFmtId="0" fontId="11" fillId="0" borderId="42" xfId="4" applyNumberFormat="1" applyFont="1" applyFill="1" applyBorder="1" applyAlignment="1">
      <alignment horizontal="center" vertical="center"/>
    </xf>
    <xf numFmtId="0" fontId="2" fillId="2" borderId="42" xfId="5" applyNumberFormat="1" applyFont="1" applyFill="1" applyBorder="1" applyAlignment="1">
      <alignment horizontal="center" vertical="center" wrapText="1"/>
    </xf>
    <xf numFmtId="0" fontId="2" fillId="3" borderId="42" xfId="5" applyNumberFormat="1" applyFont="1" applyFill="1" applyBorder="1" applyAlignment="1">
      <alignment horizontal="center" vertical="center" wrapText="1"/>
    </xf>
    <xf numFmtId="0" fontId="2" fillId="2" borderId="42" xfId="5" applyNumberFormat="1" applyFont="1" applyFill="1" applyBorder="1" applyAlignment="1">
      <alignment vertical="center" wrapText="1"/>
    </xf>
    <xf numFmtId="0" fontId="2" fillId="2" borderId="42" xfId="3" applyNumberFormat="1" applyFont="1" applyFill="1" applyBorder="1" applyAlignment="1">
      <alignment horizontal="center" vertical="center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15" xfId="3" applyNumberFormat="1" applyFont="1" applyFill="1" applyBorder="1" applyAlignment="1">
      <alignment horizontal="center" vertical="center"/>
    </xf>
    <xf numFmtId="0" fontId="11" fillId="0" borderId="15" xfId="3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/>
    <xf numFmtId="1" fontId="4" fillId="0" borderId="15" xfId="0" applyNumberFormat="1" applyFont="1" applyBorder="1" applyAlignment="1"/>
    <xf numFmtId="1" fontId="4" fillId="2" borderId="15" xfId="0" applyNumberFormat="1" applyFont="1" applyFill="1" applyBorder="1" applyAlignment="1">
      <alignment horizontal="center" vertical="center"/>
    </xf>
    <xf numFmtId="1" fontId="4" fillId="3" borderId="15" xfId="1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6" fillId="4" borderId="18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/>
    <xf numFmtId="0" fontId="6" fillId="4" borderId="44" xfId="0" applyNumberFormat="1" applyFont="1" applyFill="1" applyBorder="1" applyAlignment="1">
      <alignment vertical="center" wrapText="1"/>
    </xf>
    <xf numFmtId="1" fontId="4" fillId="2" borderId="30" xfId="0" applyNumberFormat="1" applyFont="1" applyFill="1" applyBorder="1" applyAlignment="1"/>
    <xf numFmtId="1" fontId="4" fillId="2" borderId="12" xfId="0" applyNumberFormat="1" applyFont="1" applyFill="1" applyBorder="1" applyAlignment="1"/>
    <xf numFmtId="0" fontId="4" fillId="2" borderId="44" xfId="0" applyNumberFormat="1" applyFont="1" applyFill="1" applyBorder="1" applyAlignment="1"/>
    <xf numFmtId="0" fontId="6" fillId="4" borderId="12" xfId="0" applyNumberFormat="1" applyFont="1" applyFill="1" applyBorder="1" applyAlignment="1">
      <alignment vertical="center" wrapText="1"/>
    </xf>
    <xf numFmtId="0" fontId="2" fillId="0" borderId="2" xfId="0" applyNumberFormat="1" applyFont="1" applyBorder="1"/>
    <xf numFmtId="0" fontId="7" fillId="2" borderId="6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Border="1"/>
    <xf numFmtId="0" fontId="7" fillId="0" borderId="0" xfId="0" applyNumberFormat="1" applyFont="1"/>
    <xf numFmtId="0" fontId="7" fillId="0" borderId="0" xfId="0" applyNumberFormat="1" applyFont="1" applyBorder="1" applyAlignment="1"/>
    <xf numFmtId="0" fontId="7" fillId="0" borderId="16" xfId="0" applyNumberFormat="1" applyFont="1" applyBorder="1" applyAlignment="1"/>
    <xf numFmtId="0" fontId="7" fillId="0" borderId="4" xfId="0" applyNumberFormat="1" applyFont="1" applyBorder="1" applyAlignment="1"/>
    <xf numFmtId="0" fontId="7" fillId="0" borderId="11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2" borderId="13" xfId="0" applyNumberFormat="1" applyFont="1" applyFill="1" applyBorder="1"/>
    <xf numFmtId="0" fontId="7" fillId="0" borderId="0" xfId="0" applyNumberFormat="1" applyFont="1" applyFill="1"/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 vertical="top"/>
    </xf>
    <xf numFmtId="0" fontId="14" fillId="0" borderId="0" xfId="0" applyNumberFormat="1" applyFont="1"/>
    <xf numFmtId="0" fontId="3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13" fillId="0" borderId="24" xfId="0" applyNumberFormat="1" applyFont="1" applyBorder="1" applyAlignment="1" applyProtection="1">
      <alignment horizont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7" fillId="0" borderId="17" xfId="0" applyNumberFormat="1" applyFont="1" applyBorder="1"/>
    <xf numFmtId="0" fontId="7" fillId="0" borderId="24" xfId="0" applyNumberFormat="1" applyFont="1" applyBorder="1" applyAlignment="1" applyProtection="1">
      <alignment horizontal="center"/>
    </xf>
    <xf numFmtId="0" fontId="7" fillId="0" borderId="27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1" fontId="7" fillId="2" borderId="12" xfId="0" applyNumberFormat="1" applyFont="1" applyFill="1" applyBorder="1" applyAlignment="1">
      <alignment horizontal="left" vertical="center" wrapText="1"/>
    </xf>
    <xf numFmtId="1" fontId="7" fillId="3" borderId="12" xfId="0" applyNumberFormat="1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/>
    <xf numFmtId="0" fontId="7" fillId="2" borderId="12" xfId="0" applyNumberFormat="1" applyFont="1" applyFill="1" applyBorder="1"/>
    <xf numFmtId="1" fontId="7" fillId="0" borderId="0" xfId="0" applyNumberFormat="1" applyFont="1"/>
    <xf numFmtId="0" fontId="3" fillId="2" borderId="34" xfId="0" applyNumberFormat="1" applyFont="1" applyFill="1" applyBorder="1" applyAlignment="1">
      <alignment horizontal="center" vertical="center" wrapText="1"/>
    </xf>
    <xf numFmtId="0" fontId="3" fillId="3" borderId="34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/>
    <xf numFmtId="0" fontId="17" fillId="0" borderId="37" xfId="2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/>
    </xf>
    <xf numFmtId="0" fontId="17" fillId="4" borderId="37" xfId="2" applyNumberFormat="1" applyFont="1" applyFill="1" applyBorder="1" applyAlignment="1">
      <alignment horizontal="center" vertical="center" wrapText="1"/>
    </xf>
    <xf numFmtId="0" fontId="17" fillId="2" borderId="37" xfId="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38" xfId="0" applyNumberFormat="1" applyFont="1" applyBorder="1"/>
    <xf numFmtId="0" fontId="13" fillId="0" borderId="38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2" borderId="6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vertical="center"/>
    </xf>
    <xf numFmtId="0" fontId="7" fillId="4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left"/>
    </xf>
    <xf numFmtId="0" fontId="2" fillId="0" borderId="0" xfId="0" applyNumberFormat="1" applyFont="1" applyAlignment="1"/>
    <xf numFmtId="0" fontId="2" fillId="0" borderId="4" xfId="0" applyNumberFormat="1" applyFont="1" applyBorder="1" applyAlignment="1"/>
    <xf numFmtId="0" fontId="7" fillId="4" borderId="18" xfId="0" applyNumberFormat="1" applyFont="1" applyFill="1" applyBorder="1" applyAlignment="1">
      <alignment horizontal="left" vertical="center" wrapText="1"/>
    </xf>
    <xf numFmtId="0" fontId="7" fillId="4" borderId="18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/>
    </xf>
    <xf numFmtId="0" fontId="7" fillId="4" borderId="44" xfId="0" applyNumberFormat="1" applyFont="1" applyFill="1" applyBorder="1" applyAlignment="1">
      <alignment horizontal="center" vertical="center"/>
    </xf>
    <xf numFmtId="0" fontId="7" fillId="4" borderId="44" xfId="0" applyNumberFormat="1" applyFont="1" applyFill="1" applyBorder="1" applyAlignment="1">
      <alignment horizontal="left" vertical="center" wrapText="1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left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0" fontId="3" fillId="4" borderId="42" xfId="0" applyNumberFormat="1" applyFont="1" applyFill="1" applyBorder="1" applyAlignment="1">
      <alignment horizontal="center" vertical="center" wrapText="1"/>
    </xf>
    <xf numFmtId="0" fontId="3" fillId="4" borderId="42" xfId="4" applyNumberFormat="1" applyFont="1" applyFill="1" applyBorder="1" applyAlignment="1">
      <alignment horizontal="center" vertical="center" wrapText="1"/>
    </xf>
    <xf numFmtId="0" fontId="3" fillId="4" borderId="42" xfId="2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42" xfId="2" applyNumberFormat="1" applyFont="1" applyFill="1" applyBorder="1" applyAlignment="1">
      <alignment horizontal="center" vertical="center" wrapText="1"/>
    </xf>
    <xf numFmtId="0" fontId="17" fillId="2" borderId="42" xfId="2" applyNumberFormat="1" applyFont="1" applyFill="1" applyBorder="1" applyAlignment="1">
      <alignment horizontal="center" vertical="center" wrapText="1"/>
    </xf>
    <xf numFmtId="0" fontId="3" fillId="4" borderId="45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left" vertical="center" shrinkToFit="1"/>
    </xf>
    <xf numFmtId="1" fontId="4" fillId="2" borderId="46" xfId="0" applyNumberFormat="1" applyFont="1" applyFill="1" applyBorder="1" applyAlignment="1"/>
    <xf numFmtId="1" fontId="4" fillId="2" borderId="15" xfId="0" applyNumberFormat="1" applyFont="1" applyFill="1" applyBorder="1" applyAlignment="1"/>
    <xf numFmtId="0" fontId="4" fillId="2" borderId="15" xfId="0" applyNumberFormat="1" applyFont="1" applyFill="1" applyBorder="1" applyAlignment="1"/>
    <xf numFmtId="0" fontId="7" fillId="2" borderId="15" xfId="0" applyNumberFormat="1" applyFont="1" applyFill="1" applyBorder="1" applyAlignment="1"/>
    <xf numFmtId="0" fontId="7" fillId="2" borderId="15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/>
    <xf numFmtId="0" fontId="2" fillId="0" borderId="0" xfId="0" applyNumberFormat="1" applyFont="1" applyBorder="1" applyAlignment="1"/>
    <xf numFmtId="0" fontId="12" fillId="0" borderId="4" xfId="0" applyNumberFormat="1" applyFont="1" applyFill="1" applyBorder="1" applyAlignment="1">
      <alignment horizontal="left"/>
    </xf>
    <xf numFmtId="0" fontId="2" fillId="0" borderId="47" xfId="0" applyNumberFormat="1" applyFont="1" applyBorder="1" applyAlignment="1"/>
    <xf numFmtId="0" fontId="2" fillId="2" borderId="6" xfId="0" applyNumberFormat="1" applyFont="1" applyFill="1" applyBorder="1" applyAlignment="1">
      <alignment horizontal="right" vertical="center"/>
    </xf>
    <xf numFmtId="0" fontId="11" fillId="2" borderId="32" xfId="0" applyNumberFormat="1" applyFont="1" applyFill="1" applyBorder="1"/>
    <xf numFmtId="0" fontId="11" fillId="0" borderId="3" xfId="0" applyNumberFormat="1" applyFont="1" applyBorder="1" applyAlignment="1">
      <alignment horizontal="right"/>
    </xf>
    <xf numFmtId="0" fontId="11" fillId="2" borderId="6" xfId="0" applyNumberFormat="1" applyFont="1" applyFill="1" applyBorder="1"/>
    <xf numFmtId="0" fontId="2" fillId="2" borderId="17" xfId="0" applyNumberFormat="1" applyFont="1" applyFill="1" applyBorder="1" applyAlignment="1">
      <alignment horizontal="right" vertical="center"/>
    </xf>
    <xf numFmtId="0" fontId="2" fillId="0" borderId="7" xfId="0" applyNumberFormat="1" applyFont="1" applyBorder="1"/>
    <xf numFmtId="0" fontId="11" fillId="0" borderId="36" xfId="0" applyNumberFormat="1" applyFont="1" applyBorder="1" applyAlignment="1">
      <alignment horizontal="right"/>
    </xf>
    <xf numFmtId="0" fontId="2" fillId="2" borderId="24" xfId="0" applyNumberFormat="1" applyFont="1" applyFill="1" applyBorder="1"/>
    <xf numFmtId="0" fontId="2" fillId="0" borderId="7" xfId="0" applyNumberFormat="1" applyFont="1" applyFill="1" applyBorder="1" applyAlignment="1">
      <alignment horizontal="left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vertical="center"/>
    </xf>
    <xf numFmtId="1" fontId="5" fillId="2" borderId="24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/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/>
    <xf numFmtId="0" fontId="11" fillId="0" borderId="40" xfId="0" applyNumberFormat="1" applyFont="1" applyBorder="1"/>
    <xf numFmtId="0" fontId="11" fillId="0" borderId="21" xfId="0" applyNumberFormat="1" applyFont="1" applyBorder="1" applyAlignment="1">
      <alignment horizontal="right"/>
    </xf>
    <xf numFmtId="0" fontId="11" fillId="0" borderId="41" xfId="0" applyNumberFormat="1" applyFont="1" applyFill="1" applyBorder="1" applyAlignment="1">
      <alignment horizontal="left" vertical="center"/>
    </xf>
    <xf numFmtId="0" fontId="11" fillId="2" borderId="17" xfId="0" applyNumberFormat="1" applyFont="1" applyFill="1" applyBorder="1"/>
    <xf numFmtId="0" fontId="7" fillId="2" borderId="24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8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17" fillId="2" borderId="37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/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/>
    <xf numFmtId="0" fontId="11" fillId="0" borderId="12" xfId="0" applyNumberFormat="1" applyFont="1" applyBorder="1"/>
    <xf numFmtId="0" fontId="11" fillId="0" borderId="12" xfId="0" applyNumberFormat="1" applyFont="1" applyFill="1" applyBorder="1" applyAlignment="1">
      <alignment horizontal="left" vertical="center"/>
    </xf>
    <xf numFmtId="0" fontId="11" fillId="2" borderId="54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vertical="center"/>
    </xf>
    <xf numFmtId="0" fontId="4" fillId="0" borderId="4" xfId="0" applyNumberFormat="1" applyFont="1" applyBorder="1"/>
    <xf numFmtId="0" fontId="2" fillId="0" borderId="37" xfId="0" applyNumberFormat="1" applyFont="1" applyBorder="1" applyAlignment="1">
      <alignment horizontal="center" vertical="center"/>
    </xf>
    <xf numFmtId="0" fontId="2" fillId="4" borderId="37" xfId="7" applyNumberFormat="1" applyFont="1" applyFill="1" applyBorder="1" applyAlignment="1">
      <alignment horizontal="center" vertical="center" wrapText="1" shrinkToFit="1"/>
    </xf>
    <xf numFmtId="0" fontId="2" fillId="4" borderId="37" xfId="2" applyNumberFormat="1" applyFont="1" applyFill="1" applyBorder="1" applyAlignment="1">
      <alignment horizontal="center" vertical="center" wrapText="1"/>
    </xf>
    <xf numFmtId="0" fontId="2" fillId="2" borderId="37" xfId="2" applyNumberFormat="1" applyFont="1" applyFill="1" applyBorder="1" applyAlignment="1">
      <alignment horizontal="center" vertical="center" wrapText="1"/>
    </xf>
    <xf numFmtId="0" fontId="4" fillId="4" borderId="24" xfId="7" applyNumberFormat="1" applyFont="1" applyFill="1" applyBorder="1" applyAlignment="1">
      <alignment vertical="center" wrapText="1"/>
    </xf>
    <xf numFmtId="0" fontId="4" fillId="4" borderId="24" xfId="7" applyNumberFormat="1" applyFont="1" applyFill="1" applyBorder="1" applyAlignment="1">
      <alignment vertical="center"/>
    </xf>
    <xf numFmtId="0" fontId="4" fillId="4" borderId="12" xfId="7" applyNumberFormat="1" applyFont="1" applyFill="1" applyBorder="1" applyAlignment="1">
      <alignment vertical="center" wrapText="1"/>
    </xf>
    <xf numFmtId="0" fontId="4" fillId="4" borderId="12" xfId="7" applyNumberFormat="1" applyFont="1" applyFill="1" applyBorder="1" applyAlignment="1">
      <alignment vertical="center"/>
    </xf>
    <xf numFmtId="0" fontId="3" fillId="0" borderId="37" xfId="2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/>
    </xf>
    <xf numFmtId="0" fontId="3" fillId="4" borderId="37" xfId="7" applyNumberFormat="1" applyFont="1" applyFill="1" applyBorder="1" applyAlignment="1">
      <alignment horizontal="center" vertical="center" wrapText="1" shrinkToFit="1"/>
    </xf>
    <xf numFmtId="0" fontId="3" fillId="4" borderId="37" xfId="2" applyNumberFormat="1" applyFont="1" applyFill="1" applyBorder="1" applyAlignment="1">
      <alignment horizontal="center" vertical="center" wrapText="1"/>
    </xf>
    <xf numFmtId="0" fontId="3" fillId="2" borderId="37" xfId="2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vertical="center"/>
    </xf>
    <xf numFmtId="0" fontId="7" fillId="0" borderId="24" xfId="2" applyNumberFormat="1" applyFont="1" applyFill="1" applyBorder="1" applyAlignment="1">
      <alignment horizontal="center" vertical="center"/>
    </xf>
    <xf numFmtId="9" fontId="7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18" fillId="2" borderId="24" xfId="2" applyNumberFormat="1" applyFont="1" applyFill="1" applyBorder="1" applyAlignment="1">
      <alignment vertical="center"/>
    </xf>
    <xf numFmtId="0" fontId="7" fillId="2" borderId="24" xfId="2" applyNumberFormat="1" applyFont="1" applyFill="1" applyBorder="1" applyAlignment="1">
      <alignment vertical="center"/>
    </xf>
    <xf numFmtId="9" fontId="7" fillId="2" borderId="12" xfId="2" applyNumberFormat="1" applyFont="1" applyFill="1" applyBorder="1" applyAlignment="1">
      <alignment vertical="center" wrapText="1"/>
    </xf>
    <xf numFmtId="9" fontId="7" fillId="2" borderId="24" xfId="2" applyNumberFormat="1" applyFont="1" applyFill="1" applyBorder="1" applyAlignment="1">
      <alignment vertical="center" wrapText="1"/>
    </xf>
    <xf numFmtId="0" fontId="7" fillId="2" borderId="24" xfId="0" applyNumberFormat="1" applyFont="1" applyFill="1" applyBorder="1"/>
    <xf numFmtId="0" fontId="7" fillId="0" borderId="12" xfId="2" applyNumberFormat="1" applyFont="1" applyFill="1" applyBorder="1" applyAlignment="1">
      <alignment vertical="center"/>
    </xf>
    <xf numFmtId="0" fontId="7" fillId="0" borderId="12" xfId="2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2" borderId="12" xfId="2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9" fontId="7" fillId="0" borderId="12" xfId="2" applyNumberFormat="1" applyFont="1" applyFill="1" applyBorder="1" applyAlignment="1">
      <alignment vertical="center" wrapText="1"/>
    </xf>
    <xf numFmtId="0" fontId="7" fillId="0" borderId="12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11" fillId="0" borderId="2" xfId="0" applyNumberFormat="1" applyFont="1" applyBorder="1"/>
    <xf numFmtId="0" fontId="2" fillId="0" borderId="0" xfId="7" applyNumberFormat="1" applyFont="1" applyFill="1" applyBorder="1" applyAlignment="1">
      <alignment vertical="center"/>
    </xf>
    <xf numFmtId="0" fontId="2" fillId="4" borderId="37" xfId="7" applyNumberFormat="1" applyFont="1" applyFill="1" applyBorder="1" applyAlignment="1">
      <alignment horizontal="center" vertical="center"/>
    </xf>
    <xf numFmtId="0" fontId="2" fillId="0" borderId="37" xfId="7" applyNumberFormat="1" applyFont="1" applyFill="1" applyBorder="1" applyAlignment="1">
      <alignment horizontal="center" vertical="center" wrapText="1" shrinkToFit="1"/>
    </xf>
    <xf numFmtId="0" fontId="2" fillId="0" borderId="37" xfId="0" applyNumberFormat="1" applyFont="1" applyFill="1" applyBorder="1" applyAlignment="1">
      <alignment horizontal="center" vertical="center"/>
    </xf>
    <xf numFmtId="0" fontId="2" fillId="3" borderId="37" xfId="2" applyNumberFormat="1" applyFont="1" applyFill="1" applyBorder="1" applyAlignment="1">
      <alignment horizontal="center" vertical="center" wrapText="1"/>
    </xf>
    <xf numFmtId="0" fontId="4" fillId="2" borderId="24" xfId="7" applyNumberFormat="1" applyFont="1" applyFill="1" applyBorder="1" applyAlignment="1">
      <alignment horizontal="center" vertical="center"/>
    </xf>
    <xf numFmtId="0" fontId="4" fillId="4" borderId="24" xfId="7" applyNumberFormat="1" applyFont="1" applyFill="1" applyBorder="1" applyAlignment="1">
      <alignment horizontal="left" vertical="center" wrapText="1"/>
    </xf>
    <xf numFmtId="0" fontId="4" fillId="4" borderId="12" xfId="7" applyNumberFormat="1" applyFont="1" applyFill="1" applyBorder="1" applyAlignment="1">
      <alignment horizontal="left" vertical="center" wrapText="1"/>
    </xf>
    <xf numFmtId="1" fontId="4" fillId="4" borderId="12" xfId="7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" fontId="9" fillId="2" borderId="12" xfId="7" applyNumberFormat="1" applyFont="1" applyFill="1" applyBorder="1" applyAlignment="1">
      <alignment horizontal="center" vertical="center"/>
    </xf>
    <xf numFmtId="1" fontId="4" fillId="3" borderId="12" xfId="7" applyNumberFormat="1" applyFont="1" applyFill="1" applyBorder="1" applyAlignment="1">
      <alignment horizontal="center" vertical="center"/>
    </xf>
    <xf numFmtId="1" fontId="4" fillId="2" borderId="12" xfId="7" applyNumberFormat="1" applyFont="1" applyFill="1" applyBorder="1" applyAlignment="1">
      <alignment horizontal="center" vertical="center"/>
    </xf>
    <xf numFmtId="0" fontId="4" fillId="5" borderId="12" xfId="7" applyNumberFormat="1" applyFont="1" applyFill="1" applyBorder="1" applyAlignment="1">
      <alignment vertical="center"/>
    </xf>
    <xf numFmtId="1" fontId="4" fillId="5" borderId="12" xfId="7" applyNumberFormat="1" applyFont="1" applyFill="1" applyBorder="1" applyAlignment="1">
      <alignment horizontal="left" vertical="center"/>
    </xf>
    <xf numFmtId="0" fontId="4" fillId="5" borderId="12" xfId="7" applyNumberFormat="1" applyFont="1" applyFill="1" applyBorder="1" applyAlignment="1">
      <alignment horizontal="left" vertical="center"/>
    </xf>
    <xf numFmtId="1" fontId="9" fillId="6" borderId="12" xfId="7" applyNumberFormat="1" applyFont="1" applyFill="1" applyBorder="1" applyAlignment="1">
      <alignment horizontal="left" vertical="center"/>
    </xf>
    <xf numFmtId="1" fontId="4" fillId="7" borderId="12" xfId="7" applyNumberFormat="1" applyFont="1" applyFill="1" applyBorder="1" applyAlignment="1">
      <alignment horizontal="left" vertical="center"/>
    </xf>
    <xf numFmtId="1" fontId="4" fillId="6" borderId="12" xfId="7" applyNumberFormat="1" applyFont="1" applyFill="1" applyBorder="1" applyAlignment="1">
      <alignment horizontal="left" vertical="center"/>
    </xf>
    <xf numFmtId="1" fontId="4" fillId="5" borderId="12" xfId="7" applyNumberFormat="1" applyFont="1" applyFill="1" applyBorder="1" applyAlignment="1">
      <alignment horizontal="center" vertical="center"/>
    </xf>
    <xf numFmtId="0" fontId="4" fillId="5" borderId="12" xfId="7" applyNumberFormat="1" applyFont="1" applyFill="1" applyBorder="1" applyAlignment="1">
      <alignment horizontal="center" vertical="center"/>
    </xf>
    <xf numFmtId="1" fontId="9" fillId="6" borderId="12" xfId="7" applyNumberFormat="1" applyFont="1" applyFill="1" applyBorder="1" applyAlignment="1">
      <alignment horizontal="center" vertical="center"/>
    </xf>
    <xf numFmtId="1" fontId="4" fillId="7" borderId="12" xfId="7" applyNumberFormat="1" applyFont="1" applyFill="1" applyBorder="1" applyAlignment="1">
      <alignment horizontal="center" vertical="center"/>
    </xf>
    <xf numFmtId="1" fontId="4" fillId="6" borderId="12" xfId="7" applyNumberFormat="1" applyFont="1" applyFill="1" applyBorder="1" applyAlignment="1">
      <alignment horizontal="center" vertical="center"/>
    </xf>
    <xf numFmtId="0" fontId="7" fillId="0" borderId="24" xfId="7" applyNumberFormat="1" applyFont="1" applyFill="1" applyBorder="1" applyAlignment="1">
      <alignment horizontal="center" vertical="center" wrapText="1"/>
    </xf>
    <xf numFmtId="0" fontId="7" fillId="0" borderId="24" xfId="6" applyNumberFormat="1" applyFont="1" applyFill="1" applyBorder="1" applyAlignment="1">
      <alignment vertical="top"/>
    </xf>
    <xf numFmtId="0" fontId="7" fillId="0" borderId="24" xfId="2" applyNumberFormat="1" applyFont="1" applyFill="1" applyBorder="1" applyAlignment="1">
      <alignment horizontal="left" vertical="center"/>
    </xf>
    <xf numFmtId="1" fontId="7" fillId="4" borderId="24" xfId="7" applyNumberFormat="1" applyFont="1" applyFill="1" applyBorder="1" applyAlignment="1">
      <alignment horizontal="center" vertical="center"/>
    </xf>
    <xf numFmtId="1" fontId="7" fillId="2" borderId="24" xfId="7" applyNumberFormat="1" applyFont="1" applyFill="1" applyBorder="1" applyAlignment="1">
      <alignment horizontal="center" vertical="center"/>
    </xf>
    <xf numFmtId="1" fontId="7" fillId="3" borderId="24" xfId="7" applyNumberFormat="1" applyFont="1" applyFill="1" applyBorder="1" applyAlignment="1">
      <alignment horizontal="center" vertical="center"/>
    </xf>
    <xf numFmtId="0" fontId="7" fillId="2" borderId="24" xfId="7" applyNumberFormat="1" applyFont="1" applyFill="1" applyBorder="1" applyAlignment="1">
      <alignment horizontal="center" vertical="center"/>
    </xf>
    <xf numFmtId="0" fontId="7" fillId="4" borderId="12" xfId="7" applyNumberFormat="1" applyFont="1" applyFill="1" applyBorder="1" applyAlignment="1">
      <alignment vertical="center" wrapText="1"/>
    </xf>
    <xf numFmtId="0" fontId="7" fillId="0" borderId="12" xfId="7" applyNumberFormat="1" applyFont="1" applyFill="1" applyBorder="1" applyAlignment="1">
      <alignment horizontal="center" vertical="center" wrapText="1"/>
    </xf>
    <xf numFmtId="0" fontId="7" fillId="0" borderId="12" xfId="6" applyNumberFormat="1" applyFont="1" applyFill="1" applyBorder="1" applyAlignment="1">
      <alignment vertical="top"/>
    </xf>
    <xf numFmtId="0" fontId="7" fillId="0" borderId="12" xfId="2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/>
    <xf numFmtId="0" fontId="2" fillId="4" borderId="37" xfId="7" applyNumberFormat="1" applyFont="1" applyFill="1" applyBorder="1" applyAlignment="1">
      <alignment horizontal="center" vertical="center" wrapText="1"/>
    </xf>
    <xf numFmtId="0" fontId="2" fillId="0" borderId="37" xfId="7" applyNumberFormat="1" applyFont="1" applyFill="1" applyBorder="1" applyAlignment="1">
      <alignment horizontal="center" vertical="center" wrapText="1"/>
    </xf>
    <xf numFmtId="0" fontId="4" fillId="0" borderId="24" xfId="7" applyNumberFormat="1" applyFont="1" applyFill="1" applyBorder="1" applyAlignment="1">
      <alignment vertical="center" wrapText="1"/>
    </xf>
    <xf numFmtId="0" fontId="4" fillId="0" borderId="24" xfId="8" applyNumberFormat="1" applyFont="1" applyFill="1" applyBorder="1" applyAlignment="1">
      <alignment vertical="center"/>
    </xf>
    <xf numFmtId="0" fontId="4" fillId="0" borderId="24" xfId="8" applyNumberFormat="1" applyFont="1" applyFill="1" applyBorder="1" applyAlignment="1">
      <alignment horizontal="left" vertical="center"/>
    </xf>
    <xf numFmtId="1" fontId="4" fillId="4" borderId="24" xfId="7" applyNumberFormat="1" applyFont="1" applyFill="1" applyBorder="1" applyAlignment="1">
      <alignment horizontal="center" vertical="center"/>
    </xf>
    <xf numFmtId="1" fontId="4" fillId="2" borderId="24" xfId="7" applyNumberFormat="1" applyFont="1" applyFill="1" applyBorder="1" applyAlignment="1">
      <alignment horizontal="center" vertical="center"/>
    </xf>
    <xf numFmtId="1" fontId="4" fillId="3" borderId="24" xfId="7" applyNumberFormat="1" applyFont="1" applyFill="1" applyBorder="1" applyAlignment="1">
      <alignment horizontal="center" vertical="center"/>
    </xf>
    <xf numFmtId="0" fontId="19" fillId="4" borderId="12" xfId="7" applyNumberFormat="1" applyFont="1" applyFill="1" applyBorder="1" applyAlignment="1">
      <alignment horizontal="left" vertical="center" wrapText="1"/>
    </xf>
    <xf numFmtId="1" fontId="19" fillId="0" borderId="12" xfId="0" applyNumberFormat="1" applyFont="1" applyBorder="1"/>
    <xf numFmtId="0" fontId="19" fillId="0" borderId="24" xfId="0" applyNumberFormat="1" applyFont="1" applyBorder="1"/>
    <xf numFmtId="1" fontId="19" fillId="2" borderId="24" xfId="0" applyNumberFormat="1" applyFont="1" applyFill="1" applyBorder="1"/>
    <xf numFmtId="0" fontId="19" fillId="4" borderId="12" xfId="7" applyNumberFormat="1" applyFont="1" applyFill="1" applyBorder="1" applyAlignment="1">
      <alignment vertical="center" wrapText="1"/>
    </xf>
    <xf numFmtId="1" fontId="19" fillId="5" borderId="12" xfId="7" applyNumberFormat="1" applyFont="1" applyFill="1" applyBorder="1" applyAlignment="1">
      <alignment horizontal="center" vertical="center"/>
    </xf>
    <xf numFmtId="0" fontId="19" fillId="5" borderId="24" xfId="7" applyNumberFormat="1" applyFont="1" applyFill="1" applyBorder="1" applyAlignment="1">
      <alignment horizontal="center" vertical="center"/>
    </xf>
    <xf numFmtId="1" fontId="19" fillId="6" borderId="24" xfId="7" applyNumberFormat="1" applyFont="1" applyFill="1" applyBorder="1" applyAlignment="1">
      <alignment horizontal="center" vertical="center"/>
    </xf>
    <xf numFmtId="0" fontId="7" fillId="0" borderId="12" xfId="7" applyNumberFormat="1" applyFont="1" applyFill="1" applyBorder="1" applyAlignment="1">
      <alignment vertical="center" wrapText="1"/>
    </xf>
    <xf numFmtId="0" fontId="7" fillId="0" borderId="12" xfId="8" applyNumberFormat="1" applyFont="1" applyFill="1" applyBorder="1" applyAlignment="1">
      <alignment vertical="center"/>
    </xf>
    <xf numFmtId="0" fontId="7" fillId="0" borderId="12" xfId="8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/>
    </xf>
    <xf numFmtId="0" fontId="2" fillId="0" borderId="37" xfId="8" applyNumberFormat="1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vertical="center" wrapText="1"/>
    </xf>
    <xf numFmtId="0" fontId="2" fillId="0" borderId="0" xfId="0" applyNumberFormat="1" applyFont="1"/>
    <xf numFmtId="0" fontId="2" fillId="0" borderId="37" xfId="7" applyNumberFormat="1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center" vertical="top"/>
    </xf>
    <xf numFmtId="0" fontId="4" fillId="5" borderId="24" xfId="7" applyNumberFormat="1" applyFont="1" applyFill="1" applyBorder="1" applyAlignment="1">
      <alignment horizontal="center" vertical="center"/>
    </xf>
    <xf numFmtId="1" fontId="4" fillId="6" borderId="24" xfId="7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top"/>
    </xf>
    <xf numFmtId="0" fontId="2" fillId="0" borderId="14" xfId="0" applyNumberFormat="1" applyFont="1" applyFill="1" applyBorder="1" applyAlignment="1">
      <alignment horizontal="left" vertical="center"/>
    </xf>
    <xf numFmtId="0" fontId="11" fillId="0" borderId="0" xfId="10" applyNumberFormat="1" applyFont="1" applyFill="1" applyBorder="1" applyAlignment="1">
      <alignment horizontal="left"/>
    </xf>
    <xf numFmtId="0" fontId="7" fillId="0" borderId="0" xfId="9" applyNumberFormat="1" applyFont="1" applyBorder="1"/>
    <xf numFmtId="0" fontId="4" fillId="0" borderId="0" xfId="9" applyNumberFormat="1" applyFont="1" applyFill="1" applyBorder="1" applyAlignment="1">
      <alignment horizontal="center"/>
    </xf>
    <xf numFmtId="0" fontId="4" fillId="0" borderId="4" xfId="9" applyNumberFormat="1" applyFont="1" applyFill="1" applyBorder="1" applyAlignment="1">
      <alignment horizontal="center"/>
    </xf>
    <xf numFmtId="0" fontId="7" fillId="4" borderId="24" xfId="9" applyNumberFormat="1" applyFont="1" applyFill="1" applyBorder="1"/>
    <xf numFmtId="2" fontId="7" fillId="4" borderId="24" xfId="9" applyNumberFormat="1" applyFont="1" applyFill="1" applyBorder="1"/>
    <xf numFmtId="1" fontId="4" fillId="2" borderId="24" xfId="9" applyNumberFormat="1" applyFont="1" applyFill="1" applyBorder="1"/>
    <xf numFmtId="1" fontId="4" fillId="3" borderId="24" xfId="9" applyNumberFormat="1" applyFont="1" applyFill="1" applyBorder="1"/>
    <xf numFmtId="0" fontId="7" fillId="4" borderId="12" xfId="9" applyNumberFormat="1" applyFont="1" applyFill="1" applyBorder="1"/>
    <xf numFmtId="2" fontId="7" fillId="4" borderId="12" xfId="9" applyNumberFormat="1" applyFont="1" applyFill="1" applyBorder="1"/>
    <xf numFmtId="1" fontId="4" fillId="2" borderId="12" xfId="9" applyNumberFormat="1" applyFont="1" applyFill="1" applyBorder="1"/>
    <xf numFmtId="0" fontId="4" fillId="2" borderId="12" xfId="9" applyNumberFormat="1" applyFont="1" applyFill="1" applyBorder="1"/>
    <xf numFmtId="0" fontId="17" fillId="4" borderId="37" xfId="11" applyNumberFormat="1" applyFont="1" applyFill="1" applyBorder="1" applyAlignment="1">
      <alignment horizontal="center" vertical="center"/>
    </xf>
    <xf numFmtId="0" fontId="17" fillId="4" borderId="37" xfId="11" applyNumberFormat="1" applyFont="1" applyFill="1" applyBorder="1" applyAlignment="1">
      <alignment horizontal="center" vertical="center" wrapText="1"/>
    </xf>
    <xf numFmtId="0" fontId="17" fillId="4" borderId="37" xfId="11" applyNumberFormat="1" applyFont="1" applyFill="1" applyBorder="1" applyAlignment="1">
      <alignment horizontal="center" vertical="center" wrapText="1" shrinkToFit="1"/>
    </xf>
    <xf numFmtId="0" fontId="3" fillId="4" borderId="37" xfId="11" applyNumberFormat="1" applyFont="1" applyFill="1" applyBorder="1" applyAlignment="1">
      <alignment horizontal="center" vertical="center" wrapText="1"/>
    </xf>
    <xf numFmtId="0" fontId="3" fillId="2" borderId="37" xfId="11" applyNumberFormat="1" applyFont="1" applyFill="1" applyBorder="1" applyAlignment="1">
      <alignment horizontal="center" vertical="center" wrapText="1"/>
    </xf>
    <xf numFmtId="0" fontId="3" fillId="3" borderId="37" xfId="11" applyNumberFormat="1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left"/>
    </xf>
    <xf numFmtId="0" fontId="7" fillId="0" borderId="0" xfId="10" applyFont="1" applyBorder="1"/>
    <xf numFmtId="0" fontId="7" fillId="0" borderId="0" xfId="10" applyFont="1"/>
    <xf numFmtId="0" fontId="7" fillId="0" borderId="0" xfId="10" applyFont="1" applyBorder="1" applyAlignment="1"/>
    <xf numFmtId="0" fontId="2" fillId="0" borderId="31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7" fillId="0" borderId="16" xfId="0" applyFont="1" applyBorder="1" applyAlignment="1"/>
    <xf numFmtId="0" fontId="7" fillId="0" borderId="4" xfId="0" applyFont="1" applyBorder="1" applyAlignment="1"/>
    <xf numFmtId="0" fontId="7" fillId="0" borderId="24" xfId="0" applyFont="1" applyBorder="1" applyAlignment="1" applyProtection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right"/>
    </xf>
    <xf numFmtId="0" fontId="11" fillId="2" borderId="6" xfId="0" applyFont="1" applyFill="1" applyBorder="1"/>
    <xf numFmtId="0" fontId="2" fillId="0" borderId="0" xfId="0" applyNumberFormat="1" applyFont="1" applyBorder="1"/>
    <xf numFmtId="0" fontId="7" fillId="0" borderId="0" xfId="10" applyNumberFormat="1" applyFont="1" applyBorder="1"/>
    <xf numFmtId="0" fontId="7" fillId="0" borderId="0" xfId="10" applyNumberFormat="1" applyFont="1"/>
    <xf numFmtId="0" fontId="7" fillId="0" borderId="0" xfId="10" applyNumberFormat="1" applyFont="1" applyBorder="1" applyAlignment="1"/>
    <xf numFmtId="0" fontId="2" fillId="0" borderId="37" xfId="0" applyNumberFormat="1" applyFont="1" applyFill="1" applyBorder="1" applyAlignment="1">
      <alignment horizontal="center" vertical="center" wrapText="1" shrinkToFit="1"/>
    </xf>
    <xf numFmtId="0" fontId="7" fillId="0" borderId="44" xfId="0" applyNumberFormat="1" applyFont="1" applyBorder="1" applyAlignment="1">
      <alignment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Border="1" applyAlignment="1"/>
    <xf numFmtId="0" fontId="7" fillId="0" borderId="24" xfId="0" applyNumberFormat="1" applyFont="1" applyFill="1" applyBorder="1" applyAlignment="1">
      <alignment wrapText="1"/>
    </xf>
    <xf numFmtId="1" fontId="7" fillId="0" borderId="24" xfId="0" applyNumberFormat="1" applyFont="1" applyFill="1" applyBorder="1" applyAlignment="1"/>
    <xf numFmtId="1" fontId="7" fillId="0" borderId="24" xfId="0" applyNumberFormat="1" applyFont="1" applyBorder="1" applyAlignment="1"/>
    <xf numFmtId="1" fontId="7" fillId="2" borderId="24" xfId="0" applyNumberFormat="1" applyFont="1" applyFill="1" applyBorder="1"/>
    <xf numFmtId="1" fontId="7" fillId="0" borderId="12" xfId="0" applyNumberFormat="1" applyFont="1" applyFill="1" applyBorder="1" applyAlignment="1"/>
    <xf numFmtId="1" fontId="7" fillId="0" borderId="12" xfId="0" applyNumberFormat="1" applyFont="1" applyBorder="1" applyAlignment="1"/>
    <xf numFmtId="0" fontId="7" fillId="8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left" vertical="center" wrapText="1"/>
    </xf>
    <xf numFmtId="0" fontId="11" fillId="2" borderId="12" xfId="0" applyNumberFormat="1" applyFont="1" applyFill="1" applyBorder="1"/>
    <xf numFmtId="0" fontId="11" fillId="0" borderId="37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Border="1" applyAlignment="1">
      <alignment wrapText="1"/>
    </xf>
    <xf numFmtId="1" fontId="7" fillId="0" borderId="24" xfId="0" applyNumberFormat="1" applyFont="1" applyBorder="1"/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Border="1" applyAlignment="1">
      <alignment wrapText="1"/>
    </xf>
    <xf numFmtId="1" fontId="7" fillId="0" borderId="62" xfId="0" applyNumberFormat="1" applyFont="1" applyBorder="1"/>
    <xf numFmtId="0" fontId="7" fillId="0" borderId="62" xfId="0" applyNumberFormat="1" applyFont="1" applyBorder="1"/>
    <xf numFmtId="1" fontId="7" fillId="0" borderId="12" xfId="0" applyNumberFormat="1" applyFont="1" applyBorder="1"/>
    <xf numFmtId="0" fontId="7" fillId="0" borderId="60" xfId="10" applyNumberFormat="1" applyFont="1" applyFill="1" applyBorder="1" applyAlignment="1">
      <alignment horizontal="center" vertical="center" wrapText="1"/>
    </xf>
    <xf numFmtId="0" fontId="7" fillId="0" borderId="61" xfId="10" applyNumberFormat="1" applyFont="1" applyFill="1" applyBorder="1" applyAlignment="1">
      <alignment horizontal="center" vertical="center" wrapText="1"/>
    </xf>
    <xf numFmtId="0" fontId="7" fillId="0" borderId="12" xfId="10" applyNumberFormat="1" applyFont="1" applyBorder="1"/>
    <xf numFmtId="1" fontId="7" fillId="0" borderId="12" xfId="10" applyNumberFormat="1" applyFont="1" applyBorder="1"/>
    <xf numFmtId="0" fontId="2" fillId="0" borderId="53" xfId="0" applyNumberFormat="1" applyFont="1" applyBorder="1" applyAlignment="1"/>
    <xf numFmtId="0" fontId="4" fillId="0" borderId="63" xfId="0" applyNumberFormat="1" applyFont="1" applyBorder="1" applyAlignment="1"/>
    <xf numFmtId="0" fontId="4" fillId="2" borderId="15" xfId="0" applyNumberFormat="1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vertical="center" wrapText="1"/>
    </xf>
    <xf numFmtId="0" fontId="5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/>
    <xf numFmtId="0" fontId="20" fillId="2" borderId="15" xfId="0" applyNumberFormat="1" applyFont="1" applyFill="1" applyBorder="1" applyAlignment="1">
      <alignment wrapText="1"/>
    </xf>
    <xf numFmtId="0" fontId="4" fillId="2" borderId="11" xfId="0" applyNumberFormat="1" applyFont="1" applyFill="1" applyBorder="1" applyAlignment="1" applyProtection="1">
      <alignment horizontal="center"/>
    </xf>
    <xf numFmtId="0" fontId="4" fillId="2" borderId="62" xfId="0" applyNumberFormat="1" applyFont="1" applyFill="1" applyBorder="1" applyAlignment="1">
      <alignment horizontal="center"/>
    </xf>
    <xf numFmtId="0" fontId="20" fillId="2" borderId="62" xfId="0" applyNumberFormat="1" applyFont="1" applyFill="1" applyBorder="1" applyAlignment="1">
      <alignment wrapText="1"/>
    </xf>
    <xf numFmtId="0" fontId="3" fillId="2" borderId="37" xfId="0" applyNumberFormat="1" applyFont="1" applyFill="1" applyBorder="1" applyAlignment="1">
      <alignment horizontal="left" vertical="center" wrapText="1"/>
    </xf>
    <xf numFmtId="0" fontId="15" fillId="2" borderId="37" xfId="0" applyNumberFormat="1" applyFont="1" applyFill="1" applyBorder="1"/>
    <xf numFmtId="0" fontId="3" fillId="2" borderId="37" xfId="0" applyNumberFormat="1" applyFont="1" applyFill="1" applyBorder="1" applyAlignment="1">
      <alignment horizontal="center" vertical="center"/>
    </xf>
    <xf numFmtId="0" fontId="2" fillId="0" borderId="62" xfId="0" applyNumberFormat="1" applyFont="1" applyBorder="1"/>
    <xf numFmtId="0" fontId="11" fillId="0" borderId="62" xfId="0" applyNumberFormat="1" applyFont="1" applyBorder="1" applyAlignment="1">
      <alignment horizontal="right"/>
    </xf>
    <xf numFmtId="0" fontId="2" fillId="2" borderId="14" xfId="0" applyNumberFormat="1" applyFont="1" applyFill="1" applyBorder="1"/>
    <xf numFmtId="0" fontId="2" fillId="0" borderId="0" xfId="0" applyFont="1"/>
    <xf numFmtId="0" fontId="11" fillId="0" borderId="0" xfId="0" applyFont="1" applyFill="1" applyBorder="1" applyAlignment="1">
      <alignment wrapText="1"/>
    </xf>
    <xf numFmtId="0" fontId="11" fillId="0" borderId="63" xfId="0" applyFont="1" applyFill="1" applyBorder="1" applyAlignment="1">
      <alignment wrapText="1"/>
    </xf>
    <xf numFmtId="0" fontId="4" fillId="0" borderId="62" xfId="0" applyFont="1" applyBorder="1"/>
    <xf numFmtId="0" fontId="2" fillId="0" borderId="64" xfId="0" applyFont="1" applyFill="1" applyBorder="1" applyAlignment="1">
      <alignment horizontal="left" vertical="center"/>
    </xf>
    <xf numFmtId="0" fontId="4" fillId="2" borderId="64" xfId="0" applyFont="1" applyFill="1" applyBorder="1"/>
    <xf numFmtId="0" fontId="21" fillId="2" borderId="68" xfId="0" applyFont="1" applyFill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4" fillId="2" borderId="62" xfId="7" applyNumberFormat="1" applyFont="1" applyFill="1" applyBorder="1" applyAlignment="1">
      <alignment horizontal="center" vertical="center"/>
    </xf>
    <xf numFmtId="0" fontId="7" fillId="2" borderId="62" xfId="0" applyFont="1" applyFill="1" applyBorder="1"/>
    <xf numFmtId="0" fontId="7" fillId="2" borderId="62" xfId="0" applyFont="1" applyFill="1" applyBorder="1" applyAlignment="1"/>
    <xf numFmtId="0" fontId="4" fillId="2" borderId="62" xfId="0" applyFont="1" applyFill="1" applyBorder="1"/>
    <xf numFmtId="0" fontId="14" fillId="2" borderId="62" xfId="0" applyFont="1" applyFill="1" applyBorder="1"/>
    <xf numFmtId="0" fontId="7" fillId="0" borderId="62" xfId="0" applyFont="1" applyBorder="1" applyAlignment="1">
      <alignment horizontal="right"/>
    </xf>
    <xf numFmtId="0" fontId="7" fillId="2" borderId="24" xfId="0" applyFont="1" applyFill="1" applyBorder="1" applyAlignment="1" applyProtection="1">
      <alignment horizontal="center"/>
    </xf>
    <xf numFmtId="0" fontId="22" fillId="2" borderId="14" xfId="0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>
      <alignment vertical="center"/>
    </xf>
    <xf numFmtId="0" fontId="7" fillId="0" borderId="24" xfId="0" applyNumberFormat="1" applyFont="1" applyBorder="1" applyAlignment="1">
      <alignment horizontal="center"/>
    </xf>
    <xf numFmtId="0" fontId="7" fillId="4" borderId="24" xfId="0" applyNumberFormat="1" applyFont="1" applyFill="1" applyBorder="1" applyAlignment="1">
      <alignment horizontal="center"/>
    </xf>
    <xf numFmtId="0" fontId="7" fillId="4" borderId="24" xfId="0" applyNumberFormat="1" applyFont="1" applyFill="1" applyBorder="1" applyAlignment="1">
      <alignment vertical="center" wrapText="1"/>
    </xf>
    <xf numFmtId="0" fontId="7" fillId="2" borderId="24" xfId="0" applyNumberFormat="1" applyFont="1" applyFill="1" applyBorder="1" applyAlignment="1">
      <alignment vertical="center" wrapText="1"/>
    </xf>
    <xf numFmtId="0" fontId="7" fillId="0" borderId="62" xfId="0" applyNumberFormat="1" applyFont="1" applyBorder="1" applyAlignment="1">
      <alignment horizontal="center"/>
    </xf>
    <xf numFmtId="0" fontId="7" fillId="4" borderId="62" xfId="0" applyNumberFormat="1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0" fontId="7" fillId="4" borderId="62" xfId="0" applyNumberFormat="1" applyFont="1" applyFill="1" applyBorder="1" applyAlignment="1">
      <alignment vertical="center" wrapText="1"/>
    </xf>
    <xf numFmtId="0" fontId="7" fillId="2" borderId="62" xfId="0" applyNumberFormat="1" applyFont="1" applyFill="1" applyBorder="1" applyAlignment="1">
      <alignment vertical="center" wrapText="1"/>
    </xf>
    <xf numFmtId="0" fontId="7" fillId="0" borderId="72" xfId="0" applyNumberFormat="1" applyFont="1" applyBorder="1" applyAlignment="1"/>
    <xf numFmtId="0" fontId="7" fillId="0" borderId="65" xfId="0" applyNumberFormat="1" applyFont="1" applyBorder="1" applyAlignment="1"/>
    <xf numFmtId="0" fontId="7" fillId="0" borderId="24" xfId="0" applyNumberFormat="1" applyFont="1" applyBorder="1" applyAlignment="1">
      <alignment horizontal="left"/>
    </xf>
    <xf numFmtId="0" fontId="7" fillId="0" borderId="62" xfId="0" applyNumberFormat="1" applyFont="1" applyBorder="1" applyAlignment="1">
      <alignment horizontal="left"/>
    </xf>
    <xf numFmtId="0" fontId="7" fillId="4" borderId="62" xfId="0" applyNumberFormat="1" applyFont="1" applyFill="1" applyBorder="1" applyAlignment="1">
      <alignment horizontal="left"/>
    </xf>
    <xf numFmtId="0" fontId="7" fillId="0" borderId="62" xfId="0" applyNumberFormat="1" applyFont="1" applyFill="1" applyBorder="1" applyAlignment="1">
      <alignment vertical="center" wrapText="1"/>
    </xf>
    <xf numFmtId="0" fontId="7" fillId="2" borderId="62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 applyProtection="1">
      <alignment horizontal="center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/>
    <xf numFmtId="0" fontId="7" fillId="2" borderId="6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25" fillId="9" borderId="62" xfId="0" applyNumberFormat="1" applyFont="1" applyFill="1" applyBorder="1" applyAlignment="1">
      <alignment horizontal="center" vertical="top"/>
    </xf>
    <xf numFmtId="0" fontId="25" fillId="10" borderId="62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>
      <alignment vertical="top" wrapText="1"/>
    </xf>
    <xf numFmtId="0" fontId="7" fillId="0" borderId="62" xfId="0" applyNumberFormat="1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0" fontId="4" fillId="0" borderId="24" xfId="0" applyNumberFormat="1" applyFont="1" applyBorder="1" applyAlignment="1" applyProtection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7" fillId="4" borderId="24" xfId="9" applyNumberFormat="1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3" fillId="0" borderId="24" xfId="0" applyNumberFormat="1" applyFont="1" applyBorder="1" applyAlignment="1">
      <alignment horizontal="center" vertical="center"/>
    </xf>
    <xf numFmtId="49" fontId="0" fillId="0" borderId="24" xfId="7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6" fillId="0" borderId="24" xfId="0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 applyProtection="1">
      <alignment horizontal="center" vertical="center"/>
    </xf>
    <xf numFmtId="0" fontId="26" fillId="9" borderId="24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24" xfId="4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7" fillId="0" borderId="15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15" fillId="2" borderId="37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 vertical="center"/>
    </xf>
    <xf numFmtId="0" fontId="15" fillId="2" borderId="37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 shrinkToFit="1"/>
    </xf>
    <xf numFmtId="0" fontId="22" fillId="2" borderId="26" xfId="0" applyFont="1" applyFill="1" applyBorder="1" applyAlignment="1">
      <alignment horizontal="center" vertical="center" wrapText="1" shrinkToFit="1"/>
    </xf>
    <xf numFmtId="0" fontId="23" fillId="2" borderId="23" xfId="0" applyFont="1" applyFill="1" applyBorder="1" applyAlignment="1">
      <alignment horizontal="center" vertical="center" wrapText="1" shrinkToFit="1"/>
    </xf>
    <xf numFmtId="0" fontId="14" fillId="2" borderId="71" xfId="0" applyFont="1" applyFill="1" applyBorder="1" applyAlignment="1"/>
    <xf numFmtId="0" fontId="3" fillId="2" borderId="67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2" borderId="55" xfId="0" applyFont="1" applyFill="1" applyBorder="1" applyAlignment="1">
      <alignment horizontal="center" wrapText="1"/>
    </xf>
    <xf numFmtId="0" fontId="14" fillId="2" borderId="56" xfId="0" applyFont="1" applyFill="1" applyBorder="1" applyAlignment="1">
      <alignment horizontal="center" wrapText="1"/>
    </xf>
    <xf numFmtId="0" fontId="14" fillId="2" borderId="57" xfId="0" applyFont="1" applyFill="1" applyBorder="1" applyAlignment="1">
      <alignment horizontal="center" wrapText="1"/>
    </xf>
    <xf numFmtId="0" fontId="14" fillId="2" borderId="65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66" xfId="0" applyFont="1" applyFill="1" applyBorder="1" applyAlignment="1">
      <alignment horizontal="center" wrapText="1"/>
    </xf>
    <xf numFmtId="0" fontId="22" fillId="2" borderId="46" xfId="0" applyFont="1" applyFill="1" applyBorder="1" applyAlignment="1">
      <alignment horizontal="center" vertical="center" wrapText="1" shrinkToFit="1"/>
    </xf>
    <xf numFmtId="0" fontId="22" fillId="2" borderId="15" xfId="0" applyFont="1" applyFill="1" applyBorder="1" applyAlignment="1">
      <alignment horizontal="center" vertical="center" wrapText="1" shrinkToFit="1"/>
    </xf>
    <xf numFmtId="0" fontId="22" fillId="2" borderId="18" xfId="0" applyFont="1" applyFill="1" applyBorder="1" applyAlignment="1">
      <alignment horizontal="center" vertical="center" wrapText="1" shrinkToFit="1"/>
    </xf>
    <xf numFmtId="0" fontId="22" fillId="2" borderId="43" xfId="0" applyFont="1" applyFill="1" applyBorder="1" applyAlignment="1">
      <alignment horizontal="center" vertical="center" wrapText="1" shrinkToFit="1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24" xfId="9" applyNumberFormat="1" applyFont="1" applyFill="1" applyBorder="1" applyAlignment="1">
      <alignment horizontal="center" vertical="center"/>
    </xf>
    <xf numFmtId="0" fontId="2" fillId="10" borderId="24" xfId="0" applyNumberFormat="1" applyFont="1" applyFill="1" applyBorder="1" applyAlignment="1">
      <alignment horizontal="center" vertical="center" wrapText="1"/>
    </xf>
  </cellXfs>
  <cellStyles count="12">
    <cellStyle name="Normal 21" xfId="11"/>
    <cellStyle name="Normal 3 12" xfId="10"/>
    <cellStyle name="Normal 4" xfId="9"/>
    <cellStyle name="Normale 2" xfId="6"/>
    <cellStyle name="Normale 2 2" xfId="8"/>
    <cellStyle name="Normale 2_DCF_Guidelines_Standard-Tables_Version-2009 2" xfId="2"/>
    <cellStyle name="Normale 3 2" xfId="7"/>
    <cellStyle name="Normálna" xfId="0" builtinId="0"/>
    <cellStyle name="Percentá" xfId="1" builtinId="5"/>
    <cellStyle name="Standard 2 2 2" xfId="4"/>
    <cellStyle name="Standard 2 2 2 2" xfId="5"/>
    <cellStyle name="Standard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ik.skoda/Downloads/SVK_WP_2020-2021_tabl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A List of required stocks"/>
      <sheetName val="Table1B Planning of sampling "/>
      <sheetName val="Table1C Sampling intensity "/>
      <sheetName val="Table1D Recreational fisheries"/>
      <sheetName val="Table1E Anadromous catadromous"/>
      <sheetName val="Table1F Incidental by catch "/>
      <sheetName val="Table1G List of research survey"/>
      <sheetName val="Table1H Research survey data "/>
      <sheetName val="Table2A Fishing activity variab"/>
      <sheetName val="Table3A Pop segments fisheries"/>
      <sheetName val="Table3B Pop segments aquacultur"/>
      <sheetName val="Table 3C Pop segments process"/>
      <sheetName val="Table4A Sampling plan descripti"/>
      <sheetName val="Table4B Sampling frame descript"/>
      <sheetName val="Table4C Data on the fisheries "/>
      <sheetName val="Table4D Landing locations"/>
      <sheetName val="Table5A Quality assurance frame"/>
      <sheetName val="Table5B Quality assurance frame"/>
      <sheetName val="Table6A_Data_availability"/>
      <sheetName val="Table7A_Planned Regional_coord"/>
      <sheetName val="Table7B_Follow up of Recommenda"/>
      <sheetName val="Table7C_Bi- and multilateral "/>
      <sheetName val="Drop-dow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5" sqref="L5"/>
    </sheetView>
  </sheetViews>
  <sheetFormatPr defaultColWidth="8.85546875" defaultRowHeight="12.75" x14ac:dyDescent="0.2"/>
  <cols>
    <col min="1" max="1" width="8.7109375" style="112" customWidth="1"/>
    <col min="2" max="2" width="9.42578125" style="112" customWidth="1"/>
    <col min="3" max="6" width="8.7109375" style="112" customWidth="1"/>
    <col min="7" max="7" width="10.42578125" style="112" customWidth="1"/>
    <col min="8" max="8" width="10.7109375" style="129" customWidth="1"/>
    <col min="9" max="10" width="8.7109375" style="112" customWidth="1"/>
    <col min="11" max="11" width="9.7109375" style="112" customWidth="1"/>
    <col min="12" max="12" width="16.140625" style="33" customWidth="1"/>
    <col min="13" max="13" width="25.140625" style="112" customWidth="1"/>
    <col min="14" max="16384" width="8.85546875" style="112"/>
  </cols>
  <sheetData>
    <row r="1" spans="1:13" ht="13.5" thickBot="1" x14ac:dyDescent="0.25">
      <c r="A1" s="1" t="s">
        <v>0</v>
      </c>
    </row>
    <row r="2" spans="1:13" x14ac:dyDescent="0.2">
      <c r="A2" s="130"/>
      <c r="B2" s="130"/>
      <c r="C2" s="130"/>
      <c r="D2" s="130"/>
      <c r="E2" s="130"/>
      <c r="F2" s="130"/>
      <c r="G2" s="130"/>
      <c r="H2" s="130"/>
      <c r="I2" s="130"/>
      <c r="J2" s="8"/>
      <c r="K2" s="8"/>
      <c r="L2" s="108" t="s">
        <v>1</v>
      </c>
      <c r="M2" s="212" t="s">
        <v>2</v>
      </c>
    </row>
    <row r="3" spans="1:13" ht="13.5" customHeight="1" thickBot="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1"/>
      <c r="K3" s="131"/>
      <c r="L3" s="25" t="s">
        <v>3</v>
      </c>
      <c r="M3" s="213">
        <v>2021</v>
      </c>
    </row>
    <row r="4" spans="1:13" s="3" customFormat="1" ht="77.25" thickBot="1" x14ac:dyDescent="0.25">
      <c r="A4" s="132" t="s">
        <v>4</v>
      </c>
      <c r="B4" s="133" t="s">
        <v>5</v>
      </c>
      <c r="C4" s="134" t="s">
        <v>6</v>
      </c>
      <c r="D4" s="134" t="s">
        <v>7</v>
      </c>
      <c r="E4" s="134" t="s">
        <v>8</v>
      </c>
      <c r="F4" s="134" t="s">
        <v>9</v>
      </c>
      <c r="G4" s="134" t="s">
        <v>10</v>
      </c>
      <c r="H4" s="134" t="s">
        <v>11</v>
      </c>
      <c r="I4" s="134" t="s">
        <v>12</v>
      </c>
      <c r="J4" s="134" t="s">
        <v>13</v>
      </c>
      <c r="K4" s="134" t="s">
        <v>14</v>
      </c>
      <c r="L4" s="135" t="s">
        <v>15</v>
      </c>
      <c r="M4" s="136" t="s">
        <v>16</v>
      </c>
    </row>
    <row r="5" spans="1:13" s="120" customFormat="1" ht="114.75" x14ac:dyDescent="0.2">
      <c r="A5" s="516" t="s">
        <v>306</v>
      </c>
      <c r="B5" s="117"/>
      <c r="C5" s="4"/>
      <c r="D5" s="117"/>
      <c r="E5" s="117"/>
      <c r="F5" s="117"/>
      <c r="G5" s="117"/>
      <c r="H5" s="117"/>
      <c r="I5" s="117"/>
      <c r="J5" s="117"/>
      <c r="K5" s="117"/>
      <c r="L5" s="515" t="s">
        <v>319</v>
      </c>
      <c r="M5" s="583" t="s">
        <v>318</v>
      </c>
    </row>
    <row r="6" spans="1:13" s="120" customFormat="1" x14ac:dyDescent="0.2">
      <c r="A6" s="116"/>
      <c r="B6" s="117"/>
      <c r="C6" s="4"/>
      <c r="D6" s="117"/>
      <c r="E6" s="117"/>
      <c r="F6" s="117"/>
      <c r="G6" s="5"/>
      <c r="H6" s="117"/>
      <c r="I6" s="117"/>
      <c r="J6" s="19"/>
      <c r="K6" s="117"/>
      <c r="L6" s="118"/>
      <c r="M6" s="119"/>
    </row>
    <row r="7" spans="1:13" s="120" customFormat="1" x14ac:dyDescent="0.2">
      <c r="A7" s="116"/>
      <c r="B7" s="117"/>
      <c r="C7" s="4"/>
      <c r="D7" s="117"/>
      <c r="E7" s="117"/>
      <c r="F7" s="117"/>
      <c r="G7" s="117"/>
      <c r="H7" s="117"/>
      <c r="I7" s="117"/>
      <c r="J7" s="19"/>
      <c r="K7" s="117"/>
      <c r="L7" s="121"/>
      <c r="M7" s="119"/>
    </row>
    <row r="8" spans="1:13" s="120" customFormat="1" x14ac:dyDescent="0.2">
      <c r="A8" s="116"/>
      <c r="B8" s="117"/>
      <c r="C8" s="4"/>
      <c r="D8" s="117"/>
      <c r="E8" s="117"/>
      <c r="F8" s="117"/>
      <c r="G8" s="117"/>
      <c r="H8" s="117"/>
      <c r="I8" s="117"/>
      <c r="J8" s="19"/>
      <c r="K8" s="117"/>
      <c r="L8" s="121"/>
      <c r="M8" s="119"/>
    </row>
    <row r="9" spans="1:13" s="120" customFormat="1" x14ac:dyDescent="0.2">
      <c r="A9" s="116"/>
      <c r="B9" s="117"/>
      <c r="C9" s="4"/>
      <c r="D9" s="117"/>
      <c r="E9" s="117"/>
      <c r="F9" s="117"/>
      <c r="G9" s="5"/>
      <c r="H9" s="117"/>
      <c r="I9" s="117"/>
      <c r="J9" s="19"/>
      <c r="K9" s="117"/>
      <c r="L9" s="121"/>
      <c r="M9" s="119"/>
    </row>
    <row r="10" spans="1:13" s="120" customFormat="1" x14ac:dyDescent="0.2">
      <c r="A10" s="116"/>
      <c r="B10" s="117"/>
      <c r="C10" s="4"/>
      <c r="D10" s="117"/>
      <c r="E10" s="117"/>
      <c r="F10" s="117"/>
      <c r="G10" s="5"/>
      <c r="H10" s="117"/>
      <c r="I10" s="117"/>
      <c r="J10" s="19"/>
      <c r="K10" s="117"/>
      <c r="L10" s="122"/>
      <c r="M10" s="119"/>
    </row>
    <row r="11" spans="1:13" s="120" customFormat="1" x14ac:dyDescent="0.2">
      <c r="A11" s="116"/>
      <c r="B11" s="117"/>
      <c r="C11" s="4"/>
      <c r="D11" s="117"/>
      <c r="E11" s="117"/>
      <c r="F11" s="117"/>
      <c r="G11" s="117"/>
      <c r="H11" s="117"/>
      <c r="I11" s="117"/>
      <c r="J11" s="19"/>
      <c r="K11" s="117"/>
      <c r="L11" s="121"/>
      <c r="M11" s="119"/>
    </row>
    <row r="12" spans="1:13" s="120" customFormat="1" x14ac:dyDescent="0.2">
      <c r="A12" s="116"/>
      <c r="B12" s="117"/>
      <c r="C12" s="4"/>
      <c r="D12" s="117"/>
      <c r="E12" s="117"/>
      <c r="F12" s="117"/>
      <c r="G12" s="5"/>
      <c r="H12" s="117"/>
      <c r="I12" s="117"/>
      <c r="J12" s="19"/>
      <c r="K12" s="117"/>
      <c r="L12" s="121"/>
      <c r="M12" s="119"/>
    </row>
    <row r="13" spans="1:13" s="120" customFormat="1" x14ac:dyDescent="0.2">
      <c r="A13" s="116"/>
      <c r="B13" s="117"/>
      <c r="C13" s="4"/>
      <c r="D13" s="117"/>
      <c r="E13" s="117"/>
      <c r="F13" s="117"/>
      <c r="G13" s="117"/>
      <c r="H13" s="117"/>
      <c r="I13" s="117"/>
      <c r="J13" s="19"/>
      <c r="K13" s="117"/>
      <c r="L13" s="118"/>
      <c r="M13" s="119"/>
    </row>
    <row r="14" spans="1:13" s="120" customFormat="1" x14ac:dyDescent="0.2">
      <c r="A14" s="116"/>
      <c r="B14" s="117"/>
      <c r="C14" s="4"/>
      <c r="D14" s="117"/>
      <c r="E14" s="117"/>
      <c r="F14" s="117"/>
      <c r="G14" s="5"/>
      <c r="H14" s="117"/>
      <c r="I14" s="117"/>
      <c r="J14" s="19"/>
      <c r="K14" s="117"/>
      <c r="L14" s="122"/>
      <c r="M14" s="119"/>
    </row>
    <row r="15" spans="1:13" s="120" customFormat="1" x14ac:dyDescent="0.2">
      <c r="A15" s="116"/>
      <c r="B15" s="117"/>
      <c r="C15" s="4"/>
      <c r="D15" s="117"/>
      <c r="E15" s="117"/>
      <c r="F15" s="117"/>
      <c r="G15" s="5"/>
      <c r="H15" s="117"/>
      <c r="I15" s="117"/>
      <c r="J15" s="19"/>
      <c r="K15" s="117"/>
      <c r="L15" s="122"/>
      <c r="M15" s="119"/>
    </row>
    <row r="16" spans="1:13" s="120" customFormat="1" ht="13.5" thickBot="1" x14ac:dyDescent="0.25">
      <c r="A16" s="123"/>
      <c r="B16" s="124"/>
      <c r="C16" s="6"/>
      <c r="D16" s="124"/>
      <c r="E16" s="124"/>
      <c r="F16" s="124"/>
      <c r="G16" s="7"/>
      <c r="H16" s="124"/>
      <c r="I16" s="124"/>
      <c r="J16" s="125"/>
      <c r="K16" s="124"/>
      <c r="L16" s="126"/>
      <c r="M16" s="109"/>
    </row>
    <row r="17" spans="1:12" s="110" customFormat="1" x14ac:dyDescent="0.2">
      <c r="A17" s="137"/>
      <c r="B17" s="138"/>
      <c r="C17" s="139"/>
      <c r="D17" s="138"/>
      <c r="E17" s="138"/>
      <c r="F17" s="138"/>
      <c r="G17" s="140"/>
      <c r="H17" s="138"/>
      <c r="I17" s="138"/>
      <c r="J17" s="141"/>
      <c r="K17" s="138"/>
      <c r="L17" s="142"/>
    </row>
  </sheetData>
  <autoFilter ref="A4:M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C1" workbookViewId="0">
      <selection activeCell="L5" sqref="L5"/>
    </sheetView>
  </sheetViews>
  <sheetFormatPr defaultRowHeight="12.75" x14ac:dyDescent="0.2"/>
  <cols>
    <col min="1" max="1" width="9.140625" style="169"/>
    <col min="2" max="2" width="13.5703125" style="169" bestFit="1" customWidth="1"/>
    <col min="3" max="3" width="10.140625" style="169" customWidth="1"/>
    <col min="4" max="7" width="9.140625" style="169"/>
    <col min="8" max="8" width="13.140625" style="169" customWidth="1"/>
    <col min="9" max="9" width="11.28515625" style="169" customWidth="1"/>
    <col min="10" max="10" width="10.7109375" style="169" customWidth="1"/>
    <col min="11" max="11" width="9.140625" style="169"/>
    <col min="12" max="12" width="17.28515625" style="169" customWidth="1"/>
    <col min="13" max="13" width="10.7109375" style="169" customWidth="1"/>
    <col min="14" max="16" width="9.140625" style="169"/>
    <col min="17" max="17" width="11.5703125" style="169" customWidth="1"/>
    <col min="18" max="18" width="11.42578125" style="169" customWidth="1"/>
    <col min="19" max="16384" width="9.140625" style="169"/>
  </cols>
  <sheetData>
    <row r="1" spans="1:18" ht="13.5" thickBot="1" x14ac:dyDescent="0.25">
      <c r="A1" s="304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x14ac:dyDescent="0.2">
      <c r="A2" s="5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3"/>
      <c r="Q2" s="303" t="s">
        <v>1</v>
      </c>
      <c r="R2" s="212" t="s">
        <v>2</v>
      </c>
    </row>
    <row r="3" spans="1:18" ht="13.5" thickBot="1" x14ac:dyDescent="0.25">
      <c r="A3" s="5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3"/>
      <c r="Q3" s="25" t="s">
        <v>3</v>
      </c>
      <c r="R3" s="213">
        <v>2021</v>
      </c>
    </row>
    <row r="4" spans="1:18" ht="51.75" thickBot="1" x14ac:dyDescent="0.25">
      <c r="A4" s="305" t="s">
        <v>4</v>
      </c>
      <c r="B4" s="272" t="s">
        <v>130</v>
      </c>
      <c r="C4" s="273" t="s">
        <v>133</v>
      </c>
      <c r="D4" s="274" t="s">
        <v>134</v>
      </c>
      <c r="E4" s="275" t="s">
        <v>147</v>
      </c>
      <c r="F4" s="306" t="s">
        <v>148</v>
      </c>
      <c r="G4" s="219" t="s">
        <v>132</v>
      </c>
      <c r="H4" s="307" t="s">
        <v>149</v>
      </c>
      <c r="I4" s="340" t="s">
        <v>150</v>
      </c>
      <c r="J4" s="340" t="s">
        <v>21</v>
      </c>
      <c r="K4" s="191" t="s">
        <v>151</v>
      </c>
      <c r="L4" s="272" t="s">
        <v>15</v>
      </c>
      <c r="M4" s="220" t="s">
        <v>152</v>
      </c>
      <c r="N4" s="220" t="s">
        <v>153</v>
      </c>
      <c r="O4" s="308" t="s">
        <v>154</v>
      </c>
      <c r="P4" s="275" t="s">
        <v>155</v>
      </c>
      <c r="Q4" s="308" t="s">
        <v>156</v>
      </c>
      <c r="R4" s="275" t="s">
        <v>75</v>
      </c>
    </row>
    <row r="5" spans="1:18" ht="102" x14ac:dyDescent="0.2">
      <c r="A5" s="517" t="s">
        <v>306</v>
      </c>
      <c r="B5" s="276"/>
      <c r="C5" s="276"/>
      <c r="D5" s="277"/>
      <c r="E5" s="309"/>
      <c r="F5" s="328"/>
      <c r="G5" s="329"/>
      <c r="H5" s="330"/>
      <c r="I5" s="310"/>
      <c r="J5" s="310"/>
      <c r="K5" s="331"/>
      <c r="L5" s="515" t="s">
        <v>319</v>
      </c>
      <c r="M5" s="332"/>
      <c r="N5" s="332"/>
      <c r="O5" s="333" t="e">
        <f>N5/M5</f>
        <v>#DIV/0!</v>
      </c>
      <c r="P5" s="332"/>
      <c r="Q5" s="333" t="e">
        <f>N5/(M5*K5/100)</f>
        <v>#DIV/0!</v>
      </c>
      <c r="R5" s="334" t="s">
        <v>318</v>
      </c>
    </row>
    <row r="6" spans="1:18" x14ac:dyDescent="0.2">
      <c r="A6" s="149"/>
      <c r="B6" s="278"/>
      <c r="C6" s="335"/>
      <c r="D6" s="279"/>
      <c r="E6" s="309"/>
      <c r="F6" s="336"/>
      <c r="G6" s="337"/>
      <c r="H6" s="338"/>
      <c r="I6" s="311"/>
      <c r="J6" s="311"/>
      <c r="K6" s="312"/>
      <c r="L6" s="313"/>
      <c r="M6" s="314"/>
      <c r="N6" s="314"/>
      <c r="O6" s="315"/>
      <c r="P6" s="316"/>
      <c r="Q6" s="315"/>
      <c r="R6" s="309"/>
    </row>
    <row r="7" spans="1:18" x14ac:dyDescent="0.2">
      <c r="A7" s="149"/>
      <c r="B7" s="278"/>
      <c r="C7" s="278"/>
      <c r="D7" s="279"/>
      <c r="E7" s="309"/>
      <c r="F7" s="336"/>
      <c r="G7" s="337"/>
      <c r="H7" s="338"/>
      <c r="I7" s="311"/>
      <c r="J7" s="311"/>
      <c r="K7" s="312"/>
      <c r="L7" s="313"/>
      <c r="M7" s="314"/>
      <c r="N7" s="314"/>
      <c r="O7" s="315"/>
      <c r="P7" s="316"/>
      <c r="Q7" s="315"/>
      <c r="R7" s="309"/>
    </row>
    <row r="8" spans="1:18" x14ac:dyDescent="0.2">
      <c r="A8" s="149"/>
      <c r="B8" s="317"/>
      <c r="C8" s="339"/>
      <c r="D8" s="279"/>
      <c r="E8" s="309"/>
      <c r="F8" s="336"/>
      <c r="G8" s="337"/>
      <c r="H8" s="263"/>
      <c r="I8" s="278"/>
      <c r="J8" s="278"/>
      <c r="K8" s="318"/>
      <c r="L8" s="319"/>
      <c r="M8" s="320"/>
      <c r="N8" s="320"/>
      <c r="O8" s="321"/>
      <c r="P8" s="322"/>
      <c r="Q8" s="321"/>
      <c r="R8" s="309"/>
    </row>
    <row r="9" spans="1:18" x14ac:dyDescent="0.2">
      <c r="A9" s="149"/>
      <c r="B9" s="317"/>
      <c r="C9" s="339"/>
      <c r="D9" s="279"/>
      <c r="E9" s="309"/>
      <c r="F9" s="279"/>
      <c r="G9" s="258"/>
      <c r="H9" s="258"/>
      <c r="I9" s="278"/>
      <c r="J9" s="278"/>
      <c r="K9" s="323"/>
      <c r="L9" s="324"/>
      <c r="M9" s="325"/>
      <c r="N9" s="325"/>
      <c r="O9" s="326"/>
      <c r="P9" s="327"/>
      <c r="Q9" s="326"/>
      <c r="R9" s="309"/>
    </row>
  </sheetData>
  <autoFilter ref="A4:R4"/>
  <dataValidations count="1">
    <dataValidation type="textLength" showInputMessage="1" showErrorMessage="1" sqref="L5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E1" workbookViewId="0">
      <selection activeCell="V5" sqref="V5"/>
    </sheetView>
  </sheetViews>
  <sheetFormatPr defaultRowHeight="12.75" x14ac:dyDescent="0.2"/>
  <cols>
    <col min="1" max="1" width="9.140625" style="169"/>
    <col min="2" max="2" width="11.42578125" style="169" customWidth="1"/>
    <col min="3" max="6" width="9.140625" style="169"/>
    <col min="7" max="7" width="9.7109375" style="169" customWidth="1"/>
    <col min="8" max="8" width="10.85546875" style="169" customWidth="1"/>
    <col min="9" max="9" width="9.7109375" style="169" customWidth="1"/>
    <col min="10" max="10" width="11.42578125" style="169" customWidth="1"/>
    <col min="11" max="11" width="9.140625" style="169"/>
    <col min="12" max="12" width="36.5703125" style="169" customWidth="1"/>
    <col min="13" max="13" width="11.85546875" style="169" customWidth="1"/>
    <col min="14" max="15" width="9.140625" style="169"/>
    <col min="16" max="16" width="10.140625" style="169" customWidth="1"/>
    <col min="17" max="17" width="11.42578125" style="169" customWidth="1"/>
    <col min="18" max="18" width="10.85546875" style="169" customWidth="1"/>
    <col min="19" max="16384" width="9.140625" style="169"/>
  </cols>
  <sheetData>
    <row r="1" spans="1:18" ht="13.5" thickBot="1" x14ac:dyDescent="0.25">
      <c r="A1" s="304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x14ac:dyDescent="0.2">
      <c r="A2" s="5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3"/>
      <c r="Q2" s="303" t="s">
        <v>1</v>
      </c>
      <c r="R2" s="212" t="s">
        <v>2</v>
      </c>
    </row>
    <row r="3" spans="1:18" ht="13.5" thickBot="1" x14ac:dyDescent="0.25">
      <c r="A3" s="5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3"/>
      <c r="Q3" s="25" t="s">
        <v>3</v>
      </c>
      <c r="R3" s="213">
        <v>2021</v>
      </c>
    </row>
    <row r="4" spans="1:18" ht="51.75" thickBot="1" x14ac:dyDescent="0.25">
      <c r="A4" s="341" t="s">
        <v>4</v>
      </c>
      <c r="B4" s="361" t="s">
        <v>158</v>
      </c>
      <c r="C4" s="341" t="s">
        <v>159</v>
      </c>
      <c r="D4" s="306" t="s">
        <v>148</v>
      </c>
      <c r="E4" s="360" t="s">
        <v>132</v>
      </c>
      <c r="F4" s="360" t="s">
        <v>160</v>
      </c>
      <c r="G4" s="340" t="s">
        <v>150</v>
      </c>
      <c r="H4" s="340" t="s">
        <v>44</v>
      </c>
      <c r="I4" s="275" t="s">
        <v>161</v>
      </c>
      <c r="J4" s="340" t="s">
        <v>21</v>
      </c>
      <c r="K4" s="191" t="s">
        <v>151</v>
      </c>
      <c r="L4" s="361" t="s">
        <v>15</v>
      </c>
      <c r="M4" s="220" t="s">
        <v>152</v>
      </c>
      <c r="N4" s="220" t="s">
        <v>153</v>
      </c>
      <c r="O4" s="308" t="s">
        <v>154</v>
      </c>
      <c r="P4" s="275" t="s">
        <v>155</v>
      </c>
      <c r="Q4" s="308" t="s">
        <v>156</v>
      </c>
      <c r="R4" s="275" t="s">
        <v>162</v>
      </c>
    </row>
    <row r="5" spans="1:18" ht="63.75" x14ac:dyDescent="0.2">
      <c r="A5" s="519" t="s">
        <v>306</v>
      </c>
      <c r="B5" s="342"/>
      <c r="C5" s="342"/>
      <c r="D5" s="342"/>
      <c r="E5" s="343"/>
      <c r="F5" s="344"/>
      <c r="G5" s="310"/>
      <c r="H5" s="310"/>
      <c r="I5" s="309"/>
      <c r="J5" s="310"/>
      <c r="K5" s="345"/>
      <c r="L5" s="515" t="s">
        <v>307</v>
      </c>
      <c r="M5" s="346"/>
      <c r="N5" s="346"/>
      <c r="O5" s="347" t="e">
        <f>N5/M5</f>
        <v>#DIV/0!</v>
      </c>
      <c r="P5" s="346"/>
      <c r="Q5" s="347" t="e">
        <f>N5/(M5*K5/100)</f>
        <v>#DIV/0!</v>
      </c>
      <c r="R5" s="309" t="s">
        <v>318</v>
      </c>
    </row>
    <row r="6" spans="1:18" x14ac:dyDescent="0.2">
      <c r="A6" s="149"/>
      <c r="B6" s="356"/>
      <c r="C6" s="356"/>
      <c r="D6" s="356"/>
      <c r="E6" s="357"/>
      <c r="F6" s="358"/>
      <c r="G6" s="311"/>
      <c r="H6" s="348"/>
      <c r="I6" s="309"/>
      <c r="J6" s="348"/>
      <c r="K6" s="349"/>
      <c r="L6" s="350"/>
      <c r="M6" s="351"/>
      <c r="N6" s="351"/>
      <c r="O6" s="347" t="e">
        <f t="shared" ref="O6:O8" si="0">N6/M6</f>
        <v>#DIV/0!</v>
      </c>
      <c r="P6" s="346"/>
      <c r="Q6" s="347" t="e">
        <f t="shared" ref="Q6:Q8" si="1">N6/(M6*K6/100)</f>
        <v>#DIV/0!</v>
      </c>
      <c r="R6" s="309"/>
    </row>
    <row r="7" spans="1:18" x14ac:dyDescent="0.2">
      <c r="A7" s="149"/>
      <c r="B7" s="356"/>
      <c r="C7" s="356"/>
      <c r="D7" s="356"/>
      <c r="E7" s="357"/>
      <c r="F7" s="358"/>
      <c r="G7" s="311"/>
      <c r="H7" s="348"/>
      <c r="I7" s="309"/>
      <c r="J7" s="348"/>
      <c r="K7" s="349"/>
      <c r="L7" s="350"/>
      <c r="M7" s="351"/>
      <c r="N7" s="351"/>
      <c r="O7" s="347" t="e">
        <f t="shared" si="0"/>
        <v>#DIV/0!</v>
      </c>
      <c r="P7" s="346"/>
      <c r="Q7" s="347" t="e">
        <f t="shared" si="1"/>
        <v>#DIV/0!</v>
      </c>
      <c r="R7" s="309"/>
    </row>
    <row r="8" spans="1:18" x14ac:dyDescent="0.2">
      <c r="A8" s="149"/>
      <c r="B8" s="356"/>
      <c r="C8" s="258"/>
      <c r="D8" s="356"/>
      <c r="E8" s="356"/>
      <c r="F8" s="359"/>
      <c r="G8" s="278"/>
      <c r="H8" s="352"/>
      <c r="I8" s="309"/>
      <c r="J8" s="352"/>
      <c r="K8" s="353"/>
      <c r="L8" s="354"/>
      <c r="M8" s="355"/>
      <c r="N8" s="355"/>
      <c r="O8" s="347" t="e">
        <f t="shared" si="0"/>
        <v>#DIV/0!</v>
      </c>
      <c r="P8" s="346"/>
      <c r="Q8" s="347" t="e">
        <f t="shared" si="1"/>
        <v>#DIV/0!</v>
      </c>
      <c r="R8" s="3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O5" sqref="O5"/>
    </sheetView>
  </sheetViews>
  <sheetFormatPr defaultRowHeight="12.75" x14ac:dyDescent="0.2"/>
  <cols>
    <col min="1" max="3" width="9.140625" style="169"/>
    <col min="4" max="4" width="10" style="169" customWidth="1"/>
    <col min="5" max="5" width="9.140625" style="169"/>
    <col min="6" max="6" width="10.42578125" style="169" customWidth="1"/>
    <col min="7" max="7" width="12" style="169" customWidth="1"/>
    <col min="8" max="8" width="9.140625" style="169"/>
    <col min="9" max="9" width="29" style="169" customWidth="1"/>
    <col min="10" max="10" width="10.7109375" style="169" customWidth="1"/>
    <col min="11" max="12" width="9.140625" style="169"/>
    <col min="13" max="13" width="9.85546875" style="169" customWidth="1"/>
    <col min="14" max="14" width="11.85546875" style="169" customWidth="1"/>
    <col min="15" max="15" width="10.85546875" style="169" customWidth="1"/>
    <col min="16" max="16384" width="9.140625" style="169"/>
  </cols>
  <sheetData>
    <row r="1" spans="1:15" ht="13.5" thickBot="1" x14ac:dyDescent="0.25">
      <c r="A1" s="363" t="s">
        <v>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2"/>
      <c r="N2" s="303" t="s">
        <v>1</v>
      </c>
      <c r="O2" s="212" t="s">
        <v>2</v>
      </c>
    </row>
    <row r="3" spans="1:15" ht="13.5" thickBo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2"/>
      <c r="N3" s="57" t="s">
        <v>3</v>
      </c>
      <c r="O3" s="213">
        <v>2021</v>
      </c>
    </row>
    <row r="4" spans="1:15" ht="51.75" thickBot="1" x14ac:dyDescent="0.25">
      <c r="A4" s="341" t="s">
        <v>4</v>
      </c>
      <c r="B4" s="307" t="s">
        <v>164</v>
      </c>
      <c r="C4" s="306" t="s">
        <v>148</v>
      </c>
      <c r="D4" s="360" t="s">
        <v>165</v>
      </c>
      <c r="E4" s="360" t="s">
        <v>32</v>
      </c>
      <c r="F4" s="341" t="s">
        <v>150</v>
      </c>
      <c r="G4" s="340" t="s">
        <v>21</v>
      </c>
      <c r="H4" s="191" t="s">
        <v>151</v>
      </c>
      <c r="I4" s="364" t="s">
        <v>15</v>
      </c>
      <c r="J4" s="220" t="s">
        <v>152</v>
      </c>
      <c r="K4" s="220" t="s">
        <v>153</v>
      </c>
      <c r="L4" s="308" t="s">
        <v>154</v>
      </c>
      <c r="M4" s="275" t="s">
        <v>155</v>
      </c>
      <c r="N4" s="308" t="s">
        <v>156</v>
      </c>
      <c r="O4" s="365" t="s">
        <v>75</v>
      </c>
    </row>
    <row r="5" spans="1:15" ht="105" x14ac:dyDescent="0.2">
      <c r="A5" s="521" t="s">
        <v>306</v>
      </c>
      <c r="B5" s="366"/>
      <c r="C5" s="367"/>
      <c r="D5" s="343"/>
      <c r="E5" s="344"/>
      <c r="F5" s="310"/>
      <c r="G5" s="310"/>
      <c r="H5" s="345"/>
      <c r="I5" s="522" t="s">
        <v>308</v>
      </c>
      <c r="J5" s="346"/>
      <c r="K5" s="346"/>
      <c r="L5" s="347" t="e">
        <f>K5/J5</f>
        <v>#DIV/0!</v>
      </c>
      <c r="M5" s="346"/>
      <c r="N5" s="347" t="e">
        <f>K5/(J5*H5/100)</f>
        <v>#DIV/0!</v>
      </c>
      <c r="O5" s="309" t="s">
        <v>318</v>
      </c>
    </row>
    <row r="6" spans="1:15" x14ac:dyDescent="0.2">
      <c r="A6" s="149"/>
      <c r="B6" s="370"/>
      <c r="C6" s="371"/>
      <c r="D6" s="357"/>
      <c r="E6" s="358"/>
      <c r="F6" s="311"/>
      <c r="G6" s="311"/>
      <c r="H6" s="372"/>
      <c r="I6" s="288"/>
      <c r="J6" s="373"/>
      <c r="K6" s="373"/>
      <c r="L6" s="347" t="e">
        <f t="shared" ref="L6:L9" si="0">K6/J6</f>
        <v>#DIV/0!</v>
      </c>
      <c r="M6" s="346"/>
      <c r="N6" s="347" t="e">
        <f t="shared" ref="N6:N9" si="1">K6/(J6*H6/100)</f>
        <v>#DIV/0!</v>
      </c>
      <c r="O6" s="309"/>
    </row>
    <row r="7" spans="1:15" x14ac:dyDescent="0.2">
      <c r="A7" s="149"/>
      <c r="B7" s="370"/>
      <c r="C7" s="371"/>
      <c r="D7" s="357"/>
      <c r="E7" s="358"/>
      <c r="F7" s="311"/>
      <c r="G7" s="311"/>
      <c r="H7" s="372"/>
      <c r="I7" s="288"/>
      <c r="J7" s="373"/>
      <c r="K7" s="373"/>
      <c r="L7" s="347" t="e">
        <f t="shared" si="0"/>
        <v>#DIV/0!</v>
      </c>
      <c r="M7" s="346"/>
      <c r="N7" s="347" t="e">
        <f t="shared" si="1"/>
        <v>#DIV/0!</v>
      </c>
      <c r="O7" s="309"/>
    </row>
    <row r="8" spans="1:15" x14ac:dyDescent="0.2">
      <c r="A8" s="149"/>
      <c r="B8" s="374"/>
      <c r="C8" s="371"/>
      <c r="D8" s="357"/>
      <c r="E8" s="358"/>
      <c r="F8" s="311"/>
      <c r="G8" s="311"/>
      <c r="H8" s="372"/>
      <c r="I8" s="288"/>
      <c r="J8" s="373"/>
      <c r="K8" s="373"/>
      <c r="L8" s="347" t="e">
        <f t="shared" si="0"/>
        <v>#DIV/0!</v>
      </c>
      <c r="M8" s="346"/>
      <c r="N8" s="347" t="e">
        <f t="shared" si="1"/>
        <v>#DIV/0!</v>
      </c>
      <c r="O8" s="309"/>
    </row>
    <row r="9" spans="1:15" x14ac:dyDescent="0.2">
      <c r="A9" s="149"/>
      <c r="B9" s="299"/>
      <c r="C9" s="336"/>
      <c r="D9" s="356"/>
      <c r="E9" s="263"/>
      <c r="F9" s="278"/>
      <c r="G9" s="278"/>
      <c r="H9" s="323"/>
      <c r="I9" s="368"/>
      <c r="J9" s="369"/>
      <c r="K9" s="369"/>
      <c r="L9" s="347" t="e">
        <f t="shared" si="0"/>
        <v>#DIV/0!</v>
      </c>
      <c r="M9" s="346"/>
      <c r="N9" s="347" t="e">
        <f t="shared" si="1"/>
        <v>#DIV/0!</v>
      </c>
      <c r="O9" s="309"/>
    </row>
  </sheetData>
  <autoFilter ref="A4:O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'C:\Users\dominik.skoda\Downloads\[SVK_WP_2020-2021_tables (1).xlsx]Drop-down list'!#REF!</xm:f>
          </x14:formula1>
          <xm:sqref>A5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H1" workbookViewId="0">
      <selection activeCell="O5" sqref="O5"/>
    </sheetView>
  </sheetViews>
  <sheetFormatPr defaultRowHeight="12.75" x14ac:dyDescent="0.2"/>
  <cols>
    <col min="1" max="1" width="9.140625" style="169"/>
    <col min="2" max="2" width="12.140625" style="169" customWidth="1"/>
    <col min="3" max="9" width="9.140625" style="169"/>
    <col min="10" max="10" width="14.28515625" style="169" customWidth="1"/>
    <col min="11" max="11" width="11.28515625" style="169" customWidth="1"/>
    <col min="12" max="13" width="10.85546875" style="169" customWidth="1"/>
    <col min="14" max="14" width="9.140625" style="169"/>
    <col min="15" max="15" width="13" style="169" customWidth="1"/>
    <col min="16" max="18" width="9.140625" style="169"/>
    <col min="19" max="19" width="10.140625" style="169" customWidth="1"/>
    <col min="20" max="22" width="9.140625" style="169"/>
    <col min="23" max="23" width="10" style="169" customWidth="1"/>
    <col min="24" max="24" width="9.140625" style="169"/>
    <col min="25" max="25" width="10" style="169" customWidth="1"/>
    <col min="26" max="16384" width="9.140625" style="169"/>
  </cols>
  <sheetData>
    <row r="1" spans="1:25" ht="13.5" thickBot="1" x14ac:dyDescent="0.25">
      <c r="A1" s="376" t="s">
        <v>166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378"/>
      <c r="R1" s="378"/>
      <c r="S1" s="378"/>
      <c r="T1" s="378"/>
      <c r="U1" s="378"/>
      <c r="V1" s="378"/>
      <c r="W1" s="378"/>
      <c r="X1" s="378"/>
      <c r="Y1" s="378"/>
    </row>
    <row r="2" spans="1:25" x14ac:dyDescent="0.2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8"/>
      <c r="Q2" s="378"/>
      <c r="R2" s="378"/>
      <c r="S2" s="378"/>
      <c r="T2" s="378"/>
      <c r="U2" s="378"/>
      <c r="V2" s="378"/>
      <c r="W2" s="378"/>
      <c r="X2" s="303" t="s">
        <v>1</v>
      </c>
      <c r="Y2" s="212" t="s">
        <v>2</v>
      </c>
    </row>
    <row r="3" spans="1:25" ht="13.5" thickBot="1" x14ac:dyDescent="0.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9"/>
      <c r="Q3" s="379"/>
      <c r="R3" s="379"/>
      <c r="S3" s="379"/>
      <c r="T3" s="379"/>
      <c r="U3" s="379"/>
      <c r="V3" s="379"/>
      <c r="W3" s="379"/>
      <c r="X3" s="57" t="s">
        <v>3</v>
      </c>
      <c r="Y3" s="213">
        <v>2021</v>
      </c>
    </row>
    <row r="4" spans="1:25" ht="79.5" thickBot="1" x14ac:dyDescent="0.25">
      <c r="A4" s="388" t="s">
        <v>4</v>
      </c>
      <c r="B4" s="389" t="s">
        <v>167</v>
      </c>
      <c r="C4" s="388" t="s">
        <v>7</v>
      </c>
      <c r="D4" s="389" t="s">
        <v>8</v>
      </c>
      <c r="E4" s="389" t="s">
        <v>78</v>
      </c>
      <c r="F4" s="389" t="s">
        <v>79</v>
      </c>
      <c r="G4" s="389" t="s">
        <v>168</v>
      </c>
      <c r="H4" s="388" t="s">
        <v>169</v>
      </c>
      <c r="I4" s="390" t="s">
        <v>170</v>
      </c>
      <c r="J4" s="390" t="s">
        <v>171</v>
      </c>
      <c r="K4" s="391" t="s">
        <v>172</v>
      </c>
      <c r="L4" s="391" t="s">
        <v>5</v>
      </c>
      <c r="M4" s="389" t="s">
        <v>173</v>
      </c>
      <c r="N4" s="391" t="s">
        <v>174</v>
      </c>
      <c r="O4" s="391" t="s">
        <v>15</v>
      </c>
      <c r="P4" s="392" t="s">
        <v>83</v>
      </c>
      <c r="Q4" s="392" t="s">
        <v>84</v>
      </c>
      <c r="R4" s="393" t="s">
        <v>175</v>
      </c>
      <c r="S4" s="392" t="s">
        <v>176</v>
      </c>
      <c r="T4" s="392" t="s">
        <v>177</v>
      </c>
      <c r="U4" s="392" t="s">
        <v>178</v>
      </c>
      <c r="V4" s="392" t="s">
        <v>179</v>
      </c>
      <c r="W4" s="392" t="s">
        <v>180</v>
      </c>
      <c r="X4" s="392" t="s">
        <v>181</v>
      </c>
      <c r="Y4" s="392" t="s">
        <v>59</v>
      </c>
    </row>
    <row r="5" spans="1:25" ht="140.25" x14ac:dyDescent="0.2">
      <c r="A5" s="523" t="s">
        <v>306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381"/>
      <c r="O5" s="515" t="s">
        <v>319</v>
      </c>
      <c r="P5" s="382"/>
      <c r="Q5" s="382"/>
      <c r="R5" s="383" t="e">
        <f t="shared" ref="R5:R8" si="0">Q5/N5</f>
        <v>#DIV/0!</v>
      </c>
      <c r="S5" s="382"/>
      <c r="T5" s="382"/>
      <c r="U5" s="382"/>
      <c r="V5" s="382"/>
      <c r="W5" s="382"/>
      <c r="X5" s="382"/>
      <c r="Y5" s="586" t="s">
        <v>318</v>
      </c>
    </row>
    <row r="6" spans="1:25" x14ac:dyDescent="0.2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5"/>
      <c r="N6" s="385"/>
      <c r="O6" s="384"/>
      <c r="P6" s="386"/>
      <c r="Q6" s="386"/>
      <c r="R6" s="383" t="e">
        <f t="shared" si="0"/>
        <v>#DIV/0!</v>
      </c>
      <c r="S6" s="386"/>
      <c r="T6" s="386"/>
      <c r="U6" s="386"/>
      <c r="V6" s="386"/>
      <c r="W6" s="386"/>
      <c r="X6" s="386"/>
      <c r="Y6" s="387"/>
    </row>
    <row r="7" spans="1:25" x14ac:dyDescent="0.2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5"/>
      <c r="N7" s="385"/>
      <c r="O7" s="384"/>
      <c r="P7" s="386"/>
      <c r="Q7" s="386"/>
      <c r="R7" s="383" t="e">
        <f t="shared" si="0"/>
        <v>#DIV/0!</v>
      </c>
      <c r="S7" s="386"/>
      <c r="T7" s="386"/>
      <c r="U7" s="386"/>
      <c r="V7" s="386"/>
      <c r="W7" s="386"/>
      <c r="X7" s="386"/>
      <c r="Y7" s="387"/>
    </row>
    <row r="8" spans="1:25" x14ac:dyDescent="0.2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5"/>
      <c r="N8" s="385"/>
      <c r="O8" s="384"/>
      <c r="P8" s="386"/>
      <c r="Q8" s="386"/>
      <c r="R8" s="383" t="e">
        <f t="shared" si="0"/>
        <v>#DIV/0!</v>
      </c>
      <c r="S8" s="386"/>
      <c r="T8" s="386"/>
      <c r="U8" s="386"/>
      <c r="V8" s="386"/>
      <c r="W8" s="386"/>
      <c r="X8" s="386"/>
      <c r="Y8" s="387"/>
    </row>
  </sheetData>
  <autoFilter ref="A4:Y4"/>
  <dataValidations count="1">
    <dataValidation type="textLength" showInputMessage="1" showErrorMessage="1" sqref="O5">
      <formula1>0</formula1>
      <formula2>150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5" sqref="F5"/>
    </sheetView>
  </sheetViews>
  <sheetFormatPr defaultRowHeight="12.75" x14ac:dyDescent="0.2"/>
  <cols>
    <col min="1" max="1" width="9.140625" style="169"/>
    <col min="2" max="2" width="14.42578125" style="169" customWidth="1"/>
    <col min="3" max="3" width="9.140625" style="169"/>
    <col min="4" max="4" width="18" style="169" customWidth="1"/>
    <col min="5" max="5" width="15.28515625" style="169" customWidth="1"/>
    <col min="6" max="6" width="16.140625" style="169" customWidth="1"/>
    <col min="7" max="16384" width="9.140625" style="169"/>
  </cols>
  <sheetData>
    <row r="1" spans="1:6" ht="13.5" thickBot="1" x14ac:dyDescent="0.25">
      <c r="A1" s="394" t="s">
        <v>182</v>
      </c>
      <c r="B1" s="395"/>
      <c r="C1" s="395"/>
      <c r="D1" s="395"/>
      <c r="E1" s="396"/>
      <c r="F1" s="396"/>
    </row>
    <row r="2" spans="1:6" x14ac:dyDescent="0.2">
      <c r="A2" s="397"/>
      <c r="B2" s="407"/>
      <c r="C2" s="407"/>
      <c r="D2" s="407"/>
      <c r="E2" s="411" t="s">
        <v>1</v>
      </c>
      <c r="F2" s="412" t="s">
        <v>2</v>
      </c>
    </row>
    <row r="3" spans="1:6" ht="13.5" thickBot="1" x14ac:dyDescent="0.25">
      <c r="A3" s="408"/>
      <c r="B3" s="409"/>
      <c r="C3" s="409"/>
      <c r="D3" s="409"/>
      <c r="E3" s="398" t="s">
        <v>3</v>
      </c>
      <c r="F3" s="413">
        <v>2021</v>
      </c>
    </row>
    <row r="4" spans="1:6" ht="26.25" thickBot="1" x14ac:dyDescent="0.25">
      <c r="A4" s="399" t="s">
        <v>4</v>
      </c>
      <c r="B4" s="399" t="s">
        <v>183</v>
      </c>
      <c r="C4" s="399" t="s">
        <v>184</v>
      </c>
      <c r="D4" s="399" t="s">
        <v>185</v>
      </c>
      <c r="E4" s="399" t="s">
        <v>186</v>
      </c>
      <c r="F4" s="400" t="s">
        <v>15</v>
      </c>
    </row>
    <row r="5" spans="1:6" ht="114.75" x14ac:dyDescent="0.2">
      <c r="A5" s="524" t="s">
        <v>306</v>
      </c>
      <c r="B5" s="401"/>
      <c r="C5" s="401"/>
      <c r="D5" s="401"/>
      <c r="E5" s="401"/>
      <c r="F5" s="515" t="s">
        <v>319</v>
      </c>
    </row>
    <row r="6" spans="1:6" x14ac:dyDescent="0.2">
      <c r="A6" s="410"/>
      <c r="B6" s="402"/>
      <c r="C6" s="402"/>
      <c r="D6" s="402"/>
      <c r="E6" s="402"/>
      <c r="F6" s="402"/>
    </row>
    <row r="7" spans="1:6" x14ac:dyDescent="0.2">
      <c r="A7" s="410"/>
      <c r="B7" s="402"/>
      <c r="C7" s="402"/>
      <c r="D7" s="402"/>
      <c r="E7" s="402"/>
      <c r="F7" s="402"/>
    </row>
    <row r="8" spans="1:6" x14ac:dyDescent="0.2">
      <c r="A8" s="410"/>
      <c r="B8" s="402"/>
      <c r="C8" s="402"/>
      <c r="D8" s="402"/>
      <c r="E8" s="402"/>
      <c r="F8" s="402"/>
    </row>
    <row r="9" spans="1:6" x14ac:dyDescent="0.2">
      <c r="A9" s="410"/>
      <c r="B9" s="402"/>
      <c r="C9" s="402"/>
      <c r="D9" s="402"/>
      <c r="E9" s="402"/>
      <c r="F9" s="402"/>
    </row>
    <row r="10" spans="1:6" x14ac:dyDescent="0.2">
      <c r="A10" s="410"/>
      <c r="B10" s="402"/>
      <c r="C10" s="402"/>
      <c r="D10" s="402"/>
      <c r="E10" s="402"/>
      <c r="F10" s="402"/>
    </row>
    <row r="11" spans="1:6" x14ac:dyDescent="0.2">
      <c r="A11" s="410"/>
      <c r="B11" s="402"/>
      <c r="C11" s="402"/>
      <c r="D11" s="402"/>
      <c r="E11" s="402"/>
      <c r="F11" s="402"/>
    </row>
    <row r="12" spans="1:6" x14ac:dyDescent="0.2">
      <c r="A12" s="410"/>
      <c r="B12" s="402"/>
      <c r="C12" s="402"/>
      <c r="D12" s="402"/>
      <c r="E12" s="402"/>
      <c r="F12" s="402"/>
    </row>
    <row r="13" spans="1:6" x14ac:dyDescent="0.2">
      <c r="A13" s="410"/>
      <c r="B13" s="402"/>
      <c r="C13" s="402"/>
      <c r="D13" s="402"/>
      <c r="E13" s="402"/>
      <c r="F13" s="402"/>
    </row>
    <row r="14" spans="1:6" x14ac:dyDescent="0.2">
      <c r="A14" s="410"/>
      <c r="B14" s="402"/>
      <c r="C14" s="402"/>
      <c r="D14" s="402"/>
      <c r="E14" s="402"/>
      <c r="F14" s="402"/>
    </row>
    <row r="15" spans="1:6" x14ac:dyDescent="0.2">
      <c r="A15" s="410"/>
      <c r="B15" s="402"/>
      <c r="C15" s="402"/>
      <c r="D15" s="403"/>
      <c r="E15" s="403"/>
      <c r="F15" s="404"/>
    </row>
    <row r="16" spans="1:6" x14ac:dyDescent="0.2">
      <c r="A16" s="410"/>
      <c r="B16" s="402"/>
      <c r="C16" s="402"/>
      <c r="D16" s="403"/>
      <c r="E16" s="405"/>
      <c r="F16" s="406"/>
    </row>
  </sheetData>
  <autoFilter ref="A4:F4"/>
  <dataValidations count="1">
    <dataValidation type="textLength" showInputMessage="1" showErrorMessage="1" sqref="F5">
      <formula1>0</formula1>
      <formula2>150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H1" workbookViewId="0">
      <selection activeCell="N5" sqref="N5"/>
    </sheetView>
  </sheetViews>
  <sheetFormatPr defaultRowHeight="12.75" x14ac:dyDescent="0.2"/>
  <cols>
    <col min="1" max="2" width="9.140625" style="169"/>
    <col min="3" max="3" width="10.140625" style="169" customWidth="1"/>
    <col min="4" max="4" width="9.140625" style="169"/>
    <col min="5" max="6" width="10.7109375" style="169" customWidth="1"/>
    <col min="7" max="7" width="13.28515625" style="169" customWidth="1"/>
    <col min="8" max="11" width="9.140625" style="169"/>
    <col min="12" max="12" width="14.7109375" style="169" customWidth="1"/>
    <col min="13" max="13" width="12.7109375" style="169" customWidth="1"/>
    <col min="14" max="14" width="15.7109375" style="169" customWidth="1"/>
    <col min="15" max="17" width="9.140625" style="169"/>
    <col min="18" max="18" width="19.85546875" style="169" customWidth="1"/>
    <col min="19" max="19" width="9.140625" style="169"/>
    <col min="20" max="20" width="14.7109375" style="169" customWidth="1"/>
    <col min="21" max="21" width="14.28515625" style="169" customWidth="1"/>
    <col min="22" max="22" width="11.140625" style="169" customWidth="1"/>
    <col min="23" max="16384" width="9.140625" style="169"/>
  </cols>
  <sheetData>
    <row r="1" spans="1:22" ht="13.5" thickBot="1" x14ac:dyDescent="0.25">
      <c r="A1" s="414" t="s">
        <v>187</v>
      </c>
      <c r="B1" s="415"/>
      <c r="C1" s="415"/>
      <c r="D1" s="415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12"/>
      <c r="P1" s="112"/>
      <c r="Q1" s="112"/>
      <c r="R1" s="112"/>
      <c r="S1" s="112"/>
      <c r="T1" s="112"/>
      <c r="U1" s="112"/>
      <c r="V1" s="112"/>
    </row>
    <row r="2" spans="1:22" x14ac:dyDescent="0.2">
      <c r="A2" s="417"/>
      <c r="B2" s="113"/>
      <c r="C2" s="113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03" t="s">
        <v>1</v>
      </c>
      <c r="V2" s="212" t="s">
        <v>2</v>
      </c>
    </row>
    <row r="3" spans="1:22" ht="13.5" thickBot="1" x14ac:dyDescent="0.25">
      <c r="A3" s="421"/>
      <c r="B3" s="113"/>
      <c r="C3" s="113"/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57" t="s">
        <v>3</v>
      </c>
      <c r="V3" s="432">
        <v>2021</v>
      </c>
    </row>
    <row r="4" spans="1:22" ht="64.5" thickBot="1" x14ac:dyDescent="0.25">
      <c r="A4" s="219" t="s">
        <v>4</v>
      </c>
      <c r="B4" s="219" t="s">
        <v>7</v>
      </c>
      <c r="C4" s="219" t="s">
        <v>8</v>
      </c>
      <c r="D4" s="219" t="s">
        <v>78</v>
      </c>
      <c r="E4" s="219" t="s">
        <v>5</v>
      </c>
      <c r="F4" s="418" t="s">
        <v>188</v>
      </c>
      <c r="G4" s="418" t="s">
        <v>189</v>
      </c>
      <c r="H4" s="219" t="s">
        <v>190</v>
      </c>
      <c r="I4" s="219" t="s">
        <v>191</v>
      </c>
      <c r="J4" s="219" t="s">
        <v>192</v>
      </c>
      <c r="K4" s="219" t="s">
        <v>193</v>
      </c>
      <c r="L4" s="219" t="s">
        <v>194</v>
      </c>
      <c r="M4" s="219" t="s">
        <v>195</v>
      </c>
      <c r="N4" s="219" t="s">
        <v>15</v>
      </c>
      <c r="O4" s="220" t="s">
        <v>196</v>
      </c>
      <c r="P4" s="220" t="s">
        <v>197</v>
      </c>
      <c r="Q4" s="220" t="s">
        <v>198</v>
      </c>
      <c r="R4" s="220" t="s">
        <v>199</v>
      </c>
      <c r="S4" s="220" t="s">
        <v>200</v>
      </c>
      <c r="T4" s="220" t="s">
        <v>201</v>
      </c>
      <c r="U4" s="220" t="s">
        <v>202</v>
      </c>
      <c r="V4" s="220" t="s">
        <v>39</v>
      </c>
    </row>
    <row r="5" spans="1:22" ht="127.5" x14ac:dyDescent="0.2">
      <c r="A5" s="517" t="s">
        <v>306</v>
      </c>
      <c r="B5" s="288"/>
      <c r="C5" s="261"/>
      <c r="D5" s="261"/>
      <c r="E5" s="261"/>
      <c r="F5" s="422"/>
      <c r="G5" s="422"/>
      <c r="H5" s="423"/>
      <c r="I5" s="423"/>
      <c r="J5" s="423"/>
      <c r="K5" s="423"/>
      <c r="L5" s="424"/>
      <c r="M5" s="424"/>
      <c r="N5" s="515" t="s">
        <v>319</v>
      </c>
      <c r="O5" s="425"/>
      <c r="P5" s="425"/>
      <c r="Q5" s="425"/>
      <c r="R5" s="293"/>
      <c r="S5" s="425"/>
      <c r="T5" s="425"/>
      <c r="U5" s="425"/>
      <c r="V5" s="241" t="s">
        <v>318</v>
      </c>
    </row>
    <row r="6" spans="1:22" x14ac:dyDescent="0.2">
      <c r="A6" s="149"/>
      <c r="B6" s="297"/>
      <c r="C6" s="117"/>
      <c r="D6" s="117"/>
      <c r="E6" s="117"/>
      <c r="F6" s="297"/>
      <c r="G6" s="30"/>
      <c r="H6" s="426"/>
      <c r="I6" s="426"/>
      <c r="J6" s="426"/>
      <c r="K6" s="426"/>
      <c r="L6" s="426"/>
      <c r="M6" s="427"/>
      <c r="N6" s="419"/>
      <c r="O6" s="162"/>
      <c r="P6" s="162"/>
      <c r="Q6" s="162"/>
      <c r="R6" s="163"/>
      <c r="S6" s="162"/>
      <c r="T6" s="162"/>
      <c r="U6" s="162"/>
      <c r="V6" s="163"/>
    </row>
    <row r="7" spans="1:22" x14ac:dyDescent="0.2">
      <c r="A7" s="149"/>
      <c r="B7" s="297"/>
      <c r="C7" s="117"/>
      <c r="D7" s="117"/>
      <c r="E7" s="117"/>
      <c r="F7" s="297"/>
      <c r="G7" s="30"/>
      <c r="H7" s="426"/>
      <c r="I7" s="426"/>
      <c r="J7" s="426"/>
      <c r="K7" s="426"/>
      <c r="L7" s="426"/>
      <c r="M7" s="427"/>
      <c r="N7" s="419"/>
      <c r="O7" s="162"/>
      <c r="P7" s="162"/>
      <c r="Q7" s="162"/>
      <c r="R7" s="163"/>
      <c r="S7" s="162"/>
      <c r="T7" s="162"/>
      <c r="U7" s="162"/>
      <c r="V7" s="163"/>
    </row>
    <row r="8" spans="1:22" x14ac:dyDescent="0.2">
      <c r="A8" s="149"/>
      <c r="B8" s="297"/>
      <c r="C8" s="117"/>
      <c r="D8" s="420"/>
      <c r="E8" s="117"/>
      <c r="F8" s="297"/>
      <c r="G8" s="30"/>
      <c r="H8" s="426"/>
      <c r="I8" s="426"/>
      <c r="J8" s="426"/>
      <c r="K8" s="426"/>
      <c r="L8" s="426"/>
      <c r="M8" s="427"/>
      <c r="N8" s="419"/>
      <c r="O8" s="162"/>
      <c r="P8" s="162"/>
      <c r="Q8" s="162"/>
      <c r="R8" s="163"/>
      <c r="S8" s="162"/>
      <c r="T8" s="162"/>
      <c r="U8" s="162"/>
      <c r="V8" s="163"/>
    </row>
    <row r="9" spans="1:22" x14ac:dyDescent="0.2">
      <c r="A9" s="149"/>
      <c r="B9" s="297"/>
      <c r="C9" s="117"/>
      <c r="D9" s="117"/>
      <c r="E9" s="117"/>
      <c r="F9" s="30"/>
      <c r="G9" s="30"/>
      <c r="H9" s="426"/>
      <c r="I9" s="426"/>
      <c r="J9" s="426"/>
      <c r="K9" s="426"/>
      <c r="L9" s="427"/>
      <c r="M9" s="427"/>
      <c r="N9" s="419"/>
      <c r="O9" s="162"/>
      <c r="P9" s="162"/>
      <c r="Q9" s="162"/>
      <c r="R9" s="163"/>
      <c r="S9" s="162"/>
      <c r="T9" s="162"/>
      <c r="U9" s="162"/>
      <c r="V9" s="163"/>
    </row>
    <row r="10" spans="1:22" x14ac:dyDescent="0.2">
      <c r="A10" s="149"/>
      <c r="B10" s="428"/>
      <c r="C10" s="428"/>
      <c r="D10" s="428"/>
      <c r="E10" s="117"/>
      <c r="F10" s="429"/>
      <c r="G10" s="430"/>
      <c r="H10" s="161"/>
      <c r="I10" s="161"/>
      <c r="J10" s="161"/>
      <c r="K10" s="161"/>
      <c r="L10" s="161"/>
      <c r="M10" s="161"/>
      <c r="N10" s="419"/>
      <c r="O10" s="162"/>
      <c r="P10" s="162"/>
      <c r="Q10" s="162"/>
      <c r="R10" s="163"/>
      <c r="S10" s="162"/>
      <c r="T10" s="162"/>
      <c r="U10" s="162"/>
      <c r="V10" s="163"/>
    </row>
    <row r="11" spans="1:22" x14ac:dyDescent="0.2">
      <c r="A11" s="149"/>
      <c r="B11" s="428"/>
      <c r="C11" s="428"/>
      <c r="D11" s="428"/>
      <c r="E11" s="117"/>
      <c r="F11" s="429"/>
      <c r="G11" s="430"/>
      <c r="H11" s="161"/>
      <c r="I11" s="161"/>
      <c r="J11" s="161"/>
      <c r="K11" s="161"/>
      <c r="L11" s="161"/>
      <c r="M11" s="161"/>
      <c r="N11" s="419"/>
      <c r="O11" s="162"/>
      <c r="P11" s="162"/>
      <c r="Q11" s="162"/>
      <c r="R11" s="163"/>
      <c r="S11" s="162"/>
      <c r="T11" s="162"/>
      <c r="U11" s="162"/>
      <c r="V11" s="163"/>
    </row>
    <row r="12" spans="1:22" x14ac:dyDescent="0.2">
      <c r="A12" s="149"/>
      <c r="B12" s="428"/>
      <c r="C12" s="428"/>
      <c r="D12" s="428"/>
      <c r="E12" s="117"/>
      <c r="F12" s="429"/>
      <c r="G12" s="430"/>
      <c r="H12" s="161"/>
      <c r="I12" s="161"/>
      <c r="J12" s="161"/>
      <c r="K12" s="161"/>
      <c r="L12" s="161"/>
      <c r="M12" s="161"/>
      <c r="N12" s="431"/>
      <c r="O12" s="162"/>
      <c r="P12" s="162"/>
      <c r="Q12" s="162"/>
      <c r="R12" s="163"/>
      <c r="S12" s="162"/>
      <c r="T12" s="162"/>
      <c r="U12" s="162"/>
      <c r="V12" s="163"/>
    </row>
    <row r="13" spans="1:22" x14ac:dyDescent="0.2">
      <c r="A13" s="149"/>
      <c r="B13" s="428"/>
      <c r="C13" s="428"/>
      <c r="D13" s="428"/>
      <c r="E13" s="117"/>
      <c r="F13" s="429"/>
      <c r="G13" s="430"/>
      <c r="H13" s="161"/>
      <c r="I13" s="161"/>
      <c r="J13" s="161"/>
      <c r="K13" s="161"/>
      <c r="L13" s="161"/>
      <c r="M13" s="161"/>
      <c r="N13" s="431"/>
      <c r="O13" s="162"/>
      <c r="P13" s="162"/>
      <c r="Q13" s="162"/>
      <c r="R13" s="163"/>
      <c r="S13" s="162"/>
      <c r="T13" s="162"/>
      <c r="U13" s="162"/>
      <c r="V13" s="163"/>
    </row>
    <row r="14" spans="1:22" x14ac:dyDescent="0.2">
      <c r="A14" s="149"/>
      <c r="B14" s="428"/>
      <c r="C14" s="428"/>
      <c r="D14" s="428"/>
      <c r="E14" s="117"/>
      <c r="F14" s="429"/>
      <c r="G14" s="430"/>
      <c r="H14" s="161"/>
      <c r="I14" s="161"/>
      <c r="J14" s="161"/>
      <c r="K14" s="161"/>
      <c r="L14" s="161"/>
      <c r="M14" s="161"/>
      <c r="N14" s="431"/>
      <c r="O14" s="162"/>
      <c r="P14" s="162"/>
      <c r="Q14" s="162"/>
      <c r="R14" s="163"/>
      <c r="S14" s="162"/>
      <c r="T14" s="162"/>
      <c r="U14" s="162"/>
      <c r="V14" s="163"/>
    </row>
  </sheetData>
  <autoFilter ref="A4:V4"/>
  <dataValidations count="1">
    <dataValidation type="textLength" showInputMessage="1" showErrorMessage="1" sqref="N5">
      <formula1>0</formula1>
      <formula2>150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5" sqref="K5"/>
    </sheetView>
  </sheetViews>
  <sheetFormatPr defaultRowHeight="12.75" x14ac:dyDescent="0.2"/>
  <cols>
    <col min="1" max="3" width="9.140625" style="169"/>
    <col min="4" max="4" width="11" style="169" customWidth="1"/>
    <col min="5" max="5" width="11.42578125" style="169" customWidth="1"/>
    <col min="6" max="6" width="11.5703125" style="169" customWidth="1"/>
    <col min="7" max="7" width="15.5703125" style="169" customWidth="1"/>
    <col min="8" max="8" width="9.140625" style="169"/>
    <col min="9" max="9" width="13.140625" style="169" customWidth="1"/>
    <col min="10" max="10" width="15.85546875" style="169" customWidth="1"/>
    <col min="11" max="11" width="18.42578125" style="169" customWidth="1"/>
    <col min="12" max="16384" width="9.140625" style="169"/>
  </cols>
  <sheetData>
    <row r="1" spans="1:11" ht="13.5" thickBot="1" x14ac:dyDescent="0.25">
      <c r="A1" s="363" t="s">
        <v>203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x14ac:dyDescent="0.2">
      <c r="A2" s="417"/>
      <c r="B2" s="113"/>
      <c r="C2" s="113"/>
      <c r="D2" s="113"/>
      <c r="E2" s="113"/>
      <c r="F2" s="113"/>
      <c r="G2" s="113"/>
      <c r="H2" s="112"/>
      <c r="I2" s="112"/>
      <c r="J2" s="303" t="s">
        <v>1</v>
      </c>
      <c r="K2" s="212" t="s">
        <v>2</v>
      </c>
    </row>
    <row r="3" spans="1:11" ht="13.5" thickBot="1" x14ac:dyDescent="0.25">
      <c r="A3" s="113"/>
      <c r="B3" s="113"/>
      <c r="C3" s="113"/>
      <c r="D3" s="113"/>
      <c r="E3" s="113"/>
      <c r="F3" s="113"/>
      <c r="G3" s="113"/>
      <c r="H3" s="112"/>
      <c r="I3" s="112"/>
      <c r="J3" s="57" t="s">
        <v>3</v>
      </c>
      <c r="K3" s="213">
        <v>2021</v>
      </c>
    </row>
    <row r="4" spans="1:11" ht="51.75" thickBot="1" x14ac:dyDescent="0.25">
      <c r="A4" s="307" t="s">
        <v>4</v>
      </c>
      <c r="B4" s="307" t="s">
        <v>7</v>
      </c>
      <c r="C4" s="219" t="s">
        <v>78</v>
      </c>
      <c r="D4" s="219" t="s">
        <v>5</v>
      </c>
      <c r="E4" s="433" t="s">
        <v>204</v>
      </c>
      <c r="F4" s="433" t="s">
        <v>205</v>
      </c>
      <c r="G4" s="433" t="s">
        <v>206</v>
      </c>
      <c r="H4" s="433" t="s">
        <v>207</v>
      </c>
      <c r="I4" s="433" t="s">
        <v>208</v>
      </c>
      <c r="J4" s="433" t="s">
        <v>209</v>
      </c>
      <c r="K4" s="433" t="s">
        <v>15</v>
      </c>
    </row>
    <row r="5" spans="1:11" ht="89.25" x14ac:dyDescent="0.2">
      <c r="A5" s="517" t="s">
        <v>306</v>
      </c>
      <c r="B5" s="434"/>
      <c r="C5" s="435"/>
      <c r="D5" s="261"/>
      <c r="E5" s="436"/>
      <c r="F5" s="437"/>
      <c r="G5" s="437"/>
      <c r="H5" s="437"/>
      <c r="I5" s="437"/>
      <c r="J5" s="437"/>
      <c r="K5" s="515" t="s">
        <v>319</v>
      </c>
    </row>
    <row r="6" spans="1:11" x14ac:dyDescent="0.2">
      <c r="A6" s="149"/>
      <c r="B6" s="438"/>
      <c r="C6" s="439"/>
      <c r="D6" s="261"/>
      <c r="E6" s="440"/>
      <c r="F6" s="441"/>
      <c r="G6" s="441"/>
      <c r="H6" s="441"/>
      <c r="I6" s="441"/>
      <c r="J6" s="441"/>
      <c r="K6" s="442"/>
    </row>
    <row r="7" spans="1:11" x14ac:dyDescent="0.2">
      <c r="A7" s="149"/>
      <c r="B7" s="438"/>
      <c r="C7" s="439"/>
      <c r="D7" s="261"/>
      <c r="E7" s="258"/>
      <c r="F7" s="443"/>
      <c r="G7" s="443"/>
      <c r="H7" s="443"/>
      <c r="I7" s="443"/>
      <c r="J7" s="443"/>
      <c r="K7" s="258"/>
    </row>
    <row r="8" spans="1:11" x14ac:dyDescent="0.2">
      <c r="A8" s="149"/>
      <c r="B8" s="444"/>
      <c r="C8" s="445"/>
      <c r="D8" s="446"/>
      <c r="E8" s="446"/>
      <c r="F8" s="447"/>
      <c r="G8" s="447"/>
      <c r="H8" s="447"/>
      <c r="I8" s="447"/>
      <c r="J8" s="447"/>
      <c r="K8" s="258"/>
    </row>
  </sheetData>
  <autoFilter ref="A4:K4"/>
  <dataValidations count="1">
    <dataValidation type="textLength" showInputMessage="1" showErrorMessage="1" sqref="K5">
      <formula1>0</formula1>
      <formula2>150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J1" workbookViewId="0">
      <selection activeCell="S6" sqref="S6"/>
    </sheetView>
  </sheetViews>
  <sheetFormatPr defaultRowHeight="12.75" x14ac:dyDescent="0.2"/>
  <cols>
    <col min="1" max="1" width="9.140625" style="169"/>
    <col min="2" max="2" width="12.42578125" style="169" customWidth="1"/>
    <col min="3" max="7" width="9.140625" style="169"/>
    <col min="8" max="8" width="12.85546875" style="169" customWidth="1"/>
    <col min="9" max="9" width="15.42578125" style="169" customWidth="1"/>
    <col min="10" max="10" width="14.140625" style="169" customWidth="1"/>
    <col min="11" max="11" width="11.85546875" style="169" customWidth="1"/>
    <col min="12" max="12" width="14.5703125" style="169" customWidth="1"/>
    <col min="13" max="13" width="9.140625" style="169"/>
    <col min="14" max="14" width="12.7109375" style="169" customWidth="1"/>
    <col min="15" max="15" width="15.140625" style="169" customWidth="1"/>
    <col min="16" max="16" width="15.42578125" style="169" customWidth="1"/>
    <col min="17" max="17" width="14.5703125" style="169" customWidth="1"/>
    <col min="18" max="18" width="12.140625" style="169" customWidth="1"/>
    <col min="19" max="19" width="15.140625" style="169" customWidth="1"/>
    <col min="20" max="20" width="10.28515625" style="169" customWidth="1"/>
    <col min="21" max="16384" width="9.140625" style="169"/>
  </cols>
  <sheetData>
    <row r="1" spans="1:20" x14ac:dyDescent="0.2">
      <c r="A1" s="448" t="s">
        <v>210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">
      <c r="A2" s="5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49"/>
      <c r="S2" s="463" t="s">
        <v>1</v>
      </c>
      <c r="T2" s="464" t="s">
        <v>2</v>
      </c>
    </row>
    <row r="3" spans="1:20" ht="13.5" thickBot="1" x14ac:dyDescent="0.25">
      <c r="A3" s="5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5" t="s">
        <v>3</v>
      </c>
      <c r="T3" s="465">
        <v>2021</v>
      </c>
    </row>
    <row r="4" spans="1:20" s="174" customFormat="1" ht="23.25" thickBot="1" x14ac:dyDescent="0.25">
      <c r="A4" s="564"/>
      <c r="B4" s="564"/>
      <c r="C4" s="564"/>
      <c r="D4" s="564"/>
      <c r="E4" s="564"/>
      <c r="F4" s="564"/>
      <c r="G4" s="564"/>
      <c r="H4" s="565" t="s">
        <v>211</v>
      </c>
      <c r="I4" s="565"/>
      <c r="J4" s="460" t="s">
        <v>212</v>
      </c>
      <c r="K4" s="565" t="s">
        <v>213</v>
      </c>
      <c r="L4" s="565"/>
      <c r="M4" s="565" t="s">
        <v>214</v>
      </c>
      <c r="N4" s="565"/>
      <c r="O4" s="565" t="s">
        <v>215</v>
      </c>
      <c r="P4" s="565"/>
      <c r="Q4" s="566"/>
      <c r="R4" s="566"/>
      <c r="S4" s="461"/>
      <c r="T4" s="461"/>
    </row>
    <row r="5" spans="1:20" s="174" customFormat="1" ht="68.25" thickBot="1" x14ac:dyDescent="0.25">
      <c r="A5" s="462" t="s">
        <v>4</v>
      </c>
      <c r="B5" s="252" t="s">
        <v>167</v>
      </c>
      <c r="C5" s="173" t="s">
        <v>216</v>
      </c>
      <c r="D5" s="173" t="s">
        <v>7</v>
      </c>
      <c r="E5" s="173" t="s">
        <v>8</v>
      </c>
      <c r="F5" s="248" t="s">
        <v>217</v>
      </c>
      <c r="G5" s="248" t="s">
        <v>218</v>
      </c>
      <c r="H5" s="248" t="s">
        <v>219</v>
      </c>
      <c r="I5" s="248" t="s">
        <v>220</v>
      </c>
      <c r="J5" s="248" t="s">
        <v>221</v>
      </c>
      <c r="K5" s="248" t="s">
        <v>222</v>
      </c>
      <c r="L5" s="248" t="s">
        <v>223</v>
      </c>
      <c r="M5" s="248" t="s">
        <v>224</v>
      </c>
      <c r="N5" s="248" t="s">
        <v>225</v>
      </c>
      <c r="O5" s="248" t="s">
        <v>226</v>
      </c>
      <c r="P5" s="248" t="s">
        <v>227</v>
      </c>
      <c r="Q5" s="248" t="s">
        <v>228</v>
      </c>
      <c r="R5" s="248" t="s">
        <v>229</v>
      </c>
      <c r="S5" s="248" t="s">
        <v>230</v>
      </c>
      <c r="T5" s="248" t="s">
        <v>75</v>
      </c>
    </row>
    <row r="6" spans="1:20" ht="127.5" x14ac:dyDescent="0.2">
      <c r="A6" s="525" t="s">
        <v>306</v>
      </c>
      <c r="B6" s="205"/>
      <c r="C6" s="450"/>
      <c r="D6" s="98"/>
      <c r="E6" s="450"/>
      <c r="F6" s="451"/>
      <c r="G6" s="450"/>
      <c r="H6" s="450"/>
      <c r="I6" s="450"/>
      <c r="J6" s="450"/>
      <c r="K6" s="450"/>
      <c r="L6" s="456"/>
      <c r="M6" s="450"/>
      <c r="N6" s="450"/>
      <c r="O6" s="450"/>
      <c r="P6" s="98"/>
      <c r="Q6" s="450"/>
      <c r="R6" s="450"/>
      <c r="S6" s="450" t="s">
        <v>319</v>
      </c>
      <c r="T6" s="585" t="s">
        <v>318</v>
      </c>
    </row>
    <row r="7" spans="1:20" x14ac:dyDescent="0.2">
      <c r="A7" s="457"/>
      <c r="B7" s="458"/>
      <c r="C7" s="452"/>
      <c r="D7" s="453"/>
      <c r="E7" s="452"/>
      <c r="F7" s="454"/>
      <c r="G7" s="452"/>
      <c r="H7" s="452"/>
      <c r="I7" s="452"/>
      <c r="J7" s="452"/>
      <c r="K7" s="452"/>
      <c r="L7" s="459"/>
      <c r="M7" s="452"/>
      <c r="N7" s="452"/>
      <c r="O7" s="452"/>
      <c r="P7" s="453"/>
      <c r="Q7" s="452"/>
      <c r="R7" s="452"/>
      <c r="S7" s="453"/>
      <c r="T7" s="455"/>
    </row>
  </sheetData>
  <autoFilter ref="A5:T5"/>
  <mergeCells count="5">
    <mergeCell ref="A4:G4"/>
    <mergeCell ref="H4:I4"/>
    <mergeCell ref="K4:L4"/>
    <mergeCell ref="M4:N4"/>
    <mergeCell ref="O4:R4"/>
  </mergeCells>
  <dataValidations count="1">
    <dataValidation type="textLength" showInputMessage="1" showErrorMessage="1" sqref="S6">
      <formula1>0</formula1>
      <formula2>150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opLeftCell="Y1" workbookViewId="0">
      <selection activeCell="AI7" sqref="AI7"/>
    </sheetView>
  </sheetViews>
  <sheetFormatPr defaultRowHeight="12.75" x14ac:dyDescent="0.2"/>
  <cols>
    <col min="1" max="5" width="9.140625" style="169"/>
    <col min="6" max="6" width="12.28515625" style="169" customWidth="1"/>
    <col min="7" max="7" width="9.140625" style="169"/>
    <col min="8" max="8" width="14.28515625" style="169" customWidth="1"/>
    <col min="9" max="9" width="9.140625" style="169"/>
    <col min="10" max="10" width="17.140625" style="169" customWidth="1"/>
    <col min="11" max="11" width="18.5703125" style="169" customWidth="1"/>
    <col min="12" max="12" width="19.7109375" style="169" customWidth="1"/>
    <col min="13" max="13" width="15.85546875" style="169" customWidth="1"/>
    <col min="14" max="14" width="18.42578125" style="169" customWidth="1"/>
    <col min="15" max="15" width="17.28515625" style="169" customWidth="1"/>
    <col min="16" max="16" width="19.7109375" style="169" customWidth="1"/>
    <col min="17" max="17" width="19.140625" style="169" customWidth="1"/>
    <col min="18" max="18" width="15.42578125" style="169" customWidth="1"/>
    <col min="19" max="21" width="15" style="169" customWidth="1"/>
    <col min="22" max="22" width="18.42578125" style="169" customWidth="1"/>
    <col min="23" max="23" width="9.140625" style="169"/>
    <col min="24" max="24" width="18.7109375" style="169" customWidth="1"/>
    <col min="25" max="25" width="13" style="169" customWidth="1"/>
    <col min="26" max="26" width="13.5703125" style="169" customWidth="1"/>
    <col min="27" max="27" width="16" style="169" customWidth="1"/>
    <col min="28" max="28" width="13" style="169" customWidth="1"/>
    <col min="29" max="29" width="14.85546875" style="169" customWidth="1"/>
    <col min="30" max="31" width="9.140625" style="169"/>
    <col min="32" max="32" width="40" style="169" customWidth="1"/>
    <col min="33" max="33" width="11" style="169" customWidth="1"/>
    <col min="34" max="16384" width="9.140625" style="169"/>
  </cols>
  <sheetData>
    <row r="1" spans="1:35" x14ac:dyDescent="0.2">
      <c r="A1" s="466" t="s">
        <v>231</v>
      </c>
    </row>
    <row r="2" spans="1:35" x14ac:dyDescent="0.2">
      <c r="B2" s="466"/>
      <c r="C2" s="466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8"/>
      <c r="AF2" s="469" t="s">
        <v>1</v>
      </c>
      <c r="AG2" s="483" t="s">
        <v>2</v>
      </c>
    </row>
    <row r="3" spans="1:35" ht="13.5" thickBot="1" x14ac:dyDescent="0.2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70" t="s">
        <v>3</v>
      </c>
      <c r="AG3" s="471">
        <v>2021</v>
      </c>
    </row>
    <row r="4" spans="1:35" s="174" customFormat="1" ht="11.25" x14ac:dyDescent="0.2">
      <c r="A4" s="573"/>
      <c r="B4" s="574"/>
      <c r="C4" s="574"/>
      <c r="D4" s="574"/>
      <c r="E4" s="574"/>
      <c r="F4" s="574"/>
      <c r="G4" s="575"/>
      <c r="H4" s="579" t="s">
        <v>232</v>
      </c>
      <c r="I4" s="580"/>
      <c r="J4" s="580"/>
      <c r="K4" s="580"/>
      <c r="L4" s="580"/>
      <c r="M4" s="580" t="s">
        <v>233</v>
      </c>
      <c r="N4" s="580"/>
      <c r="O4" s="580"/>
      <c r="P4" s="580"/>
      <c r="Q4" s="580"/>
      <c r="R4" s="580"/>
      <c r="S4" s="580"/>
      <c r="T4" s="580"/>
      <c r="U4" s="580"/>
      <c r="V4" s="580"/>
      <c r="W4" s="580" t="s">
        <v>234</v>
      </c>
      <c r="X4" s="580"/>
      <c r="Y4" s="580"/>
      <c r="Z4" s="580"/>
      <c r="AA4" s="580"/>
      <c r="AB4" s="580"/>
      <c r="AC4" s="580"/>
      <c r="AD4" s="580"/>
      <c r="AE4" s="581"/>
      <c r="AF4" s="482"/>
      <c r="AG4" s="482"/>
    </row>
    <row r="5" spans="1:35" s="174" customFormat="1" ht="34.5" thickBot="1" x14ac:dyDescent="0.25">
      <c r="A5" s="576"/>
      <c r="B5" s="577"/>
      <c r="C5" s="577"/>
      <c r="D5" s="577"/>
      <c r="E5" s="577"/>
      <c r="F5" s="577"/>
      <c r="G5" s="578"/>
      <c r="H5" s="582" t="s">
        <v>235</v>
      </c>
      <c r="I5" s="567"/>
      <c r="J5" s="567" t="s">
        <v>236</v>
      </c>
      <c r="K5" s="567"/>
      <c r="L5" s="567"/>
      <c r="M5" s="567" t="s">
        <v>237</v>
      </c>
      <c r="N5" s="567"/>
      <c r="O5" s="567"/>
      <c r="P5" s="567" t="s">
        <v>238</v>
      </c>
      <c r="Q5" s="567"/>
      <c r="R5" s="567"/>
      <c r="S5" s="567"/>
      <c r="T5" s="567"/>
      <c r="U5" s="485" t="s">
        <v>239</v>
      </c>
      <c r="V5" s="485" t="s">
        <v>240</v>
      </c>
      <c r="W5" s="485" t="s">
        <v>241</v>
      </c>
      <c r="X5" s="567" t="s">
        <v>242</v>
      </c>
      <c r="Y5" s="567"/>
      <c r="Z5" s="485" t="s">
        <v>243</v>
      </c>
      <c r="AA5" s="567" t="s">
        <v>244</v>
      </c>
      <c r="AB5" s="567"/>
      <c r="AC5" s="567" t="s">
        <v>245</v>
      </c>
      <c r="AD5" s="567"/>
      <c r="AE5" s="568"/>
      <c r="AF5" s="569" t="s">
        <v>15</v>
      </c>
      <c r="AG5" s="571" t="s">
        <v>75</v>
      </c>
    </row>
    <row r="6" spans="1:35" s="174" customFormat="1" ht="51" customHeight="1" x14ac:dyDescent="0.2">
      <c r="A6" s="472" t="s">
        <v>4</v>
      </c>
      <c r="B6" s="473" t="s">
        <v>246</v>
      </c>
      <c r="C6" s="473" t="s">
        <v>247</v>
      </c>
      <c r="D6" s="473" t="s">
        <v>7</v>
      </c>
      <c r="E6" s="473" t="s">
        <v>248</v>
      </c>
      <c r="F6" s="473" t="s">
        <v>249</v>
      </c>
      <c r="G6" s="474" t="s">
        <v>250</v>
      </c>
      <c r="H6" s="475" t="s">
        <v>251</v>
      </c>
      <c r="I6" s="473" t="s">
        <v>252</v>
      </c>
      <c r="J6" s="473" t="s">
        <v>253</v>
      </c>
      <c r="K6" s="473" t="s">
        <v>254</v>
      </c>
      <c r="L6" s="473" t="s">
        <v>255</v>
      </c>
      <c r="M6" s="473" t="s">
        <v>256</v>
      </c>
      <c r="N6" s="473" t="s">
        <v>257</v>
      </c>
      <c r="O6" s="473" t="s">
        <v>258</v>
      </c>
      <c r="P6" s="473" t="s">
        <v>259</v>
      </c>
      <c r="Q6" s="473" t="s">
        <v>260</v>
      </c>
      <c r="R6" s="473" t="s">
        <v>261</v>
      </c>
      <c r="S6" s="473" t="s">
        <v>262</v>
      </c>
      <c r="T6" s="473" t="s">
        <v>263</v>
      </c>
      <c r="U6" s="473" t="s">
        <v>264</v>
      </c>
      <c r="V6" s="476" t="s">
        <v>265</v>
      </c>
      <c r="W6" s="476" t="s">
        <v>266</v>
      </c>
      <c r="X6" s="476" t="s">
        <v>267</v>
      </c>
      <c r="Y6" s="476" t="s">
        <v>268</v>
      </c>
      <c r="Z6" s="473" t="s">
        <v>269</v>
      </c>
      <c r="AA6" s="473" t="s">
        <v>270</v>
      </c>
      <c r="AB6" s="476" t="s">
        <v>271</v>
      </c>
      <c r="AC6" s="473" t="s">
        <v>272</v>
      </c>
      <c r="AD6" s="473" t="s">
        <v>273</v>
      </c>
      <c r="AE6" s="477" t="s">
        <v>274</v>
      </c>
      <c r="AF6" s="570"/>
      <c r="AG6" s="572"/>
    </row>
    <row r="7" spans="1:35" ht="93.75" customHeight="1" x14ac:dyDescent="0.2">
      <c r="A7" s="526" t="s">
        <v>306</v>
      </c>
      <c r="B7" s="478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537" t="s">
        <v>309</v>
      </c>
      <c r="AG7" s="569" t="s">
        <v>318</v>
      </c>
      <c r="AH7" s="527"/>
      <c r="AI7" s="527"/>
    </row>
    <row r="8" spans="1:35" x14ac:dyDescent="0.2">
      <c r="A8" s="484"/>
      <c r="B8" s="30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80"/>
      <c r="AG8" s="570"/>
    </row>
    <row r="9" spans="1:35" x14ac:dyDescent="0.2">
      <c r="A9" s="484"/>
      <c r="B9" s="30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80"/>
      <c r="AG9" s="481"/>
    </row>
    <row r="10" spans="1:35" x14ac:dyDescent="0.2">
      <c r="A10" s="484"/>
      <c r="B10" s="30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80"/>
      <c r="AG10" s="481"/>
    </row>
  </sheetData>
  <autoFilter ref="A6:AE6"/>
  <mergeCells count="14">
    <mergeCell ref="AG7:AG8"/>
    <mergeCell ref="AC5:AE5"/>
    <mergeCell ref="AF5:AF6"/>
    <mergeCell ref="AG5:AG6"/>
    <mergeCell ref="A4:G5"/>
    <mergeCell ref="H4:L4"/>
    <mergeCell ref="M4:V4"/>
    <mergeCell ref="W4:AE4"/>
    <mergeCell ref="H5:I5"/>
    <mergeCell ref="J5:L5"/>
    <mergeCell ref="M5:O5"/>
    <mergeCell ref="P5:T5"/>
    <mergeCell ref="X5:Y5"/>
    <mergeCell ref="AA5:AB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D3" workbookViewId="0">
      <selection activeCell="H5" sqref="H5"/>
    </sheetView>
  </sheetViews>
  <sheetFormatPr defaultRowHeight="12.75" x14ac:dyDescent="0.2"/>
  <cols>
    <col min="1" max="1" width="9.140625" style="169"/>
    <col min="2" max="2" width="14.28515625" style="169" customWidth="1"/>
    <col min="3" max="3" width="17.85546875" style="169" customWidth="1"/>
    <col min="4" max="4" width="21.42578125" style="169" customWidth="1"/>
    <col min="5" max="5" width="15.28515625" style="169" customWidth="1"/>
    <col min="6" max="6" width="10.85546875" style="169" customWidth="1"/>
    <col min="7" max="7" width="12.5703125" style="169" customWidth="1"/>
    <col min="8" max="8" width="11.28515625" style="169" customWidth="1"/>
    <col min="9" max="9" width="13.42578125" style="169" customWidth="1"/>
    <col min="10" max="10" width="27.5703125" style="169" customWidth="1"/>
    <col min="11" max="16384" width="9.140625" style="169"/>
  </cols>
  <sheetData>
    <row r="1" spans="1:10" ht="13.5" thickBot="1" x14ac:dyDescent="0.25">
      <c r="A1" s="363" t="s">
        <v>275</v>
      </c>
      <c r="B1" s="486"/>
      <c r="C1" s="8"/>
      <c r="D1" s="140"/>
      <c r="E1" s="112"/>
      <c r="F1" s="112"/>
      <c r="G1" s="112"/>
      <c r="H1" s="112"/>
      <c r="I1" s="112"/>
      <c r="J1" s="112"/>
    </row>
    <row r="2" spans="1:10" x14ac:dyDescent="0.2">
      <c r="A2" s="8"/>
      <c r="B2" s="8"/>
      <c r="C2" s="8"/>
      <c r="D2" s="8"/>
      <c r="E2" s="8"/>
      <c r="F2" s="8"/>
      <c r="G2" s="8"/>
      <c r="H2" s="8"/>
      <c r="I2" s="303" t="s">
        <v>1</v>
      </c>
      <c r="J2" s="212" t="s">
        <v>2</v>
      </c>
    </row>
    <row r="3" spans="1:10" ht="13.5" thickBot="1" x14ac:dyDescent="0.25">
      <c r="A3" s="8"/>
      <c r="B3" s="8"/>
      <c r="C3" s="8"/>
      <c r="D3" s="8"/>
      <c r="E3" s="8"/>
      <c r="F3" s="8"/>
      <c r="G3" s="8"/>
      <c r="H3" s="8"/>
      <c r="I3" s="25" t="s">
        <v>3</v>
      </c>
      <c r="J3" s="213">
        <v>2021</v>
      </c>
    </row>
    <row r="4" spans="1:10" ht="39" thickBot="1" x14ac:dyDescent="0.25">
      <c r="A4" s="219" t="s">
        <v>4</v>
      </c>
      <c r="B4" s="219" t="s">
        <v>276</v>
      </c>
      <c r="C4" s="219" t="s">
        <v>277</v>
      </c>
      <c r="D4" s="191" t="s">
        <v>278</v>
      </c>
      <c r="E4" s="219" t="s">
        <v>279</v>
      </c>
      <c r="F4" s="219" t="s">
        <v>280</v>
      </c>
      <c r="G4" s="219" t="s">
        <v>281</v>
      </c>
      <c r="H4" s="191" t="s">
        <v>15</v>
      </c>
      <c r="I4" s="220" t="s">
        <v>282</v>
      </c>
      <c r="J4" s="362" t="s">
        <v>75</v>
      </c>
    </row>
    <row r="5" spans="1:10" ht="242.25" x14ac:dyDescent="0.2">
      <c r="A5" s="517" t="s">
        <v>306</v>
      </c>
      <c r="B5" s="528" t="s">
        <v>310</v>
      </c>
      <c r="C5" s="529" t="s">
        <v>311</v>
      </c>
      <c r="D5" s="530" t="s">
        <v>312</v>
      </c>
      <c r="E5" s="530" t="s">
        <v>313</v>
      </c>
      <c r="F5" s="530" t="s">
        <v>313</v>
      </c>
      <c r="G5" s="531" t="s">
        <v>314</v>
      </c>
      <c r="H5" s="489"/>
      <c r="I5" s="490"/>
      <c r="J5" s="490" t="s">
        <v>321</v>
      </c>
    </row>
    <row r="6" spans="1:10" x14ac:dyDescent="0.2">
      <c r="A6" s="149"/>
      <c r="B6" s="491"/>
      <c r="C6" s="491"/>
      <c r="D6" s="492"/>
      <c r="E6" s="491"/>
      <c r="F6" s="493"/>
      <c r="G6" s="442"/>
      <c r="H6" s="494"/>
      <c r="I6" s="495"/>
      <c r="J6" s="495"/>
    </row>
    <row r="7" spans="1:10" x14ac:dyDescent="0.2">
      <c r="A7" s="149"/>
      <c r="B7" s="491"/>
      <c r="C7" s="491"/>
      <c r="D7" s="492"/>
      <c r="E7" s="491"/>
      <c r="F7" s="493"/>
      <c r="G7" s="442"/>
      <c r="H7" s="494"/>
      <c r="I7" s="495"/>
      <c r="J7" s="495"/>
    </row>
    <row r="8" spans="1:10" x14ac:dyDescent="0.2">
      <c r="A8" s="149"/>
      <c r="B8" s="491"/>
      <c r="C8" s="491"/>
      <c r="D8" s="492"/>
      <c r="E8" s="491"/>
      <c r="F8" s="493"/>
      <c r="G8" s="442"/>
      <c r="H8" s="494"/>
      <c r="I8" s="495"/>
      <c r="J8" s="495"/>
    </row>
    <row r="9" spans="1:10" x14ac:dyDescent="0.2">
      <c r="A9" s="149"/>
      <c r="B9" s="491"/>
      <c r="C9" s="491"/>
      <c r="D9" s="492"/>
      <c r="E9" s="491"/>
      <c r="F9" s="493"/>
      <c r="G9" s="442"/>
      <c r="H9" s="494"/>
      <c r="I9" s="495"/>
      <c r="J9" s="495"/>
    </row>
  </sheetData>
  <autoFilter ref="A4:J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Y6" sqref="Y6"/>
    </sheetView>
  </sheetViews>
  <sheetFormatPr defaultColWidth="8.85546875" defaultRowHeight="12.75" x14ac:dyDescent="0.2"/>
  <cols>
    <col min="1" max="1" width="8" style="112" customWidth="1"/>
    <col min="2" max="2" width="16.42578125" style="120" customWidth="1"/>
    <col min="3" max="3" width="17.140625" style="112" customWidth="1"/>
    <col min="4" max="4" width="14.7109375" style="112" customWidth="1"/>
    <col min="5" max="5" width="14.42578125" style="112" bestFit="1" customWidth="1"/>
    <col min="6" max="6" width="10.42578125" style="112" customWidth="1"/>
    <col min="7" max="10" width="3.28515625" style="112" customWidth="1"/>
    <col min="11" max="21" width="3.28515625" style="112" bestFit="1" customWidth="1"/>
    <col min="22" max="22" width="3.28515625" style="112" customWidth="1"/>
    <col min="23" max="23" width="3.28515625" style="112" bestFit="1" customWidth="1"/>
    <col min="24" max="24" width="4.28515625" style="112" customWidth="1"/>
    <col min="25" max="25" width="26" style="112" customWidth="1"/>
    <col min="26" max="26" width="19.42578125" style="112" customWidth="1"/>
    <col min="27" max="16384" width="8.85546875" style="112"/>
  </cols>
  <sheetData>
    <row r="1" spans="1:27" ht="13.5" thickBot="1" x14ac:dyDescent="0.25">
      <c r="A1" s="8" t="s">
        <v>17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7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553" t="s">
        <v>18</v>
      </c>
      <c r="S2" s="554"/>
      <c r="T2" s="554"/>
      <c r="U2" s="554"/>
      <c r="V2" s="554"/>
      <c r="W2" s="554"/>
      <c r="X2" s="555"/>
      <c r="Y2" s="212" t="s">
        <v>2</v>
      </c>
    </row>
    <row r="3" spans="1:27" ht="13.5" thickBot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556" t="s">
        <v>19</v>
      </c>
      <c r="S3" s="557"/>
      <c r="T3" s="557"/>
      <c r="U3" s="557"/>
      <c r="V3" s="557"/>
      <c r="W3" s="557"/>
      <c r="X3" s="558"/>
      <c r="Y3" s="214" t="s">
        <v>20</v>
      </c>
    </row>
    <row r="4" spans="1:27" ht="22.5" customHeight="1" x14ac:dyDescent="0.2">
      <c r="A4" s="543" t="s">
        <v>4</v>
      </c>
      <c r="B4" s="544" t="s">
        <v>6</v>
      </c>
      <c r="C4" s="544" t="s">
        <v>7</v>
      </c>
      <c r="D4" s="544" t="s">
        <v>8</v>
      </c>
      <c r="E4" s="544" t="s">
        <v>9</v>
      </c>
      <c r="F4" s="538" t="s">
        <v>21</v>
      </c>
      <c r="G4" s="540" t="s">
        <v>22</v>
      </c>
      <c r="H4" s="541"/>
      <c r="I4" s="542"/>
      <c r="J4" s="543" t="s">
        <v>23</v>
      </c>
      <c r="K4" s="544"/>
      <c r="L4" s="545"/>
      <c r="M4" s="543" t="s">
        <v>24</v>
      </c>
      <c r="N4" s="544"/>
      <c r="O4" s="545"/>
      <c r="P4" s="543" t="s">
        <v>25</v>
      </c>
      <c r="Q4" s="544"/>
      <c r="R4" s="550"/>
      <c r="S4" s="551" t="s">
        <v>26</v>
      </c>
      <c r="T4" s="552"/>
      <c r="U4" s="550"/>
      <c r="V4" s="551" t="s">
        <v>27</v>
      </c>
      <c r="W4" s="552"/>
      <c r="X4" s="550"/>
      <c r="Y4" s="9" t="s">
        <v>15</v>
      </c>
    </row>
    <row r="5" spans="1:27" ht="27" thickBot="1" x14ac:dyDescent="0.25">
      <c r="A5" s="546"/>
      <c r="B5" s="547"/>
      <c r="C5" s="548"/>
      <c r="D5" s="548"/>
      <c r="E5" s="549"/>
      <c r="F5" s="539"/>
      <c r="G5" s="10">
        <v>2019</v>
      </c>
      <c r="H5" s="11">
        <v>2020</v>
      </c>
      <c r="I5" s="12">
        <v>2021</v>
      </c>
      <c r="J5" s="10">
        <v>2019</v>
      </c>
      <c r="K5" s="11">
        <v>2020</v>
      </c>
      <c r="L5" s="12">
        <v>2021</v>
      </c>
      <c r="M5" s="10">
        <v>2019</v>
      </c>
      <c r="N5" s="11">
        <v>2020</v>
      </c>
      <c r="O5" s="12">
        <v>2021</v>
      </c>
      <c r="P5" s="10">
        <v>2019</v>
      </c>
      <c r="Q5" s="11">
        <v>2020</v>
      </c>
      <c r="R5" s="12">
        <v>2021</v>
      </c>
      <c r="S5" s="10">
        <v>2019</v>
      </c>
      <c r="T5" s="11">
        <v>2020</v>
      </c>
      <c r="U5" s="12">
        <v>2021</v>
      </c>
      <c r="V5" s="10">
        <v>2019</v>
      </c>
      <c r="W5" s="11">
        <v>2020</v>
      </c>
      <c r="X5" s="12">
        <v>2021</v>
      </c>
      <c r="Y5" s="148"/>
    </row>
    <row r="6" spans="1:27" ht="63.75" x14ac:dyDescent="0.2">
      <c r="A6" s="517" t="s">
        <v>306</v>
      </c>
      <c r="B6" s="144"/>
      <c r="C6" s="13"/>
      <c r="D6" s="13"/>
      <c r="E6" s="150"/>
      <c r="F6" s="14"/>
      <c r="G6" s="15"/>
      <c r="H6" s="16"/>
      <c r="I6" s="17"/>
      <c r="J6" s="15"/>
      <c r="K6" s="16"/>
      <c r="L6" s="17"/>
      <c r="M6" s="15"/>
      <c r="N6" s="16"/>
      <c r="O6" s="17"/>
      <c r="P6" s="15"/>
      <c r="Q6" s="16"/>
      <c r="R6" s="17"/>
      <c r="S6" s="15"/>
      <c r="T6" s="16"/>
      <c r="U6" s="17"/>
      <c r="V6" s="15"/>
      <c r="W6" s="16"/>
      <c r="X6" s="17"/>
      <c r="Y6" s="515" t="s">
        <v>319</v>
      </c>
      <c r="AA6" s="535"/>
    </row>
    <row r="7" spans="1:27" x14ac:dyDescent="0.2">
      <c r="A7" s="149"/>
      <c r="B7" s="145"/>
      <c r="C7" s="13"/>
      <c r="D7" s="13"/>
      <c r="E7" s="150"/>
      <c r="F7" s="14"/>
      <c r="G7" s="15"/>
      <c r="H7" s="16"/>
      <c r="I7" s="17"/>
      <c r="J7" s="18"/>
      <c r="K7" s="19"/>
      <c r="L7" s="17"/>
      <c r="M7" s="18"/>
      <c r="N7" s="19"/>
      <c r="O7" s="17"/>
      <c r="P7" s="18"/>
      <c r="Q7" s="19"/>
      <c r="R7" s="17"/>
      <c r="S7" s="18"/>
      <c r="T7" s="19"/>
      <c r="U7" s="17"/>
      <c r="V7" s="18"/>
      <c r="W7" s="19"/>
      <c r="X7" s="17"/>
      <c r="Y7" s="20"/>
    </row>
    <row r="8" spans="1:27" x14ac:dyDescent="0.2">
      <c r="A8" s="149"/>
      <c r="B8" s="146"/>
      <c r="C8" s="13"/>
      <c r="D8" s="13"/>
      <c r="E8" s="150"/>
      <c r="F8" s="14"/>
      <c r="G8" s="15"/>
      <c r="H8" s="16"/>
      <c r="I8" s="17"/>
      <c r="J8" s="18"/>
      <c r="K8" s="19"/>
      <c r="L8" s="21"/>
      <c r="M8" s="18"/>
      <c r="N8" s="19"/>
      <c r="O8" s="17"/>
      <c r="P8" s="18"/>
      <c r="Q8" s="19"/>
      <c r="R8" s="17"/>
      <c r="S8" s="18"/>
      <c r="T8" s="19"/>
      <c r="U8" s="17"/>
      <c r="V8" s="18"/>
      <c r="W8" s="19"/>
      <c r="X8" s="17"/>
      <c r="Y8" s="20"/>
    </row>
    <row r="9" spans="1:27" x14ac:dyDescent="0.2">
      <c r="A9" s="149"/>
      <c r="B9" s="147"/>
      <c r="C9" s="13"/>
      <c r="D9" s="13"/>
      <c r="E9" s="150"/>
      <c r="F9" s="14"/>
      <c r="G9" s="15"/>
      <c r="H9" s="16"/>
      <c r="I9" s="17"/>
      <c r="J9" s="22"/>
      <c r="K9" s="23"/>
      <c r="L9" s="24"/>
      <c r="M9" s="22"/>
      <c r="N9" s="23"/>
      <c r="O9" s="17"/>
      <c r="P9" s="22"/>
      <c r="Q9" s="23"/>
      <c r="R9" s="17"/>
      <c r="S9" s="22"/>
      <c r="T9" s="23"/>
      <c r="U9" s="17"/>
      <c r="V9" s="22"/>
      <c r="W9" s="23"/>
      <c r="X9" s="17"/>
      <c r="Y9" s="20"/>
    </row>
    <row r="10" spans="1:27" x14ac:dyDescent="0.2">
      <c r="A10" s="149"/>
      <c r="B10" s="147"/>
      <c r="C10" s="13"/>
      <c r="D10" s="13"/>
      <c r="E10" s="150"/>
      <c r="F10" s="14"/>
      <c r="G10" s="15"/>
      <c r="H10" s="16"/>
      <c r="I10" s="17"/>
      <c r="J10" s="18"/>
      <c r="K10" s="19"/>
      <c r="L10" s="21"/>
      <c r="M10" s="18"/>
      <c r="N10" s="19"/>
      <c r="O10" s="17"/>
      <c r="P10" s="18"/>
      <c r="Q10" s="19"/>
      <c r="R10" s="17"/>
      <c r="S10" s="18"/>
      <c r="T10" s="19"/>
      <c r="U10" s="17"/>
      <c r="V10" s="18"/>
      <c r="W10" s="19"/>
      <c r="X10" s="17"/>
      <c r="Y10" s="20"/>
    </row>
    <row r="11" spans="1:27" x14ac:dyDescent="0.2">
      <c r="A11" s="149"/>
      <c r="B11" s="147"/>
      <c r="C11" s="13"/>
      <c r="D11" s="13"/>
      <c r="E11" s="150"/>
      <c r="F11" s="14"/>
      <c r="G11" s="15"/>
      <c r="H11" s="16"/>
      <c r="I11" s="17"/>
      <c r="J11" s="18"/>
      <c r="K11" s="19"/>
      <c r="L11" s="21"/>
      <c r="M11" s="18"/>
      <c r="N11" s="19"/>
      <c r="O11" s="17"/>
      <c r="P11" s="18"/>
      <c r="Q11" s="19"/>
      <c r="R11" s="17"/>
      <c r="S11" s="18"/>
      <c r="T11" s="19"/>
      <c r="U11" s="17"/>
      <c r="V11" s="18"/>
      <c r="W11" s="19"/>
      <c r="X11" s="17"/>
      <c r="Y11" s="20"/>
    </row>
    <row r="12" spans="1:27" x14ac:dyDescent="0.2">
      <c r="A12" s="149"/>
      <c r="B12" s="147"/>
      <c r="C12" s="13"/>
      <c r="D12" s="13"/>
      <c r="E12" s="150"/>
      <c r="F12" s="14"/>
      <c r="G12" s="15"/>
      <c r="H12" s="16"/>
      <c r="I12" s="17"/>
      <c r="J12" s="18"/>
      <c r="K12" s="19"/>
      <c r="L12" s="21"/>
      <c r="M12" s="18"/>
      <c r="N12" s="19"/>
      <c r="O12" s="17"/>
      <c r="P12" s="18"/>
      <c r="Q12" s="19"/>
      <c r="R12" s="17"/>
      <c r="S12" s="18"/>
      <c r="T12" s="19"/>
      <c r="U12" s="17"/>
      <c r="V12" s="18"/>
      <c r="W12" s="19"/>
      <c r="X12" s="17"/>
      <c r="Y12" s="20"/>
    </row>
  </sheetData>
  <autoFilter ref="A4:F5"/>
  <mergeCells count="14">
    <mergeCell ref="M4:O4"/>
    <mergeCell ref="P4:R4"/>
    <mergeCell ref="S4:U4"/>
    <mergeCell ref="V4:X4"/>
    <mergeCell ref="R2:X2"/>
    <mergeCell ref="R3:X3"/>
    <mergeCell ref="F4:F5"/>
    <mergeCell ref="G4:I4"/>
    <mergeCell ref="J4:L4"/>
    <mergeCell ref="A4:A5"/>
    <mergeCell ref="B4:B5"/>
    <mergeCell ref="C4:C5"/>
    <mergeCell ref="D4:D5"/>
    <mergeCell ref="E4:E5"/>
  </mergeCells>
  <pageMargins left="0.7" right="0.7" top="0.75" bottom="0.75" header="0.3" footer="0.3"/>
  <ignoredErrors>
    <ignoredError sqref="Y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5" sqref="F5"/>
    </sheetView>
  </sheetViews>
  <sheetFormatPr defaultRowHeight="12.75" x14ac:dyDescent="0.2"/>
  <cols>
    <col min="1" max="2" width="9.140625" style="169"/>
    <col min="3" max="3" width="10.42578125" style="169" customWidth="1"/>
    <col min="4" max="4" width="9.140625" style="169"/>
    <col min="5" max="5" width="14.5703125" style="169" customWidth="1"/>
    <col min="6" max="6" width="16.42578125" style="169" customWidth="1"/>
    <col min="7" max="7" width="12.7109375" style="169" customWidth="1"/>
    <col min="8" max="8" width="12.28515625" style="169" customWidth="1"/>
    <col min="9" max="16384" width="9.140625" style="169"/>
  </cols>
  <sheetData>
    <row r="1" spans="1:8" ht="13.5" thickBot="1" x14ac:dyDescent="0.25">
      <c r="A1" s="363" t="s">
        <v>283</v>
      </c>
      <c r="B1" s="112"/>
      <c r="C1" s="112"/>
      <c r="D1" s="112"/>
      <c r="E1" s="112"/>
      <c r="F1" s="112"/>
      <c r="G1" s="112"/>
      <c r="H1" s="112"/>
    </row>
    <row r="2" spans="1:8" x14ac:dyDescent="0.2">
      <c r="A2" s="496"/>
      <c r="B2" s="113"/>
      <c r="C2" s="113"/>
      <c r="D2" s="113"/>
      <c r="E2" s="113"/>
      <c r="F2" s="112"/>
      <c r="G2" s="303" t="s">
        <v>1</v>
      </c>
      <c r="H2" s="212" t="s">
        <v>2</v>
      </c>
    </row>
    <row r="3" spans="1:8" ht="13.5" thickBot="1" x14ac:dyDescent="0.25">
      <c r="A3" s="497"/>
      <c r="B3" s="115"/>
      <c r="C3" s="115"/>
      <c r="D3" s="115"/>
      <c r="E3" s="115"/>
      <c r="F3" s="112"/>
      <c r="G3" s="25" t="s">
        <v>3</v>
      </c>
      <c r="H3" s="213">
        <v>2021</v>
      </c>
    </row>
    <row r="4" spans="1:8" ht="26.25" thickBot="1" x14ac:dyDescent="0.25">
      <c r="A4" s="219" t="s">
        <v>4</v>
      </c>
      <c r="B4" s="219" t="s">
        <v>284</v>
      </c>
      <c r="C4" s="191" t="s">
        <v>285</v>
      </c>
      <c r="D4" s="219" t="s">
        <v>8</v>
      </c>
      <c r="E4" s="219" t="s">
        <v>286</v>
      </c>
      <c r="F4" s="307" t="s">
        <v>15</v>
      </c>
      <c r="G4" s="275" t="s">
        <v>287</v>
      </c>
      <c r="H4" s="275" t="s">
        <v>75</v>
      </c>
    </row>
    <row r="5" spans="1:8" ht="76.5" x14ac:dyDescent="0.2">
      <c r="A5" s="517" t="s">
        <v>306</v>
      </c>
      <c r="B5" s="498"/>
      <c r="C5" s="488"/>
      <c r="D5" s="487"/>
      <c r="E5" s="16"/>
      <c r="F5" s="532" t="s">
        <v>315</v>
      </c>
      <c r="G5" s="186"/>
      <c r="H5" s="532" t="s">
        <v>315</v>
      </c>
    </row>
    <row r="6" spans="1:8" x14ac:dyDescent="0.2">
      <c r="A6" s="149"/>
      <c r="B6" s="499"/>
      <c r="C6" s="500"/>
      <c r="D6" s="491"/>
      <c r="E6" s="493"/>
      <c r="F6" s="501"/>
      <c r="G6" s="502"/>
      <c r="H6" s="186"/>
    </row>
    <row r="7" spans="1:8" x14ac:dyDescent="0.2">
      <c r="A7" s="149"/>
      <c r="B7" s="499"/>
      <c r="C7" s="442"/>
      <c r="D7" s="491"/>
      <c r="E7" s="493"/>
      <c r="F7" s="501"/>
      <c r="G7" s="502"/>
      <c r="H7" s="186"/>
    </row>
  </sheetData>
  <autoFilter ref="A4:H4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5" sqref="K5"/>
    </sheetView>
  </sheetViews>
  <sheetFormatPr defaultRowHeight="12.75" x14ac:dyDescent="0.2"/>
  <cols>
    <col min="1" max="7" width="9.140625" style="169"/>
    <col min="8" max="8" width="11.28515625" style="169" customWidth="1"/>
    <col min="9" max="9" width="11.140625" style="169" customWidth="1"/>
    <col min="10" max="10" width="29.7109375" style="169" customWidth="1"/>
    <col min="11" max="11" width="11.140625" style="169" customWidth="1"/>
    <col min="12" max="16384" width="9.140625" style="169"/>
  </cols>
  <sheetData>
    <row r="1" spans="1:11" ht="13.5" thickBot="1" x14ac:dyDescent="0.25">
      <c r="A1" s="8" t="s">
        <v>288</v>
      </c>
      <c r="B1" s="112"/>
      <c r="C1" s="120"/>
      <c r="D1" s="112"/>
      <c r="E1" s="112"/>
      <c r="F1" s="112"/>
      <c r="G1" s="112"/>
      <c r="H1" s="112"/>
      <c r="I1" s="112"/>
      <c r="J1" s="112"/>
      <c r="K1" s="112"/>
    </row>
    <row r="2" spans="1:11" x14ac:dyDescent="0.2">
      <c r="A2" s="421"/>
      <c r="B2" s="113"/>
      <c r="C2" s="113"/>
      <c r="D2" s="113"/>
      <c r="E2" s="113"/>
      <c r="F2" s="113"/>
      <c r="G2" s="113"/>
      <c r="H2" s="113"/>
      <c r="I2" s="113"/>
      <c r="J2" s="303" t="s">
        <v>1</v>
      </c>
      <c r="K2" s="212" t="s">
        <v>2</v>
      </c>
    </row>
    <row r="3" spans="1:11" ht="13.5" thickBot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25" t="s">
        <v>3</v>
      </c>
      <c r="K3" s="213">
        <v>2021</v>
      </c>
    </row>
    <row r="4" spans="1:11" ht="39" thickBot="1" x14ac:dyDescent="0.25">
      <c r="A4" s="220" t="s">
        <v>4</v>
      </c>
      <c r="B4" s="220" t="s">
        <v>7</v>
      </c>
      <c r="C4" s="220" t="s">
        <v>8</v>
      </c>
      <c r="D4" s="220" t="s">
        <v>289</v>
      </c>
      <c r="E4" s="220" t="s">
        <v>290</v>
      </c>
      <c r="F4" s="220" t="s">
        <v>291</v>
      </c>
      <c r="G4" s="220" t="s">
        <v>292</v>
      </c>
      <c r="H4" s="220" t="s">
        <v>293</v>
      </c>
      <c r="I4" s="220" t="s">
        <v>294</v>
      </c>
      <c r="J4" s="220" t="s">
        <v>15</v>
      </c>
      <c r="K4" s="275" t="s">
        <v>295</v>
      </c>
    </row>
    <row r="5" spans="1:11" ht="51" x14ac:dyDescent="0.2">
      <c r="A5" s="533" t="s">
        <v>306</v>
      </c>
      <c r="B5" s="490"/>
      <c r="C5" s="490"/>
      <c r="D5" s="490"/>
      <c r="E5" s="503"/>
      <c r="F5" s="505"/>
      <c r="G5" s="506"/>
      <c r="H5" s="505"/>
      <c r="I5" s="490"/>
      <c r="J5" s="505" t="s">
        <v>316</v>
      </c>
      <c r="K5" s="505" t="s">
        <v>318</v>
      </c>
    </row>
    <row r="6" spans="1:11" x14ac:dyDescent="0.2">
      <c r="A6" s="504"/>
      <c r="B6" s="495"/>
      <c r="C6" s="495"/>
      <c r="D6" s="495"/>
      <c r="E6" s="507"/>
      <c r="F6" s="507"/>
      <c r="G6" s="507"/>
      <c r="H6" s="495"/>
      <c r="I6" s="495"/>
      <c r="J6" s="495"/>
      <c r="K6" s="495"/>
    </row>
    <row r="7" spans="1:11" x14ac:dyDescent="0.2">
      <c r="A7" s="504"/>
      <c r="B7" s="495"/>
      <c r="C7" s="495"/>
      <c r="D7" s="495"/>
      <c r="E7" s="507"/>
      <c r="F7" s="507"/>
      <c r="G7" s="507"/>
      <c r="H7" s="495"/>
      <c r="I7" s="495"/>
      <c r="J7" s="495"/>
      <c r="K7" s="495"/>
    </row>
    <row r="8" spans="1:11" x14ac:dyDescent="0.2">
      <c r="A8" s="504"/>
      <c r="B8" s="495"/>
      <c r="C8" s="495"/>
      <c r="D8" s="495"/>
      <c r="E8" s="507"/>
      <c r="F8" s="507"/>
      <c r="G8" s="507"/>
      <c r="H8" s="495"/>
      <c r="I8" s="495"/>
      <c r="J8" s="495"/>
      <c r="K8" s="495"/>
    </row>
    <row r="9" spans="1:11" x14ac:dyDescent="0.2">
      <c r="A9" s="504"/>
      <c r="B9" s="495"/>
      <c r="C9" s="495"/>
      <c r="D9" s="495"/>
      <c r="E9" s="507"/>
      <c r="F9" s="507"/>
      <c r="G9" s="507"/>
      <c r="H9" s="495"/>
      <c r="I9" s="495"/>
      <c r="J9" s="495"/>
      <c r="K9" s="495"/>
    </row>
    <row r="10" spans="1:11" x14ac:dyDescent="0.2">
      <c r="A10" s="504"/>
      <c r="B10" s="495"/>
      <c r="C10" s="495"/>
      <c r="D10" s="495"/>
      <c r="E10" s="507"/>
      <c r="F10" s="507"/>
      <c r="G10" s="507"/>
      <c r="H10" s="495"/>
      <c r="I10" s="495"/>
      <c r="J10" s="495"/>
      <c r="K10" s="495"/>
    </row>
  </sheetData>
  <autoFilter ref="A4:K4"/>
  <dataValidations count="1">
    <dataValidation type="textLength" showInputMessage="1" showErrorMessage="1" sqref="J5">
      <formula1>0</formula1>
      <formula2>150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5" sqref="J5"/>
    </sheetView>
  </sheetViews>
  <sheetFormatPr defaultRowHeight="12.75" x14ac:dyDescent="0.2"/>
  <cols>
    <col min="1" max="4" width="9.140625" style="169"/>
    <col min="5" max="5" width="22.5703125" style="169" customWidth="1"/>
    <col min="6" max="6" width="12.85546875" style="169" customWidth="1"/>
    <col min="7" max="8" width="9.140625" style="169"/>
    <col min="9" max="9" width="25.28515625" style="169" customWidth="1"/>
    <col min="10" max="10" width="11.42578125" style="169" customWidth="1"/>
    <col min="11" max="16384" width="9.140625" style="169"/>
  </cols>
  <sheetData>
    <row r="1" spans="1:10" ht="13.5" thickBot="1" x14ac:dyDescent="0.25">
      <c r="A1" s="508" t="s">
        <v>296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">
      <c r="A2" s="508"/>
      <c r="B2" s="112"/>
      <c r="C2" s="112"/>
      <c r="D2" s="112"/>
      <c r="E2" s="112"/>
      <c r="F2" s="112"/>
      <c r="G2" s="112"/>
      <c r="H2" s="112"/>
      <c r="I2" s="303" t="s">
        <v>1</v>
      </c>
      <c r="J2" s="212" t="s">
        <v>2</v>
      </c>
    </row>
    <row r="3" spans="1:10" ht="13.5" thickBot="1" x14ac:dyDescent="0.25">
      <c r="A3" s="421"/>
      <c r="B3" s="113"/>
      <c r="C3" s="113"/>
      <c r="D3" s="113"/>
      <c r="E3" s="113"/>
      <c r="F3" s="113"/>
      <c r="G3" s="113"/>
      <c r="H3" s="113"/>
      <c r="I3" s="25" t="s">
        <v>3</v>
      </c>
      <c r="J3" s="213">
        <v>2021</v>
      </c>
    </row>
    <row r="4" spans="1:10" ht="51.75" thickBot="1" x14ac:dyDescent="0.25">
      <c r="A4" s="219" t="s">
        <v>297</v>
      </c>
      <c r="B4" s="219" t="s">
        <v>298</v>
      </c>
      <c r="C4" s="219" t="s">
        <v>299</v>
      </c>
      <c r="D4" s="219" t="s">
        <v>300</v>
      </c>
      <c r="E4" s="219" t="s">
        <v>301</v>
      </c>
      <c r="F4" s="219" t="s">
        <v>302</v>
      </c>
      <c r="G4" s="219" t="s">
        <v>303</v>
      </c>
      <c r="H4" s="219" t="s">
        <v>304</v>
      </c>
      <c r="I4" s="191" t="s">
        <v>15</v>
      </c>
      <c r="J4" s="220" t="s">
        <v>75</v>
      </c>
    </row>
    <row r="5" spans="1:10" ht="63.75" x14ac:dyDescent="0.2">
      <c r="A5" s="511"/>
      <c r="B5" s="512"/>
      <c r="C5" s="512"/>
      <c r="D5" s="512"/>
      <c r="E5" s="512"/>
      <c r="F5" s="512"/>
      <c r="G5" s="512"/>
      <c r="H5" s="512"/>
      <c r="I5" s="534" t="s">
        <v>317</v>
      </c>
      <c r="J5" s="587" t="s">
        <v>318</v>
      </c>
    </row>
    <row r="6" spans="1:10" x14ac:dyDescent="0.2">
      <c r="A6" s="513"/>
      <c r="B6" s="514"/>
      <c r="C6" s="514"/>
      <c r="D6" s="514"/>
      <c r="E6" s="514"/>
      <c r="F6" s="514"/>
      <c r="G6" s="514"/>
      <c r="H6" s="514"/>
      <c r="I6" s="509"/>
      <c r="J6" s="510"/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C1" workbookViewId="0">
      <selection activeCell="Q5" sqref="Q5"/>
    </sheetView>
  </sheetViews>
  <sheetFormatPr defaultColWidth="8.85546875" defaultRowHeight="12.75" x14ac:dyDescent="0.2"/>
  <cols>
    <col min="1" max="1" width="5.7109375" style="112" customWidth="1"/>
    <col min="2" max="9" width="8.7109375" style="112" customWidth="1"/>
    <col min="10" max="10" width="12.42578125" style="112" customWidth="1"/>
    <col min="11" max="11" width="12.28515625" style="112" customWidth="1"/>
    <col min="12" max="12" width="16" style="112" customWidth="1"/>
    <col min="13" max="13" width="20.7109375" style="112" customWidth="1"/>
    <col min="14" max="14" width="15" style="112" customWidth="1"/>
    <col min="15" max="15" width="14.140625" style="112" customWidth="1"/>
    <col min="16" max="16" width="14.85546875" style="112" customWidth="1"/>
    <col min="17" max="17" width="14.140625" style="112" customWidth="1"/>
    <col min="18" max="16384" width="8.85546875" style="112"/>
  </cols>
  <sheetData>
    <row r="1" spans="1:17" ht="13.5" thickBot="1" x14ac:dyDescent="0.25">
      <c r="A1" s="26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7" x14ac:dyDescent="0.2">
      <c r="A2" s="113"/>
      <c r="B2" s="113"/>
      <c r="C2" s="113"/>
      <c r="D2" s="113"/>
      <c r="E2" s="113"/>
      <c r="F2" s="113"/>
      <c r="G2" s="113"/>
      <c r="H2" s="113"/>
      <c r="I2" s="113"/>
      <c r="J2" s="8"/>
      <c r="K2" s="8"/>
      <c r="L2" s="8"/>
      <c r="M2" s="8"/>
      <c r="N2" s="8"/>
      <c r="O2" s="8"/>
      <c r="P2" s="108" t="s">
        <v>1</v>
      </c>
      <c r="Q2" s="212" t="s">
        <v>2</v>
      </c>
    </row>
    <row r="3" spans="1:17" s="120" customFormat="1" ht="13.5" thickBo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8"/>
      <c r="K3" s="8"/>
      <c r="L3" s="8"/>
      <c r="M3" s="8"/>
      <c r="N3" s="8"/>
      <c r="O3" s="8"/>
      <c r="P3" s="57" t="s">
        <v>3</v>
      </c>
      <c r="Q3" s="211">
        <v>2021</v>
      </c>
    </row>
    <row r="4" spans="1:17" s="127" customFormat="1" ht="78.75" x14ac:dyDescent="0.2">
      <c r="A4" s="151" t="s">
        <v>4</v>
      </c>
      <c r="B4" s="152" t="s">
        <v>29</v>
      </c>
      <c r="C4" s="152" t="s">
        <v>30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31</v>
      </c>
      <c r="I4" s="152" t="s">
        <v>32</v>
      </c>
      <c r="J4" s="152" t="s">
        <v>33</v>
      </c>
      <c r="K4" s="152" t="s">
        <v>34</v>
      </c>
      <c r="L4" s="152" t="s">
        <v>15</v>
      </c>
      <c r="M4" s="165" t="s">
        <v>35</v>
      </c>
      <c r="N4" s="166" t="s">
        <v>36</v>
      </c>
      <c r="O4" s="165" t="s">
        <v>37</v>
      </c>
      <c r="P4" s="165" t="s">
        <v>38</v>
      </c>
      <c r="Q4" s="167" t="s">
        <v>39</v>
      </c>
    </row>
    <row r="5" spans="1:17" ht="114.75" x14ac:dyDescent="0.2">
      <c r="A5" s="518" t="s">
        <v>306</v>
      </c>
      <c r="B5" s="23"/>
      <c r="C5" s="23"/>
      <c r="D5" s="153"/>
      <c r="E5" s="27"/>
      <c r="F5" s="23"/>
      <c r="G5" s="19"/>
      <c r="H5" s="23"/>
      <c r="I5" s="23"/>
      <c r="J5" s="28"/>
      <c r="K5" s="28"/>
      <c r="L5" s="515" t="s">
        <v>319</v>
      </c>
      <c r="M5" s="156"/>
      <c r="N5" s="157" t="e">
        <f>100*M5/J5</f>
        <v>#DIV/0!</v>
      </c>
      <c r="O5" s="158"/>
      <c r="P5" s="159"/>
      <c r="Q5" s="584" t="s">
        <v>318</v>
      </c>
    </row>
    <row r="6" spans="1:17" x14ac:dyDescent="0.2">
      <c r="A6" s="160"/>
      <c r="B6" s="13"/>
      <c r="C6" s="13"/>
      <c r="D6" s="29"/>
      <c r="E6" s="13"/>
      <c r="F6" s="13"/>
      <c r="G6" s="13"/>
      <c r="H6" s="13"/>
      <c r="I6" s="13"/>
      <c r="J6" s="161"/>
      <c r="K6" s="28"/>
      <c r="L6" s="19"/>
      <c r="M6" s="162"/>
      <c r="N6" s="157" t="e">
        <f t="shared" ref="N6:N12" si="0">100*M6/J6</f>
        <v>#DIV/0!</v>
      </c>
      <c r="O6" s="162"/>
      <c r="P6" s="163"/>
      <c r="Q6" s="163"/>
    </row>
    <row r="7" spans="1:17" x14ac:dyDescent="0.2">
      <c r="A7" s="160"/>
      <c r="B7" s="23"/>
      <c r="C7" s="23"/>
      <c r="D7" s="153"/>
      <c r="E7" s="27"/>
      <c r="F7" s="23"/>
      <c r="G7" s="19"/>
      <c r="H7" s="23"/>
      <c r="I7" s="23"/>
      <c r="J7" s="28"/>
      <c r="K7" s="28"/>
      <c r="L7" s="19"/>
      <c r="M7" s="162"/>
      <c r="N7" s="157" t="e">
        <f t="shared" si="0"/>
        <v>#DIV/0!</v>
      </c>
      <c r="O7" s="162"/>
      <c r="P7" s="163"/>
      <c r="Q7" s="163"/>
    </row>
    <row r="8" spans="1:17" x14ac:dyDescent="0.2">
      <c r="A8" s="160"/>
      <c r="B8" s="23"/>
      <c r="C8" s="23"/>
      <c r="D8" s="153"/>
      <c r="E8" s="27"/>
      <c r="F8" s="23"/>
      <c r="G8" s="19"/>
      <c r="H8" s="154"/>
      <c r="I8" s="23"/>
      <c r="J8" s="28"/>
      <c r="K8" s="28"/>
      <c r="L8" s="19"/>
      <c r="M8" s="162"/>
      <c r="N8" s="157" t="e">
        <f t="shared" si="0"/>
        <v>#DIV/0!</v>
      </c>
      <c r="O8" s="162"/>
      <c r="P8" s="163"/>
      <c r="Q8" s="163"/>
    </row>
    <row r="9" spans="1:17" x14ac:dyDescent="0.2">
      <c r="A9" s="160"/>
      <c r="B9" s="23"/>
      <c r="C9" s="23"/>
      <c r="D9" s="153"/>
      <c r="E9" s="27"/>
      <c r="F9" s="23"/>
      <c r="G9" s="19"/>
      <c r="H9" s="154"/>
      <c r="I9" s="23"/>
      <c r="J9" s="28"/>
      <c r="K9" s="28"/>
      <c r="L9" s="19"/>
      <c r="M9" s="162"/>
      <c r="N9" s="157" t="e">
        <f t="shared" si="0"/>
        <v>#DIV/0!</v>
      </c>
      <c r="O9" s="162"/>
      <c r="P9" s="163"/>
      <c r="Q9" s="163"/>
    </row>
    <row r="10" spans="1:17" x14ac:dyDescent="0.2">
      <c r="A10" s="160"/>
      <c r="B10" s="23"/>
      <c r="C10" s="23"/>
      <c r="D10" s="155"/>
      <c r="E10" s="27"/>
      <c r="F10" s="23"/>
      <c r="G10" s="154"/>
      <c r="H10" s="23"/>
      <c r="I10" s="23"/>
      <c r="J10" s="28"/>
      <c r="K10" s="28"/>
      <c r="L10" s="30"/>
      <c r="M10" s="162"/>
      <c r="N10" s="157" t="e">
        <f t="shared" si="0"/>
        <v>#DIV/0!</v>
      </c>
      <c r="O10" s="162"/>
      <c r="P10" s="163"/>
      <c r="Q10" s="163"/>
    </row>
    <row r="11" spans="1:17" x14ac:dyDescent="0.2">
      <c r="A11" s="160"/>
      <c r="B11" s="23"/>
      <c r="C11" s="23"/>
      <c r="D11" s="155"/>
      <c r="E11" s="27"/>
      <c r="F11" s="23"/>
      <c r="G11" s="154"/>
      <c r="H11" s="23"/>
      <c r="I11" s="23"/>
      <c r="J11" s="28"/>
      <c r="K11" s="28"/>
      <c r="L11" s="30"/>
      <c r="M11" s="162"/>
      <c r="N11" s="157" t="e">
        <f t="shared" si="0"/>
        <v>#DIV/0!</v>
      </c>
      <c r="O11" s="162"/>
      <c r="P11" s="163"/>
      <c r="Q11" s="163"/>
    </row>
    <row r="12" spans="1:17" x14ac:dyDescent="0.2">
      <c r="A12" s="160"/>
      <c r="B12" s="23"/>
      <c r="C12" s="23"/>
      <c r="D12" s="155"/>
      <c r="E12" s="27"/>
      <c r="F12" s="23"/>
      <c r="G12" s="154"/>
      <c r="H12" s="154"/>
      <c r="I12" s="23"/>
      <c r="J12" s="28"/>
      <c r="K12" s="28"/>
      <c r="L12" s="27"/>
      <c r="M12" s="31"/>
      <c r="N12" s="157" t="e">
        <f t="shared" si="0"/>
        <v>#DIV/0!</v>
      </c>
      <c r="O12" s="162"/>
      <c r="P12" s="163"/>
      <c r="Q12" s="163"/>
    </row>
    <row r="13" spans="1:17" x14ac:dyDescent="0.2">
      <c r="J13" s="164"/>
      <c r="K13" s="164"/>
      <c r="M13" s="164"/>
      <c r="N13" s="164"/>
      <c r="O13" s="164"/>
    </row>
    <row r="14" spans="1:17" x14ac:dyDescent="0.2">
      <c r="J14" s="164"/>
      <c r="K14" s="164"/>
      <c r="M14" s="164"/>
      <c r="N14" s="164"/>
      <c r="O14" s="164"/>
    </row>
    <row r="15" spans="1:17" x14ac:dyDescent="0.2">
      <c r="J15" s="164"/>
      <c r="K15" s="164"/>
      <c r="M15" s="164"/>
      <c r="N15" s="164"/>
      <c r="O15" s="164"/>
    </row>
    <row r="16" spans="1:17" x14ac:dyDescent="0.2">
      <c r="J16" s="164"/>
      <c r="K16" s="164"/>
      <c r="M16" s="164"/>
      <c r="N16" s="164"/>
      <c r="O16" s="164"/>
    </row>
    <row r="17" spans="10:15" x14ac:dyDescent="0.2">
      <c r="J17" s="164"/>
      <c r="K17" s="164"/>
      <c r="M17" s="164"/>
      <c r="N17" s="164"/>
      <c r="O17" s="164"/>
    </row>
    <row r="18" spans="10:15" x14ac:dyDescent="0.2">
      <c r="J18" s="164"/>
      <c r="K18" s="164"/>
      <c r="M18" s="164"/>
      <c r="N18" s="164"/>
      <c r="O18" s="164"/>
    </row>
    <row r="19" spans="10:15" x14ac:dyDescent="0.2">
      <c r="J19" s="164"/>
      <c r="K19" s="164"/>
      <c r="M19" s="164"/>
      <c r="N19" s="164"/>
      <c r="O19" s="164"/>
    </row>
    <row r="20" spans="10:15" x14ac:dyDescent="0.2">
      <c r="J20" s="164"/>
      <c r="K20" s="164"/>
      <c r="M20" s="164"/>
      <c r="N20" s="164"/>
      <c r="O20" s="164"/>
    </row>
    <row r="21" spans="10:15" x14ac:dyDescent="0.2">
      <c r="J21" s="164"/>
      <c r="K21" s="164"/>
      <c r="M21" s="164"/>
      <c r="N21" s="164"/>
      <c r="O21" s="164"/>
    </row>
    <row r="22" spans="10:15" x14ac:dyDescent="0.2">
      <c r="J22" s="164"/>
      <c r="K22" s="164"/>
      <c r="M22" s="164"/>
      <c r="N22" s="164"/>
      <c r="O22" s="164"/>
    </row>
    <row r="23" spans="10:15" x14ac:dyDescent="0.2">
      <c r="J23" s="164"/>
      <c r="K23" s="164"/>
      <c r="M23" s="164"/>
      <c r="N23" s="164"/>
      <c r="O23" s="164"/>
    </row>
    <row r="24" spans="10:15" x14ac:dyDescent="0.2">
      <c r="J24" s="164"/>
      <c r="K24" s="164"/>
      <c r="M24" s="164"/>
      <c r="N24" s="164"/>
      <c r="O24" s="164"/>
    </row>
    <row r="25" spans="10:15" x14ac:dyDescent="0.2">
      <c r="J25" s="164"/>
      <c r="K25" s="164"/>
      <c r="M25" s="164"/>
      <c r="N25" s="164"/>
      <c r="O25" s="164"/>
    </row>
    <row r="26" spans="10:15" x14ac:dyDescent="0.2">
      <c r="J26" s="164"/>
      <c r="K26" s="164"/>
      <c r="M26" s="164"/>
      <c r="N26" s="164"/>
      <c r="O26" s="164"/>
    </row>
    <row r="27" spans="10:15" x14ac:dyDescent="0.2">
      <c r="J27" s="164"/>
      <c r="K27" s="164"/>
      <c r="M27" s="164"/>
      <c r="N27" s="164"/>
      <c r="O27" s="164"/>
    </row>
    <row r="28" spans="10:15" x14ac:dyDescent="0.2">
      <c r="J28" s="164"/>
      <c r="K28" s="164"/>
      <c r="M28" s="164"/>
      <c r="N28" s="164"/>
      <c r="O28" s="164"/>
    </row>
    <row r="29" spans="10:15" x14ac:dyDescent="0.2">
      <c r="J29" s="164"/>
      <c r="K29" s="164"/>
      <c r="M29" s="164"/>
      <c r="N29" s="164"/>
      <c r="O29" s="164"/>
    </row>
    <row r="30" spans="10:15" x14ac:dyDescent="0.2">
      <c r="J30" s="164"/>
      <c r="K30" s="164"/>
      <c r="M30" s="164"/>
      <c r="N30" s="164"/>
      <c r="O30" s="164"/>
    </row>
    <row r="31" spans="10:15" x14ac:dyDescent="0.2">
      <c r="J31" s="164"/>
      <c r="K31" s="164"/>
      <c r="M31" s="164"/>
      <c r="N31" s="164"/>
      <c r="O31" s="164"/>
    </row>
    <row r="32" spans="10:15" x14ac:dyDescent="0.2">
      <c r="J32" s="164"/>
      <c r="K32" s="164"/>
      <c r="M32" s="164"/>
      <c r="N32" s="164"/>
      <c r="O32" s="164"/>
    </row>
    <row r="33" spans="10:15" x14ac:dyDescent="0.2">
      <c r="J33" s="164"/>
      <c r="K33" s="164"/>
      <c r="M33" s="164"/>
      <c r="N33" s="164"/>
      <c r="O33" s="164"/>
    </row>
    <row r="34" spans="10:15" x14ac:dyDescent="0.2">
      <c r="J34" s="164"/>
      <c r="K34" s="164"/>
      <c r="M34" s="164"/>
      <c r="N34" s="164"/>
      <c r="O34" s="164"/>
    </row>
    <row r="35" spans="10:15" x14ac:dyDescent="0.2">
      <c r="J35" s="164"/>
      <c r="K35" s="164"/>
      <c r="M35" s="164"/>
      <c r="N35" s="164"/>
      <c r="O35" s="164"/>
    </row>
    <row r="36" spans="10:15" x14ac:dyDescent="0.2">
      <c r="J36" s="164"/>
      <c r="K36" s="164"/>
      <c r="M36" s="164"/>
      <c r="N36" s="164"/>
      <c r="O36" s="164"/>
    </row>
    <row r="37" spans="10:15" x14ac:dyDescent="0.2">
      <c r="J37" s="164"/>
      <c r="K37" s="164"/>
      <c r="M37" s="164"/>
      <c r="N37" s="164"/>
      <c r="O37" s="164"/>
    </row>
    <row r="38" spans="10:15" x14ac:dyDescent="0.2">
      <c r="J38" s="164"/>
      <c r="K38" s="164"/>
      <c r="M38" s="164"/>
      <c r="N38" s="164"/>
      <c r="O38" s="164"/>
    </row>
    <row r="39" spans="10:15" x14ac:dyDescent="0.2">
      <c r="J39" s="164"/>
      <c r="K39" s="164"/>
      <c r="M39" s="164"/>
      <c r="N39" s="164"/>
      <c r="O39" s="164"/>
    </row>
    <row r="40" spans="10:15" x14ac:dyDescent="0.2">
      <c r="J40" s="164"/>
      <c r="K40" s="164"/>
      <c r="M40" s="164"/>
      <c r="N40" s="164"/>
      <c r="O40" s="164"/>
    </row>
    <row r="41" spans="10:15" x14ac:dyDescent="0.2">
      <c r="J41" s="164"/>
      <c r="K41" s="164"/>
      <c r="M41" s="164"/>
      <c r="N41" s="164"/>
      <c r="O41" s="164"/>
    </row>
    <row r="42" spans="10:15" x14ac:dyDescent="0.2">
      <c r="J42" s="164"/>
      <c r="K42" s="164"/>
      <c r="M42" s="164"/>
      <c r="N42" s="164"/>
      <c r="O42" s="164"/>
    </row>
    <row r="43" spans="10:15" x14ac:dyDescent="0.2">
      <c r="J43" s="164"/>
      <c r="K43" s="164"/>
      <c r="M43" s="164"/>
      <c r="N43" s="164"/>
      <c r="O43" s="164"/>
    </row>
    <row r="44" spans="10:15" x14ac:dyDescent="0.2">
      <c r="J44" s="164"/>
      <c r="K44" s="164"/>
      <c r="M44" s="164"/>
      <c r="N44" s="164"/>
      <c r="O44" s="164"/>
    </row>
    <row r="45" spans="10:15" x14ac:dyDescent="0.2">
      <c r="J45" s="164"/>
      <c r="K45" s="164"/>
      <c r="M45" s="164"/>
      <c r="N45" s="164"/>
      <c r="O45" s="164"/>
    </row>
    <row r="46" spans="10:15" x14ac:dyDescent="0.2">
      <c r="J46" s="164"/>
      <c r="K46" s="164"/>
      <c r="M46" s="164"/>
      <c r="N46" s="164"/>
      <c r="O46" s="164"/>
    </row>
    <row r="47" spans="10:15" x14ac:dyDescent="0.2">
      <c r="M47" s="164"/>
      <c r="N47" s="164"/>
      <c r="O47" s="164"/>
    </row>
    <row r="48" spans="10:15" x14ac:dyDescent="0.2">
      <c r="M48" s="164"/>
      <c r="N48" s="164"/>
      <c r="O48" s="164"/>
    </row>
    <row r="49" spans="13:15" x14ac:dyDescent="0.2">
      <c r="M49" s="164"/>
      <c r="N49" s="164"/>
      <c r="O49" s="164"/>
    </row>
    <row r="50" spans="13:15" x14ac:dyDescent="0.2">
      <c r="M50" s="164"/>
      <c r="N50" s="164"/>
      <c r="O50" s="164"/>
    </row>
    <row r="51" spans="13:15" x14ac:dyDescent="0.2">
      <c r="M51" s="164"/>
      <c r="N51" s="164"/>
      <c r="O51" s="164"/>
    </row>
  </sheetData>
  <autoFilter ref="A4:Q4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L1" workbookViewId="0">
      <selection activeCell="M5" sqref="M5"/>
    </sheetView>
  </sheetViews>
  <sheetFormatPr defaultRowHeight="12.75" x14ac:dyDescent="0.2"/>
  <cols>
    <col min="1" max="1" width="9.140625" style="169"/>
    <col min="2" max="2" width="11.28515625" style="169" customWidth="1"/>
    <col min="3" max="3" width="11.85546875" style="169" customWidth="1"/>
    <col min="4" max="4" width="12.42578125" style="169" customWidth="1"/>
    <col min="5" max="5" width="9.140625" style="169"/>
    <col min="6" max="6" width="14.28515625" style="169" customWidth="1"/>
    <col min="7" max="7" width="13.140625" style="169" customWidth="1"/>
    <col min="8" max="8" width="13.28515625" style="169" customWidth="1"/>
    <col min="9" max="9" width="9.140625" style="169"/>
    <col min="10" max="10" width="13.140625" style="169" customWidth="1"/>
    <col min="11" max="11" width="12" style="169" bestFit="1" customWidth="1"/>
    <col min="12" max="12" width="9.140625" style="169"/>
    <col min="13" max="13" width="16.140625" style="169" customWidth="1"/>
    <col min="14" max="14" width="14.85546875" style="169" customWidth="1"/>
    <col min="15" max="15" width="13.7109375" style="169" customWidth="1"/>
    <col min="16" max="16" width="14.5703125" style="169" customWidth="1"/>
    <col min="17" max="17" width="15.140625" style="169" customWidth="1"/>
    <col min="18" max="18" width="15" style="169" customWidth="1"/>
    <col min="19" max="19" width="15.5703125" style="169" customWidth="1"/>
    <col min="20" max="20" width="13.140625" style="169" customWidth="1"/>
    <col min="21" max="21" width="17.28515625" style="169" customWidth="1"/>
    <col min="22" max="22" width="12.28515625" style="169" customWidth="1"/>
    <col min="23" max="23" width="12.140625" style="169" customWidth="1"/>
    <col min="24" max="24" width="11.7109375" style="169" customWidth="1"/>
    <col min="25" max="25" width="11.42578125" style="169" customWidth="1"/>
    <col min="26" max="16384" width="9.140625" style="169"/>
  </cols>
  <sheetData>
    <row r="1" spans="1:25" ht="13.5" thickBot="1" x14ac:dyDescent="0.25">
      <c r="A1" s="32" t="s">
        <v>40</v>
      </c>
      <c r="B1" s="33"/>
      <c r="C1" s="33"/>
      <c r="D1" s="33"/>
      <c r="E1" s="33"/>
      <c r="F1" s="33"/>
      <c r="G1" s="34"/>
      <c r="H1" s="33"/>
      <c r="I1" s="33"/>
      <c r="J1" s="33"/>
      <c r="K1" s="33"/>
      <c r="L1" s="33"/>
      <c r="M1" s="3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</row>
    <row r="2" spans="1:25" ht="13.5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3"/>
      <c r="N2" s="37"/>
      <c r="O2" s="37"/>
      <c r="P2" s="37"/>
      <c r="Q2" s="37"/>
      <c r="R2" s="37"/>
      <c r="S2" s="37"/>
      <c r="T2" s="37"/>
      <c r="U2" s="37"/>
      <c r="V2" s="37"/>
      <c r="W2" s="35"/>
      <c r="X2" s="215" t="s">
        <v>1</v>
      </c>
      <c r="Y2" s="216" t="s">
        <v>2</v>
      </c>
    </row>
    <row r="3" spans="1:25" ht="13.5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9"/>
      <c r="O3" s="39"/>
      <c r="P3" s="39"/>
      <c r="Q3" s="39"/>
      <c r="R3" s="39"/>
      <c r="S3" s="39"/>
      <c r="T3" s="39"/>
      <c r="U3" s="39"/>
      <c r="V3" s="39"/>
      <c r="W3" s="35"/>
      <c r="X3" s="218" t="s">
        <v>3</v>
      </c>
      <c r="Y3" s="217">
        <v>2021</v>
      </c>
    </row>
    <row r="4" spans="1:25" s="174" customFormat="1" ht="68.25" thickBot="1" x14ac:dyDescent="0.25">
      <c r="A4" s="170" t="s">
        <v>4</v>
      </c>
      <c r="B4" s="170" t="s">
        <v>30</v>
      </c>
      <c r="C4" s="170" t="s">
        <v>41</v>
      </c>
      <c r="D4" s="171" t="s">
        <v>8</v>
      </c>
      <c r="E4" s="170" t="s">
        <v>6</v>
      </c>
      <c r="F4" s="170" t="s">
        <v>42</v>
      </c>
      <c r="G4" s="172" t="s">
        <v>43</v>
      </c>
      <c r="H4" s="170" t="s">
        <v>44</v>
      </c>
      <c r="I4" s="170" t="s">
        <v>45</v>
      </c>
      <c r="J4" s="170" t="s">
        <v>46</v>
      </c>
      <c r="K4" s="170" t="s">
        <v>47</v>
      </c>
      <c r="L4" s="170" t="s">
        <v>48</v>
      </c>
      <c r="M4" s="170" t="s">
        <v>15</v>
      </c>
      <c r="N4" s="173" t="s">
        <v>49</v>
      </c>
      <c r="O4" s="173" t="s">
        <v>50</v>
      </c>
      <c r="P4" s="173" t="s">
        <v>21</v>
      </c>
      <c r="Q4" s="173" t="s">
        <v>51</v>
      </c>
      <c r="R4" s="173" t="s">
        <v>52</v>
      </c>
      <c r="S4" s="173" t="s">
        <v>53</v>
      </c>
      <c r="T4" s="173" t="s">
        <v>54</v>
      </c>
      <c r="U4" s="173" t="s">
        <v>55</v>
      </c>
      <c r="V4" s="173" t="s">
        <v>56</v>
      </c>
      <c r="W4" s="173" t="s">
        <v>57</v>
      </c>
      <c r="X4" s="173" t="s">
        <v>58</v>
      </c>
      <c r="Y4" s="173" t="s">
        <v>59</v>
      </c>
    </row>
    <row r="5" spans="1:25" ht="114.75" x14ac:dyDescent="0.2">
      <c r="A5" s="519" t="s">
        <v>306</v>
      </c>
      <c r="B5" s="40"/>
      <c r="C5" s="41"/>
      <c r="D5" s="40"/>
      <c r="E5" s="40"/>
      <c r="F5" s="40"/>
      <c r="G5" s="42"/>
      <c r="H5" s="40"/>
      <c r="I5" s="40"/>
      <c r="J5" s="40"/>
      <c r="K5" s="43"/>
      <c r="L5" s="43"/>
      <c r="M5" s="515" t="s">
        <v>319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318</v>
      </c>
    </row>
    <row r="6" spans="1:25" x14ac:dyDescent="0.2">
      <c r="A6" s="45"/>
      <c r="B6" s="13"/>
      <c r="C6" s="46"/>
      <c r="D6" s="13"/>
      <c r="E6" s="13"/>
      <c r="F6" s="13"/>
      <c r="G6" s="47"/>
      <c r="H6" s="13"/>
      <c r="I6" s="13"/>
      <c r="J6" s="13"/>
      <c r="K6" s="48"/>
      <c r="L6" s="48"/>
      <c r="M6" s="23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x14ac:dyDescent="0.2">
      <c r="A7" s="45"/>
      <c r="B7" s="13"/>
      <c r="C7" s="46"/>
      <c r="D7" s="13"/>
      <c r="E7" s="13"/>
      <c r="F7" s="13"/>
      <c r="G7" s="47"/>
      <c r="H7" s="13"/>
      <c r="I7" s="13"/>
      <c r="J7" s="13"/>
      <c r="K7" s="48"/>
      <c r="L7" s="48"/>
      <c r="M7" s="23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">
      <c r="A8" s="45"/>
      <c r="B8" s="13"/>
      <c r="C8" s="46"/>
      <c r="D8" s="13"/>
      <c r="E8" s="13"/>
      <c r="F8" s="13"/>
      <c r="G8" s="47"/>
      <c r="H8" s="13"/>
      <c r="I8" s="13"/>
      <c r="J8" s="13"/>
      <c r="K8" s="48"/>
      <c r="L8" s="48"/>
      <c r="M8" s="23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x14ac:dyDescent="0.2">
      <c r="A9" s="45"/>
      <c r="B9" s="13"/>
      <c r="C9" s="46"/>
      <c r="D9" s="13"/>
      <c r="E9" s="13"/>
      <c r="F9" s="13"/>
      <c r="G9" s="47"/>
      <c r="H9" s="13"/>
      <c r="I9" s="13"/>
      <c r="J9" s="13"/>
      <c r="K9" s="48"/>
      <c r="L9" s="48"/>
      <c r="M9" s="23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x14ac:dyDescent="0.2">
      <c r="A10" s="45"/>
      <c r="B10" s="13"/>
      <c r="C10" s="46"/>
      <c r="D10" s="13"/>
      <c r="E10" s="13"/>
      <c r="F10" s="13"/>
      <c r="G10" s="47"/>
      <c r="H10" s="13"/>
      <c r="I10" s="13"/>
      <c r="J10" s="13"/>
      <c r="K10" s="48"/>
      <c r="L10" s="48"/>
      <c r="M10" s="23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x14ac:dyDescent="0.2">
      <c r="A11" s="45"/>
      <c r="B11" s="13"/>
      <c r="C11" s="46"/>
      <c r="D11" s="13"/>
      <c r="E11" s="13"/>
      <c r="F11" s="13"/>
      <c r="G11" s="47"/>
      <c r="H11" s="13"/>
      <c r="I11" s="13"/>
      <c r="J11" s="13"/>
      <c r="K11" s="50"/>
      <c r="L11" s="50"/>
      <c r="M11" s="2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</sheetData>
  <autoFilter ref="A4:Y4"/>
  <dataValidations count="1">
    <dataValidation type="textLength" showInputMessage="1" showErrorMessage="1" sqref="M5">
      <formula1>0</formula1>
      <formula2>150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Q5" sqref="Q5"/>
    </sheetView>
  </sheetViews>
  <sheetFormatPr defaultRowHeight="14.25" x14ac:dyDescent="0.2"/>
  <cols>
    <col min="1" max="1" width="9.140625" style="168"/>
    <col min="2" max="2" width="16.28515625" style="168" bestFit="1" customWidth="1"/>
    <col min="3" max="3" width="9.140625" style="168"/>
    <col min="4" max="4" width="13.5703125" style="168" bestFit="1" customWidth="1"/>
    <col min="5" max="5" width="9.140625" style="168"/>
    <col min="6" max="6" width="11" style="168" customWidth="1"/>
    <col min="7" max="7" width="10.28515625" style="168" customWidth="1"/>
    <col min="8" max="8" width="11.28515625" style="168" customWidth="1"/>
    <col min="9" max="9" width="11" style="168" customWidth="1"/>
    <col min="10" max="10" width="12.5703125" style="168" customWidth="1"/>
    <col min="11" max="12" width="9.140625" style="168"/>
    <col min="13" max="13" width="10.7109375" style="168" customWidth="1"/>
    <col min="14" max="14" width="11" style="168" customWidth="1"/>
    <col min="15" max="15" width="23.28515625" style="168" customWidth="1"/>
    <col min="16" max="16" width="14.28515625" style="168" customWidth="1"/>
    <col min="17" max="17" width="13.28515625" style="168" customWidth="1"/>
    <col min="18" max="18" width="11" style="168" customWidth="1"/>
    <col min="19" max="19" width="9.5703125" style="168" customWidth="1"/>
    <col min="20" max="20" width="10.140625" style="168" bestFit="1" customWidth="1"/>
    <col min="21" max="21" width="13.85546875" style="168" bestFit="1" customWidth="1"/>
    <col min="22" max="16384" width="9.140625" style="168"/>
  </cols>
  <sheetData>
    <row r="1" spans="1:21" s="54" customFormat="1" ht="15" thickBot="1" x14ac:dyDescent="0.25">
      <c r="A1" s="52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53"/>
      <c r="T1" s="175"/>
      <c r="U1" s="176"/>
    </row>
    <row r="2" spans="1:21" s="54" customFormat="1" ht="12.75" x14ac:dyDescent="0.2">
      <c r="A2" s="5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53"/>
      <c r="T2" s="108" t="s">
        <v>1</v>
      </c>
      <c r="U2" s="177" t="s">
        <v>2</v>
      </c>
    </row>
    <row r="3" spans="1:21" s="54" customFormat="1" ht="13.5" thickBot="1" x14ac:dyDescent="0.25">
      <c r="A3" s="5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3"/>
      <c r="T3" s="57" t="s">
        <v>3</v>
      </c>
      <c r="U3" s="211">
        <v>2021</v>
      </c>
    </row>
    <row r="4" spans="1:21" s="58" customFormat="1" ht="59.25" customHeight="1" thickBot="1" x14ac:dyDescent="0.3">
      <c r="A4" s="83" t="s">
        <v>4</v>
      </c>
      <c r="B4" s="84" t="s">
        <v>61</v>
      </c>
      <c r="C4" s="83" t="s">
        <v>62</v>
      </c>
      <c r="D4" s="84" t="s">
        <v>8</v>
      </c>
      <c r="E4" s="84" t="s">
        <v>6</v>
      </c>
      <c r="F4" s="83" t="s">
        <v>63</v>
      </c>
      <c r="G4" s="83" t="s">
        <v>43</v>
      </c>
      <c r="H4" s="84" t="s">
        <v>64</v>
      </c>
      <c r="I4" s="84" t="s">
        <v>65</v>
      </c>
      <c r="J4" s="85" t="s">
        <v>66</v>
      </c>
      <c r="K4" s="86" t="s">
        <v>67</v>
      </c>
      <c r="L4" s="86" t="s">
        <v>68</v>
      </c>
      <c r="M4" s="85" t="s">
        <v>69</v>
      </c>
      <c r="N4" s="85" t="s">
        <v>21</v>
      </c>
      <c r="O4" s="83" t="s">
        <v>15</v>
      </c>
      <c r="P4" s="87" t="s">
        <v>70</v>
      </c>
      <c r="Q4" s="88" t="s">
        <v>71</v>
      </c>
      <c r="R4" s="87" t="s">
        <v>72</v>
      </c>
      <c r="S4" s="89" t="s">
        <v>73</v>
      </c>
      <c r="T4" s="87" t="s">
        <v>74</v>
      </c>
      <c r="U4" s="90" t="s">
        <v>75</v>
      </c>
    </row>
    <row r="5" spans="1:21" s="54" customFormat="1" ht="63.75" x14ac:dyDescent="0.2">
      <c r="A5" s="91" t="s">
        <v>306</v>
      </c>
      <c r="B5" s="92"/>
      <c r="C5" s="93"/>
      <c r="D5" s="92"/>
      <c r="E5" s="92"/>
      <c r="F5" s="92"/>
      <c r="G5" s="93"/>
      <c r="H5" s="92"/>
      <c r="I5" s="92"/>
      <c r="J5" s="94"/>
      <c r="K5" s="94"/>
      <c r="L5" s="94"/>
      <c r="M5" s="95"/>
      <c r="N5" s="94"/>
      <c r="O5" s="536" t="s">
        <v>320</v>
      </c>
      <c r="P5" s="96"/>
      <c r="Q5" s="97" t="e">
        <f>P5*100/M5</f>
        <v>#DIV/0!</v>
      </c>
      <c r="R5" s="98"/>
      <c r="S5" s="99"/>
      <c r="T5" s="98"/>
      <c r="U5" s="100" t="s">
        <v>318</v>
      </c>
    </row>
    <row r="6" spans="1:21" s="54" customFormat="1" x14ac:dyDescent="0.2">
      <c r="A6" s="143"/>
      <c r="B6" s="60"/>
      <c r="C6" s="61"/>
      <c r="D6" s="61"/>
      <c r="E6" s="61"/>
      <c r="F6" s="61"/>
      <c r="G6" s="61"/>
      <c r="H6" s="60"/>
      <c r="I6" s="60"/>
      <c r="J6" s="62"/>
      <c r="K6" s="63"/>
      <c r="L6" s="64"/>
      <c r="M6" s="65"/>
      <c r="N6" s="66"/>
      <c r="O6" s="67"/>
      <c r="P6" s="68"/>
      <c r="Q6" s="59" t="e">
        <f>P6*100/M6</f>
        <v>#DIV/0!</v>
      </c>
      <c r="R6" s="69"/>
      <c r="S6" s="69"/>
      <c r="T6" s="69"/>
      <c r="U6" s="70"/>
    </row>
    <row r="7" spans="1:21" s="54" customFormat="1" x14ac:dyDescent="0.2">
      <c r="A7" s="143"/>
      <c r="B7" s="71"/>
      <c r="C7" s="72"/>
      <c r="D7" s="72"/>
      <c r="E7" s="72"/>
      <c r="F7" s="72"/>
      <c r="G7" s="72"/>
      <c r="H7" s="71"/>
      <c r="I7" s="71"/>
      <c r="J7" s="73"/>
      <c r="K7" s="74"/>
      <c r="L7" s="75"/>
      <c r="M7" s="76"/>
      <c r="N7" s="77"/>
      <c r="O7" s="72"/>
      <c r="P7" s="68"/>
      <c r="Q7" s="59" t="e">
        <f t="shared" ref="Q7:Q15" si="0">P7*100/M7</f>
        <v>#DIV/0!</v>
      </c>
      <c r="R7" s="69"/>
      <c r="S7" s="69"/>
      <c r="T7" s="69"/>
      <c r="U7" s="78"/>
    </row>
    <row r="8" spans="1:21" s="54" customFormat="1" x14ac:dyDescent="0.2">
      <c r="A8" s="143"/>
      <c r="B8" s="71"/>
      <c r="C8" s="72"/>
      <c r="D8" s="72"/>
      <c r="E8" s="72"/>
      <c r="F8" s="72"/>
      <c r="G8" s="72"/>
      <c r="H8" s="71"/>
      <c r="I8" s="71"/>
      <c r="J8" s="73"/>
      <c r="K8" s="74"/>
      <c r="L8" s="75"/>
      <c r="M8" s="76"/>
      <c r="N8" s="77"/>
      <c r="O8" s="72"/>
      <c r="P8" s="79"/>
      <c r="Q8" s="59" t="e">
        <f t="shared" si="0"/>
        <v>#DIV/0!</v>
      </c>
      <c r="R8" s="69"/>
      <c r="S8" s="69"/>
      <c r="T8" s="69"/>
      <c r="U8" s="78"/>
    </row>
    <row r="9" spans="1:21" s="54" customFormat="1" x14ac:dyDescent="0.2">
      <c r="A9" s="143"/>
      <c r="B9" s="71"/>
      <c r="C9" s="72"/>
      <c r="D9" s="72"/>
      <c r="E9" s="72"/>
      <c r="F9" s="72"/>
      <c r="G9" s="72"/>
      <c r="H9" s="71"/>
      <c r="I9" s="71"/>
      <c r="J9" s="73"/>
      <c r="K9" s="74"/>
      <c r="L9" s="75"/>
      <c r="M9" s="76"/>
      <c r="N9" s="77"/>
      <c r="O9" s="72"/>
      <c r="P9" s="79"/>
      <c r="Q9" s="59" t="e">
        <f t="shared" si="0"/>
        <v>#DIV/0!</v>
      </c>
      <c r="R9" s="69"/>
      <c r="S9" s="69"/>
      <c r="T9" s="69"/>
      <c r="U9" s="78"/>
    </row>
    <row r="10" spans="1:21" s="54" customFormat="1" x14ac:dyDescent="0.2">
      <c r="A10" s="143"/>
      <c r="B10" s="71"/>
      <c r="C10" s="72"/>
      <c r="D10" s="72"/>
      <c r="E10" s="20"/>
      <c r="F10" s="72"/>
      <c r="G10" s="72"/>
      <c r="H10" s="71"/>
      <c r="I10" s="71"/>
      <c r="J10" s="73"/>
      <c r="K10" s="74"/>
      <c r="L10" s="75"/>
      <c r="M10" s="76"/>
      <c r="N10" s="77"/>
      <c r="O10" s="72"/>
      <c r="P10" s="68"/>
      <c r="Q10" s="59" t="e">
        <f t="shared" si="0"/>
        <v>#DIV/0!</v>
      </c>
      <c r="R10" s="69"/>
      <c r="S10" s="69"/>
      <c r="T10" s="69"/>
      <c r="U10" s="78"/>
    </row>
    <row r="11" spans="1:21" s="54" customFormat="1" x14ac:dyDescent="0.2">
      <c r="A11" s="143"/>
      <c r="B11" s="71"/>
      <c r="C11" s="72"/>
      <c r="D11" s="72"/>
      <c r="E11" s="20"/>
      <c r="F11" s="72"/>
      <c r="G11" s="72"/>
      <c r="H11" s="80"/>
      <c r="I11" s="71"/>
      <c r="J11" s="73"/>
      <c r="K11" s="74"/>
      <c r="L11" s="75"/>
      <c r="M11" s="76"/>
      <c r="N11" s="77"/>
      <c r="O11" s="72"/>
      <c r="P11" s="68"/>
      <c r="Q11" s="59" t="e">
        <f t="shared" si="0"/>
        <v>#DIV/0!</v>
      </c>
      <c r="R11" s="69"/>
      <c r="S11" s="69"/>
      <c r="T11" s="69"/>
      <c r="U11" s="78"/>
    </row>
    <row r="12" spans="1:21" s="54" customFormat="1" x14ac:dyDescent="0.2">
      <c r="A12" s="143"/>
      <c r="B12" s="71"/>
      <c r="C12" s="72"/>
      <c r="D12" s="72"/>
      <c r="E12" s="20"/>
      <c r="F12" s="72"/>
      <c r="G12" s="72"/>
      <c r="H12" s="71"/>
      <c r="I12" s="71"/>
      <c r="J12" s="73"/>
      <c r="K12" s="74"/>
      <c r="L12" s="75"/>
      <c r="M12" s="76"/>
      <c r="N12" s="77"/>
      <c r="O12" s="72"/>
      <c r="P12" s="79"/>
      <c r="Q12" s="59" t="e">
        <f t="shared" si="0"/>
        <v>#DIV/0!</v>
      </c>
      <c r="R12" s="69"/>
      <c r="S12" s="69"/>
      <c r="T12" s="69"/>
      <c r="U12" s="78"/>
    </row>
    <row r="13" spans="1:21" s="54" customFormat="1" x14ac:dyDescent="0.2">
      <c r="A13" s="143"/>
      <c r="B13" s="71"/>
      <c r="C13" s="81"/>
      <c r="D13" s="81"/>
      <c r="E13" s="20"/>
      <c r="F13" s="81"/>
      <c r="G13" s="81"/>
      <c r="H13" s="80"/>
      <c r="I13" s="80"/>
      <c r="J13" s="73"/>
      <c r="K13" s="74"/>
      <c r="L13" s="75"/>
      <c r="M13" s="76"/>
      <c r="N13" s="77"/>
      <c r="O13" s="72"/>
      <c r="P13" s="79"/>
      <c r="Q13" s="59" t="e">
        <f t="shared" si="0"/>
        <v>#DIV/0!</v>
      </c>
      <c r="R13" s="69"/>
      <c r="S13" s="69"/>
      <c r="T13" s="69"/>
      <c r="U13" s="78"/>
    </row>
    <row r="14" spans="1:21" s="54" customFormat="1" x14ac:dyDescent="0.2">
      <c r="A14" s="143"/>
      <c r="B14" s="71"/>
      <c r="C14" s="81"/>
      <c r="D14" s="81"/>
      <c r="E14" s="20"/>
      <c r="F14" s="81"/>
      <c r="G14" s="81"/>
      <c r="H14" s="80"/>
      <c r="I14" s="80"/>
      <c r="J14" s="82"/>
      <c r="K14" s="75"/>
      <c r="L14" s="75"/>
      <c r="M14" s="76"/>
      <c r="N14" s="77"/>
      <c r="O14" s="72"/>
      <c r="P14" s="68"/>
      <c r="Q14" s="59" t="e">
        <f t="shared" si="0"/>
        <v>#DIV/0!</v>
      </c>
      <c r="R14" s="69"/>
      <c r="S14" s="69"/>
      <c r="T14" s="69"/>
      <c r="U14" s="78"/>
    </row>
    <row r="15" spans="1:21" s="54" customFormat="1" x14ac:dyDescent="0.2">
      <c r="A15" s="143"/>
      <c r="B15" s="71"/>
      <c r="C15" s="81"/>
      <c r="D15" s="81"/>
      <c r="E15" s="20"/>
      <c r="F15" s="81"/>
      <c r="G15" s="81"/>
      <c r="H15" s="80"/>
      <c r="I15" s="80"/>
      <c r="J15" s="82"/>
      <c r="K15" s="75"/>
      <c r="L15" s="75"/>
      <c r="M15" s="76"/>
      <c r="N15" s="77"/>
      <c r="O15" s="72"/>
      <c r="P15" s="68"/>
      <c r="Q15" s="59" t="e">
        <f t="shared" si="0"/>
        <v>#DIV/0!</v>
      </c>
      <c r="R15" s="69"/>
      <c r="S15" s="69"/>
      <c r="T15" s="69"/>
      <c r="U15" s="78"/>
    </row>
  </sheetData>
  <autoFilter ref="A4:U4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I1" workbookViewId="0">
      <selection activeCell="J6" sqref="J6"/>
    </sheetView>
  </sheetViews>
  <sheetFormatPr defaultRowHeight="12.75" x14ac:dyDescent="0.2"/>
  <cols>
    <col min="1" max="1" width="9.140625" style="169"/>
    <col min="2" max="2" width="12.5703125" style="169" customWidth="1"/>
    <col min="3" max="8" width="9.140625" style="169"/>
    <col min="9" max="9" width="10.85546875" style="169" customWidth="1"/>
    <col min="10" max="10" width="15.5703125" style="169" customWidth="1"/>
    <col min="11" max="11" width="9.140625" style="169"/>
    <col min="12" max="12" width="10.85546875" style="169" customWidth="1"/>
    <col min="13" max="13" width="16.5703125" style="169" customWidth="1"/>
    <col min="14" max="14" width="17" style="169" customWidth="1"/>
    <col min="15" max="15" width="12.28515625" style="169" customWidth="1"/>
    <col min="16" max="20" width="9.140625" style="169"/>
    <col min="21" max="22" width="11.7109375" style="169" customWidth="1"/>
    <col min="23" max="23" width="12.140625" style="169" customWidth="1"/>
    <col min="24" max="16384" width="9.140625" style="169"/>
  </cols>
  <sheetData>
    <row r="1" spans="1:23" ht="13.5" thickBot="1" x14ac:dyDescent="0.25">
      <c r="A1" s="179" t="s">
        <v>76</v>
      </c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08" t="s">
        <v>1</v>
      </c>
      <c r="W2" s="177" t="s">
        <v>2</v>
      </c>
    </row>
    <row r="3" spans="1:23" ht="13.5" thickBot="1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183"/>
      <c r="Q3" s="183"/>
      <c r="R3" s="183"/>
      <c r="S3" s="183"/>
      <c r="T3" s="183"/>
      <c r="U3" s="183"/>
      <c r="V3" s="25" t="s">
        <v>3</v>
      </c>
      <c r="W3" s="210">
        <v>2021</v>
      </c>
    </row>
    <row r="4" spans="1:23" ht="13.5" thickBo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208"/>
      <c r="O4" s="209"/>
      <c r="P4" s="559" t="s">
        <v>95</v>
      </c>
      <c r="Q4" s="560"/>
      <c r="R4" s="560"/>
      <c r="S4" s="560"/>
      <c r="T4" s="561"/>
      <c r="U4" s="178"/>
      <c r="V4" s="178"/>
      <c r="W4" s="178"/>
    </row>
    <row r="5" spans="1:23" s="174" customFormat="1" ht="68.25" thickBot="1" x14ac:dyDescent="0.25">
      <c r="A5" s="192" t="s">
        <v>4</v>
      </c>
      <c r="B5" s="198" t="s">
        <v>77</v>
      </c>
      <c r="C5" s="198" t="s">
        <v>7</v>
      </c>
      <c r="D5" s="198" t="s">
        <v>8</v>
      </c>
      <c r="E5" s="193" t="s">
        <v>78</v>
      </c>
      <c r="F5" s="194" t="s">
        <v>79</v>
      </c>
      <c r="G5" s="192" t="s">
        <v>80</v>
      </c>
      <c r="H5" s="194" t="s">
        <v>81</v>
      </c>
      <c r="I5" s="194" t="s">
        <v>82</v>
      </c>
      <c r="J5" s="194" t="s">
        <v>15</v>
      </c>
      <c r="K5" s="195" t="s">
        <v>83</v>
      </c>
      <c r="L5" s="195" t="s">
        <v>84</v>
      </c>
      <c r="M5" s="195" t="s">
        <v>85</v>
      </c>
      <c r="N5" s="195" t="s">
        <v>86</v>
      </c>
      <c r="O5" s="196" t="s">
        <v>87</v>
      </c>
      <c r="P5" s="196" t="s">
        <v>88</v>
      </c>
      <c r="Q5" s="196" t="s">
        <v>89</v>
      </c>
      <c r="R5" s="196" t="s">
        <v>90</v>
      </c>
      <c r="S5" s="196" t="s">
        <v>91</v>
      </c>
      <c r="T5" s="196" t="s">
        <v>92</v>
      </c>
      <c r="U5" s="197" t="s">
        <v>93</v>
      </c>
      <c r="V5" s="197" t="s">
        <v>94</v>
      </c>
      <c r="W5" s="197" t="s">
        <v>75</v>
      </c>
    </row>
    <row r="6" spans="1:23" ht="127.5" x14ac:dyDescent="0.2">
      <c r="A6" s="185" t="s">
        <v>306</v>
      </c>
      <c r="B6" s="101"/>
      <c r="C6" s="184"/>
      <c r="D6" s="185"/>
      <c r="E6" s="199"/>
      <c r="F6" s="185"/>
      <c r="G6" s="185"/>
      <c r="H6" s="185"/>
      <c r="I6" s="185"/>
      <c r="J6" s="515" t="s">
        <v>319</v>
      </c>
      <c r="K6" s="200"/>
      <c r="L6" s="201"/>
      <c r="M6" s="201"/>
      <c r="N6" s="202"/>
      <c r="O6" s="203"/>
      <c r="P6" s="204"/>
      <c r="Q6" s="205"/>
      <c r="R6" s="205"/>
      <c r="S6" s="205"/>
      <c r="T6" s="205"/>
      <c r="U6" s="202"/>
      <c r="V6" s="206"/>
      <c r="W6" s="585" t="s">
        <v>318</v>
      </c>
    </row>
    <row r="7" spans="1:23" x14ac:dyDescent="0.2">
      <c r="A7" s="187"/>
      <c r="B7" s="103"/>
      <c r="C7" s="188"/>
      <c r="D7" s="187"/>
      <c r="E7" s="187"/>
      <c r="F7" s="187"/>
      <c r="G7" s="187"/>
      <c r="H7" s="187"/>
      <c r="I7" s="187"/>
      <c r="J7" s="189"/>
      <c r="K7" s="104"/>
      <c r="L7" s="105"/>
      <c r="M7" s="105"/>
      <c r="N7" s="102"/>
      <c r="O7" s="102"/>
      <c r="P7" s="102"/>
      <c r="Q7" s="102"/>
      <c r="R7" s="102"/>
      <c r="S7" s="102"/>
      <c r="T7" s="102"/>
      <c r="U7" s="102"/>
      <c r="V7" s="106"/>
      <c r="W7" s="102"/>
    </row>
    <row r="8" spans="1:23" x14ac:dyDescent="0.2">
      <c r="A8" s="187"/>
      <c r="B8" s="103"/>
      <c r="C8" s="188"/>
      <c r="D8" s="187"/>
      <c r="E8" s="187"/>
      <c r="F8" s="187"/>
      <c r="G8" s="187"/>
      <c r="H8" s="187"/>
      <c r="I8" s="187"/>
      <c r="J8" s="189"/>
      <c r="K8" s="104"/>
      <c r="L8" s="105"/>
      <c r="M8" s="105"/>
      <c r="N8" s="102"/>
      <c r="O8" s="102"/>
      <c r="P8" s="102"/>
      <c r="Q8" s="102"/>
      <c r="R8" s="102"/>
      <c r="S8" s="102"/>
      <c r="T8" s="102"/>
      <c r="U8" s="102"/>
      <c r="V8" s="106"/>
      <c r="W8" s="102"/>
    </row>
    <row r="9" spans="1:23" x14ac:dyDescent="0.2">
      <c r="A9" s="189"/>
      <c r="B9" s="107"/>
      <c r="C9" s="190"/>
      <c r="D9" s="189"/>
      <c r="E9" s="189"/>
      <c r="F9" s="189"/>
      <c r="G9" s="189"/>
      <c r="H9" s="189"/>
      <c r="I9" s="189"/>
      <c r="J9" s="189"/>
      <c r="K9" s="104"/>
      <c r="L9" s="105"/>
      <c r="M9" s="105"/>
      <c r="N9" s="102"/>
      <c r="O9" s="102"/>
      <c r="P9" s="102"/>
      <c r="Q9" s="102"/>
      <c r="R9" s="102"/>
      <c r="S9" s="102"/>
      <c r="T9" s="102"/>
      <c r="U9" s="102"/>
      <c r="V9" s="106"/>
      <c r="W9" s="102"/>
    </row>
  </sheetData>
  <autoFilter ref="A5:W5"/>
  <mergeCells count="1">
    <mergeCell ref="P4:T4"/>
  </mergeCells>
  <dataValidations count="1">
    <dataValidation type="textLength" showInputMessage="1" showErrorMessage="1" sqref="J6">
      <formula1>0</formula1>
      <formula2>150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opLeftCell="O1" workbookViewId="0">
      <selection activeCell="AA5" sqref="AA5"/>
    </sheetView>
  </sheetViews>
  <sheetFormatPr defaultRowHeight="12.75" x14ac:dyDescent="0.2"/>
  <cols>
    <col min="1" max="3" width="9.140625" style="169"/>
    <col min="4" max="4" width="11.28515625" style="169" customWidth="1"/>
    <col min="5" max="5" width="11.140625" style="169" customWidth="1"/>
    <col min="6" max="9" width="9.140625" style="169"/>
    <col min="10" max="10" width="11.7109375" style="169" customWidth="1"/>
    <col min="11" max="14" width="9.140625" style="169"/>
    <col min="15" max="15" width="14.5703125" style="169" customWidth="1"/>
    <col min="16" max="16" width="12.5703125" style="169" customWidth="1"/>
    <col min="17" max="17" width="15.28515625" style="169" customWidth="1"/>
    <col min="18" max="18" width="12.7109375" style="169" customWidth="1"/>
    <col min="19" max="19" width="13.7109375" style="169" customWidth="1"/>
    <col min="20" max="22" width="9.140625" style="169"/>
    <col min="23" max="23" width="13.140625" style="169" customWidth="1"/>
    <col min="24" max="24" width="16" style="169" customWidth="1"/>
    <col min="25" max="25" width="16.140625" style="169" customWidth="1"/>
    <col min="26" max="26" width="17.28515625" style="169" customWidth="1"/>
    <col min="27" max="27" width="11.7109375" style="169" customWidth="1"/>
    <col min="28" max="16384" width="9.140625" style="169"/>
  </cols>
  <sheetData>
    <row r="1" spans="1:27" ht="13.5" thickBot="1" x14ac:dyDescent="0.25">
      <c r="A1" s="8" t="s">
        <v>96</v>
      </c>
      <c r="B1" s="111"/>
      <c r="C1" s="111"/>
      <c r="D1" s="111"/>
      <c r="E1" s="111"/>
      <c r="F1" s="111"/>
      <c r="G1" s="111"/>
      <c r="H1" s="111"/>
      <c r="I1" s="111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x14ac:dyDescent="0.2">
      <c r="A2" s="113"/>
      <c r="B2" s="113"/>
      <c r="C2" s="113"/>
      <c r="D2" s="113"/>
      <c r="E2" s="113"/>
      <c r="F2" s="113"/>
      <c r="G2" s="113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3"/>
      <c r="Y2" s="53"/>
      <c r="Z2" s="235" t="s">
        <v>1</v>
      </c>
      <c r="AA2" s="236" t="s">
        <v>2</v>
      </c>
    </row>
    <row r="3" spans="1:27" ht="13.5" thickBot="1" x14ac:dyDescent="0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563"/>
      <c r="S3" s="563"/>
      <c r="T3" s="563"/>
      <c r="U3" s="53"/>
      <c r="V3" s="113"/>
      <c r="W3" s="113"/>
      <c r="X3" s="113"/>
      <c r="Y3" s="113"/>
      <c r="Z3" s="237" t="s">
        <v>3</v>
      </c>
      <c r="AA3" s="238">
        <v>2021</v>
      </c>
    </row>
    <row r="4" spans="1:27" ht="68.25" thickBot="1" x14ac:dyDescent="0.25">
      <c r="A4" s="242" t="s">
        <v>4</v>
      </c>
      <c r="B4" s="2" t="s">
        <v>97</v>
      </c>
      <c r="C4" s="2" t="s">
        <v>98</v>
      </c>
      <c r="D4" s="2" t="s">
        <v>99</v>
      </c>
      <c r="E4" s="2" t="s">
        <v>44</v>
      </c>
      <c r="F4" s="243" t="s">
        <v>100</v>
      </c>
      <c r="G4" s="244" t="s">
        <v>101</v>
      </c>
      <c r="H4" s="245" t="s">
        <v>102</v>
      </c>
      <c r="I4" s="2" t="s">
        <v>103</v>
      </c>
      <c r="J4" s="2" t="s">
        <v>21</v>
      </c>
      <c r="K4" s="246" t="s">
        <v>104</v>
      </c>
      <c r="L4" s="2" t="s">
        <v>105</v>
      </c>
      <c r="M4" s="2" t="s">
        <v>106</v>
      </c>
      <c r="N4" s="2" t="s">
        <v>107</v>
      </c>
      <c r="O4" s="2" t="s">
        <v>108</v>
      </c>
      <c r="P4" s="2" t="s">
        <v>109</v>
      </c>
      <c r="Q4" s="247" t="s">
        <v>15</v>
      </c>
      <c r="R4" s="248" t="s">
        <v>110</v>
      </c>
      <c r="S4" s="248" t="s">
        <v>111</v>
      </c>
      <c r="T4" s="248" t="s">
        <v>112</v>
      </c>
      <c r="U4" s="249" t="s">
        <v>113</v>
      </c>
      <c r="V4" s="248" t="s">
        <v>114</v>
      </c>
      <c r="W4" s="248" t="s">
        <v>115</v>
      </c>
      <c r="X4" s="250" t="s">
        <v>116</v>
      </c>
      <c r="Y4" s="251" t="s">
        <v>117</v>
      </c>
      <c r="Z4" s="251" t="s">
        <v>118</v>
      </c>
      <c r="AA4" s="252" t="s">
        <v>75</v>
      </c>
    </row>
    <row r="5" spans="1:27" ht="51" x14ac:dyDescent="0.2">
      <c r="A5" s="259" t="s">
        <v>306</v>
      </c>
      <c r="B5" s="221"/>
      <c r="C5" s="221"/>
      <c r="D5" s="221"/>
      <c r="E5" s="221"/>
      <c r="F5" s="221"/>
      <c r="G5" s="222"/>
      <c r="H5" s="221"/>
      <c r="I5" s="221"/>
      <c r="J5" s="221"/>
      <c r="K5" s="223"/>
      <c r="L5" s="221"/>
      <c r="M5" s="221"/>
      <c r="N5" s="221"/>
      <c r="O5" s="221"/>
      <c r="P5" s="221"/>
      <c r="Q5" s="520" t="s">
        <v>305</v>
      </c>
      <c r="R5" s="224"/>
      <c r="S5" s="224"/>
      <c r="T5" s="225"/>
      <c r="U5" s="224"/>
      <c r="V5" s="239"/>
      <c r="W5" s="226"/>
      <c r="X5" s="226"/>
      <c r="Y5" s="240" t="e">
        <f t="shared" ref="Y5:Y7" si="0">IF(((-K5+T5)/K5*100)&gt;50,"x",IF(((-K5+T5)/K5*100)&lt;-10,"x",IF(T5="","","")))</f>
        <v>#DIV/0!</v>
      </c>
      <c r="Z5" s="227" t="str">
        <f>IF(OR(W5="Y",X5="Y"),"x","")</f>
        <v/>
      </c>
      <c r="AA5" s="226" t="s">
        <v>318</v>
      </c>
    </row>
    <row r="6" spans="1:27" x14ac:dyDescent="0.2">
      <c r="A6" s="160"/>
      <c r="B6" s="228"/>
      <c r="C6" s="228"/>
      <c r="D6" s="228"/>
      <c r="E6" s="228"/>
      <c r="F6" s="228"/>
      <c r="G6" s="229"/>
      <c r="H6" s="228"/>
      <c r="I6" s="228"/>
      <c r="J6" s="228"/>
      <c r="K6" s="230"/>
      <c r="L6" s="228"/>
      <c r="M6" s="228"/>
      <c r="N6" s="228"/>
      <c r="O6" s="228"/>
      <c r="P6" s="228"/>
      <c r="Q6" s="228"/>
      <c r="R6" s="231"/>
      <c r="S6" s="231"/>
      <c r="T6" s="232"/>
      <c r="U6" s="231"/>
      <c r="V6" s="241"/>
      <c r="W6" s="233"/>
      <c r="X6" s="233"/>
      <c r="Y6" s="240" t="e">
        <f t="shared" si="0"/>
        <v>#DIV/0!</v>
      </c>
      <c r="Z6" s="227" t="str">
        <f t="shared" ref="Z6:Z7" si="1">IF(OR(W6="Y",X6="Y"),"x","")</f>
        <v/>
      </c>
      <c r="AA6" s="234"/>
    </row>
    <row r="7" spans="1:27" x14ac:dyDescent="0.2">
      <c r="A7" s="160"/>
      <c r="B7" s="228"/>
      <c r="C7" s="228"/>
      <c r="D7" s="228"/>
      <c r="E7" s="228"/>
      <c r="F7" s="228"/>
      <c r="G7" s="229"/>
      <c r="H7" s="228"/>
      <c r="I7" s="228"/>
      <c r="J7" s="228"/>
      <c r="K7" s="230"/>
      <c r="L7" s="228"/>
      <c r="M7" s="228"/>
      <c r="N7" s="228"/>
      <c r="O7" s="228"/>
      <c r="P7" s="228"/>
      <c r="Q7" s="228"/>
      <c r="R7" s="231"/>
      <c r="S7" s="231"/>
      <c r="T7" s="232"/>
      <c r="U7" s="231"/>
      <c r="V7" s="241"/>
      <c r="W7" s="233"/>
      <c r="X7" s="233"/>
      <c r="Y7" s="240" t="e">
        <f t="shared" si="0"/>
        <v>#DIV/0!</v>
      </c>
      <c r="Z7" s="227" t="str">
        <f t="shared" si="1"/>
        <v/>
      </c>
      <c r="AA7" s="234"/>
    </row>
  </sheetData>
  <autoFilter ref="A4:AA4"/>
  <mergeCells count="8">
    <mergeCell ref="U2:W2"/>
    <mergeCell ref="R3:T3"/>
    <mergeCell ref="H2:I2"/>
    <mergeCell ref="J2:K2"/>
    <mergeCell ref="L2:M2"/>
    <mergeCell ref="N2:O2"/>
    <mergeCell ref="P2:Q2"/>
    <mergeCell ref="R2:T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G5" sqref="G5"/>
    </sheetView>
  </sheetViews>
  <sheetFormatPr defaultRowHeight="15" x14ac:dyDescent="0.25"/>
  <cols>
    <col min="7" max="7" width="15.7109375" customWidth="1"/>
    <col min="8" max="8" width="11.42578125" customWidth="1"/>
    <col min="9" max="9" width="11" customWidth="1"/>
    <col min="10" max="10" width="11.140625" customWidth="1"/>
    <col min="11" max="11" width="12.42578125" customWidth="1"/>
    <col min="12" max="12" width="11.28515625" customWidth="1"/>
    <col min="13" max="13" width="10.140625" customWidth="1"/>
  </cols>
  <sheetData>
    <row r="1" spans="1:13" ht="15.75" thickBot="1" x14ac:dyDescent="0.3">
      <c r="A1" s="8" t="s">
        <v>119</v>
      </c>
      <c r="B1" s="255"/>
      <c r="C1" s="255"/>
      <c r="D1" s="256"/>
      <c r="E1" s="257"/>
      <c r="F1" s="257"/>
      <c r="G1" s="257"/>
      <c r="H1" s="257"/>
      <c r="I1" s="257"/>
      <c r="J1" s="257"/>
      <c r="K1" s="257"/>
      <c r="L1" s="257"/>
      <c r="M1" s="257"/>
    </row>
    <row r="2" spans="1:13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1"/>
      <c r="K2" s="111"/>
      <c r="L2" s="264" t="s">
        <v>1</v>
      </c>
      <c r="M2" s="236" t="s">
        <v>2</v>
      </c>
    </row>
    <row r="3" spans="1:13" x14ac:dyDescent="0.25">
      <c r="A3" s="112"/>
      <c r="B3" s="112"/>
      <c r="C3" s="112"/>
      <c r="D3" s="112"/>
      <c r="E3" s="112"/>
      <c r="F3" s="112"/>
      <c r="G3" s="112"/>
      <c r="H3" s="112"/>
      <c r="I3" s="112"/>
      <c r="J3" s="53"/>
      <c r="K3" s="53"/>
      <c r="L3" s="265" t="s">
        <v>3</v>
      </c>
      <c r="M3" s="266">
        <v>2021</v>
      </c>
    </row>
    <row r="4" spans="1:13" ht="56.25" x14ac:dyDescent="0.25">
      <c r="A4" s="128" t="s">
        <v>4</v>
      </c>
      <c r="B4" s="267" t="s">
        <v>97</v>
      </c>
      <c r="C4" s="267" t="s">
        <v>98</v>
      </c>
      <c r="D4" s="267" t="s">
        <v>120</v>
      </c>
      <c r="E4" s="267" t="s">
        <v>121</v>
      </c>
      <c r="F4" s="267" t="s">
        <v>122</v>
      </c>
      <c r="G4" s="267" t="s">
        <v>15</v>
      </c>
      <c r="H4" s="268" t="s">
        <v>123</v>
      </c>
      <c r="I4" s="268" t="s">
        <v>124</v>
      </c>
      <c r="J4" s="268" t="s">
        <v>125</v>
      </c>
      <c r="K4" s="268" t="s">
        <v>126</v>
      </c>
      <c r="L4" s="269" t="s">
        <v>127</v>
      </c>
      <c r="M4" s="268" t="s">
        <v>128</v>
      </c>
    </row>
    <row r="5" spans="1:13" ht="127.5" x14ac:dyDescent="0.25">
      <c r="A5" s="259" t="s">
        <v>306</v>
      </c>
      <c r="B5" s="221"/>
      <c r="C5" s="221"/>
      <c r="D5" s="260"/>
      <c r="E5" s="261"/>
      <c r="F5" s="261"/>
      <c r="G5" s="515" t="s">
        <v>319</v>
      </c>
      <c r="H5" s="241"/>
      <c r="I5" s="253"/>
      <c r="J5" s="254"/>
      <c r="K5" s="241"/>
      <c r="L5" s="262" t="str">
        <f t="shared" ref="L5:L8" si="0">IF(OR(H5="Y",H5=""),"","x")</f>
        <v/>
      </c>
      <c r="M5" s="241" t="s">
        <v>318</v>
      </c>
    </row>
    <row r="6" spans="1:13" x14ac:dyDescent="0.25">
      <c r="A6" s="259"/>
      <c r="B6" s="221"/>
      <c r="C6" s="221"/>
      <c r="D6" s="260"/>
      <c r="E6" s="261"/>
      <c r="F6" s="261"/>
      <c r="G6" s="263"/>
      <c r="H6" s="241"/>
      <c r="I6" s="253"/>
      <c r="J6" s="254"/>
      <c r="K6" s="241"/>
      <c r="L6" s="262" t="str">
        <f t="shared" si="0"/>
        <v/>
      </c>
      <c r="M6" s="163"/>
    </row>
    <row r="7" spans="1:13" x14ac:dyDescent="0.25">
      <c r="A7" s="259"/>
      <c r="B7" s="221"/>
      <c r="C7" s="221"/>
      <c r="D7" s="260"/>
      <c r="E7" s="261"/>
      <c r="F7" s="261"/>
      <c r="G7" s="263"/>
      <c r="H7" s="241"/>
      <c r="I7" s="253"/>
      <c r="J7" s="254"/>
      <c r="K7" s="241"/>
      <c r="L7" s="262" t="str">
        <f t="shared" si="0"/>
        <v/>
      </c>
      <c r="M7" s="163"/>
    </row>
    <row r="8" spans="1:13" x14ac:dyDescent="0.25">
      <c r="A8" s="259"/>
      <c r="B8" s="221"/>
      <c r="C8" s="221"/>
      <c r="D8" s="260"/>
      <c r="E8" s="261"/>
      <c r="F8" s="261"/>
      <c r="G8" s="263"/>
      <c r="H8" s="241"/>
      <c r="I8" s="253"/>
      <c r="J8" s="254"/>
      <c r="K8" s="241"/>
      <c r="L8" s="262" t="str">
        <f t="shared" si="0"/>
        <v/>
      </c>
      <c r="M8" s="163"/>
    </row>
  </sheetData>
  <autoFilter ref="A4:M4"/>
  <dataValidations count="1">
    <dataValidation type="textLength" showInputMessage="1" showErrorMessage="1" sqref="G5">
      <formula1>0</formula1>
      <formula2>150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E1" workbookViewId="0">
      <selection activeCell="O5" sqref="O5"/>
    </sheetView>
  </sheetViews>
  <sheetFormatPr defaultRowHeight="15" x14ac:dyDescent="0.25"/>
  <cols>
    <col min="9" max="9" width="12.5703125" customWidth="1"/>
    <col min="10" max="10" width="12.7109375" customWidth="1"/>
    <col min="11" max="11" width="14.7109375" customWidth="1"/>
    <col min="14" max="14" width="13.85546875" customWidth="1"/>
    <col min="15" max="15" width="18.42578125" customWidth="1"/>
    <col min="16" max="16" width="12.7109375" customWidth="1"/>
    <col min="18" max="18" width="12.28515625" customWidth="1"/>
    <col min="19" max="19" width="10.85546875" customWidth="1"/>
    <col min="20" max="20" width="10.140625" customWidth="1"/>
  </cols>
  <sheetData>
    <row r="1" spans="1:20" ht="15.75" thickBot="1" x14ac:dyDescent="0.3">
      <c r="A1" s="270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3" t="s">
        <v>1</v>
      </c>
      <c r="T2" s="212" t="s">
        <v>2</v>
      </c>
    </row>
    <row r="3" spans="1:20" ht="15.75" thickBot="1" x14ac:dyDescent="0.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33"/>
      <c r="L3" s="33"/>
      <c r="M3" s="33"/>
      <c r="N3" s="33"/>
      <c r="O3" s="33"/>
      <c r="P3" s="33"/>
      <c r="Q3" s="33"/>
      <c r="R3" s="33"/>
      <c r="S3" s="25" t="s">
        <v>3</v>
      </c>
      <c r="T3" s="213">
        <v>2021</v>
      </c>
    </row>
    <row r="4" spans="1:20" ht="90.75" thickBot="1" x14ac:dyDescent="0.3">
      <c r="A4" s="280" t="s">
        <v>4</v>
      </c>
      <c r="B4" s="280" t="s">
        <v>130</v>
      </c>
      <c r="C4" s="281" t="s">
        <v>7</v>
      </c>
      <c r="D4" s="248" t="s">
        <v>131</v>
      </c>
      <c r="E4" s="248" t="s">
        <v>132</v>
      </c>
      <c r="F4" s="282" t="s">
        <v>133</v>
      </c>
      <c r="G4" s="283" t="s">
        <v>134</v>
      </c>
      <c r="H4" s="280" t="s">
        <v>135</v>
      </c>
      <c r="I4" s="280" t="s">
        <v>136</v>
      </c>
      <c r="J4" s="280" t="s">
        <v>137</v>
      </c>
      <c r="K4" s="280" t="s">
        <v>138</v>
      </c>
      <c r="L4" s="280" t="s">
        <v>139</v>
      </c>
      <c r="M4" s="280" t="s">
        <v>140</v>
      </c>
      <c r="N4" s="280" t="s">
        <v>141</v>
      </c>
      <c r="O4" s="280" t="s">
        <v>15</v>
      </c>
      <c r="P4" s="284" t="s">
        <v>142</v>
      </c>
      <c r="Q4" s="284" t="s">
        <v>143</v>
      </c>
      <c r="R4" s="284" t="s">
        <v>144</v>
      </c>
      <c r="S4" s="284" t="s">
        <v>145</v>
      </c>
      <c r="T4" s="284" t="s">
        <v>128</v>
      </c>
    </row>
    <row r="5" spans="1:20" ht="89.25" x14ac:dyDescent="0.25">
      <c r="A5" s="517" t="s">
        <v>306</v>
      </c>
      <c r="B5" s="261"/>
      <c r="C5" s="261"/>
      <c r="D5" s="239"/>
      <c r="E5" s="239"/>
      <c r="F5" s="276"/>
      <c r="G5" s="277"/>
      <c r="H5" s="285"/>
      <c r="I5" s="286"/>
      <c r="J5" s="285"/>
      <c r="K5" s="287"/>
      <c r="L5" s="261"/>
      <c r="M5" s="288"/>
      <c r="N5" s="287"/>
      <c r="O5" s="515" t="s">
        <v>319</v>
      </c>
      <c r="P5" s="289"/>
      <c r="Q5" s="290"/>
      <c r="R5" s="291"/>
      <c r="S5" s="292"/>
      <c r="T5" s="239" t="s">
        <v>318</v>
      </c>
    </row>
    <row r="6" spans="1:20" x14ac:dyDescent="0.25">
      <c r="A6" s="149"/>
      <c r="B6" s="117"/>
      <c r="C6" s="117"/>
      <c r="D6" s="241"/>
      <c r="E6" s="241"/>
      <c r="F6" s="278"/>
      <c r="G6" s="279"/>
      <c r="H6" s="294"/>
      <c r="I6" s="295"/>
      <c r="J6" s="294"/>
      <c r="K6" s="296"/>
      <c r="L6" s="117"/>
      <c r="M6" s="297"/>
      <c r="N6" s="296"/>
      <c r="O6" s="263"/>
      <c r="P6" s="289"/>
      <c r="Q6" s="298"/>
      <c r="R6" s="291"/>
      <c r="S6" s="291"/>
      <c r="T6" s="163"/>
    </row>
    <row r="7" spans="1:20" x14ac:dyDescent="0.25">
      <c r="A7" s="149"/>
      <c r="B7" s="117"/>
      <c r="C7" s="117"/>
      <c r="D7" s="241"/>
      <c r="E7" s="241"/>
      <c r="F7" s="278"/>
      <c r="G7" s="279"/>
      <c r="H7" s="294"/>
      <c r="I7" s="295"/>
      <c r="J7" s="294"/>
      <c r="K7" s="296"/>
      <c r="L7" s="117"/>
      <c r="M7" s="297"/>
      <c r="N7" s="296"/>
      <c r="O7" s="263"/>
      <c r="P7" s="289"/>
      <c r="Q7" s="298"/>
      <c r="R7" s="291"/>
      <c r="S7" s="291"/>
      <c r="T7" s="163"/>
    </row>
    <row r="8" spans="1:20" x14ac:dyDescent="0.25">
      <c r="A8" s="149"/>
      <c r="B8" s="117"/>
      <c r="C8" s="117"/>
      <c r="D8" s="241"/>
      <c r="E8" s="241"/>
      <c r="F8" s="117"/>
      <c r="G8" s="299"/>
      <c r="H8" s="294"/>
      <c r="I8" s="295"/>
      <c r="J8" s="294"/>
      <c r="K8" s="296"/>
      <c r="L8" s="117"/>
      <c r="M8" s="297"/>
      <c r="N8" s="296"/>
      <c r="O8" s="263"/>
      <c r="P8" s="289"/>
      <c r="Q8" s="298"/>
      <c r="R8" s="291"/>
      <c r="S8" s="291"/>
      <c r="T8" s="163"/>
    </row>
    <row r="9" spans="1:20" x14ac:dyDescent="0.25">
      <c r="A9" s="149"/>
      <c r="B9" s="117"/>
      <c r="C9" s="117"/>
      <c r="D9" s="241"/>
      <c r="E9" s="241"/>
      <c r="F9" s="117"/>
      <c r="G9" s="299"/>
      <c r="H9" s="294"/>
      <c r="I9" s="295"/>
      <c r="J9" s="294"/>
      <c r="K9" s="296"/>
      <c r="L9" s="117"/>
      <c r="M9" s="297"/>
      <c r="N9" s="296"/>
      <c r="O9" s="263"/>
      <c r="P9" s="289"/>
      <c r="Q9" s="298"/>
      <c r="R9" s="291"/>
      <c r="S9" s="291"/>
      <c r="T9" s="163"/>
    </row>
    <row r="10" spans="1:20" x14ac:dyDescent="0.25">
      <c r="A10" s="149"/>
      <c r="B10" s="117"/>
      <c r="C10" s="117"/>
      <c r="D10" s="241"/>
      <c r="E10" s="298"/>
      <c r="F10" s="117"/>
      <c r="G10" s="299"/>
      <c r="H10" s="294"/>
      <c r="I10" s="294"/>
      <c r="J10" s="294"/>
      <c r="K10" s="300"/>
      <c r="L10" s="301"/>
      <c r="M10" s="301"/>
      <c r="N10" s="300"/>
      <c r="O10" s="301"/>
      <c r="P10" s="289"/>
      <c r="Q10" s="302"/>
      <c r="R10" s="291"/>
      <c r="S10" s="291"/>
      <c r="T10" s="302"/>
    </row>
  </sheetData>
  <autoFilter ref="A4:T4"/>
  <dataValidations count="1">
    <dataValidation type="textLength" showInputMessage="1" showErrorMessage="1" sqref="O5">
      <formula1>0</formula1>
      <formula2>150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02581D1E5194BB751F4A1219E22A7" ma:contentTypeVersion="8" ma:contentTypeDescription="Create a new document." ma:contentTypeScope="" ma:versionID="7d48e66664301a79c79929aeb3dd2628">
  <xsd:schema xmlns:xsd="http://www.w3.org/2001/XMLSchema" xmlns:xs="http://www.w3.org/2001/XMLSchema" xmlns:p="http://schemas.microsoft.com/office/2006/metadata/properties" xmlns:ns2="f7c5e3fa-378b-48b1-a129-e33a73f99ee9" targetNamespace="http://schemas.microsoft.com/office/2006/metadata/properties" ma:root="true" ma:fieldsID="25744a8ff3d9ae2e75067a537ef311ce" ns2:_="">
    <xsd:import namespace="f7c5e3fa-378b-48b1-a129-e33a73f99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5BF7F4-B73B-4964-AF0F-4FC2C77BA228}"/>
</file>

<file path=customXml/itemProps2.xml><?xml version="1.0" encoding="utf-8"?>
<ds:datastoreItem xmlns:ds="http://schemas.openxmlformats.org/officeDocument/2006/customXml" ds:itemID="{C6718079-08A2-4FC9-A6AE-5914C06798A7}"/>
</file>

<file path=customXml/itemProps3.xml><?xml version="1.0" encoding="utf-8"?>
<ds:datastoreItem xmlns:ds="http://schemas.openxmlformats.org/officeDocument/2006/customXml" ds:itemID="{E65DEC65-6768-41C1-9F5E-14B2B5BC3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22</vt:i4>
      </vt:variant>
    </vt:vector>
  </HeadingPairs>
  <TitlesOfParts>
    <vt:vector size="22" baseType="lpstr">
      <vt:lpstr>Table1A List of required stocks</vt:lpstr>
      <vt:lpstr>Table1B Planning of sampling </vt:lpstr>
      <vt:lpstr>Table1C Sampling intensity </vt:lpstr>
      <vt:lpstr>Table1D Recreational Fisheries</vt:lpstr>
      <vt:lpstr>Table1E Anadromous catadromous</vt:lpstr>
      <vt:lpstr>Table1F Incidental by catch</vt:lpstr>
      <vt:lpstr>Table1G List of research survey</vt:lpstr>
      <vt:lpstr>Table1H Research survey data</vt:lpstr>
      <vt:lpstr>Table2A Fishing activity variab</vt:lpstr>
      <vt:lpstr>Table3A  Pop segment fisheries</vt:lpstr>
      <vt:lpstr>Table3B Pop segments aquacultur</vt:lpstr>
      <vt:lpstr>Table3C Pop segments processing</vt:lpstr>
      <vt:lpstr>Table4A Sampling plan descripti</vt:lpstr>
      <vt:lpstr>Table4B Sampling frame descrip</vt:lpstr>
      <vt:lpstr>Table4C Data on the fisheries</vt:lpstr>
      <vt:lpstr>Table4D Landing locations</vt:lpstr>
      <vt:lpstr>Table5A Quality assurance frame</vt:lpstr>
      <vt:lpstr>Table5B Quality assurance frame</vt:lpstr>
      <vt:lpstr>Table6A_Data_availability</vt:lpstr>
      <vt:lpstr>Table7A_Planned Regional_coord</vt:lpstr>
      <vt:lpstr>Table7B_Follow up of Recommenda</vt:lpstr>
      <vt:lpstr>Table7C_Bi- and multilateral 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STERCZEWSKA Monika (MARE)</dc:creator>
  <cp:lastModifiedBy>Škoda Dominik</cp:lastModifiedBy>
  <dcterms:created xsi:type="dcterms:W3CDTF">2022-02-17T14:35:38Z</dcterms:created>
  <dcterms:modified xsi:type="dcterms:W3CDTF">2022-06-23T09:39:17Z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</Properties>
</file>