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codeName="ThisWorkbook"/>
  <bookViews>
    <workbookView xWindow="-15" yWindow="-15" windowWidth="19440" windowHeight="6480" tabRatio="912" firstSheet="18" activeTab="22"/>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5"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ies" sheetId="3" r:id="rId10"/>
    <sheet name="Table3B Pop segments aquacultur" sheetId="19" r:id="rId11"/>
    <sheet name="Table 3C Pop segments process" sheetId="58"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65" r:id="rId17"/>
    <sheet name="Table5B Quality assurance frame" sheetId="57" r:id="rId18"/>
    <sheet name="Table6A_Data_availability" sheetId="66" r:id="rId19"/>
    <sheet name="Table7A_Planned Regional_coord" sheetId="27" r:id="rId20"/>
    <sheet name="Table7B_Follow up of Recommenda" sheetId="32" r:id="rId21"/>
    <sheet name="Table7C_Bi- and multilateral " sheetId="26" r:id="rId22"/>
    <sheet name="Drop-down list" sheetId="54" r:id="rId23"/>
  </sheets>
  <externalReferences>
    <externalReference r:id="rId24"/>
  </externalReferences>
  <definedNames>
    <definedName name="_xlnm._FilterDatabase" localSheetId="0" hidden="1">'Table1A List of required stocks'!$A$5:$L$90</definedName>
    <definedName name="_xlnm._FilterDatabase" localSheetId="1" hidden="1">'Table1B Planning of sampling '!$A$5:$Y$56</definedName>
    <definedName name="_xlnm._FilterDatabase" localSheetId="2" hidden="1">'Table1C Sampling intensity '!$A$4:$L$870</definedName>
    <definedName name="_xlnm._FilterDatabase" localSheetId="4" hidden="1">'Table1E Anadromous catadromous'!$A$1:$O$29</definedName>
    <definedName name="_xlnm._FilterDatabase" localSheetId="5" hidden="1">'Table1F Incidental by catch '!$A$4:$J$97</definedName>
    <definedName name="_xlnm._FilterDatabase" localSheetId="7" hidden="1">'Table1H Research survey data '!$A$4:$M$110</definedName>
    <definedName name="_xlnm._FilterDatabase" localSheetId="8" hidden="1">'Table2A Fishing activity variab'!$A$1:$N$94</definedName>
    <definedName name="_xlnm._FilterDatabase" localSheetId="9" hidden="1">'Table3A Pop segments fisheries'!$A$1:$K$4</definedName>
    <definedName name="_xlnm._FilterDatabase" localSheetId="10" hidden="1">'Table3B Pop segments aquacultur'!$A$1:$K$100</definedName>
    <definedName name="_xlnm._FilterDatabase" localSheetId="14" hidden="1">'Table4C Data on the fisheries '!$A$4:$N$37</definedName>
    <definedName name="_xlnm._FilterDatabase" localSheetId="15" hidden="1">'Table4D Landing locations'!$A$1:$K$9</definedName>
    <definedName name="Excel_BuiltIn_Print_Area_1_1" localSheetId="3">#REF!</definedName>
    <definedName name="Excel_BuiltIn_Print_Area_1_1">#REF!</definedName>
    <definedName name="Excel_BuiltIn_Print_Area_1_1_1" localSheetId="3">#REF!</definedName>
    <definedName name="Excel_BuiltIn_Print_Area_1_1_1">#REF!</definedName>
    <definedName name="Excel_BuiltIn_Print_Area_10_1">#REF!</definedName>
    <definedName name="Excel_BuiltIn_Print_Area_10_1_1" localSheetId="3">#REF!</definedName>
    <definedName name="Excel_BuiltIn_Print_Area_10_1_1">#REF!</definedName>
    <definedName name="Excel_BuiltIn_Print_Area_11_1">#REF!</definedName>
    <definedName name="Excel_BuiltIn_Print_Area_12_1">#REF!</definedName>
    <definedName name="Excel_BuiltIn_Print_Area_12_1_1">#REF!</definedName>
    <definedName name="Excel_BuiltIn_Print_Area_14_1">#REF!</definedName>
    <definedName name="Excel_BuiltIn_Print_Area_15_1" localSheetId="3">#REF!</definedName>
    <definedName name="Excel_BuiltIn_Print_Area_15_1">#REF!</definedName>
    <definedName name="Excel_BuiltIn_Print_Area_24_1" localSheetId="3">#REF!</definedName>
    <definedName name="Excel_BuiltIn_Print_Area_24_1">#REF!</definedName>
    <definedName name="Excel_BuiltIn_Print_Area_4_1" localSheetId="3">#REF!</definedName>
    <definedName name="Excel_BuiltIn_Print_Area_4_1">#REF!</definedName>
    <definedName name="Excel_BuiltIn_Print_Area_5_1" localSheetId="3">#REF!</definedName>
    <definedName name="Excel_BuiltIn_Print_Area_5_1">#REF!</definedName>
    <definedName name="Excel_BuiltIn_Print_Area_7_1">#REF!</definedName>
    <definedName name="Excel_BuiltIn_Print_Area_8_1">#REF!</definedName>
    <definedName name="Excel_BuiltIn_Print_Area_9_1">#REF!</definedName>
    <definedName name="print" localSheetId="4">#REF!</definedName>
    <definedName name="print">#REF!</definedName>
  </definedNames>
  <calcPr calcId="145621"/>
</workbook>
</file>

<file path=xl/calcChain.xml><?xml version="1.0" encoding="utf-8"?>
<calcChain xmlns="http://schemas.openxmlformats.org/spreadsheetml/2006/main">
  <c r="H7" i="38" l="1"/>
  <c r="H8" i="38"/>
  <c r="H6" i="38"/>
  <c r="H5" i="38"/>
  <c r="O59" i="35" l="1"/>
  <c r="P58" i="35"/>
  <c r="P57" i="35"/>
  <c r="P56" i="35"/>
  <c r="O56" i="35"/>
  <c r="P33" i="35"/>
  <c r="O32" i="35"/>
  <c r="O29" i="35"/>
  <c r="K29" i="35"/>
  <c r="O26" i="35"/>
  <c r="O24" i="35"/>
  <c r="P19" i="35"/>
  <c r="K19" i="35"/>
  <c r="P18" i="35"/>
  <c r="M18" i="35"/>
  <c r="P17" i="35"/>
  <c r="M17" i="35"/>
  <c r="K17" i="35"/>
  <c r="P15" i="35"/>
  <c r="P13" i="35"/>
</calcChain>
</file>

<file path=xl/sharedStrings.xml><?xml version="1.0" encoding="utf-8"?>
<sst xmlns="http://schemas.openxmlformats.org/spreadsheetml/2006/main" count="30328" uniqueCount="1536">
  <si>
    <t>MS</t>
  </si>
  <si>
    <t>SWE</t>
  </si>
  <si>
    <t>X</t>
  </si>
  <si>
    <t>Region</t>
  </si>
  <si>
    <t>Mediterranean Sea and Black Sea</t>
  </si>
  <si>
    <t>ESP</t>
  </si>
  <si>
    <t>A - Census</t>
  </si>
  <si>
    <t>B - Probability Sample Survey</t>
  </si>
  <si>
    <t>Variable group</t>
  </si>
  <si>
    <t>Variables</t>
  </si>
  <si>
    <t>Data sources</t>
  </si>
  <si>
    <t>Other income</t>
  </si>
  <si>
    <t>questionnaires</t>
  </si>
  <si>
    <t>Energy costs</t>
  </si>
  <si>
    <t>Comments</t>
  </si>
  <si>
    <t>DEU</t>
  </si>
  <si>
    <t>Gross value of landings</t>
  </si>
  <si>
    <t>Data Source</t>
  </si>
  <si>
    <t>Data source</t>
  </si>
  <si>
    <t>MSs</t>
  </si>
  <si>
    <t>Contact persons</t>
  </si>
  <si>
    <t>Acronym</t>
  </si>
  <si>
    <t>RFMO/RFO/IO</t>
  </si>
  <si>
    <t>WGNSSK</t>
  </si>
  <si>
    <t>ICES</t>
  </si>
  <si>
    <t>MEDITS</t>
  </si>
  <si>
    <t>Species group</t>
  </si>
  <si>
    <t>Techniques</t>
  </si>
  <si>
    <t xml:space="preserve">Supra region </t>
  </si>
  <si>
    <t>WP</t>
  </si>
  <si>
    <t>WP date of submission</t>
  </si>
  <si>
    <t>Data set</t>
  </si>
  <si>
    <t>Final data available after</t>
  </si>
  <si>
    <t>Fleet economic</t>
  </si>
  <si>
    <t>N</t>
  </si>
  <si>
    <t>N-1</t>
  </si>
  <si>
    <t>N+1, March 1</t>
  </si>
  <si>
    <t>all</t>
  </si>
  <si>
    <t>N+1, January 31</t>
  </si>
  <si>
    <t>landings</t>
  </si>
  <si>
    <t>N-2</t>
  </si>
  <si>
    <t>Source</t>
  </si>
  <si>
    <t xml:space="preserve">Section </t>
  </si>
  <si>
    <t>Topic</t>
  </si>
  <si>
    <t>Recommendation number</t>
  </si>
  <si>
    <t>Follow-up action</t>
  </si>
  <si>
    <t>LVA</t>
  </si>
  <si>
    <t>Beam trawlers</t>
  </si>
  <si>
    <t>Drift and/or fixed netters</t>
  </si>
  <si>
    <t>Additional data collection (Y/N)</t>
  </si>
  <si>
    <t>Planned coverage of data collected under complementary data collection (% of fishing trips)</t>
  </si>
  <si>
    <t>FRA</t>
  </si>
  <si>
    <t>I</t>
  </si>
  <si>
    <t>Sales notes</t>
  </si>
  <si>
    <t>Y</t>
  </si>
  <si>
    <t>100%</t>
  </si>
  <si>
    <t>None</t>
  </si>
  <si>
    <t>NA</t>
  </si>
  <si>
    <t>All metiers</t>
  </si>
  <si>
    <t>Expected coverage of data collected under control regulation (% of fishing trips)</t>
  </si>
  <si>
    <t>Aquaculture economic</t>
  </si>
  <si>
    <t>Fishing Activity Variable</t>
  </si>
  <si>
    <t>Species</t>
  </si>
  <si>
    <t>Reasons for not sampling</t>
  </si>
  <si>
    <t>Type of Survey</t>
  </si>
  <si>
    <t>Baltic Sea</t>
  </si>
  <si>
    <t>GFCM</t>
  </si>
  <si>
    <t>Name of survey</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</si>
  <si>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</si>
  <si>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</si>
  <si>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</si>
  <si>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</si>
  <si>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</si>
  <si>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</si>
  <si>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</si>
  <si>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</si>
  <si>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</si>
  <si>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</si>
  <si>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</si>
  <si>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NS Herring Acoustic Survey</t>
  </si>
  <si>
    <t>IIIa, IV</t>
  </si>
  <si>
    <t>July</t>
  </si>
  <si>
    <t>Echo Nm</t>
  </si>
  <si>
    <t>Plankton hauls</t>
  </si>
  <si>
    <t>Type of data collected</t>
  </si>
  <si>
    <t>C</t>
  </si>
  <si>
    <t>A</t>
  </si>
  <si>
    <t>MEGS</t>
  </si>
  <si>
    <t>shrimps</t>
  </si>
  <si>
    <t>MS participating in sampling</t>
  </si>
  <si>
    <t>Sampling year</t>
  </si>
  <si>
    <t>Scheme</t>
  </si>
  <si>
    <t>PSU type</t>
  </si>
  <si>
    <t>Planned number of PSUs</t>
  </si>
  <si>
    <t>vessel x trip</t>
  </si>
  <si>
    <t xml:space="preserve">annual </t>
  </si>
  <si>
    <t xml:space="preserve">Sampling frame description </t>
  </si>
  <si>
    <t xml:space="preserve">random draw from randomised list  </t>
  </si>
  <si>
    <t>electrofishing</t>
  </si>
  <si>
    <t>N/A</t>
  </si>
  <si>
    <t>adult</t>
  </si>
  <si>
    <t>Life stage</t>
  </si>
  <si>
    <t>Method</t>
  </si>
  <si>
    <t>Unit</t>
  </si>
  <si>
    <t>F</t>
  </si>
  <si>
    <t>Sampling design</t>
  </si>
  <si>
    <t>Sampling implementation</t>
  </si>
  <si>
    <t>Data capture</t>
  </si>
  <si>
    <t>Data Storage</t>
  </si>
  <si>
    <t>Data processing</t>
  </si>
  <si>
    <t>Is the sampling design documented?</t>
  </si>
  <si>
    <t>RDB-FishFrame</t>
  </si>
  <si>
    <t>Reference years</t>
  </si>
  <si>
    <t>Area / Stock</t>
  </si>
  <si>
    <t>Gadus morhua</t>
  </si>
  <si>
    <t>Solea solea</t>
  </si>
  <si>
    <t>VIIa</t>
  </si>
  <si>
    <t>Nephrops norvegicus</t>
  </si>
  <si>
    <t>ITA</t>
  </si>
  <si>
    <t>Merluccius merluccius</t>
  </si>
  <si>
    <t>Age</t>
  </si>
  <si>
    <t>Weight</t>
  </si>
  <si>
    <t>Sex ratio</t>
  </si>
  <si>
    <t>Sexual maturity</t>
  </si>
  <si>
    <t>Fecundity</t>
  </si>
  <si>
    <t>PRT</t>
  </si>
  <si>
    <t>Pleuronectes platessa</t>
  </si>
  <si>
    <t>IV</t>
  </si>
  <si>
    <t>MS partcipating in sampling</t>
  </si>
  <si>
    <t>age</t>
  </si>
  <si>
    <t>length</t>
  </si>
  <si>
    <t>Sampling period</t>
  </si>
  <si>
    <t>No catches</t>
  </si>
  <si>
    <t>Sub-area / Fishing ground</t>
  </si>
  <si>
    <t xml:space="preserve">
EU TAC (if any)
(%)</t>
  </si>
  <si>
    <t>2013-2015</t>
  </si>
  <si>
    <t>Average landings in the reference years (tons)</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</si>
  <si>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</si>
  <si>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</si>
  <si>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</si>
  <si>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</si>
  <si>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</si>
  <si>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</si>
  <si>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</si>
  <si>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</si>
  <si>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</si>
  <si>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</si>
  <si>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</si>
  <si>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</si>
  <si>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</si>
  <si>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</si>
  <si>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</si>
  <si>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</si>
  <si>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</si>
  <si>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</si>
  <si>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 xml:space="preserve">Unpaid labour by gender </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</si>
  <si>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</si>
  <si>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</si>
  <si>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</si>
  <si>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</si>
  <si>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</si>
  <si>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</si>
  <si>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</si>
  <si>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</si>
  <si>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</si>
  <si>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</si>
  <si>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</si>
  <si>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</si>
  <si>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</si>
  <si>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</si>
  <si>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</si>
  <si>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</si>
  <si>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</si>
  <si>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</si>
  <si>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</si>
  <si>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</si>
  <si>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</si>
  <si>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</si>
  <si>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</si>
  <si>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</si>
  <si>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</si>
  <si>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</si>
  <si>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</si>
  <si>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</si>
  <si>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</si>
  <si>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</si>
  <si>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</si>
  <si>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</si>
  <si>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</si>
  <si>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</si>
  <si>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</si>
  <si>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</si>
  <si>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</si>
  <si>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</si>
  <si>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</si>
  <si>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</si>
  <si>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</si>
  <si>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</si>
  <si>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</si>
  <si>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</si>
  <si>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</si>
  <si>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</si>
  <si>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</si>
  <si>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</si>
  <si>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</si>
  <si>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</si>
  <si>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</si>
  <si>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</si>
  <si>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</si>
  <si>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</si>
  <si>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</si>
  <si>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</si>
  <si>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</si>
  <si>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</si>
  <si>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</si>
  <si>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</si>
  <si>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</si>
  <si>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</si>
  <si>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</si>
  <si>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</si>
  <si>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</si>
  <si>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</si>
  <si>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</si>
  <si>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</si>
  <si>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</si>
  <si>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</si>
  <si>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</si>
  <si>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</si>
  <si>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</si>
  <si>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</si>
  <si>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</si>
  <si>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</si>
  <si>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</si>
  <si>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</si>
  <si>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</si>
  <si>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</si>
  <si>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</si>
  <si>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</si>
  <si>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</si>
  <si>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</si>
  <si>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</si>
  <si>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</si>
  <si>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</si>
  <si>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</si>
  <si>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</si>
  <si>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</si>
  <si>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</si>
  <si>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</si>
  <si>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</si>
  <si>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</si>
  <si>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</si>
  <si>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Planned sample rate %</t>
  </si>
  <si>
    <t>Segment</t>
  </si>
  <si>
    <t>Length</t>
  </si>
  <si>
    <t xml:space="preserve">Expected occurence of recordings </t>
  </si>
  <si>
    <t>Sampling period/year(s)</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</si>
  <si>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</si>
  <si>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</si>
  <si>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</si>
  <si>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</si>
  <si>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</si>
  <si>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</si>
  <si>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</si>
  <si>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</si>
  <si>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</si>
  <si>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</si>
  <si>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</si>
  <si>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</si>
  <si>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3A</t>
  </si>
  <si>
    <t>Planned minimum no of individuals to be measured at the national level</t>
  </si>
  <si>
    <t>Planned minimum no of individuals to be measured at the regional level</t>
  </si>
  <si>
    <t>Surveys</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</si>
  <si>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</si>
  <si>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</si>
  <si>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</si>
  <si>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</si>
  <si>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</si>
  <si>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</si>
  <si>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</si>
  <si>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</si>
  <si>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</si>
  <si>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</si>
  <si>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</si>
  <si>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</si>
  <si>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</si>
  <si>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</si>
  <si>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</si>
  <si>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</si>
  <si>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</si>
  <si>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</si>
  <si>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</si>
  <si>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</si>
  <si>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</si>
  <si>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</si>
  <si>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</si>
  <si>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</si>
  <si>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</si>
  <si>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</si>
  <si>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</si>
  <si>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</si>
  <si>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</si>
  <si>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</si>
  <si>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</si>
  <si>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</si>
  <si>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</si>
  <si>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</si>
  <si>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</si>
  <si>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</si>
  <si>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</si>
  <si>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</si>
  <si>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</si>
  <si>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</si>
  <si>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</si>
  <si>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</si>
  <si>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</si>
  <si>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</si>
  <si>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Table 3C: Population segments for collection of economic and social data for the processing industry</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</si>
  <si>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</si>
  <si>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</si>
  <si>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</si>
  <si>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</si>
  <si>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</si>
  <si>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</si>
  <si>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</si>
  <si>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</si>
  <si>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</si>
  <si>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</si>
  <si>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</si>
  <si>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</si>
  <si>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</si>
  <si>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</si>
  <si>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</si>
  <si>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</si>
  <si>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</si>
  <si>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</si>
  <si>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</si>
  <si>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</si>
  <si>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</si>
  <si>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</si>
  <si>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</si>
  <si>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</si>
  <si>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</si>
  <si>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</si>
  <si>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</si>
  <si>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</si>
  <si>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</si>
  <si>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</si>
  <si>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</si>
  <si>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</si>
  <si>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</si>
  <si>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</si>
  <si>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</si>
  <si>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</si>
  <si>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</si>
  <si>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</si>
  <si>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</si>
  <si>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</si>
  <si>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</si>
  <si>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</si>
  <si>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</si>
  <si>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</si>
  <si>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</si>
  <si>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</si>
  <si>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</si>
  <si>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</si>
  <si>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</si>
  <si>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</si>
  <si>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</si>
  <si>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</si>
  <si>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</si>
  <si>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</si>
  <si>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</si>
  <si>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</si>
  <si>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</si>
  <si>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</si>
  <si>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</si>
  <si>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</si>
  <si>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</si>
  <si>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</si>
  <si>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</si>
  <si>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</si>
  <si>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</si>
  <si>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</si>
  <si>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</si>
  <si>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</si>
  <si>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</si>
  <si>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</si>
  <si>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</si>
  <si>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</si>
  <si>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</si>
  <si>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</si>
  <si>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</si>
  <si>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</si>
  <si>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</si>
  <si>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</si>
  <si>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</si>
  <si>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</si>
  <si>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</si>
  <si>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</si>
  <si>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</si>
  <si>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</si>
  <si>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</si>
  <si>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IV, VIId</t>
  </si>
  <si>
    <t>Clupea harengus</t>
  </si>
  <si>
    <t>estimate based on recent survey achievements; following HERAS and IBTS biological sampling stratification</t>
  </si>
  <si>
    <t>Sprattus sprattus</t>
  </si>
  <si>
    <t>Micromesistius poutassou</t>
  </si>
  <si>
    <t>I, II</t>
  </si>
  <si>
    <t>estimate based on recent survey achievements; following BWHTS biological sampling stratification</t>
  </si>
  <si>
    <t>estimate based on recent survey achievements and taking into account re-distribution of IBTS sampling areas</t>
  </si>
  <si>
    <t>Scyliorhinus canicula</t>
  </si>
  <si>
    <t>Raja brachyura</t>
  </si>
  <si>
    <t>Raja clavata</t>
  </si>
  <si>
    <t>Raja montagui</t>
  </si>
  <si>
    <t>estimate based on recent survey achievements</t>
  </si>
  <si>
    <t>estimate based on recent survey achievements; following IBTS and BTS biological sampling stratification</t>
  </si>
  <si>
    <t>Limanda limanda</t>
  </si>
  <si>
    <t>estimate based on recent survey achievements; following BTS, SNS and DYFS biological sampling stratification</t>
  </si>
  <si>
    <t>Microstomus kitt</t>
  </si>
  <si>
    <t>estimate based on recent survey achievements; following BTS biological sampling stratification</t>
  </si>
  <si>
    <t>Platichthys flesus</t>
  </si>
  <si>
    <t>estimate based on recent survey achievements; following IBTS, BTS, SNS and DYFS biological sampling stratification</t>
  </si>
  <si>
    <t>Melanogrammus aeglefinus</t>
  </si>
  <si>
    <t>Merlangius merlangus</t>
  </si>
  <si>
    <t>estimate based on recent survey achievements; following IBTS biological sampling stratification</t>
  </si>
  <si>
    <t>Scomber scombrus</t>
  </si>
  <si>
    <t>estimate based on recent survey achievements; following WGMEGS biological sampling stratification</t>
  </si>
  <si>
    <t>fecundity</t>
  </si>
  <si>
    <t>no survey planned</t>
  </si>
  <si>
    <t>II, IIIa, IV, V, VI, VII, VIII, IX</t>
  </si>
  <si>
    <t>Scophthalmus rhombus</t>
  </si>
  <si>
    <t>Trachurus trachurus</t>
  </si>
  <si>
    <t>North Sea (ICES areas IIIa, IV and VIId)</t>
  </si>
  <si>
    <t>Pollachius sp.</t>
  </si>
  <si>
    <t>Dicentrarchus labrax</t>
  </si>
  <si>
    <t>Elasmobranchii</t>
  </si>
  <si>
    <t>EMU_NL (marine and freshwater)</t>
  </si>
  <si>
    <t>all species</t>
  </si>
  <si>
    <t>2017-2019</t>
  </si>
  <si>
    <t>weight</t>
  </si>
  <si>
    <t>sex ratio</t>
  </si>
  <si>
    <t>sexual maturity</t>
  </si>
  <si>
    <t>estimate based on recent survey achievements; following IBTS and NSMEGS biological sampling stratification</t>
  </si>
  <si>
    <t>Rhine &amp; Meuse catchment</t>
  </si>
  <si>
    <t>rivers Rhine and Meuse</t>
  </si>
  <si>
    <t>smolt/parr</t>
  </si>
  <si>
    <t>salmon fyke</t>
  </si>
  <si>
    <t>Salmo trutta</t>
  </si>
  <si>
    <t>EMU_NL</t>
  </si>
  <si>
    <t>all waterbodies with a commercial fishery</t>
  </si>
  <si>
    <t>yellow/silver eel</t>
  </si>
  <si>
    <t xml:space="preserve">F </t>
  </si>
  <si>
    <t>main entry points Rhine and Meuse catchments</t>
  </si>
  <si>
    <t>glass eel</t>
  </si>
  <si>
    <t>lift net</t>
  </si>
  <si>
    <t>all WFD waterbodies over 6 year cycle</t>
  </si>
  <si>
    <t>yellow eel</t>
  </si>
  <si>
    <t>hundreds</t>
  </si>
  <si>
    <t>main exit points Rhine and Meuse catchments</t>
  </si>
  <si>
    <t>silver eel</t>
  </si>
  <si>
    <t>fyke</t>
  </si>
  <si>
    <t>salmon fyke survey is managed by Rijkswaterstaat; no commercial salmon fishery in freshwater</t>
  </si>
  <si>
    <t>WFD sampling is the responsibility of Rijkswaterstaat and waterboards</t>
  </si>
  <si>
    <t>at-sea sampling</t>
  </si>
  <si>
    <t>PEL1</t>
  </si>
  <si>
    <t>Aves (all species)</t>
  </si>
  <si>
    <t>self sampling</t>
  </si>
  <si>
    <t>PEL2</t>
  </si>
  <si>
    <t>DEMACT</t>
  </si>
  <si>
    <t>DEMPAS</t>
  </si>
  <si>
    <t>SHRIMP</t>
  </si>
  <si>
    <t>Mammalia (all species)</t>
  </si>
  <si>
    <t>Cartilagenous fishes (all species)</t>
  </si>
  <si>
    <t>Reptiles (all species)</t>
  </si>
  <si>
    <t>IIIaS, IIIb-d</t>
  </si>
  <si>
    <t>1st Quarter</t>
  </si>
  <si>
    <t>4th Quarter</t>
  </si>
  <si>
    <t>IIIa, IIIb-d</t>
  </si>
  <si>
    <t>Sep-Oct</t>
  </si>
  <si>
    <t>IIId</t>
  </si>
  <si>
    <t>3rd Quarter</t>
  </si>
  <si>
    <t>May</t>
  </si>
  <si>
    <t>March-June</t>
  </si>
  <si>
    <t>North Sea and Eastern Arctic (ICES areas I and II)</t>
  </si>
  <si>
    <t>Fish hauls</t>
  </si>
  <si>
    <t>Figure 1</t>
  </si>
  <si>
    <t>ICES IBTSWG</t>
  </si>
  <si>
    <t>database at TI (DEU)</t>
  </si>
  <si>
    <t>after data quality control the historic data will be stored at ICES eggsandlarvae</t>
  </si>
  <si>
    <t>CTD (downcast)</t>
  </si>
  <si>
    <t>IVb,IVc,VIId</t>
  </si>
  <si>
    <t>Figure 2a, 2b</t>
  </si>
  <si>
    <t>ICES WGBEAM</t>
  </si>
  <si>
    <t>CTD (downcast or attached to net)</t>
  </si>
  <si>
    <t>IV: Continental coasts, Wadden Sea, Scheldt estuary</t>
  </si>
  <si>
    <t>3rd and 4th Quarter</t>
  </si>
  <si>
    <t>Figure 3</t>
  </si>
  <si>
    <t>Previous years have to be submitted</t>
  </si>
  <si>
    <t>CTD (attached to net)</t>
  </si>
  <si>
    <t>no existing database</t>
  </si>
  <si>
    <t>IVb, IVc</t>
  </si>
  <si>
    <t>Figure 4</t>
  </si>
  <si>
    <t>DATRAS is under development for storage of SNS data</t>
  </si>
  <si>
    <t>IVa, IVb</t>
  </si>
  <si>
    <t>see work plan Denmark</t>
  </si>
  <si>
    <t>IIa</t>
  </si>
  <si>
    <t>Figure 5</t>
  </si>
  <si>
    <t>II</t>
  </si>
  <si>
    <t>August- September</t>
  </si>
  <si>
    <t>May-July June</t>
  </si>
  <si>
    <t>15-20</t>
  </si>
  <si>
    <t>Figure 6</t>
  </si>
  <si>
    <t>number of days at sea depends on participation of other countries</t>
  </si>
  <si>
    <t>IV,VIId</t>
  </si>
  <si>
    <t>1st, and 3rd and 4th Quarter</t>
  </si>
  <si>
    <t>Figure 7a, 7b, 7c</t>
  </si>
  <si>
    <t>ICES eggs and larvae database</t>
  </si>
  <si>
    <t>IIIa, IV,VIa</t>
  </si>
  <si>
    <t>June, July</t>
  </si>
  <si>
    <t>Figure 8</t>
  </si>
  <si>
    <t>aggregated by ICES rectangle: http://dmz-web08.dfu.min.dk/NorthSea/FishFrame/</t>
  </si>
  <si>
    <t>number of fish hauls depends on acoustic recordings</t>
  </si>
  <si>
    <t xml:space="preserve">aggregated by ICES rectangle: http://dmz-web08.dfu.min.dk/NorthSea/FishFrame/ </t>
  </si>
  <si>
    <t>IIIA</t>
  </si>
  <si>
    <t>2nd or 3rd Quarter</t>
  </si>
  <si>
    <t>IVb</t>
  </si>
  <si>
    <t>September</t>
  </si>
  <si>
    <t>IVa</t>
  </si>
  <si>
    <t>MOSKOK</t>
  </si>
  <si>
    <t>IV: Wadden Sea and Scheldt estuary</t>
  </si>
  <si>
    <t>1st and 2nd Quarter</t>
  </si>
  <si>
    <t>grabs (Cerastoderma edule)</t>
  </si>
  <si>
    <t>Figure 9</t>
  </si>
  <si>
    <t>grabs (Mytilus edulis)</t>
  </si>
  <si>
    <t>number of mussel grabs depends on number of mussel beds in the year</t>
  </si>
  <si>
    <t>Shellfish survey (all species)</t>
  </si>
  <si>
    <t>ENSIS</t>
  </si>
  <si>
    <t>IV: Dutch coast</t>
  </si>
  <si>
    <t>2nd Quarter</t>
  </si>
  <si>
    <t>grab</t>
  </si>
  <si>
    <t>IV: Eastern Scheldt estuary</t>
  </si>
  <si>
    <t>number of stations depends on the number of shellfish beds</t>
  </si>
  <si>
    <t>Shellfish survey (Cockle)</t>
  </si>
  <si>
    <t>North Atlantic (ICES Areas V-XIV and NAFO areas)</t>
  </si>
  <si>
    <t>Va, XII, XIV; NAFO SA 1-3</t>
  </si>
  <si>
    <t>June/July</t>
  </si>
  <si>
    <t>3M</t>
  </si>
  <si>
    <t xml:space="preserve">July </t>
  </si>
  <si>
    <t>XIV, NAFO SA1</t>
  </si>
  <si>
    <t xml:space="preserve">October/November </t>
  </si>
  <si>
    <t>NAFO 3LNO</t>
  </si>
  <si>
    <t xml:space="preserve">2nd and 3rd Quarter </t>
  </si>
  <si>
    <t>Western IBTS 4th quarter (including Porcupine survey)</t>
  </si>
  <si>
    <t>VIa, VII, VIII, IXa</t>
  </si>
  <si>
    <t>VIa,VIIa</t>
  </si>
  <si>
    <t>March</t>
  </si>
  <si>
    <t>VIIa f g</t>
  </si>
  <si>
    <t xml:space="preserve">VIIe </t>
  </si>
  <si>
    <t>October</t>
  </si>
  <si>
    <t>VI, VII</t>
  </si>
  <si>
    <t>Figure 10</t>
  </si>
  <si>
    <t>VIa, VII,VIII, IXa</t>
  </si>
  <si>
    <t xml:space="preserve">January-July </t>
  </si>
  <si>
    <t>Figure 11</t>
  </si>
  <si>
    <t>VIII, IX</t>
  </si>
  <si>
    <t>March-April-May</t>
  </si>
  <si>
    <t>VIIIc, IXa</t>
  </si>
  <si>
    <t xml:space="preserve">2nd and 4th Quarter </t>
  </si>
  <si>
    <t xml:space="preserve">VIa, VIIa-g </t>
  </si>
  <si>
    <t>July, Sept, Nov, March, Jan</t>
  </si>
  <si>
    <t>VIII</t>
  </si>
  <si>
    <t>VIa</t>
  </si>
  <si>
    <t>Nephrops UWTV Irish Sea (FU15)</t>
  </si>
  <si>
    <t>August</t>
  </si>
  <si>
    <t>VIIb</t>
  </si>
  <si>
    <t>June</t>
  </si>
  <si>
    <t>VIIg,h,j</t>
  </si>
  <si>
    <t>IXa</t>
  </si>
  <si>
    <t>Mediterranean waters and Black Sea</t>
  </si>
  <si>
    <t>GSA 1, 6, 7, 9, 10, 15, 16, 17, 18, 20, 22</t>
  </si>
  <si>
    <t>Spring‐summer (qtrs 2‐3)</t>
  </si>
  <si>
    <t>GSA 29</t>
  </si>
  <si>
    <t>Spring ‐ autumn (qtrs 2,3,4)</t>
  </si>
  <si>
    <t>Spring‐autumn (qtrs 2,3,4)</t>
  </si>
  <si>
    <t>GSA 1, 2, 3, 5, 6, 7, 8, 9, 10, 11, 15, 16, 17, 18, 19, 20, 22, 23, 25</t>
  </si>
  <si>
    <t>No survey</t>
  </si>
  <si>
    <t>Biological data for Herring and Sprat in IIIa, IV</t>
  </si>
  <si>
    <t>Fish stock assessment</t>
  </si>
  <si>
    <t>Biological data for Cod, Haddock, Norway Pout, Whiting,  Saithe, Mackerel in IIIa, IV</t>
  </si>
  <si>
    <t>Fish species in trawl haul</t>
  </si>
  <si>
    <t>OSPAR MSFD biodiversity indicator</t>
  </si>
  <si>
    <t>Fish length frequencies in trawl haul</t>
  </si>
  <si>
    <t>Elasmobranch species in trawl haul</t>
  </si>
  <si>
    <t>WGEF assessment</t>
  </si>
  <si>
    <t>Benthos in trawl haul</t>
  </si>
  <si>
    <t>Litter items in trawl haul</t>
  </si>
  <si>
    <t>OSPAR MSFD indicator</t>
  </si>
  <si>
    <t>Herring larvae in IIIa, IV</t>
  </si>
  <si>
    <t>Sprat, pilchard larvae in IIIa, IV</t>
  </si>
  <si>
    <t>CTD by fish trawl station</t>
  </si>
  <si>
    <t>CTD by Plankton trawl station</t>
  </si>
  <si>
    <t>Fish eggs</t>
  </si>
  <si>
    <t>Biological data for Plaice, Sole, Turbot, Brill in IV</t>
  </si>
  <si>
    <t>Biological data for Flounder, Dab, Lemon sole in IV</t>
  </si>
  <si>
    <t>Biological data for Plaice, Sole, Dab in IV</t>
  </si>
  <si>
    <t>Biological data for Brill, Flounder, Turbot in IV</t>
  </si>
  <si>
    <t>Brown shrimp length frequencies in trawl haul</t>
  </si>
  <si>
    <t>Brown shrimp assessment</t>
  </si>
  <si>
    <t>Biological data for Plaice, Sole, Dab, Turbot in IV</t>
  </si>
  <si>
    <t>Biological data for Brill, Flounder in IV</t>
  </si>
  <si>
    <t>See work plan Denmark</t>
  </si>
  <si>
    <t>Mackerel eggs in IV</t>
  </si>
  <si>
    <t>Fish eggs in IV</t>
  </si>
  <si>
    <t>CTD by trawl station</t>
  </si>
  <si>
    <t>Fecundity and atresia data for Mackerel in IV</t>
  </si>
  <si>
    <t>Biological data for Mackerel in  IV</t>
  </si>
  <si>
    <t>Herring larvae in IV, VIId</t>
  </si>
  <si>
    <t>Sprat, pilchard larvae in IV, VIId</t>
  </si>
  <si>
    <t>Biological data for Herring and Sprat in IIIa, IV, VIa</t>
  </si>
  <si>
    <t>CTD by hydrography station</t>
  </si>
  <si>
    <t>Acoustic profiles in IIIa, IV, VIa</t>
  </si>
  <si>
    <t>Nephrops TVsurvey (FU3&amp;4)</t>
  </si>
  <si>
    <t>National advice</t>
  </si>
  <si>
    <t>Ensis, Spisula subtruncata, Cerastoderma edule, Mytilus edulis, Lutraria lutraria abundance in Dutch coastal zone</t>
  </si>
  <si>
    <t>Other benthic species in Dutch coastal zone</t>
  </si>
  <si>
    <t>Biological data for Blue whiting in VI, VII</t>
  </si>
  <si>
    <t>Acoustic profiles in VI, VII</t>
  </si>
  <si>
    <t>Mackerel and Horse mackerel eggs in VIa, VII,VIII, Ixa</t>
  </si>
  <si>
    <t>Hake eggs in VIa, VII,VIII, Ixa</t>
  </si>
  <si>
    <t>Fish eggs in VIa, VII,VIII, Ixa</t>
  </si>
  <si>
    <t>Blue whiting larvae in VIa, VII,VIII, Ixa</t>
  </si>
  <si>
    <t>Explicitely asked for by assessment group, but currently not used in fish stock assessment</t>
  </si>
  <si>
    <t>Biological data for Mackerel and Horse mackerel in  VIa, VII,VIII, Ixa</t>
  </si>
  <si>
    <t>Fecundity and atresia data for Mackerel in VIa, VII,VIII, IXa</t>
  </si>
  <si>
    <t>Fecundity data for Horse mackerel in VIa, VII,VIII, IXa</t>
  </si>
  <si>
    <t>Not yet used in fish stock assessment but used for DEPM development</t>
  </si>
  <si>
    <t>Mediterranean waters and Black sea</t>
  </si>
  <si>
    <t>impossible to split regions as the fleet decides last minute where to go to</t>
  </si>
  <si>
    <t>trip (census)</t>
  </si>
  <si>
    <t>pelagic trawlers</t>
  </si>
  <si>
    <t>Vessel list of trawlers</t>
  </si>
  <si>
    <t>Vessellist of fixed number of trawlers</t>
  </si>
  <si>
    <t xml:space="preserve">census; catch sample for each trip from each trawler on list  </t>
  </si>
  <si>
    <t>demersal active gear</t>
  </si>
  <si>
    <t>Reference fleet</t>
  </si>
  <si>
    <t xml:space="preserve">random draw from reference fleet  </t>
  </si>
  <si>
    <t>demersal passive gear</t>
  </si>
  <si>
    <t>shrimpers</t>
  </si>
  <si>
    <t>Vessel list of shrimpers</t>
  </si>
  <si>
    <t>auctions</t>
  </si>
  <si>
    <t>Auction list</t>
  </si>
  <si>
    <t>ADGAnchovy</t>
  </si>
  <si>
    <t>Bay of Biscay anchovy Advice Drafting Group</t>
  </si>
  <si>
    <t>ADGANW</t>
  </si>
  <si>
    <t>ADGAQUA</t>
  </si>
  <si>
    <t>Advice Drafting Group on possible effects of salmonid aquaculture</t>
  </si>
  <si>
    <t>ADGBBI</t>
  </si>
  <si>
    <t>Bay of Biscay Advice Drafting Group</t>
  </si>
  <si>
    <t>ADGBENTH</t>
  </si>
  <si>
    <t>Benthic Habitats Advice Drafting Group</t>
  </si>
  <si>
    <t>ADGBS</t>
  </si>
  <si>
    <t>Baltic Sea Advice Drafting Group</t>
  </si>
  <si>
    <t>ADGBYC</t>
  </si>
  <si>
    <t>Bycatch Advice Drafting Group</t>
  </si>
  <si>
    <t>ADGCAP</t>
  </si>
  <si>
    <t>Barents Sea Capelin Advice Drafting Group</t>
  </si>
  <si>
    <t>ADGCS</t>
  </si>
  <si>
    <t>Celtic Sea Advice Drafting Group</t>
  </si>
  <si>
    <t>ADGD1Agg</t>
  </si>
  <si>
    <t>Method to aggregate species within species group Advice Drafting Group</t>
  </si>
  <si>
    <t>ADGDEEP</t>
  </si>
  <si>
    <t>ADGEEL</t>
  </si>
  <si>
    <t>Eel Advice Drafting GRoup</t>
  </si>
  <si>
    <t>ADGEELMP</t>
  </si>
  <si>
    <t>Polish-Russian Eel Managament Plan Advice Drafting Group</t>
  </si>
  <si>
    <t>ADGEF</t>
  </si>
  <si>
    <t>Elasmobranch Stocks Advice Drafting Group</t>
  </si>
  <si>
    <t>ADGFBI</t>
  </si>
  <si>
    <t>Advice Drafting Group on Fisheries Benthic Impact</t>
  </si>
  <si>
    <t>ADGHANSA</t>
  </si>
  <si>
    <t>Advice Drafting Group on Southern horse mackerel, anchovy, sardine</t>
  </si>
  <si>
    <t>ADGHARP</t>
  </si>
  <si>
    <t>Harp and hooded seals Advice Drafting Group</t>
  </si>
  <si>
    <t>ADGHerring</t>
  </si>
  <si>
    <t>Herring 6a, 7bc stock Advice Drafting Group</t>
  </si>
  <si>
    <t>ADGICAP</t>
  </si>
  <si>
    <t>Icelandic Capelin Advice Drafting Group</t>
  </si>
  <si>
    <t>ADGIND3.3i/FISH</t>
  </si>
  <si>
    <t>IND3i and FISH Advice Drafting Group</t>
  </si>
  <si>
    <t>ADGMAREANO</t>
  </si>
  <si>
    <t>Mareano Advice Drafting Group</t>
  </si>
  <si>
    <t>ADGMM</t>
  </si>
  <si>
    <t>Advice Drafting Group common marine mammal indicator assessments</t>
  </si>
  <si>
    <t>ADGMPA</t>
  </si>
  <si>
    <t>Advice Drafting Group on management measures for Scottish marine protected areas</t>
  </si>
  <si>
    <t>ADGNEAMP</t>
  </si>
  <si>
    <t>Advice Drafting Group on harvest control rule for Northeast Arctic cod, haddock and capelin</t>
  </si>
  <si>
    <t>ADGNepBoB</t>
  </si>
  <si>
    <t>Bay of Biscay Nephrops Advice Drafting Group</t>
  </si>
  <si>
    <t>ADGNEPH</t>
  </si>
  <si>
    <t>Celtic Sea Nephrops, anglerfish and Rockall megrim Advice Drafting Group</t>
  </si>
  <si>
    <t>ADGNS</t>
  </si>
  <si>
    <t>Advice Drafting Group for North Sea stocks</t>
  </si>
  <si>
    <t>ADGPAND</t>
  </si>
  <si>
    <t>Pandalus Advice Drafting Group</t>
  </si>
  <si>
    <t>ADGPOUT</t>
  </si>
  <si>
    <t>Norway Pout Advice Drafting Group</t>
  </si>
  <si>
    <t>ADGPulse</t>
  </si>
  <si>
    <t>Advice Drafting Group on the ecosystem effects of the pulse trawl,</t>
  </si>
  <si>
    <t>ADGReopening</t>
  </si>
  <si>
    <t>Advice Drafting Group for the Reopening of Spring Advice</t>
  </si>
  <si>
    <t>ADGSandeel</t>
  </si>
  <si>
    <t>Sandeel Advice Drafting Group</t>
  </si>
  <si>
    <t>ADGVME</t>
  </si>
  <si>
    <t>Vulnerable Marine Ecosystems Advice Drafting Group</t>
  </si>
  <si>
    <t>ADGWIDE</t>
  </si>
  <si>
    <t>Advice Drafting Group for Widely Distributed Stocks</t>
  </si>
  <si>
    <t>ADGWW1</t>
  </si>
  <si>
    <t>Advice Drafting Group on FMSY ranges for the Western Waters stocks</t>
  </si>
  <si>
    <t>ADGWW2</t>
  </si>
  <si>
    <t>Advice Drafting Group on FMSY proxies for the Western Waters stocks</t>
  </si>
  <si>
    <t>AFWG</t>
  </si>
  <si>
    <t>Arctic Fisheries Working Group</t>
  </si>
  <si>
    <t>BEWG</t>
  </si>
  <si>
    <t>Benthos Ecology Working Group</t>
  </si>
  <si>
    <t>DIG</t>
  </si>
  <si>
    <t>Data and Information Group</t>
  </si>
  <si>
    <t>HAWG</t>
  </si>
  <si>
    <t>Herring Assessment Working Group for the Area South of 62° N</t>
  </si>
  <si>
    <t>IBTSWG</t>
  </si>
  <si>
    <t>International Bottom Trawl Survey Working Group</t>
  </si>
  <si>
    <t>ITG</t>
  </si>
  <si>
    <t>ICES Training Group</t>
  </si>
  <si>
    <t>JFATB</t>
  </si>
  <si>
    <t>JWGBIRD</t>
  </si>
  <si>
    <t>Joint OSPAR/HELCOM/ICES Working Group on Seabirds</t>
  </si>
  <si>
    <t>JWMS</t>
  </si>
  <si>
    <t>Joint CIESM/ICES Workshop on Mnemiopsis Science</t>
  </si>
  <si>
    <t>MCWG</t>
  </si>
  <si>
    <t>Marine Chemistry Working Group</t>
  </si>
  <si>
    <t>NIPAG</t>
  </si>
  <si>
    <t>Joint NAFO/ICES Pandalus Assessment Working Group</t>
  </si>
  <si>
    <t>NWWG</t>
  </si>
  <si>
    <t>PGDATA</t>
  </si>
  <si>
    <t>Planning Group on Data Needs for Assessment and Advice</t>
  </si>
  <si>
    <t>PUBCOM</t>
  </si>
  <si>
    <t>Publications and Communications Group</t>
  </si>
  <si>
    <t>SCRDB</t>
  </si>
  <si>
    <t>Steering Committee of the Regional Fisheries Database</t>
  </si>
  <si>
    <t>SGSPATIAL</t>
  </si>
  <si>
    <t>Study Group on Spatial Analyses for the Baltic Sea</t>
  </si>
  <si>
    <t>SIMWG</t>
  </si>
  <si>
    <t>Stock Identification Methods Working Group</t>
  </si>
  <si>
    <t>WGACEGG</t>
  </si>
  <si>
    <t>Working Group on Acoustic and Egg Surveys for Sardine and Anchovy in ICES areas VII, VIII and IX</t>
  </si>
  <si>
    <t>WGAGFM</t>
  </si>
  <si>
    <t>Working Group on Application of Genetics in Fisheries and Mariculture</t>
  </si>
  <si>
    <t>WGALES</t>
  </si>
  <si>
    <t>Working Group on Atlantic Fish Larvae and Eggs Surveys</t>
  </si>
  <si>
    <t>WGBAST</t>
  </si>
  <si>
    <t>Assessment Working Group on Baltic Salmon and Trout</t>
  </si>
  <si>
    <t>WGBEAM</t>
  </si>
  <si>
    <t>Working Group on Beam Trawl Surveys</t>
  </si>
  <si>
    <t>WGBEC</t>
  </si>
  <si>
    <t>Working Group on Biological Effects of Contaminants</t>
  </si>
  <si>
    <t>WGBFAS</t>
  </si>
  <si>
    <t>Baltic Fisheries Assessment Working Group</t>
  </si>
  <si>
    <t>WGBIE</t>
  </si>
  <si>
    <t>Working Group for the Bay of Biscay and the Iberic Waters Ecoregion</t>
  </si>
  <si>
    <t>WGBIFS</t>
  </si>
  <si>
    <t>Baltic International Fish Survey Working Group</t>
  </si>
  <si>
    <t>WGBIODIV</t>
  </si>
  <si>
    <t>Working Group on Biodiversity Science</t>
  </si>
  <si>
    <t>WGBIOP</t>
  </si>
  <si>
    <t>Working Group on Biological Parameters</t>
  </si>
  <si>
    <t>WGBOSV</t>
  </si>
  <si>
    <t>ICES/IOC/IMO Working Group on Ballast and Other Ship Vectors</t>
  </si>
  <si>
    <t>WGBYC</t>
  </si>
  <si>
    <t>Working Group on Bycatch of Protected Species</t>
  </si>
  <si>
    <t>WGCATCH</t>
  </si>
  <si>
    <t>Working Group on Commercial Catches</t>
  </si>
  <si>
    <t>WGCCBOCS</t>
  </si>
  <si>
    <t>ICES/PICES Working Group on Climate Change and Biologically-driven Ocean Carbon Sequestration</t>
  </si>
  <si>
    <t>WGCEPH</t>
  </si>
  <si>
    <t>Working Group on Cephalopod Fisheries and Life History</t>
  </si>
  <si>
    <t>WGCHAIRS</t>
  </si>
  <si>
    <t>Annual Meeting of Assessment WG Chairs</t>
  </si>
  <si>
    <t>WGCOMEDA</t>
  </si>
  <si>
    <t>Working Group on Comparative Analyses between European Atlantic and Mediterranean marine ecosystems to move towards an Ecosystem-based Approach to Fisheries</t>
  </si>
  <si>
    <t>WGCRAB</t>
  </si>
  <si>
    <t>Working Group on the Biology and Life History of Crabs</t>
  </si>
  <si>
    <t>WGCRAN</t>
  </si>
  <si>
    <t>Working Group on Crangon Fisheries and Life History (2001 C.Res)</t>
  </si>
  <si>
    <t>WGCSE</t>
  </si>
  <si>
    <t>Working Group for the Celtic Seas Ecoregion</t>
  </si>
  <si>
    <t>WGDAM</t>
  </si>
  <si>
    <t>Working Group on Data Poor Diadromous Fish</t>
  </si>
  <si>
    <t>WGDEC</t>
  </si>
  <si>
    <t>Working Group on Deep-water Ecology</t>
  </si>
  <si>
    <t>WGDEEP</t>
  </si>
  <si>
    <t>Working Group on the Biology and Assessment of Deep-sea Fisheries Resources</t>
  </si>
  <si>
    <t>WGEAWESS</t>
  </si>
  <si>
    <t>Working Group on Ecosystem Assessment of Western European Shelf Seas</t>
  </si>
  <si>
    <t>WGECO</t>
  </si>
  <si>
    <t>Working Group on Ecosystem Effects of Fishing Activities</t>
  </si>
  <si>
    <t>WGEEL</t>
  </si>
  <si>
    <t>Joint EIFAAC/ICES/GFCM Working Group on Eels</t>
  </si>
  <si>
    <t>WGEF</t>
  </si>
  <si>
    <t>Working Group on Elasmobranch Fishes</t>
  </si>
  <si>
    <t>WGEGGS2</t>
  </si>
  <si>
    <t>Working Group 2 on North Sea Cod and Plaice Egg Surveys in the North Sea</t>
  </si>
  <si>
    <t>WGELECTRA</t>
  </si>
  <si>
    <t>Working Group on Electrical Trawling</t>
  </si>
  <si>
    <t>WGERAAS</t>
  </si>
  <si>
    <t>Working Group on Effectiveness of Recovery Actions for Atlantic Salmon</t>
  </si>
  <si>
    <t>WGEVO</t>
  </si>
  <si>
    <t>Working Group on Fisheries-Induced Evolution</t>
  </si>
  <si>
    <t>WGEXT</t>
  </si>
  <si>
    <t>Working Group on the Effects of Extraction of Marine Sediments on the Marine Ecosystem</t>
  </si>
  <si>
    <t>WGFAST</t>
  </si>
  <si>
    <t>Working Group on Fisheries Acoustics Science and Technology</t>
  </si>
  <si>
    <t>WGFTFB</t>
  </si>
  <si>
    <t>ICES - FAO Working Group on Fishing Technology and Fish Behaviour</t>
  </si>
  <si>
    <t>WGHABD</t>
  </si>
  <si>
    <t>ICES - IOC Working Group on Harmful Algal Bloom Dynamics</t>
  </si>
  <si>
    <t>WGHANSA</t>
  </si>
  <si>
    <t>Working Group on Southern Horse Mackerel, Anchovy, and Sardine</t>
  </si>
  <si>
    <t>WGHARP</t>
  </si>
  <si>
    <t>ICES/NAFO Working Group on Harp and Hooded Seals</t>
  </si>
  <si>
    <t>WGHIST</t>
  </si>
  <si>
    <t>Working Group on the History of Fish and Fisheries</t>
  </si>
  <si>
    <t>WGIAB</t>
  </si>
  <si>
    <t>ICES/HELCOM Working Group on Integrated Assessments of the Baltic Sea</t>
  </si>
  <si>
    <t>WGIBAR</t>
  </si>
  <si>
    <t>Working Group on the Integrated Assessments of the Barents Sea</t>
  </si>
  <si>
    <t>WGICA</t>
  </si>
  <si>
    <t>ICES/PAME Working Group on Integrated Ecosystem Assessment (IEA) for the Central Arctic Ocean</t>
  </si>
  <si>
    <t>WGIDEEPS</t>
  </si>
  <si>
    <t>Working Group on International Deep Pelagic Ecosystem Surveys</t>
  </si>
  <si>
    <t>WGIMM</t>
  </si>
  <si>
    <t>Working Group on Integrating Ecological and Economic Models</t>
  </si>
  <si>
    <t>WGIMT</t>
  </si>
  <si>
    <t>Working Group on Integrated Morphological and Molecular Taxonomy</t>
  </si>
  <si>
    <t>WGINOR</t>
  </si>
  <si>
    <t>Working Group on the Integrated Assessments of the Norwegian Sea</t>
  </si>
  <si>
    <t>WGINOSE</t>
  </si>
  <si>
    <t>Working Group on Integrated Assessments of the North Sea</t>
  </si>
  <si>
    <t>WGIPEM</t>
  </si>
  <si>
    <t>Working Group on Integrative, Physical-biological and Ecosystem Modelling</t>
  </si>
  <si>
    <t>WGIPS</t>
  </si>
  <si>
    <t>Working Group of International Pelagic Surveys</t>
  </si>
  <si>
    <t>WGISDAA</t>
  </si>
  <si>
    <t>Working Group on Improving use of Survey Data for Assessment and Advice</t>
  </si>
  <si>
    <t>WGISUR</t>
  </si>
  <si>
    <t>Working Group on Integrating Surveys for the Ecosystem Approach</t>
  </si>
  <si>
    <t>WGITMO</t>
  </si>
  <si>
    <t>Working Group on Introductions and Transfers of Marine Organisms</t>
  </si>
  <si>
    <t>WGLMEBP</t>
  </si>
  <si>
    <t>Working Group on Large Marine Ecosystem Programme Best Practices</t>
  </si>
  <si>
    <t>WGMABS</t>
  </si>
  <si>
    <t>Working Group on Risks of Maritime Activities in the Baltic Sea</t>
  </si>
  <si>
    <t>WGMARS</t>
  </si>
  <si>
    <t>Working Group on Maritime Systems</t>
  </si>
  <si>
    <t>WGMBRED</t>
  </si>
  <si>
    <t>Working Group on Marine Benthal and Renewable Energy Developments</t>
  </si>
  <si>
    <t>WGMEGS</t>
  </si>
  <si>
    <t>Working Group on Mackerel and Horse Mackerel Egg Surveys</t>
  </si>
  <si>
    <t>WGMG</t>
  </si>
  <si>
    <t>Working Group on Methods of Fish Stock Assessments</t>
  </si>
  <si>
    <t>WGMHM</t>
  </si>
  <si>
    <t>Working Group on Marine Habitat Mapping</t>
  </si>
  <si>
    <t>Working Group on Mixed Fisheries Advice</t>
  </si>
  <si>
    <t>Working Group on Mixed Fisheries Advice-METH</t>
  </si>
  <si>
    <t>WGMME</t>
  </si>
  <si>
    <t>Working Group on Marine Mammal Ecology</t>
  </si>
  <si>
    <t>WGMPCZM</t>
  </si>
  <si>
    <t>Working Group for Marine Planning and Coastal Zone Management</t>
  </si>
  <si>
    <t>WGMRE</t>
  </si>
  <si>
    <t>Working Group on Marine Renewable Energy</t>
  </si>
  <si>
    <t>WGMS</t>
  </si>
  <si>
    <t>Working Group on Marine Sediments in Relation to Pollution</t>
  </si>
  <si>
    <t>WGNARS</t>
  </si>
  <si>
    <t>Working Group on the Northwest Atlantic Regional Sea</t>
  </si>
  <si>
    <t>WGNAS</t>
  </si>
  <si>
    <t>Working Group on North Atlantic Salmon</t>
  </si>
  <si>
    <t>WGNEACS</t>
  </si>
  <si>
    <t>Working Group for North-east Atlantic Continental Slope Survey</t>
  </si>
  <si>
    <t>WGNEPS</t>
  </si>
  <si>
    <t>Working Group on Nephrops Surveys</t>
  </si>
  <si>
    <t>Working Group on the Assessment of Demersal Stocks in the North Sea and Skagerrak</t>
  </si>
  <si>
    <t>WGOH</t>
  </si>
  <si>
    <t>Working Group on Oceanic Hydrography</t>
  </si>
  <si>
    <t>WGOOFE</t>
  </si>
  <si>
    <t>Working Group on Operational oceanographic products for fisheries and environment</t>
  </si>
  <si>
    <t>WGPDMO</t>
  </si>
  <si>
    <t>Working Group on Pathology and Diseases of Marine Organisms</t>
  </si>
  <si>
    <t>WGPME</t>
  </si>
  <si>
    <t>Working Group on Phytoplankton and Microbial Ecology</t>
  </si>
  <si>
    <t>WGRECORDS</t>
  </si>
  <si>
    <t>Working Group on the Science Requirements to Support Conservation, Restoration and Management of Diadromous Species</t>
  </si>
  <si>
    <t>WGRFE</t>
  </si>
  <si>
    <t>Working Group on Recruitment Forecasting in a Variable Environment</t>
  </si>
  <si>
    <t>WGRFS</t>
  </si>
  <si>
    <t>Working Group on Recreational Fisheries Surveys</t>
  </si>
  <si>
    <t>WGRMES</t>
  </si>
  <si>
    <t>Working Group on Resilience and Marine Ecosystem Services</t>
  </si>
  <si>
    <t>WGS2D</t>
  </si>
  <si>
    <t>Working Group on Seasonal-to-Decadal Prediction of Marine Ecosystems</t>
  </si>
  <si>
    <t>WGSAM</t>
  </si>
  <si>
    <t>Working Group on Multispecies Assessment Methods</t>
  </si>
  <si>
    <t>WGScallop</t>
  </si>
  <si>
    <t>Scallop Assessment Working Group</t>
  </si>
  <si>
    <t>WGSEDA</t>
  </si>
  <si>
    <t>Working Group on Social and Economic Dimensions of Aquaculture</t>
  </si>
  <si>
    <t>WGSFD</t>
  </si>
  <si>
    <t>Working Group on Spatial Fisheries Data</t>
  </si>
  <si>
    <t>WGSPEC</t>
  </si>
  <si>
    <t>Working Group on Small Pelagic Fish, their Ecosystems and Climate Impact</t>
  </si>
  <si>
    <t>WGTC</t>
  </si>
  <si>
    <t>Working Group on Target Classification</t>
  </si>
  <si>
    <t>WGVHES</t>
  </si>
  <si>
    <t>Working Group on the value of Coastal Habitats for Exploited Species</t>
  </si>
  <si>
    <t>WGWIDE</t>
  </si>
  <si>
    <t>Working Group on Widely Distributed Stocks</t>
  </si>
  <si>
    <t>WGZE</t>
  </si>
  <si>
    <t>Working Group on Zooplankton Ecology</t>
  </si>
  <si>
    <t>WKBALT</t>
  </si>
  <si>
    <t>WKFAS</t>
  </si>
  <si>
    <t>WKNSEA</t>
  </si>
  <si>
    <t>SPRFMO SC</t>
  </si>
  <si>
    <t>SCIENTIFIC COMMITTEE 2017</t>
  </si>
  <si>
    <t>SPRFMO</t>
  </si>
  <si>
    <t>SCIENTIFIC COMMITTEE 2018</t>
  </si>
  <si>
    <t>SCIENTIFIC COMMITTEE 2019</t>
  </si>
  <si>
    <t>14th Liaison Meeting  (2017)</t>
  </si>
  <si>
    <t>15th Liaison Meeting (2018)</t>
  </si>
  <si>
    <t>16th Liaison Meeting (2019)</t>
  </si>
  <si>
    <t>RCM Baltic</t>
  </si>
  <si>
    <t xml:space="preserve">RCM for  the Baltic </t>
  </si>
  <si>
    <t>RCM LDF</t>
  </si>
  <si>
    <t xml:space="preserve">RCM for the Long Distance Fisheries </t>
  </si>
  <si>
    <t>RCM MED&amp;BS-LP</t>
  </si>
  <si>
    <t>RCM for the Mediterranean &amp; Black Sea &amp; Large Pelagics Fisheries</t>
  </si>
  <si>
    <t>RCM NA</t>
  </si>
  <si>
    <t>RCM for the North Atlantic</t>
  </si>
  <si>
    <t>RCM NS&amp;EA</t>
  </si>
  <si>
    <t xml:space="preserve">RCM for the North Sea &amp; Eastern Arctic </t>
  </si>
  <si>
    <t>Coordination meeting for MEDITS (Mediterranean Demersal Trawl Surveys) Working Group</t>
  </si>
  <si>
    <t xml:space="preserve">Coordination meeting for MEDIAS (Pan Mediterranean Survey for Small Pelagics) </t>
  </si>
  <si>
    <t>NLD - DEU</t>
  </si>
  <si>
    <t>Sieto Verver (NLD, sieto.verver@wur.nl), Christoph Stransky (DEU, christoph.stransky@thuenen.de)</t>
  </si>
  <si>
    <t>DEU pelagic freezer trawlers fishing on herring, blue whiting, mackerel and horse mackerel, and beam trawlers fishing on plaice and sole, landing for first sale in NLD, to be included as part of the DEU NP.</t>
  </si>
  <si>
    <t>Length and age of discards and landings, in accordance with the DEU NP.
Levels and coverage of sampling to be as agreed at the annual RCM NS&amp;EA.</t>
  </si>
  <si>
    <t>DEU responsible for submitting the data to the respective end-users and to NLD.</t>
  </si>
  <si>
    <t>No</t>
  </si>
  <si>
    <t>on-going</t>
  </si>
  <si>
    <t>Continuation as agreed by RCM NS&amp;EA 2016 and RCM NA 2016</t>
  </si>
  <si>
    <t>NLD - GBR</t>
  </si>
  <si>
    <t>Sieto Verver (NLD, sieto.verver@wur.nl), Matt Elliot (GBR, matt.elliott@marinemanagement.org.uk)</t>
  </si>
  <si>
    <t>a) Landings and discards by GBR-NLD vessels fishing on GBR register, landing for first sale in NLD, to be included within NLD NP. Agreement built on the practice already adopted and carried out by NLD since 2000.
b) Scallops landed by NLD vessels in area VII landing for first sale in GBR to be sampled for biological parameters within GBR NP from 2011 onwards.
c) NLD obliged to sample bass for biological parameters triennialy, age reading to be carried out by CEFAS. Agreement built on the practice already adopted and carried out by GBR since 2006.
d) Landings and discards by GBR-NLD vessels fishing on GBR register, participating in métier OTM_SPF&gt;=40_0_0 in the CECAF region to be included withing NLD NP.</t>
  </si>
  <si>
    <t>a) Length and age of discards and landings, in accordance with NLD NP. Levels and coverage of sampling to be as agreed at the annual RCMs NS&amp;EA and NA.
b) Sampling to be carried out in accordance with GBR NP. Levels and coverage of sampling to be as agreed at the annual RCMs NS&amp;EA and NA.
c) Not relevant
d) Length and age of discards and landings, in accordance with NLD NP. Levels and coverage of sampling to be as agreed at the annual RCM LDF.</t>
  </si>
  <si>
    <t>a) NLD responsible for submitting the data to the respective end-users and to GBR.
b) GBR responsible for submitting the data to the respective end-users and to NLD.
c) Not relevant.
d) NLD responsible for submitting the data to the respective end-users and to GBR.</t>
  </si>
  <si>
    <t>Yes</t>
  </si>
  <si>
    <t>NLD - FRA</t>
  </si>
  <si>
    <t>a) Landings and discards by FRA-NLD vessels fishing on FRA register, landing for first sale in NLD, to be included within NLD NP.
b) FRA will sample an additional 120 inidividuals of Red Mullet (Mullus surmuletus) per year to replace the NLD samples.</t>
  </si>
  <si>
    <t>a) Length and age of discards and landings, in accordance with NLD NP. Levels and coverage of sampling to be as agreed at the annual RCM NS&amp;EA and NA in complience with NLD sampling scheme.
b) Sampling for biological variables following FRA standard sampling protocol and procedures. Levels and coverage in complience with FRA sampling scheme.</t>
  </si>
  <si>
    <t>a) NLD responsible for submitting the data to the respective end-users and to FRA.
b) FRA responsible for submitting the data to the respective end-users.</t>
  </si>
  <si>
    <t>NLD - DNK</t>
  </si>
  <si>
    <t>Sieto Verver (NLD, sieto.verver@wur.nl), Jorgen Dalskov (DNK, jd@aqua.dtu.dk)</t>
  </si>
  <si>
    <t>a) NLD obliged to sample plaice from IIIa for biological parameters. DNK to take over this obligation by extra sampling accounting 1273t. Samples added to the normal DNK sampling schedule.
b) DNK obliged to sample plaice and sole from IV for biological parameters. NLD to take over this obligation by extra sampling accounting 240t of sole and 580t of place. Samples added to the normal NLD sampling schedule.</t>
  </si>
  <si>
    <t>a) Sampling of biological variables to be carried out in accordance with DNK NP. DNK to describe the additional samples in its NP and AR. Sampling intensity and strategy in full complience with DNK sampling schedule and samples treated as normal DNK samples.
b) Sampling of biological variables to be carried out in accordance with NLD NP. NLD to describe the additional samples in its NP and AR. Sampling intensity and strategy in full complience with NLD sampling schedule and samples treated as normal NLD samples.</t>
  </si>
  <si>
    <t>a) DNK responsible for submitting the data to the respective end-users.
b) NLD responsible for submitting the data to the respective end-users.</t>
  </si>
  <si>
    <t>Screening survey</t>
  </si>
  <si>
    <t>Diary survey</t>
  </si>
  <si>
    <t>Screening survey (DEC odd years) covering about 50.000 randomly selected households</t>
  </si>
  <si>
    <t>Diary survey (even years) of 2000-2500 recreational fishermen are conducted every other year</t>
  </si>
  <si>
    <t>Diary survey (even years) of 2000-2500 recreational fishermen are conducted every other year, survey designed for cod, eel &amp; seabass; estimates of rare species such as salmon and sharks are only indicative and have high RSE</t>
  </si>
  <si>
    <t>recreational diary survey</t>
  </si>
  <si>
    <t>recreational screening survey</t>
  </si>
  <si>
    <t>RECVIS</t>
  </si>
  <si>
    <t>WGRFS report includes survey quality assessment</t>
  </si>
  <si>
    <t>market sampling (length frequency and biological samples)</t>
  </si>
  <si>
    <t>Salmo salar*salmon fyke</t>
  </si>
  <si>
    <t>Anguilla anguilla*logbook catch &amp; effort</t>
  </si>
  <si>
    <t>Anguilla anguilla*market sampling</t>
  </si>
  <si>
    <t>Anguilla anguilla*lift net</t>
  </si>
  <si>
    <t>Anguilla anguilla*electrofishing</t>
  </si>
  <si>
    <t>Anguilla anguilla*fyke</t>
  </si>
  <si>
    <t>manual, paragraph 4.4 (in Dutch)</t>
  </si>
  <si>
    <t>Frisbe</t>
  </si>
  <si>
    <t>SAS script, available via Data manager Wageningen Marine Research</t>
  </si>
  <si>
    <t>manual, paragraph 5.1 (in Dutch)</t>
  </si>
  <si>
    <t>manual, paragraph 4.3 &amp; 4.5 (in Dutch)</t>
  </si>
  <si>
    <t>Handbook (in Dutch)</t>
  </si>
  <si>
    <t>commercial fishery banned</t>
  </si>
  <si>
    <t>Catchment area does not exit in Baltic; commercial fishery banned</t>
  </si>
  <si>
    <t>number of fykes</t>
  </si>
  <si>
    <t>number of locations</t>
  </si>
  <si>
    <t>number of transects</t>
  </si>
  <si>
    <t>logbook catch &amp; effort (mandatory)</t>
  </si>
  <si>
    <t>number of waterboards</t>
  </si>
  <si>
    <t>Waterboard is a regional management authority</t>
  </si>
  <si>
    <t>fisherman</t>
  </si>
  <si>
    <t>Census</t>
  </si>
  <si>
    <t>?</t>
  </si>
  <si>
    <t>VISSTAT</t>
  </si>
  <si>
    <t>Rscript, available via Wageningen Marine Research</t>
  </si>
  <si>
    <t>Programme not yet evaluated, scheduled for 2018</t>
  </si>
  <si>
    <t>Mollusca (all species)</t>
  </si>
  <si>
    <t>Teleostei (all species)</t>
  </si>
  <si>
    <t>Other regions</t>
  </si>
  <si>
    <t>I-XII</t>
  </si>
  <si>
    <t>IV, VII</t>
  </si>
  <si>
    <t>14th LM</t>
  </si>
  <si>
    <t>15th LM</t>
  </si>
  <si>
    <t>16th LM</t>
  </si>
  <si>
    <t>CECAF</t>
  </si>
  <si>
    <t>CECAF small pelagics</t>
  </si>
  <si>
    <t>DCF Expert Group on Fisheries Data Collection</t>
  </si>
  <si>
    <t>Diary survey (even years) of 2000-2500 recreational fishermen are conducted every other year, survey designed for cod, eel &amp; seabass; estimates of seldomly caught species such as Pollachius sp. are only indicative and have high RSE</t>
  </si>
  <si>
    <t>van der Hammen et al. (2015)</t>
  </si>
  <si>
    <t>STOWA handboek hydrobiologie (in Dutch)</t>
  </si>
  <si>
    <t>de Graaf et al. (2015)</t>
  </si>
  <si>
    <t>van de Wolfshaar et al. (2015)</t>
  </si>
  <si>
    <t>Incidental evaluation of the programme</t>
  </si>
  <si>
    <t>Logbook entry (TNS NIPO); Python &amp; PL/SQL scripts checking data before entering RECVIS database -scrips available at Wageningen Marine Research</t>
  </si>
  <si>
    <t>Reference fleet is a representative sample form the complete sampling population (demersal fleet). Fix list of vessels due to practical reasons regarding (self) sampling methodology.</t>
  </si>
  <si>
    <t>Ammodytidae</t>
  </si>
  <si>
    <t>North Sea</t>
  </si>
  <si>
    <t>Argentina spp.</t>
  </si>
  <si>
    <t>all areas</t>
  </si>
  <si>
    <t>Aspitrigla cuculus</t>
  </si>
  <si>
    <t>Not listed</t>
  </si>
  <si>
    <t>Cancer pagurus</t>
  </si>
  <si>
    <t>South Western Waters</t>
  </si>
  <si>
    <t>Caranx spp.</t>
  </si>
  <si>
    <t>Eastern Arctic</t>
  </si>
  <si>
    <t>IIIa</t>
  </si>
  <si>
    <t>Crangon crangon</t>
  </si>
  <si>
    <t>Engraulis encrasicolus</t>
  </si>
  <si>
    <t>Ensis ensis</t>
  </si>
  <si>
    <t>Ensis sp.</t>
  </si>
  <si>
    <t>Eutrigla gurnardus</t>
  </si>
  <si>
    <t>IIIaN</t>
  </si>
  <si>
    <t>Glyptocephalus cynoglossus</t>
  </si>
  <si>
    <t>Loliginidae</t>
  </si>
  <si>
    <t>Lophius piscatorius</t>
  </si>
  <si>
    <t>Martialia hyadesi</t>
  </si>
  <si>
    <t>Vb/VIa/VIb/VIIa/VIIe-k</t>
  </si>
  <si>
    <t>IIIa, IV, VI, VII, VIIIab/VIIIc, IXa</t>
  </si>
  <si>
    <t>IV VII</t>
  </si>
  <si>
    <t>I-IX, XII, XIV</t>
  </si>
  <si>
    <t>Mullus surmuletus</t>
  </si>
  <si>
    <t>all functional units</t>
  </si>
  <si>
    <t>VIId</t>
  </si>
  <si>
    <t>Pollachius virens</t>
  </si>
  <si>
    <t>Psetta maxima</t>
  </si>
  <si>
    <t>Sardina pilchardus</t>
  </si>
  <si>
    <t>Sardinella aurita</t>
  </si>
  <si>
    <t>Sardinella maderensis</t>
  </si>
  <si>
    <t>Scomber japonicus</t>
  </si>
  <si>
    <t>VI, VII, VIII, IX</t>
  </si>
  <si>
    <t>Sepia officinalis</t>
  </si>
  <si>
    <t>Sparidae</t>
  </si>
  <si>
    <t>IV/VIId</t>
  </si>
  <si>
    <t>Trachurus murphyi</t>
  </si>
  <si>
    <t>Trachurus spp.</t>
  </si>
  <si>
    <t>IIa, IVa, Vb, VIa, VIIa-c, e-k, VIIIabde/X</t>
  </si>
  <si>
    <t>Trigla lucerna</t>
  </si>
  <si>
    <t>Trisopterus</t>
  </si>
  <si>
    <t>-</t>
  </si>
  <si>
    <t>Not listed in Table 1(A)</t>
  </si>
  <si>
    <t>combined with North Western Waters</t>
  </si>
  <si>
    <t>combined with North Sea</t>
  </si>
  <si>
    <t>combined into North Sea</t>
  </si>
  <si>
    <t>&lt;10%</t>
  </si>
  <si>
    <t>Combined into all regions</t>
  </si>
  <si>
    <t>FU33</t>
  </si>
  <si>
    <t>TAC share unknown as combined with Limanda limanda</t>
  </si>
  <si>
    <t>Agreement with DK to take over sampling from NL</t>
  </si>
  <si>
    <t>TAC share unknown as combined with Scopthalmus rhombus</t>
  </si>
  <si>
    <t>Unknown shares due to reporting at genus level. Elasmobrachs sampled anyway</t>
  </si>
  <si>
    <t>due to mismatch stocks and regions, combined into one region for sampling</t>
  </si>
  <si>
    <t>TAC share unknown as combined with Psetta maxima</t>
  </si>
  <si>
    <t>shark will be done despite low landings</t>
  </si>
  <si>
    <t>thresholds apply to low shares</t>
  </si>
  <si>
    <t>NLD-POL-LIT-GER-LVA</t>
  </si>
  <si>
    <t>combined with Western Waters, previous sampling</t>
  </si>
  <si>
    <t>estimate based on availability</t>
  </si>
  <si>
    <t>NLD-POL-LIT-GER</t>
  </si>
  <si>
    <t>Commercial on shore</t>
  </si>
  <si>
    <t>maturity</t>
  </si>
  <si>
    <t>Commercial at sea</t>
  </si>
  <si>
    <t>catch</t>
  </si>
  <si>
    <t>all species and stocks</t>
  </si>
  <si>
    <t>LTU - DEU - LVA - NLD - POL</t>
  </si>
  <si>
    <t>LTU - Vilda Griuniene (Vilda.Griuniene@zum.lt)</t>
  </si>
  <si>
    <t xml:space="preserve">DEU, LVA, LTU, NLD, POL to cooperate in the biological data collection on pelagic fisheries in CECAF waters in  2014-2015 and 2016-2017 (new extension).
</t>
  </si>
  <si>
    <t>NL to coordinate the execution of this multi-lateral agreement. NL will contract independent contractor 'Corten Marine Research' (CMR) as agent between NL and IMROP, the Mauritanian Fisheries Research Institute. CMR will hire Mauritanian observers from IMROP to carry out the actual sampling. CMR and IMROP will have an agreement in which the mutual obligations will be formalized; among others that only the additional costs for this specific task will be priced.</t>
  </si>
  <si>
    <t>Biological sampling carried on board fishing vessels in CECAF area by Mauritanian observers. Observers introduced by CMR and follow the sampling protocol as described in "Biological Data Collection of pelagic fisheries in CECAF waters in compliance with the DCF", version 31-05-2011.</t>
  </si>
  <si>
    <t>CMR is responsible for data collection, quality control and delivery to the CECAF pelagic working group of all data collected under this agreement. CMR also reports all data to CVO and CVO will distribute the data to the partners.</t>
  </si>
  <si>
    <t>Each Partner ensures access to its fleet for Mauritanian observers under this agreement. Denied access to vessels does not exempt a Partner from legal or financial obligations.</t>
  </si>
  <si>
    <t>This agreement commenced on January 1, 2012. It is subject to dissolve in case the pelagic fishery in the CECAF area by EU vessels closes. The agreement was extended to a new end date: 31 December 2016. It is planned to sign by the end of 2016 a new Amendment, extending the Agreement for 2017.</t>
  </si>
  <si>
    <t>DEU - Christoph Stransky (christoph.stransky@thuenen.de)</t>
  </si>
  <si>
    <t>LVA - Georgs Kornilovs (georgs.kornilovs@bior.gov.lv)</t>
  </si>
  <si>
    <t>NLD - Sieto Verver (sieto.verver@wur.nl)</t>
  </si>
  <si>
    <t>POL - Irek Wojcik (iwojcik@mir.gdynia.pl)</t>
  </si>
  <si>
    <t>DEU - LTU  - NLD - POL</t>
  </si>
  <si>
    <t xml:space="preserve">DEU, LTU, NLD and POL to cooperate in the biological data collection on pelagic fisheries in SPRMFO waters.
</t>
  </si>
  <si>
    <t>POL is planned to be responsible for placement observers onboard, in coordination with NLD in respect of the expected vessels' movements .</t>
  </si>
  <si>
    <t>Biological sampling will be carried out on board EU fishing vessels in SPRFMO area by observers arranged by POL in coordination with NLD in respect of the expected vessels' movements. These observers will follow the sampling protocol as described in “Observer Manual for biological data collection in SPRFMO waters”, based on data collection requirements set out in “SPRFMO. CMM 4.02. Conservation and Management Measure on Standards for the Collection, Reporting, Verification and Exchange of Data (SPRFMO Data Standards)”.</t>
  </si>
  <si>
    <t xml:space="preserve">POL is planned to be responsible for data collection, quality control and delivery to the SPRFMO scientific working group of all data collected under this agreement. POL will distribute the data to Partners upon request. </t>
  </si>
  <si>
    <t>Each Partner ensures access to its fleet for observers under this agreement. Denied access to vessels does not exempt a Partner from legal or financial obligations.</t>
  </si>
  <si>
    <t>2017 and beyond</t>
  </si>
  <si>
    <t>Agreement planned to be finalized and sign by the end of 2016 or early 2017.</t>
  </si>
  <si>
    <t>In NLD landings in auctions are predominantly from demersal trawlers. Pelagic landings are not sold through actions. Minor auctions are excluded from the auction list. </t>
  </si>
  <si>
    <t>PEL_LDF</t>
  </si>
  <si>
    <t>based on availability</t>
  </si>
  <si>
    <t xml:space="preserve">remote fleet, only few vessels engaged. Limited access due to local agreements. </t>
  </si>
  <si>
    <t>Only stocks table 1C</t>
  </si>
  <si>
    <t>on-shore sampling</t>
  </si>
  <si>
    <t xml:space="preserve">Fix list of trawlers due to practical reasons regarding (self) sampling methodology. Samples processed on shore. </t>
  </si>
  <si>
    <t>Only stocks table 1A</t>
  </si>
  <si>
    <t>Main auctions
 demersal fish</t>
  </si>
  <si>
    <t>Minor auctions
 demersal fish</t>
  </si>
  <si>
    <t>I-IX</t>
  </si>
  <si>
    <t>landing sites pelagics</t>
  </si>
  <si>
    <t>All regions</t>
  </si>
  <si>
    <t>sampling conducted by Poland under Multilateral agreement</t>
  </si>
  <si>
    <t>sampling conducted by NLD under multi-lateral agreement</t>
  </si>
  <si>
    <t>demersal landings into auctions</t>
  </si>
  <si>
    <t>shrimp landings into auctions</t>
  </si>
  <si>
    <t>random draw from randomised list, based on main ports</t>
  </si>
  <si>
    <t>In NLD landings crangon is predominanlty landed to dedicated auctions. Minor auctions are excluded from the auction list.</t>
  </si>
  <si>
    <t>Minor auctions Crangon</t>
  </si>
  <si>
    <t>Main auctions Crangon</t>
  </si>
  <si>
    <t>Nort-Western waters</t>
  </si>
  <si>
    <t>North-Western waters</t>
  </si>
  <si>
    <t>1B</t>
  </si>
  <si>
    <t>Biological data</t>
  </si>
  <si>
    <t>availability for specific data sets (e.g. survey data) may be earlier due to data calls</t>
  </si>
  <si>
    <t>1E</t>
  </si>
  <si>
    <t>Anadromous catadromous</t>
  </si>
  <si>
    <t>N+1, April 1</t>
  </si>
  <si>
    <t>N+1, June 1</t>
  </si>
  <si>
    <t>mlkj</t>
  </si>
  <si>
    <t>auction x trip</t>
  </si>
  <si>
    <t>AUCTION_SHRIMP</t>
  </si>
  <si>
    <t>AUCTION_DEM</t>
  </si>
  <si>
    <t>Only stocks table 1A (exc. Crangon crangon)</t>
  </si>
  <si>
    <t>Vessel list of passive gear</t>
  </si>
  <si>
    <t>in SAS script and/or logbook Data manager, available via Data manager Wageningen Marine Research</t>
  </si>
  <si>
    <t>in SAS script, available via Data manager Wageningen Marine Research</t>
  </si>
  <si>
    <t>WKWIDE</t>
  </si>
  <si>
    <t>WKSIDAC</t>
  </si>
  <si>
    <t>WKSHARK3</t>
  </si>
  <si>
    <t>WKSEATEC</t>
  </si>
  <si>
    <t>Deep sea stocks advice drafting group</t>
  </si>
  <si>
    <t>WKQUAD</t>
  </si>
  <si>
    <t>Shellfish survey (Mussel, Cockle, Pacific Oyster)</t>
  </si>
  <si>
    <t>Cerastoderma edule abundance in Dutch Wadden Sea</t>
  </si>
  <si>
    <t>Mytilus edulis and Crassostrea gigas abundance in Dutch Wadden Sea</t>
  </si>
  <si>
    <t>Other shellfish species in Dutch Wadden Sea</t>
  </si>
  <si>
    <t>Shellfish survey (Mussel, Pacific Oyster)</t>
  </si>
  <si>
    <t>IV: Scheldt estuary (Eastern&amp;Western Scheldt)</t>
  </si>
  <si>
    <t>towed dredge</t>
  </si>
  <si>
    <t>suction dredge</t>
  </si>
  <si>
    <t>WKFBI1</t>
  </si>
  <si>
    <t>WKFBI2</t>
  </si>
  <si>
    <t>WKFBI3</t>
  </si>
  <si>
    <t>Shellfish survey (Pacific Oyster, Mussel)</t>
  </si>
  <si>
    <t>Mytilus edulis and Crassostrea gigas abundance in Dutch Oosterschelde estuary</t>
  </si>
  <si>
    <t>Cerastoderma edule abundance in Dutch Oosterschelde and Westerschelde estuaries</t>
  </si>
  <si>
    <t>Not yet, but will be used for national advice once oyster fishery by hand is allowed</t>
  </si>
  <si>
    <t>ADGFISHDISH</t>
  </si>
  <si>
    <t>ADGECO</t>
  </si>
  <si>
    <t>Dekker(2004, in Dutch)</t>
  </si>
  <si>
    <t>2A</t>
  </si>
  <si>
    <t>3B</t>
  </si>
  <si>
    <t>combined with WGFAST/WGFTFB</t>
  </si>
  <si>
    <t>VIa/VIaN/VIaS,VIIbc/VIIa/VIIj</t>
  </si>
  <si>
    <t>all areas, excluding IX</t>
  </si>
  <si>
    <t>Va/Vb/IV, IIIa, VI</t>
  </si>
  <si>
    <t>MGWG</t>
  </si>
  <si>
    <t xml:space="preserve">ICES-ICCAT Methods Working Group </t>
  </si>
  <si>
    <t>WGMIXFISH-ADVICE</t>
  </si>
  <si>
    <t>WGMIXFISH-METHOD</t>
  </si>
  <si>
    <t>WKARBLUE2</t>
  </si>
  <si>
    <t>Workshop on Age estimation of Blue Whiting</t>
  </si>
  <si>
    <t>WKARMAC2</t>
  </si>
  <si>
    <t>Workshop on Age Estimation of Atlantic Mackerel (Scomber scombrus)</t>
  </si>
  <si>
    <t>Benchmark of Baltic Stocks</t>
  </si>
  <si>
    <t>fisheries overviews</t>
  </si>
  <si>
    <t>benthic impact</t>
  </si>
  <si>
    <t>WKMATHIS</t>
  </si>
  <si>
    <t>Workshop on Sexual Maturity staging from histological tools</t>
  </si>
  <si>
    <t>WKMSHS2</t>
  </si>
  <si>
    <t>Workshop on Sexual Maturity Staging of Herring (Clupea harengus) and Sprat (Sprattus sprattus)</t>
  </si>
  <si>
    <t xml:space="preserve">Benchmark of North Sea Stocks </t>
  </si>
  <si>
    <t>Workshop on Collecting Quality Underwater Acoustic Data in Inclement Weather (WKQUAD)</t>
  </si>
  <si>
    <t>Workshop on Technical Development to Support Fisheries Data Collection</t>
  </si>
  <si>
    <t>Workshop to compile and refine catch and landings of elasmobranchs</t>
  </si>
  <si>
    <t>Workshop on Stock Identification and allocation of catches of herring to stocks</t>
  </si>
  <si>
    <t>Benchmark of Widely Distributed Stocks</t>
  </si>
  <si>
    <t>ICES-ICCAT</t>
  </si>
  <si>
    <t>when required if NLD RCM chair</t>
  </si>
  <si>
    <t>South Western waters</t>
  </si>
  <si>
    <t>market sampling (length frequency)</t>
  </si>
  <si>
    <t>market sampling (biological samples)</t>
  </si>
  <si>
    <t>variables taken from column 'Method'</t>
  </si>
  <si>
    <t>not auctioned, but transferred directly in cold storage</t>
  </si>
  <si>
    <t>LM 2016</t>
  </si>
  <si>
    <t>1G</t>
  </si>
  <si>
    <t>GNS_DEF</t>
  </si>
  <si>
    <t>SDN_DEF</t>
  </si>
  <si>
    <t>TBB_DEF</t>
  </si>
  <si>
    <t>OTM_SPF</t>
  </si>
  <si>
    <t>I,II</t>
  </si>
  <si>
    <t>IIIa,IV,VIId</t>
  </si>
  <si>
    <t>Dredges</t>
  </si>
  <si>
    <t>FPO_CRU</t>
  </si>
  <si>
    <t>Lines</t>
  </si>
  <si>
    <t>OTB_DEF</t>
  </si>
  <si>
    <t>OTB_MCD</t>
  </si>
  <si>
    <t>PS_SPF</t>
  </si>
  <si>
    <t>PTB_DEF</t>
  </si>
  <si>
    <t>PTM_SPF</t>
  </si>
  <si>
    <t>TBB_CRU</t>
  </si>
  <si>
    <t>VI,VII,VIb</t>
  </si>
  <si>
    <t>VIII,IX,X</t>
  </si>
  <si>
    <t>Small pelagics</t>
  </si>
  <si>
    <t>Demersal fish</t>
  </si>
  <si>
    <t>crustacaens</t>
  </si>
  <si>
    <t>Shellfish</t>
  </si>
  <si>
    <t>Mixed crustaceans and demersal fish</t>
  </si>
  <si>
    <t>Finfish</t>
  </si>
  <si>
    <t>estimate based on recent survey achievements; following NSMEGS biological sampling stratification</t>
  </si>
  <si>
    <t/>
  </si>
  <si>
    <t>a) NLD b) FRA</t>
  </si>
  <si>
    <t>Baltic</t>
  </si>
  <si>
    <t xml:space="preserve">RCM NS&amp;EA and Commission </t>
  </si>
  <si>
    <t>RCM LDF Data calls</t>
  </si>
  <si>
    <t>SPRFMO, CECAF</t>
  </si>
  <si>
    <t>(1) RCM LDF Chair to launch data call; (2) All non-landlocked Members States to respond; (3) Based on responses received from MS, an inventory of EU fisheries outside the EU waters shall be set to obtain information on what data are required and actually provided and what action to be taken</t>
  </si>
  <si>
    <t>Mediterranean &amp; Black Sea</t>
  </si>
  <si>
    <t>No MS activities in Mediterranean &amp; Black Sea</t>
  </si>
  <si>
    <t>Inclusion of RCM LDF data into Regional Database</t>
  </si>
  <si>
    <t>Data calls</t>
  </si>
  <si>
    <t>Databases and data strategy</t>
  </si>
  <si>
    <t>Action by Chair of RCMs LDF and LP, SC-RDB, ICES, Commission</t>
  </si>
  <si>
    <t>Action by Commission</t>
  </si>
  <si>
    <t>Action by RCM Chairs - RCM LDF, Baltic, NSEA, NA and MED</t>
  </si>
  <si>
    <t>LM 1</t>
  </si>
  <si>
    <t>LM 2</t>
  </si>
  <si>
    <t>LM 3</t>
  </si>
  <si>
    <t>LM 4</t>
  </si>
  <si>
    <t>LM 5</t>
  </si>
  <si>
    <t>LM 6</t>
  </si>
  <si>
    <t>LM 7</t>
  </si>
  <si>
    <t>LM 8</t>
  </si>
  <si>
    <t>LM 9</t>
  </si>
  <si>
    <t>LM 10</t>
  </si>
  <si>
    <t>LM 11</t>
  </si>
  <si>
    <t>LM 12</t>
  </si>
  <si>
    <t>Foreign landings</t>
  </si>
  <si>
    <t>RCG Chairs to put out a data call; MS to upload their samples of non-flag vessels (foreign landings) to the RDB; WGCATCH investigate suitable methods for estimating non Flag landing fractions.</t>
  </si>
  <si>
    <t>Communications and end user needs</t>
  </si>
  <si>
    <t>Intensify contact between data collectors and end user in CECAF area</t>
  </si>
  <si>
    <t>LM 13</t>
  </si>
  <si>
    <t>Contact the CECAF secretariat through FAO</t>
  </si>
  <si>
    <t>Action by chair and participants RCM LDF, CECAF secretariat</t>
  </si>
  <si>
    <t>LM 14</t>
  </si>
  <si>
    <t>LM 15</t>
  </si>
  <si>
    <t>LM 16</t>
  </si>
  <si>
    <t>LM 17</t>
  </si>
  <si>
    <t>LM 18</t>
  </si>
  <si>
    <t>LM 19</t>
  </si>
  <si>
    <t>LM 20</t>
  </si>
  <si>
    <t>LM 21</t>
  </si>
  <si>
    <t>LM 22</t>
  </si>
  <si>
    <t>Request towards ICES to comment on data needs from RCM/RCGs</t>
  </si>
  <si>
    <t>Task sharing agreements</t>
  </si>
  <si>
    <t>Set-up of a multi-lateral agreement covering the sampling of pelagic fisheries in CECAF and SPRFMO area.</t>
  </si>
  <si>
    <t>Poland and The Netherlands to liaise and draft agreement</t>
  </si>
  <si>
    <t>7C</t>
  </si>
  <si>
    <t>Cost sharing</t>
  </si>
  <si>
    <t>Action by Commission to consider and provide support for this; Intersessional Group to investigate, promote and advise on this.</t>
  </si>
  <si>
    <t>EU MAP revisions</t>
  </si>
  <si>
    <t>Minor changes to EU MAP Annex tables</t>
  </si>
  <si>
    <t>Action RCM LP chair and Commission in bilateral meeting</t>
  </si>
  <si>
    <t>1G, 1H</t>
  </si>
  <si>
    <t>EU MAP Table 10 survey list revisions</t>
  </si>
  <si>
    <t>Action by Commission, STECF</t>
  </si>
  <si>
    <t>Recommendation N</t>
  </si>
  <si>
    <t>Workshops and pilot studies</t>
  </si>
  <si>
    <t>Assigning trips to métier</t>
  </si>
  <si>
    <t>ICES or JRC to set up workshop; NC and MS to provide contributors and to implement guidelines</t>
  </si>
  <si>
    <t>Action by MS with LL_LP fisheries, Commission, RCM LP</t>
  </si>
  <si>
    <t>GFCM, ICCAT, IOTC, WCPFC, IATTC</t>
  </si>
  <si>
    <t>Increase observer coverage in longline fleet</t>
  </si>
  <si>
    <t>Workshop on longline data collection coordination</t>
  </si>
  <si>
    <t>RCM NA 6</t>
  </si>
  <si>
    <t>Upload logs</t>
  </si>
  <si>
    <t>RCM Chairs to appoint pan regional contributors for intersessional work; Intersessional group to report on 2016 upload logs (a) Identify a clear communications strategy, (b) Identify actions and responsible bodies, (c) Communicate these actions, (d) Collate responses; RCM chairs to include an updated upload log in data call 2017 and, when relevant ask MS to consider reload their data.</t>
  </si>
  <si>
    <t>RCM NA 8</t>
  </si>
  <si>
    <t>Data analysis subgroup</t>
  </si>
  <si>
    <t>Action by RCG Chairs, Task leader</t>
  </si>
  <si>
    <t>RCMs transition to RCGs</t>
  </si>
  <si>
    <t>Financial support for RCM/RCGs</t>
  </si>
  <si>
    <t>Determine gereric and regional terms of reference</t>
  </si>
  <si>
    <t>Establishing an EU MAP web repository for RCGs</t>
  </si>
  <si>
    <t>Pan-regional intersessional work</t>
  </si>
  <si>
    <t>RCG status</t>
  </si>
  <si>
    <t>Proposed changes to STECF DCF Data calls &amp; Pilot data call in 2017</t>
  </si>
  <si>
    <t>Data availability and official data calls</t>
  </si>
  <si>
    <t>Merging of length classes</t>
  </si>
  <si>
    <t>Speed up the process of setting up an RDB for Med&amp;BS</t>
  </si>
  <si>
    <t>Contributing as done over the last years</t>
  </si>
  <si>
    <t>RCM NA 11</t>
  </si>
  <si>
    <t>Maintenance of existing bilateral agreements</t>
  </si>
  <si>
    <t xml:space="preserve">Commission to agree; MS to maintain current contributions to these agreements </t>
  </si>
  <si>
    <t>Cost-sharing agreement for the conducting of the  Blue Whiting Survey in 2016 and 2017</t>
  </si>
  <si>
    <t>Cost-sharing agreement for the conducting of the International Ecosystem Survey in the Nordic Seas (ASH) in 2016 and 2017</t>
  </si>
  <si>
    <t>National Work Plan Template</t>
  </si>
  <si>
    <t>RCM NA 1</t>
  </si>
  <si>
    <t>Annual work plans</t>
  </si>
  <si>
    <t>MS to complete templates before the deadline; STECF to consider the RCM issues in their evaluation; STECF and the commission to provide clearer guidance and better examples for 2018 Work Programme and Technical reports</t>
  </si>
  <si>
    <t>feedback on WP tables</t>
  </si>
  <si>
    <t>RCM MED&amp;BS -LP recommendation N</t>
  </si>
  <si>
    <t>Landing obligation</t>
  </si>
  <si>
    <t>RCM NA 5</t>
  </si>
  <si>
    <t>Implication of the Landing obligation</t>
  </si>
  <si>
    <t>(1) All MS to complete draft monitoring template ANNEX XXX; (2) RCM Chairs to appoint pan regional contributors for intersessional work; (3) RCM Chairs to submit an early data call in 2017 to allow intersessional analysis of RDB data; (4) Pan regional intersessional group to: (a) review 2016 BMS CS and CL data on the RDB and source and review other available metrics (e.g. refusal rates), (b) contribute to and review ToRs &amp; outcomes of WGCATCH 2016</t>
  </si>
  <si>
    <t>6A</t>
  </si>
  <si>
    <t>7A</t>
  </si>
  <si>
    <t>6A/7A</t>
  </si>
  <si>
    <t>No action planned for The Netherlands</t>
  </si>
  <si>
    <t xml:space="preserve">The Netherlands will lead a subgroup on exploring cost-charing options. </t>
  </si>
  <si>
    <t>Sieto Verver (NLD, sieto.verver@wur.nl), Maximilien Simon, (FRA, mas.sdrh.dpma@developpement-durable.gouv.fr)</t>
  </si>
  <si>
    <t>at sea sampling</t>
  </si>
  <si>
    <t>at sea commercial &amp; survey sampling</t>
  </si>
  <si>
    <t>on shore commercial &amp; survey sampling</t>
  </si>
  <si>
    <t>at sea commercial sampling</t>
  </si>
  <si>
    <t>~2000</t>
  </si>
  <si>
    <t>triennial survey design (2017)</t>
  </si>
  <si>
    <t>triennial survey design (2019)</t>
  </si>
  <si>
    <t>on shore commercial sampling, combined areas as indicated in 1A</t>
  </si>
  <si>
    <t>Commercial sampling, combined areas as indicated in 1A</t>
  </si>
  <si>
    <t>Commercial &amp; survey sampling, combined areas as indicated in 1A</t>
  </si>
  <si>
    <t>O</t>
  </si>
  <si>
    <t>covering&gt;80% Crangon landings</t>
  </si>
  <si>
    <t>covering&gt;80% demersal landings</t>
  </si>
  <si>
    <t>covering&lt;20% Crangon landings</t>
  </si>
  <si>
    <t>covering&lt;20% demersal landings</t>
  </si>
  <si>
    <t>0-&lt; 10 m</t>
  </si>
  <si>
    <t>vessel register</t>
  </si>
  <si>
    <t xml:space="preserve"> </t>
  </si>
  <si>
    <t>Demersal trawlers and/or demersal seiners</t>
  </si>
  <si>
    <t>Purse seiners</t>
  </si>
  <si>
    <t>10-&lt; 12 m</t>
  </si>
  <si>
    <t>12-&lt; 18 m</t>
  </si>
  <si>
    <t>Pelagic trawlers</t>
  </si>
  <si>
    <t>Vessel using other active gears</t>
  </si>
  <si>
    <t>Vessels using hooks</t>
  </si>
  <si>
    <t>Vessels using Pots and/or traps</t>
  </si>
  <si>
    <t>18-&lt; 24 m</t>
  </si>
  <si>
    <t>24-&lt; 40 m</t>
  </si>
  <si>
    <t>Dredgers</t>
  </si>
  <si>
    <t>40 m or larger</t>
  </si>
  <si>
    <t>Debt</t>
  </si>
  <si>
    <t>questionnaire</t>
  </si>
  <si>
    <t>accounts</t>
  </si>
  <si>
    <t>Total assets</t>
  </si>
  <si>
    <t>Value of physical capital</t>
  </si>
  <si>
    <t>Value of quota and other fishing rights</t>
  </si>
  <si>
    <t>national administration and accounts</t>
  </si>
  <si>
    <t>Inactive vessels</t>
  </si>
  <si>
    <t>Employment by age</t>
  </si>
  <si>
    <t>accounts and questionnaire</t>
  </si>
  <si>
    <t>Employment by education level</t>
  </si>
  <si>
    <t>Pilot study</t>
  </si>
  <si>
    <t>Employment by employment status</t>
  </si>
  <si>
    <t>Employment by nationality</t>
  </si>
  <si>
    <t>Mean LOA of vessels</t>
  </si>
  <si>
    <t>Engaged crew</t>
  </si>
  <si>
    <t>FTE by gender</t>
  </si>
  <si>
    <t>FTE National</t>
  </si>
  <si>
    <t>Total hours worked per year</t>
  </si>
  <si>
    <t>Unpaid labour</t>
  </si>
  <si>
    <t>Unpaid labour by gender</t>
  </si>
  <si>
    <t>Lease/rental payments for quota or other fishing rights</t>
  </si>
  <si>
    <t>Non-variable costs</t>
  </si>
  <si>
    <t>Personnel costs</t>
  </si>
  <si>
    <t>Mean vessel's power</t>
  </si>
  <si>
    <t>Repair and maintenance costs</t>
  </si>
  <si>
    <t>Value of unpaid labour</t>
  </si>
  <si>
    <t>Variable costs</t>
  </si>
  <si>
    <t>Income from leasing out quota or other fishing rights</t>
  </si>
  <si>
    <t>Operating subsidies</t>
  </si>
  <si>
    <t>national administration</t>
  </si>
  <si>
    <t>Subsidies on investments</t>
  </si>
  <si>
    <t>Days at sea</t>
  </si>
  <si>
    <t>logbook</t>
  </si>
  <si>
    <t>Energy consumption</t>
  </si>
  <si>
    <t>Mean vessel's tonnage</t>
  </si>
  <si>
    <t>sales notes</t>
  </si>
  <si>
    <t>Number of fishing enterprises/units</t>
  </si>
  <si>
    <t>Total vessel's power</t>
  </si>
  <si>
    <t>Total vessel's tonnage</t>
  </si>
  <si>
    <t>Consumption of fixed capital</t>
  </si>
  <si>
    <t>Mussel</t>
  </si>
  <si>
    <t>Gross sales per species</t>
  </si>
  <si>
    <t>Auction statistics</t>
  </si>
  <si>
    <t xml:space="preserve">Other income </t>
  </si>
  <si>
    <t>Accounts</t>
  </si>
  <si>
    <t xml:space="preserve">Personnel costs </t>
  </si>
  <si>
    <t xml:space="preserve">Value of unpaid labour </t>
  </si>
  <si>
    <t xml:space="preserve">Energy costs </t>
  </si>
  <si>
    <t>Livestock costs</t>
  </si>
  <si>
    <t>Feed costs</t>
  </si>
  <si>
    <t xml:space="preserve">Repair and maintenance costs </t>
  </si>
  <si>
    <t xml:space="preserve">Other operating costs </t>
  </si>
  <si>
    <t xml:space="preserve">Operating subsidies </t>
  </si>
  <si>
    <t xml:space="preserve">Subsidies on investments </t>
  </si>
  <si>
    <t>National administration</t>
  </si>
  <si>
    <t xml:space="preserve">Consumption of fixed capital </t>
  </si>
  <si>
    <t xml:space="preserve">Total value of assets </t>
  </si>
  <si>
    <t>Financial income</t>
  </si>
  <si>
    <t>Financial expenditures</t>
  </si>
  <si>
    <t>Livestock used</t>
  </si>
  <si>
    <t>none</t>
  </si>
  <si>
    <t>Fish Feed used</t>
  </si>
  <si>
    <t>Weight of sales per species</t>
  </si>
  <si>
    <t xml:space="preserve">Unpaid labour </t>
  </si>
  <si>
    <t>Total hours worked by employees and unpaid workers</t>
  </si>
  <si>
    <t>Accounts &amp; Questionnaire</t>
  </si>
  <si>
    <t>Number of enterprises (by category on the number of persons employed)</t>
  </si>
  <si>
    <t>Fleet register</t>
  </si>
  <si>
    <t xml:space="preserve">Employment by gender </t>
  </si>
  <si>
    <t>Questionnaire</t>
  </si>
  <si>
    <t xml:space="preserve">FTE by gender </t>
  </si>
  <si>
    <t xml:space="preserve">Employment by age </t>
  </si>
  <si>
    <t xml:space="preserve">Employment by education level </t>
  </si>
  <si>
    <t xml:space="preserve">Employment by nationality </t>
  </si>
  <si>
    <t xml:space="preserve">Employment by employment status </t>
  </si>
  <si>
    <t xml:space="preserve">FTE National </t>
  </si>
  <si>
    <t>Oyster</t>
  </si>
  <si>
    <t>Recirculation systems</t>
  </si>
  <si>
    <t>Other marine fish</t>
  </si>
  <si>
    <t>On-bottom</t>
  </si>
  <si>
    <t>Net Investments</t>
  </si>
  <si>
    <t>persons employed</t>
  </si>
  <si>
    <t>D - Indirect survey</t>
  </si>
  <si>
    <t>PGEcon</t>
  </si>
  <si>
    <t>Annual meeting</t>
  </si>
  <si>
    <t>Workshop on activity levels</t>
  </si>
  <si>
    <t>Organise in 2017</t>
  </si>
  <si>
    <t>Revenue/costs/employment</t>
  </si>
  <si>
    <t>Fleet/effort/number of enterprices/production value</t>
  </si>
  <si>
    <t>Financial position/investments</t>
  </si>
  <si>
    <t>N+1, January 1</t>
  </si>
  <si>
    <t>Data of year N-1 estimated</t>
  </si>
  <si>
    <t>prices</t>
  </si>
  <si>
    <t>Economic data cutters</t>
  </si>
  <si>
    <t>internal documents Wageningen Economic Research</t>
  </si>
  <si>
    <t>Economic data pelagic trawlers</t>
  </si>
  <si>
    <t>Economic data small coastal fisheries</t>
  </si>
  <si>
    <t>Logbook data fisheries</t>
  </si>
  <si>
    <t>internal documents Wageningen Economic Research and Ministry of Economic Affairs</t>
  </si>
  <si>
    <t>Price data fisheries</t>
  </si>
  <si>
    <t>internal documents Wageningen Economic Research and auctions</t>
  </si>
  <si>
    <t>Technical data fisheries</t>
  </si>
  <si>
    <t>fishing vessel register</t>
  </si>
  <si>
    <t>Social data fisheries</t>
  </si>
  <si>
    <t>this will become available after the data has been collected</t>
  </si>
  <si>
    <t>Economic data mussel and oystersector</t>
  </si>
  <si>
    <t>Production data mussel and oyster sector</t>
  </si>
  <si>
    <t>Social data mussel and oyster sector</t>
  </si>
  <si>
    <t>Subsidies for fishing and aquaculture sector</t>
  </si>
  <si>
    <t>all segments</t>
  </si>
  <si>
    <t>all variables</t>
  </si>
  <si>
    <t>Not applicable, no feed is used in shellfish culture</t>
  </si>
  <si>
    <t>No information available</t>
  </si>
  <si>
    <t>No feed is used in shelfish culture</t>
  </si>
  <si>
    <t>Long/short Debt</t>
  </si>
  <si>
    <t>Investments in tangible assets, net</t>
  </si>
  <si>
    <t>Mean age of vessels</t>
  </si>
  <si>
    <t>Number of vessels</t>
  </si>
  <si>
    <t>Average price per species</t>
  </si>
  <si>
    <t>Value of landings per species</t>
  </si>
  <si>
    <t>Baltic Sea; North Sea; Eastern Arctic; NAFO; Extended North- Western waters (Ices areas V, VI and VII) and Southern Western waters</t>
  </si>
  <si>
    <t>Using 'Passive' gears</t>
  </si>
  <si>
    <t>Live Weight of landings total and per species</t>
  </si>
  <si>
    <t>Logbooks</t>
  </si>
  <si>
    <t>info on price and production is not complete from sales notes and log books but is collected from questionnaires</t>
  </si>
  <si>
    <t>Value of landings total and per commercial species</t>
  </si>
  <si>
    <t>Logbooks and Sales notes</t>
  </si>
  <si>
    <t>info on price is not available from sales notes but is collected from accounts</t>
  </si>
  <si>
    <t>Prices by commercial species</t>
  </si>
  <si>
    <t>No data collection</t>
  </si>
  <si>
    <t>No sampling in place, will be discussed at regional level, commercial fishery banned</t>
  </si>
  <si>
    <t>No survey particpation by The Netherlands</t>
  </si>
  <si>
    <t>Q</t>
  </si>
  <si>
    <t>combined North Sea and North Western Waters. Planned numbers based on previous sampling achievements and needs</t>
  </si>
  <si>
    <t>Planned numbers based on previous sampling achievements and needs</t>
  </si>
  <si>
    <t>all stocks combined except North Sea. Planned number based on previous sampling experiences and needs</t>
  </si>
  <si>
    <t>combined areas. Planned numbers based on previous sampling experiences and needs</t>
  </si>
  <si>
    <t>Combined Western Waters and Eastern Arctic. Planned number based on previous sampling experiences and needs</t>
  </si>
  <si>
    <t>heavily dependent on fishing opportunities as these might not be available. Planned number based on previous sampling achievements</t>
  </si>
  <si>
    <t>heavily dependent on fishing opportunities as these might not be available. Planned number based on previous sampling achievements.</t>
  </si>
  <si>
    <t>North Western waters</t>
  </si>
  <si>
    <t>North Sea, North Western waters</t>
  </si>
  <si>
    <t>North Sea, North Western Waters</t>
  </si>
  <si>
    <t>North Sea, Eastern Arctic, North Westerns waters</t>
  </si>
  <si>
    <t>North Sea, Eastern Arctic, North Western waters</t>
  </si>
  <si>
    <t>Advice Drafting Group for Arctic and North Western fish stocks</t>
  </si>
  <si>
    <t>North Western Working Group</t>
  </si>
  <si>
    <t>Value of fixed capital</t>
  </si>
  <si>
    <t>Stratum: PEL1 &amp; PEL2. double counting of trips and effort may occur as many trips span multiple subareas and divisions</t>
  </si>
  <si>
    <t>Stratum: PEL_LDF</t>
  </si>
  <si>
    <t>Covered under stratum: DEMACT &amp; AUCTION</t>
  </si>
  <si>
    <t>Stratum: SHRIMP</t>
  </si>
  <si>
    <t>Not sampled; aquaculture trips</t>
  </si>
  <si>
    <t>Not sampled: no DCF species involved</t>
  </si>
  <si>
    <t>Not targeted for sampling but could occur under stratum AUCTION</t>
  </si>
  <si>
    <t>Stratum: AUCTION</t>
  </si>
  <si>
    <t>No expected number can be given. Sampling is however conducted in line with the guidelines.</t>
  </si>
  <si>
    <t>No expected number can be given. Sampling conducted by Poland</t>
  </si>
  <si>
    <t>Joint Workshop of the ICES-FAO Working Group on Fishing Technology and Fish Behaviour (WGFTFB) and the Working Group on Fisheries Acoustics Science and Technology (WGFAST)</t>
  </si>
  <si>
    <t>No directed sampling, but will be sampled when came across during surveys/on board sampling</t>
  </si>
  <si>
    <t>IRE-GBR-DEN-DEU-UK</t>
  </si>
  <si>
    <t>Incidental bycatch</t>
  </si>
  <si>
    <t>1F</t>
  </si>
  <si>
    <t>IRE-GBR-DEN-DEU-UK-SWE</t>
  </si>
  <si>
    <t>2018-2019 v3</t>
  </si>
  <si>
    <t>ANNEX II</t>
  </si>
</sst>
</file>

<file path=xl/styles.xml><?xml version="1.0" encoding="utf-8"?>
<styleSheet xmlns="http://schemas.openxmlformats.org/spreadsheetml/2006/main" xmlns:mc="http://schemas.openxmlformats.org/markup-compatibility/2006" xmlns:x14ac="http://schemas.microsoft.com/office/spreadsheetml/2009/9/ac" mc:Ignorable="x14ac">
  <fonts count="82">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8"/>
      <name val="Arial"/>
      <family val="2"/>
    </font>
    <font>
      <sz val="10"/>
      <name val="Arial"/>
      <family val="2"/>
    </font>
    <font>
      <b/>
      <sz val="11"/>
      <name val="Arial"/>
      <family val="2"/>
    </font>
    <font>
      <sz val="11"/>
      <name val="Arial"/>
      <family val="2"/>
    </font>
    <font>
      <i/>
      <sz val="10"/>
      <color indexed="8"/>
      <name val="Arial"/>
      <family val="2"/>
    </font>
    <font>
      <i/>
      <sz val="10"/>
      <name val="Arial"/>
      <family val="2"/>
    </font>
    <font>
      <sz val="11"/>
      <color theme="1"/>
      <name val="Calibri"/>
      <family val="2"/>
      <scheme val="minor"/>
    </font>
    <font>
      <sz val="10"/>
      <color theme="0" tint="-0.499984740745262"/>
      <name val="Arial"/>
      <family val="2"/>
    </font>
    <font>
      <b/>
      <sz val="10"/>
      <color theme="1"/>
      <name val="Arial"/>
      <family val="2"/>
    </font>
    <font>
      <sz val="10"/>
      <color theme="1"/>
      <name val="Arial"/>
      <family val="2"/>
    </font>
    <font>
      <b/>
      <sz val="10"/>
      <color rgb="FFFF0000"/>
      <name val="Arial"/>
      <family val="2"/>
    </font>
    <font>
      <sz val="10"/>
      <color theme="1"/>
      <name val="Calibri"/>
      <family val="2"/>
      <scheme val="minor"/>
    </font>
    <font>
      <sz val="8"/>
      <color theme="1"/>
      <name val="Cambria"/>
      <family val="2"/>
      <scheme val="major"/>
    </font>
    <font>
      <b/>
      <sz val="10"/>
      <color rgb="FF000000"/>
      <name val="Arial"/>
      <family val="2"/>
    </font>
    <font>
      <sz val="8"/>
      <color rgb="FF000000"/>
      <name val="Arial"/>
      <family val="2"/>
    </font>
    <font>
      <sz val="8"/>
      <color theme="1"/>
      <name val="Arial"/>
      <family val="2"/>
    </font>
    <font>
      <b/>
      <sz val="10"/>
      <color rgb="FF000000"/>
      <name val="Arial"/>
      <family val="2"/>
    </font>
    <font>
      <sz val="10"/>
      <name val="Arial"/>
      <family val="2"/>
    </font>
    <font>
      <sz val="10"/>
      <color rgb="FF000000"/>
      <name val="Arial"/>
      <family val="2"/>
    </font>
    <font>
      <b/>
      <sz val="10"/>
      <name val="Arial"/>
      <family val="2"/>
    </font>
    <font>
      <u/>
      <sz val="10"/>
      <color rgb="FF0000FF"/>
      <name val="Arial"/>
      <family val="2"/>
    </font>
    <font>
      <u/>
      <sz val="10"/>
      <color theme="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sz val="10"/>
      <color indexed="17"/>
      <name val="Arial"/>
      <family val="2"/>
    </font>
    <font>
      <sz val="10"/>
      <color indexed="60"/>
      <name val="Arial"/>
      <family val="2"/>
    </font>
    <font>
      <sz val="10"/>
      <color indexed="20"/>
      <name val="Arial"/>
      <family val="2"/>
    </font>
    <font>
      <b/>
      <sz val="11"/>
      <color indexed="8"/>
      <name val="Calibri"/>
      <family val="2"/>
    </font>
    <font>
      <b/>
      <sz val="15"/>
      <color indexed="56"/>
      <name val="Arial"/>
      <family val="2"/>
    </font>
    <font>
      <b/>
      <sz val="13"/>
      <color indexed="56"/>
      <name val="Arial"/>
      <family val="2"/>
    </font>
    <font>
      <b/>
      <sz val="11"/>
      <color indexed="56"/>
      <name val="Arial"/>
      <family val="2"/>
    </font>
    <font>
      <sz val="10"/>
      <color indexed="52"/>
      <name val="Arial"/>
      <family val="2"/>
    </font>
    <font>
      <b/>
      <sz val="10"/>
      <color indexed="9"/>
      <name val="Arial"/>
      <family val="2"/>
    </font>
    <font>
      <i/>
      <sz val="11"/>
      <name val="Calibri"/>
      <family val="2"/>
      <charset val="238"/>
      <scheme val="minor"/>
    </font>
    <font>
      <i/>
      <sz val="10"/>
      <color theme="1"/>
      <name val="Arial"/>
      <family val="2"/>
    </font>
    <font>
      <sz val="11"/>
      <color theme="1"/>
      <name val="Arial"/>
      <family val="2"/>
    </font>
    <font>
      <sz val="11"/>
      <color rgb="FFFF0000"/>
      <name val="Arial"/>
      <family val="2"/>
    </font>
  </fonts>
  <fills count="63">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theme="0"/>
        <bgColor indexed="64"/>
      </patternFill>
    </fill>
    <fill>
      <patternFill patternType="solid">
        <fgColor theme="0"/>
        <bgColor indexed="26"/>
      </patternFill>
    </fill>
    <fill>
      <patternFill patternType="solid">
        <fgColor rgb="FFFFFFFF"/>
        <bgColor rgb="FFFFFFF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56"/>
      </patternFill>
    </fill>
    <fill>
      <patternFill patternType="solid">
        <fgColor indexed="51"/>
        <bgColor indexed="34"/>
      </patternFill>
    </fill>
    <fill>
      <patternFill patternType="solid">
        <fgColor indexed="52"/>
        <bgColor indexed="50"/>
      </patternFill>
    </fill>
    <fill>
      <patternFill patternType="solid">
        <fgColor indexed="53"/>
        <bgColor indexed="50"/>
      </patternFill>
    </fill>
  </fills>
  <borders count="11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bottom style="thin">
        <color indexed="8"/>
      </bottom>
      <diagonal/>
    </border>
    <border>
      <left style="thin">
        <color indexed="8"/>
      </left>
      <right/>
      <top/>
      <bottom style="thin">
        <color indexed="8"/>
      </bottom>
      <diagonal/>
    </border>
    <border>
      <left style="thin">
        <color indexed="8"/>
      </left>
      <right/>
      <top style="thin">
        <color indexed="8"/>
      </top>
      <bottom style="thin">
        <color indexed="8"/>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bottom style="thin">
        <color indexed="64"/>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medium">
        <color indexed="64"/>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top style="thin">
        <color rgb="FF000000"/>
      </top>
      <bottom style="medium">
        <color rgb="FF000000"/>
      </bottom>
      <diagonal/>
    </border>
    <border>
      <left style="medium">
        <color rgb="FF000000"/>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right/>
      <top style="thin">
        <color indexed="49"/>
      </top>
      <bottom style="double">
        <color indexed="49"/>
      </bottom>
      <diagonal/>
    </border>
    <border>
      <left/>
      <right/>
      <top/>
      <bottom style="thick">
        <color indexed="62"/>
      </bottom>
      <diagonal/>
    </border>
    <border>
      <left/>
      <right/>
      <top/>
      <bottom style="medium">
        <color indexed="30"/>
      </bottom>
      <diagonal/>
    </border>
    <border>
      <left style="medium">
        <color indexed="64"/>
      </left>
      <right/>
      <top style="thin">
        <color indexed="64"/>
      </top>
      <bottom style="medium">
        <color indexed="64"/>
      </bottom>
      <diagonal/>
    </border>
  </borders>
  <cellStyleXfs count="55911">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5" fillId="8"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7" borderId="0" applyNumberFormat="0" applyBorder="0" applyAlignment="0" applyProtection="0"/>
    <xf numFmtId="0" fontId="6" fillId="16"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7" borderId="0" applyNumberFormat="0" applyBorder="0" applyAlignment="0" applyProtection="0"/>
    <xf numFmtId="0" fontId="8" fillId="14" borderId="1" applyNumberFormat="0" applyAlignment="0" applyProtection="0"/>
    <xf numFmtId="0" fontId="9" fillId="14" borderId="2" applyNumberFormat="0" applyAlignment="0" applyProtection="0"/>
    <xf numFmtId="0" fontId="10" fillId="4" borderId="0" applyNumberFormat="0" applyBorder="0" applyAlignment="0" applyProtection="0"/>
    <xf numFmtId="0" fontId="11" fillId="8" borderId="2" applyNumberFormat="0" applyAlignment="0" applyProtection="0"/>
    <xf numFmtId="0" fontId="12" fillId="23" borderId="3" applyNumberFormat="0" applyAlignment="0" applyProtection="0"/>
    <xf numFmtId="0" fontId="13" fillId="0" borderId="4" applyNumberFormat="0" applyFill="0" applyAlignment="0" applyProtection="0"/>
    <xf numFmtId="0" fontId="14" fillId="7" borderId="2" applyNumberFormat="0" applyAlignment="0" applyProtection="0"/>
    <xf numFmtId="0" fontId="15" fillId="0" borderId="0" applyNumberFormat="0" applyFill="0" applyBorder="0" applyAlignment="0" applyProtection="0"/>
    <xf numFmtId="0" fontId="7" fillId="18"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16" fillId="7" borderId="2" applyNumberFormat="0" applyAlignment="0" applyProtection="0"/>
    <xf numFmtId="0" fontId="17" fillId="0" borderId="5" applyNumberFormat="0" applyFill="0" applyAlignment="0" applyProtection="0"/>
    <xf numFmtId="0" fontId="18" fillId="0" borderId="0" applyNumberFormat="0" applyFill="0" applyBorder="0" applyAlignment="0" applyProtection="0"/>
    <xf numFmtId="0" fontId="19" fillId="3" borderId="0" applyNumberFormat="0" applyBorder="0" applyAlignment="0" applyProtection="0"/>
    <xf numFmtId="0" fontId="36" fillId="0" borderId="0"/>
    <xf numFmtId="0" fontId="31" fillId="0" borderId="0"/>
    <xf numFmtId="0" fontId="36" fillId="0" borderId="0"/>
    <xf numFmtId="0" fontId="31" fillId="0" borderId="0"/>
    <xf numFmtId="0" fontId="31" fillId="0" borderId="0"/>
    <xf numFmtId="0" fontId="31" fillId="0" borderId="0"/>
    <xf numFmtId="0" fontId="31" fillId="0" borderId="0"/>
    <xf numFmtId="0" fontId="31" fillId="0" borderId="0"/>
    <xf numFmtId="0" fontId="36" fillId="0" borderId="0"/>
    <xf numFmtId="0" fontId="31" fillId="9" borderId="7" applyNumberFormat="0" applyAlignment="0" applyProtection="0"/>
    <xf numFmtId="0" fontId="31" fillId="9" borderId="7" applyNumberFormat="0" applyAlignment="0" applyProtection="0"/>
    <xf numFmtId="0" fontId="20" fillId="8" borderId="1" applyNumberFormat="0" applyAlignment="0" applyProtection="0"/>
    <xf numFmtId="0" fontId="36" fillId="0" borderId="0"/>
    <xf numFmtId="0" fontId="36" fillId="0" borderId="0"/>
    <xf numFmtId="0" fontId="21"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8" applyNumberFormat="0" applyFill="0" applyAlignment="0" applyProtection="0"/>
    <xf numFmtId="0" fontId="25" fillId="0" borderId="6" applyNumberFormat="0" applyFill="0" applyAlignment="0" applyProtection="0"/>
    <xf numFmtId="0" fontId="15" fillId="0" borderId="9" applyNumberFormat="0" applyFill="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3" fillId="0" borderId="97" applyNumberFormat="0" applyFill="0" applyAlignment="0" applyProtection="0"/>
    <xf numFmtId="0" fontId="54" fillId="0" borderId="98" applyNumberFormat="0" applyFill="0" applyAlignment="0" applyProtection="0"/>
    <xf numFmtId="0" fontId="55" fillId="0" borderId="99" applyNumberFormat="0" applyFill="0" applyAlignment="0" applyProtection="0"/>
    <xf numFmtId="0" fontId="55" fillId="0" borderId="0" applyNumberFormat="0" applyFill="0" applyBorder="0" applyAlignment="0" applyProtection="0"/>
    <xf numFmtId="0" fontId="56" fillId="28" borderId="0" applyNumberFormat="0" applyBorder="0" applyAlignment="0" applyProtection="0"/>
    <xf numFmtId="0" fontId="57" fillId="29" borderId="0" applyNumberFormat="0" applyBorder="0" applyAlignment="0" applyProtection="0"/>
    <xf numFmtId="0" fontId="58" fillId="30"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2" fillId="0" borderId="102" applyNumberFormat="0" applyFill="0" applyAlignment="0" applyProtection="0"/>
    <xf numFmtId="0" fontId="63" fillId="33" borderId="103" applyNumberFormat="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105" applyNumberFormat="0" applyFill="0" applyAlignment="0" applyProtection="0"/>
    <xf numFmtId="0" fontId="67"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67" fillId="38" borderId="0" applyNumberFormat="0" applyBorder="0" applyAlignment="0" applyProtection="0"/>
    <xf numFmtId="0" fontId="67"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67" fillId="42" borderId="0" applyNumberFormat="0" applyBorder="0" applyAlignment="0" applyProtection="0"/>
    <xf numFmtId="0" fontId="67"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67" fillId="46" borderId="0" applyNumberFormat="0" applyBorder="0" applyAlignment="0" applyProtection="0"/>
    <xf numFmtId="0" fontId="67" fillId="47"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67" fillId="54" borderId="0" applyNumberFormat="0" applyBorder="0" applyAlignment="0" applyProtection="0"/>
    <xf numFmtId="0" fontId="67" fillId="55"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67" fillId="58" borderId="0" applyNumberFormat="0" applyBorder="0" applyAlignment="0" applyProtection="0"/>
    <xf numFmtId="0" fontId="3" fillId="0" borderId="0"/>
    <xf numFmtId="0" fontId="3" fillId="34" borderId="104" applyNumberFormat="0" applyFont="0" applyAlignment="0" applyProtection="0"/>
    <xf numFmtId="0" fontId="6" fillId="5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31" fillId="0" borderId="0"/>
    <xf numFmtId="0" fontId="69" fillId="4" borderId="0" applyNumberFormat="0" applyBorder="0" applyAlignment="0" applyProtection="0"/>
    <xf numFmtId="0" fontId="72" fillId="0" borderId="109" applyNumberFormat="0" applyFill="0" applyAlignment="0" applyProtection="0"/>
    <xf numFmtId="0" fontId="73" fillId="0" borderId="110" applyNumberFormat="0" applyFill="0" applyAlignment="0" applyProtection="0"/>
    <xf numFmtId="0" fontId="74" fillId="0" borderId="6" applyNumberFormat="0" applyFill="0" applyAlignment="0" applyProtection="0"/>
    <xf numFmtId="0" fontId="75" fillId="0" borderId="111" applyNumberFormat="0" applyFill="0" applyAlignment="0" applyProtection="0"/>
    <xf numFmtId="0" fontId="75" fillId="0" borderId="0" applyNumberFormat="0" applyFill="0" applyBorder="0" applyAlignment="0" applyProtection="0"/>
    <xf numFmtId="0" fontId="76" fillId="0" borderId="4" applyNumberFormat="0" applyFill="0" applyAlignment="0" applyProtection="0"/>
    <xf numFmtId="0" fontId="77" fillId="23" borderId="3" applyNumberFormat="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60" fillId="32" borderId="101" applyNumberFormat="0" applyAlignment="0" applyProtection="0"/>
    <xf numFmtId="0" fontId="65" fillId="0" borderId="0" applyNumberFormat="0" applyFill="0" applyBorder="0" applyAlignment="0" applyProtection="0"/>
    <xf numFmtId="0" fontId="2" fillId="36" borderId="0" applyNumberFormat="0" applyBorder="0" applyAlignment="0" applyProtection="0"/>
    <xf numFmtId="0" fontId="2" fillId="37" borderId="0" applyNumberFormat="0" applyBorder="0" applyAlignment="0" applyProtection="0"/>
    <xf numFmtId="0" fontId="60" fillId="32" borderId="101" applyNumberFormat="0" applyAlignment="0" applyProtection="0"/>
    <xf numFmtId="0" fontId="2" fillId="40" borderId="0" applyNumberFormat="0" applyBorder="0" applyAlignment="0" applyProtection="0"/>
    <xf numFmtId="0" fontId="2" fillId="41" borderId="0" applyNumberFormat="0" applyBorder="0" applyAlignment="0" applyProtection="0"/>
    <xf numFmtId="0" fontId="70" fillId="15" borderId="0" applyNumberFormat="0" applyBorder="0" applyAlignment="0" applyProtection="0"/>
    <xf numFmtId="0" fontId="67" fillId="35"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67" fillId="43"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67" fillId="55"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31" fillId="0" borderId="0"/>
    <xf numFmtId="0" fontId="67" fillId="51"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0" borderId="0"/>
    <xf numFmtId="0" fontId="2" fillId="34" borderId="104" applyNumberFormat="0" applyFont="0" applyAlignment="0" applyProtection="0"/>
    <xf numFmtId="0" fontId="68" fillId="0" borderId="0"/>
    <xf numFmtId="0" fontId="6" fillId="22"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4" fillId="60" borderId="0" applyNumberFormat="0" applyBorder="0" applyAlignment="0" applyProtection="0"/>
    <xf numFmtId="0" fontId="31" fillId="0" borderId="0"/>
    <xf numFmtId="0" fontId="60" fillId="32" borderId="101" applyNumberFormat="0" applyAlignment="0" applyProtection="0"/>
    <xf numFmtId="0" fontId="48" fillId="0" borderId="0"/>
    <xf numFmtId="0" fontId="71" fillId="3"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 fillId="6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5" borderId="0" applyNumberFormat="0" applyBorder="0" applyAlignment="0" applyProtection="0"/>
    <xf numFmtId="0" fontId="7" fillId="62"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31" fillId="0" borderId="0"/>
    <xf numFmtId="0" fontId="60" fillId="32" borderId="101" applyNumberFormat="0" applyAlignment="0" applyProtection="0"/>
    <xf numFmtId="9" fontId="31" fillId="0" borderId="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72" fillId="0" borderId="109" applyNumberFormat="0" applyFill="0" applyAlignment="0" applyProtection="0"/>
    <xf numFmtId="0" fontId="61" fillId="32" borderId="100" applyNumberFormat="0" applyAlignment="0" applyProtection="0"/>
    <xf numFmtId="0" fontId="72" fillId="0" borderId="109" applyNumberFormat="0" applyFill="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72" fillId="0" borderId="109" applyNumberFormat="0" applyFill="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9" fontId="31" fillId="0" borderId="0" applyFon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 fillId="62" borderId="0" applyNumberFormat="0" applyBorder="0" applyAlignment="0" applyProtection="0"/>
    <xf numFmtId="0" fontId="67" fillId="47" borderId="0" applyNumberFormat="0" applyBorder="0" applyAlignment="0" applyProtection="0"/>
    <xf numFmtId="9" fontId="31" fillId="0" borderId="0" applyFill="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2" fillId="0" borderId="0"/>
    <xf numFmtId="0" fontId="67" fillId="51" borderId="0" applyNumberFormat="0" applyBorder="0" applyAlignment="0" applyProtection="0"/>
    <xf numFmtId="0" fontId="60" fillId="32" borderId="101" applyNumberFormat="0" applyAlignment="0" applyProtection="0"/>
    <xf numFmtId="0" fontId="72" fillId="0" borderId="109" applyNumberFormat="0" applyFill="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17" fillId="0" borderId="5" applyNumberFormat="0" applyFill="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65" fillId="0" borderId="0" applyNumberFormat="0" applyFill="0" applyBorder="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61" fillId="32" borderId="100" applyNumberFormat="0" applyAlignment="0" applyProtection="0"/>
    <xf numFmtId="0" fontId="17" fillId="0" borderId="5" applyNumberFormat="0" applyFill="0" applyAlignment="0" applyProtection="0"/>
    <xf numFmtId="0" fontId="11" fillId="8" borderId="2"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11" fillId="8" borderId="2"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14" fillId="7" borderId="2" applyNumberFormat="0" applyAlignment="0" applyProtection="0"/>
    <xf numFmtId="0" fontId="67" fillId="47" borderId="0" applyNumberFormat="0" applyBorder="0" applyAlignment="0" applyProtection="0"/>
    <xf numFmtId="0" fontId="72" fillId="0" borderId="109" applyNumberFormat="0" applyFill="0" applyAlignment="0" applyProtection="0"/>
    <xf numFmtId="0" fontId="60" fillId="32" borderId="101" applyNumberFormat="0" applyAlignment="0" applyProtection="0"/>
    <xf numFmtId="0" fontId="67" fillId="51" borderId="0" applyNumberFormat="0" applyBorder="0" applyAlignment="0" applyProtection="0"/>
    <xf numFmtId="0" fontId="17" fillId="0" borderId="5" applyNumberFormat="0" applyFill="0" applyAlignment="0" applyProtection="0"/>
    <xf numFmtId="0" fontId="67" fillId="55" borderId="0" applyNumberFormat="0" applyBorder="0" applyAlignment="0" applyProtection="0"/>
    <xf numFmtId="0" fontId="16" fillId="7" borderId="2" applyNumberFormat="0" applyAlignment="0" applyProtection="0"/>
    <xf numFmtId="0" fontId="16" fillId="7" borderId="2"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11" fillId="8" borderId="2" applyNumberFormat="0" applyAlignment="0" applyProtection="0"/>
    <xf numFmtId="0" fontId="11" fillId="8" borderId="2" applyNumberFormat="0" applyAlignment="0" applyProtection="0"/>
    <xf numFmtId="0" fontId="60" fillId="32" borderId="101" applyNumberFormat="0" applyAlignment="0" applyProtection="0"/>
    <xf numFmtId="0" fontId="67" fillId="39" borderId="0" applyNumberFormat="0" applyBorder="0" applyAlignment="0" applyProtection="0"/>
    <xf numFmtId="0" fontId="14" fillId="7" borderId="2" applyNumberFormat="0" applyAlignment="0" applyProtection="0"/>
    <xf numFmtId="0" fontId="67" fillId="43" borderId="0" applyNumberFormat="0" applyBorder="0" applyAlignment="0" applyProtection="0"/>
    <xf numFmtId="0" fontId="16" fillId="7" borderId="2" applyNumberFormat="0" applyAlignment="0" applyProtection="0"/>
    <xf numFmtId="0" fontId="2" fillId="0" borderId="0"/>
    <xf numFmtId="0" fontId="31" fillId="0" borderId="0"/>
    <xf numFmtId="9" fontId="31" fillId="0" borderId="0" applyFill="0" applyBorder="0" applyAlignment="0" applyProtection="0"/>
    <xf numFmtId="0" fontId="61" fillId="32" borderId="100" applyNumberFormat="0" applyAlignment="0" applyProtection="0"/>
    <xf numFmtId="0" fontId="59" fillId="31" borderId="100" applyNumberFormat="0" applyAlignment="0" applyProtection="0"/>
    <xf numFmtId="0" fontId="72" fillId="0" borderId="109" applyNumberFormat="0" applyFill="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72" fillId="0" borderId="109" applyNumberFormat="0" applyFill="0" applyAlignment="0" applyProtection="0"/>
    <xf numFmtId="0" fontId="14" fillId="7" borderId="2" applyNumberFormat="0" applyAlignment="0" applyProtection="0"/>
    <xf numFmtId="0" fontId="17" fillId="0" borderId="5" applyNumberFormat="0" applyFill="0" applyAlignment="0" applyProtection="0"/>
    <xf numFmtId="0" fontId="72" fillId="0" borderId="109" applyNumberFormat="0" applyFill="0" applyAlignment="0" applyProtection="0"/>
    <xf numFmtId="0" fontId="72" fillId="0" borderId="109" applyNumberFormat="0" applyFill="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11" fillId="8" borderId="2" applyNumberFormat="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14" fillId="7" borderId="2" applyNumberFormat="0" applyAlignment="0" applyProtection="0"/>
    <xf numFmtId="0" fontId="16" fillId="7" borderId="2"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14" fillId="7" borderId="2" applyNumberFormat="0" applyAlignment="0" applyProtection="0"/>
    <xf numFmtId="0" fontId="17" fillId="0" borderId="5" applyNumberFormat="0" applyFill="0" applyAlignment="0" applyProtection="0"/>
    <xf numFmtId="0" fontId="65" fillId="0" borderId="0" applyNumberFormat="0" applyFill="0" applyBorder="0" applyAlignment="0" applyProtection="0"/>
    <xf numFmtId="0" fontId="16" fillId="7" borderId="2" applyNumberFormat="0" applyAlignment="0" applyProtection="0"/>
    <xf numFmtId="0" fontId="14" fillId="7" borderId="2" applyNumberFormat="0" applyAlignment="0" applyProtection="0"/>
    <xf numFmtId="0" fontId="60" fillId="32" borderId="101" applyNumberFormat="0" applyAlignment="0" applyProtection="0"/>
    <xf numFmtId="0" fontId="16" fillId="7" borderId="2" applyNumberFormat="0" applyAlignment="0" applyProtection="0"/>
    <xf numFmtId="0" fontId="72" fillId="0" borderId="109" applyNumberFormat="0" applyFill="0" applyAlignment="0" applyProtection="0"/>
    <xf numFmtId="0" fontId="14" fillId="7" borderId="2" applyNumberFormat="0" applyAlignment="0" applyProtection="0"/>
    <xf numFmtId="0" fontId="17" fillId="0" borderId="5" applyNumberFormat="0" applyFill="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72" fillId="0" borderId="109" applyNumberFormat="0" applyFill="0" applyAlignment="0" applyProtection="0"/>
    <xf numFmtId="0" fontId="16" fillId="7" borderId="2" applyNumberFormat="0" applyAlignment="0" applyProtection="0"/>
    <xf numFmtId="0" fontId="11" fillId="8" borderId="2" applyNumberFormat="0" applyAlignment="0" applyProtection="0"/>
    <xf numFmtId="0" fontId="65" fillId="0" borderId="0" applyNumberFormat="0" applyFill="0" applyBorder="0" applyAlignment="0" applyProtection="0"/>
    <xf numFmtId="0" fontId="17" fillId="0" borderId="5" applyNumberFormat="0" applyFill="0" applyAlignment="0" applyProtection="0"/>
    <xf numFmtId="0" fontId="16" fillId="7" borderId="2" applyNumberFormat="0" applyAlignment="0" applyProtection="0"/>
    <xf numFmtId="0" fontId="11" fillId="8" borderId="2" applyNumberFormat="0" applyAlignment="0" applyProtection="0"/>
    <xf numFmtId="0" fontId="16" fillId="7" borderId="2"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2" fillId="0" borderId="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17" fillId="0" borderId="5" applyNumberFormat="0" applyFill="0" applyAlignment="0" applyProtection="0"/>
    <xf numFmtId="0" fontId="11" fillId="8" borderId="2" applyNumberFormat="0" applyAlignment="0" applyProtection="0"/>
    <xf numFmtId="0" fontId="67" fillId="51" borderId="0" applyNumberFormat="0" applyBorder="0" applyAlignment="0" applyProtection="0"/>
    <xf numFmtId="0" fontId="17" fillId="0" borderId="5" applyNumberFormat="0" applyFill="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16" fillId="7" borderId="2" applyNumberFormat="0" applyAlignment="0" applyProtection="0"/>
    <xf numFmtId="0" fontId="16" fillId="7" borderId="2"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72" fillId="0" borderId="109" applyNumberFormat="0" applyFill="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11" fillId="8" borderId="2"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11" fillId="8" borderId="2" applyNumberFormat="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11" fillId="8" borderId="2" applyNumberFormat="0" applyAlignment="0" applyProtection="0"/>
    <xf numFmtId="0" fontId="14" fillId="7" borderId="2"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17" fillId="0" borderId="5" applyNumberFormat="0" applyFill="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17" fillId="0" borderId="5" applyNumberFormat="0" applyFill="0" applyAlignment="0" applyProtection="0"/>
    <xf numFmtId="0" fontId="67" fillId="47" borderId="0" applyNumberFormat="0" applyBorder="0" applyAlignment="0" applyProtection="0"/>
    <xf numFmtId="0" fontId="14" fillId="7" borderId="2" applyNumberFormat="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11" fillId="8" borderId="2"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14" fillId="7" borderId="2"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11" fillId="8" borderId="2"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17" fillId="0" borderId="5" applyNumberFormat="0" applyFill="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72" fillId="0" borderId="109" applyNumberFormat="0" applyFill="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14" fillId="7" borderId="2" applyNumberFormat="0" applyAlignment="0" applyProtection="0"/>
    <xf numFmtId="0" fontId="67" fillId="43" borderId="0" applyNumberFormat="0" applyBorder="0" applyAlignment="0" applyProtection="0"/>
    <xf numFmtId="0" fontId="16" fillId="7" borderId="2" applyNumberFormat="0" applyAlignment="0" applyProtection="0"/>
    <xf numFmtId="0" fontId="61" fillId="32" borderId="100" applyNumberFormat="0" applyAlignment="0" applyProtection="0"/>
    <xf numFmtId="0" fontId="59" fillId="31" borderId="100" applyNumberFormat="0" applyAlignment="0" applyProtection="0"/>
    <xf numFmtId="0" fontId="72" fillId="0" borderId="109" applyNumberFormat="0" applyFill="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72" fillId="0" borderId="109" applyNumberFormat="0" applyFill="0" applyAlignment="0" applyProtection="0"/>
    <xf numFmtId="0" fontId="14" fillId="7" borderId="2" applyNumberFormat="0" applyAlignment="0" applyProtection="0"/>
    <xf numFmtId="0" fontId="17" fillId="0" borderId="5" applyNumberFormat="0" applyFill="0" applyAlignment="0" applyProtection="0"/>
    <xf numFmtId="0" fontId="72" fillId="0" borderId="109" applyNumberFormat="0" applyFill="0" applyAlignment="0" applyProtection="0"/>
    <xf numFmtId="0" fontId="72" fillId="0" borderId="109" applyNumberFormat="0" applyFill="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11" fillId="8" borderId="2" applyNumberFormat="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14" fillId="7" borderId="2" applyNumberFormat="0" applyAlignment="0" applyProtection="0"/>
    <xf numFmtId="0" fontId="16" fillId="7" borderId="2"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14" fillId="7" borderId="2" applyNumberFormat="0" applyAlignment="0" applyProtection="0"/>
    <xf numFmtId="0" fontId="17" fillId="0" borderId="5" applyNumberFormat="0" applyFill="0" applyAlignment="0" applyProtection="0"/>
    <xf numFmtId="0" fontId="65" fillId="0" borderId="0" applyNumberFormat="0" applyFill="0" applyBorder="0" applyAlignment="0" applyProtection="0"/>
    <xf numFmtId="0" fontId="16" fillId="7" borderId="2" applyNumberFormat="0" applyAlignment="0" applyProtection="0"/>
    <xf numFmtId="0" fontId="14" fillId="7" borderId="2" applyNumberFormat="0" applyAlignment="0" applyProtection="0"/>
    <xf numFmtId="0" fontId="60" fillId="32" borderId="101" applyNumberFormat="0" applyAlignment="0" applyProtection="0"/>
    <xf numFmtId="0" fontId="16" fillId="7" borderId="2" applyNumberFormat="0" applyAlignment="0" applyProtection="0"/>
    <xf numFmtId="0" fontId="72" fillId="0" borderId="109" applyNumberFormat="0" applyFill="0" applyAlignment="0" applyProtection="0"/>
    <xf numFmtId="0" fontId="14" fillId="7" borderId="2" applyNumberFormat="0" applyAlignment="0" applyProtection="0"/>
    <xf numFmtId="0" fontId="17" fillId="0" borderId="5" applyNumberFormat="0" applyFill="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72" fillId="0" borderId="109" applyNumberFormat="0" applyFill="0" applyAlignment="0" applyProtection="0"/>
    <xf numFmtId="0" fontId="16" fillId="7" borderId="2" applyNumberFormat="0" applyAlignment="0" applyProtection="0"/>
    <xf numFmtId="0" fontId="11" fillId="8" borderId="2" applyNumberFormat="0" applyAlignment="0" applyProtection="0"/>
    <xf numFmtId="0" fontId="65" fillId="0" borderId="0" applyNumberFormat="0" applyFill="0" applyBorder="0" applyAlignment="0" applyProtection="0"/>
    <xf numFmtId="0" fontId="17" fillId="0" borderId="5" applyNumberFormat="0" applyFill="0" applyAlignment="0" applyProtection="0"/>
    <xf numFmtId="0" fontId="16" fillId="7" borderId="2" applyNumberFormat="0" applyAlignment="0" applyProtection="0"/>
    <xf numFmtId="0" fontId="11" fillId="8" borderId="2" applyNumberFormat="0" applyAlignment="0" applyProtection="0"/>
    <xf numFmtId="0" fontId="16" fillId="7" borderId="2"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72" fillId="0" borderId="109" applyNumberFormat="0" applyFill="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17" fillId="0" borderId="5" applyNumberFormat="0" applyFill="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65" fillId="0" borderId="0" applyNumberFormat="0" applyFill="0" applyBorder="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61" fillId="32" borderId="100" applyNumberFormat="0" applyAlignment="0" applyProtection="0"/>
    <xf numFmtId="0" fontId="17" fillId="0" borderId="5" applyNumberFormat="0" applyFill="0" applyAlignment="0" applyProtection="0"/>
    <xf numFmtId="0" fontId="11" fillId="8" borderId="2"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11" fillId="8" borderId="2"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14" fillId="7" borderId="2" applyNumberFormat="0" applyAlignment="0" applyProtection="0"/>
    <xf numFmtId="0" fontId="67" fillId="47" borderId="0" applyNumberFormat="0" applyBorder="0" applyAlignment="0" applyProtection="0"/>
    <xf numFmtId="0" fontId="72" fillId="0" borderId="109" applyNumberFormat="0" applyFill="0" applyAlignment="0" applyProtection="0"/>
    <xf numFmtId="0" fontId="60" fillId="32" borderId="101" applyNumberFormat="0" applyAlignment="0" applyProtection="0"/>
    <xf numFmtId="0" fontId="67" fillId="51" borderId="0" applyNumberFormat="0" applyBorder="0" applyAlignment="0" applyProtection="0"/>
    <xf numFmtId="0" fontId="17" fillId="0" borderId="5" applyNumberFormat="0" applyFill="0" applyAlignment="0" applyProtection="0"/>
    <xf numFmtId="0" fontId="67" fillId="55" borderId="0" applyNumberFormat="0" applyBorder="0" applyAlignment="0" applyProtection="0"/>
    <xf numFmtId="0" fontId="16" fillId="7" borderId="2" applyNumberFormat="0" applyAlignment="0" applyProtection="0"/>
    <xf numFmtId="0" fontId="16" fillId="7" borderId="2" applyNumberFormat="0" applyAlignment="0" applyProtection="0"/>
    <xf numFmtId="0" fontId="67" fillId="51" borderId="0" applyNumberFormat="0" applyBorder="0" applyAlignment="0" applyProtection="0"/>
    <xf numFmtId="0" fontId="72" fillId="0" borderId="109" applyNumberFormat="0" applyFill="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11" fillId="8" borderId="2" applyNumberFormat="0" applyAlignment="0" applyProtection="0"/>
    <xf numFmtId="0" fontId="11" fillId="8" borderId="2" applyNumberFormat="0" applyAlignment="0" applyProtection="0"/>
    <xf numFmtId="0" fontId="60" fillId="32" borderId="101" applyNumberFormat="0" applyAlignment="0" applyProtection="0"/>
    <xf numFmtId="0" fontId="67" fillId="39" borderId="0" applyNumberFormat="0" applyBorder="0" applyAlignment="0" applyProtection="0"/>
    <xf numFmtId="0" fontId="14" fillId="7" borderId="2" applyNumberFormat="0" applyAlignment="0" applyProtection="0"/>
    <xf numFmtId="0" fontId="67" fillId="43" borderId="0" applyNumberFormat="0" applyBorder="0" applyAlignment="0" applyProtection="0"/>
    <xf numFmtId="0" fontId="16" fillId="7" borderId="2" applyNumberFormat="0" applyAlignment="0" applyProtection="0"/>
    <xf numFmtId="0" fontId="61" fillId="32" borderId="100" applyNumberFormat="0" applyAlignment="0" applyProtection="0"/>
    <xf numFmtId="0" fontId="72" fillId="0" borderId="109" applyNumberFormat="0" applyFill="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72" fillId="0" borderId="109" applyNumberFormat="0" applyFill="0" applyAlignment="0" applyProtection="0"/>
    <xf numFmtId="0" fontId="14" fillId="7" borderId="2" applyNumberFormat="0" applyAlignment="0" applyProtection="0"/>
    <xf numFmtId="0" fontId="17" fillId="0" borderId="5" applyNumberFormat="0" applyFill="0" applyAlignment="0" applyProtection="0"/>
    <xf numFmtId="0" fontId="72" fillId="0" borderId="109" applyNumberFormat="0" applyFill="0" applyAlignment="0" applyProtection="0"/>
    <xf numFmtId="0" fontId="72" fillId="0" borderId="109" applyNumberFormat="0" applyFill="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11" fillId="8" borderId="2" applyNumberFormat="0" applyAlignment="0" applyProtection="0"/>
    <xf numFmtId="0" fontId="67" fillId="35" borderId="0" applyNumberFormat="0" applyBorder="0" applyAlignment="0" applyProtection="0"/>
    <xf numFmtId="0" fontId="61" fillId="32" borderId="100" applyNumberFormat="0" applyAlignment="0" applyProtection="0"/>
    <xf numFmtId="0" fontId="14" fillId="7" borderId="2" applyNumberFormat="0" applyAlignment="0" applyProtection="0"/>
    <xf numFmtId="0" fontId="16" fillId="7" borderId="2"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14" fillId="7" borderId="2" applyNumberFormat="0" applyAlignment="0" applyProtection="0"/>
    <xf numFmtId="0" fontId="17" fillId="0" borderId="5" applyNumberFormat="0" applyFill="0" applyAlignment="0" applyProtection="0"/>
    <xf numFmtId="0" fontId="65" fillId="0" borderId="0" applyNumberFormat="0" applyFill="0" applyBorder="0" applyAlignment="0" applyProtection="0"/>
    <xf numFmtId="0" fontId="16" fillId="7" borderId="2" applyNumberFormat="0" applyAlignment="0" applyProtection="0"/>
    <xf numFmtId="0" fontId="14" fillId="7" borderId="2" applyNumberFormat="0" applyAlignment="0" applyProtection="0"/>
    <xf numFmtId="0" fontId="60" fillId="32" borderId="101" applyNumberFormat="0" applyAlignment="0" applyProtection="0"/>
    <xf numFmtId="0" fontId="16" fillId="7" borderId="2" applyNumberFormat="0" applyAlignment="0" applyProtection="0"/>
    <xf numFmtId="0" fontId="72" fillId="0" borderId="109" applyNumberFormat="0" applyFill="0" applyAlignment="0" applyProtection="0"/>
    <xf numFmtId="0" fontId="14" fillId="7" borderId="2" applyNumberFormat="0" applyAlignment="0" applyProtection="0"/>
    <xf numFmtId="0" fontId="17" fillId="0" borderId="5" applyNumberFormat="0" applyFill="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72" fillId="0" borderId="109" applyNumberFormat="0" applyFill="0" applyAlignment="0" applyProtection="0"/>
    <xf numFmtId="0" fontId="16" fillId="7" borderId="2" applyNumberFormat="0" applyAlignment="0" applyProtection="0"/>
    <xf numFmtId="0" fontId="11" fillId="8" borderId="2" applyNumberFormat="0" applyAlignment="0" applyProtection="0"/>
    <xf numFmtId="0" fontId="65" fillId="0" borderId="0" applyNumberFormat="0" applyFill="0" applyBorder="0" applyAlignment="0" applyProtection="0"/>
    <xf numFmtId="0" fontId="17" fillId="0" borderId="5" applyNumberFormat="0" applyFill="0" applyAlignment="0" applyProtection="0"/>
    <xf numFmtId="0" fontId="16" fillId="7" borderId="2" applyNumberFormat="0" applyAlignment="0" applyProtection="0"/>
    <xf numFmtId="0" fontId="11" fillId="8" borderId="2" applyNumberFormat="0" applyAlignment="0" applyProtection="0"/>
    <xf numFmtId="0" fontId="16" fillId="7" borderId="2"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17" fillId="0" borderId="5" applyNumberFormat="0" applyFill="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65" fillId="0" borderId="0" applyNumberFormat="0" applyFill="0" applyBorder="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61" fillId="32" borderId="100" applyNumberFormat="0" applyAlignment="0" applyProtection="0"/>
    <xf numFmtId="0" fontId="17" fillId="0" borderId="5" applyNumberFormat="0" applyFill="0" applyAlignment="0" applyProtection="0"/>
    <xf numFmtId="0" fontId="11" fillId="8" borderId="2"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11" fillId="8" borderId="2"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14" fillId="7" borderId="2" applyNumberFormat="0" applyAlignment="0" applyProtection="0"/>
    <xf numFmtId="0" fontId="67" fillId="47" borderId="0" applyNumberFormat="0" applyBorder="0" applyAlignment="0" applyProtection="0"/>
    <xf numFmtId="0" fontId="72" fillId="0" borderId="109" applyNumberFormat="0" applyFill="0" applyAlignment="0" applyProtection="0"/>
    <xf numFmtId="0" fontId="60" fillId="32" borderId="101" applyNumberFormat="0" applyAlignment="0" applyProtection="0"/>
    <xf numFmtId="0" fontId="67" fillId="51" borderId="0" applyNumberFormat="0" applyBorder="0" applyAlignment="0" applyProtection="0"/>
    <xf numFmtId="0" fontId="17" fillId="0" borderId="5" applyNumberFormat="0" applyFill="0" applyAlignment="0" applyProtection="0"/>
    <xf numFmtId="0" fontId="67" fillId="55" borderId="0" applyNumberFormat="0" applyBorder="0" applyAlignment="0" applyProtection="0"/>
    <xf numFmtId="0" fontId="16" fillId="7" borderId="2" applyNumberFormat="0" applyAlignment="0" applyProtection="0"/>
    <xf numFmtId="0" fontId="16" fillId="7" borderId="2" applyNumberFormat="0" applyAlignment="0" applyProtection="0"/>
    <xf numFmtId="0" fontId="67" fillId="51" borderId="0" applyNumberFormat="0" applyBorder="0" applyAlignment="0" applyProtection="0"/>
    <xf numFmtId="0" fontId="72" fillId="0" borderId="109" applyNumberFormat="0" applyFill="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11" fillId="8" borderId="2" applyNumberFormat="0" applyAlignment="0" applyProtection="0"/>
    <xf numFmtId="0" fontId="11" fillId="8" borderId="2" applyNumberFormat="0" applyAlignment="0" applyProtection="0"/>
    <xf numFmtId="0" fontId="60" fillId="32" borderId="101" applyNumberFormat="0" applyAlignment="0" applyProtection="0"/>
    <xf numFmtId="0" fontId="67" fillId="39" borderId="0" applyNumberFormat="0" applyBorder="0" applyAlignment="0" applyProtection="0"/>
    <xf numFmtId="0" fontId="14" fillId="7" borderId="2" applyNumberFormat="0" applyAlignment="0" applyProtection="0"/>
    <xf numFmtId="0" fontId="67" fillId="43" borderId="0" applyNumberFormat="0" applyBorder="0" applyAlignment="0" applyProtection="0"/>
    <xf numFmtId="0" fontId="16" fillId="7" borderId="2" applyNumberFormat="0" applyAlignment="0" applyProtection="0"/>
    <xf numFmtId="0" fontId="61" fillId="32" borderId="100" applyNumberFormat="0" applyAlignment="0" applyProtection="0"/>
    <xf numFmtId="0" fontId="59" fillId="31" borderId="100" applyNumberFormat="0" applyAlignment="0" applyProtection="0"/>
    <xf numFmtId="0" fontId="72" fillId="0" borderId="109" applyNumberFormat="0" applyFill="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72" fillId="0" borderId="109" applyNumberFormat="0" applyFill="0" applyAlignment="0" applyProtection="0"/>
    <xf numFmtId="0" fontId="14" fillId="7" borderId="2" applyNumberFormat="0" applyAlignment="0" applyProtection="0"/>
    <xf numFmtId="0" fontId="17" fillId="0" borderId="5" applyNumberFormat="0" applyFill="0" applyAlignment="0" applyProtection="0"/>
    <xf numFmtId="0" fontId="72" fillId="0" borderId="109" applyNumberFormat="0" applyFill="0" applyAlignment="0" applyProtection="0"/>
    <xf numFmtId="0" fontId="72" fillId="0" borderId="109" applyNumberFormat="0" applyFill="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11" fillId="8" borderId="2" applyNumberFormat="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14" fillId="7" borderId="2" applyNumberFormat="0" applyAlignment="0" applyProtection="0"/>
    <xf numFmtId="0" fontId="16" fillId="7" borderId="2"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14" fillId="7" borderId="2" applyNumberFormat="0" applyAlignment="0" applyProtection="0"/>
    <xf numFmtId="0" fontId="17" fillId="0" borderId="5" applyNumberFormat="0" applyFill="0" applyAlignment="0" applyProtection="0"/>
    <xf numFmtId="0" fontId="65" fillId="0" borderId="0" applyNumberFormat="0" applyFill="0" applyBorder="0" applyAlignment="0" applyProtection="0"/>
    <xf numFmtId="0" fontId="16" fillId="7" borderId="2" applyNumberFormat="0" applyAlignment="0" applyProtection="0"/>
    <xf numFmtId="0" fontId="14" fillId="7" borderId="2" applyNumberFormat="0" applyAlignment="0" applyProtection="0"/>
    <xf numFmtId="0" fontId="60" fillId="32" borderId="101" applyNumberFormat="0" applyAlignment="0" applyProtection="0"/>
    <xf numFmtId="0" fontId="16" fillId="7" borderId="2" applyNumberFormat="0" applyAlignment="0" applyProtection="0"/>
    <xf numFmtId="0" fontId="72" fillId="0" borderId="109" applyNumberFormat="0" applyFill="0" applyAlignment="0" applyProtection="0"/>
    <xf numFmtId="0" fontId="14" fillId="7" borderId="2" applyNumberFormat="0" applyAlignment="0" applyProtection="0"/>
    <xf numFmtId="0" fontId="17" fillId="0" borderId="5" applyNumberFormat="0" applyFill="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72" fillId="0" borderId="109" applyNumberFormat="0" applyFill="0" applyAlignment="0" applyProtection="0"/>
    <xf numFmtId="0" fontId="16" fillId="7" borderId="2" applyNumberFormat="0" applyAlignment="0" applyProtection="0"/>
    <xf numFmtId="0" fontId="11" fillId="8" borderId="2" applyNumberFormat="0" applyAlignment="0" applyProtection="0"/>
    <xf numFmtId="0" fontId="65" fillId="0" borderId="0" applyNumberFormat="0" applyFill="0" applyBorder="0" applyAlignment="0" applyProtection="0"/>
    <xf numFmtId="0" fontId="17" fillId="0" borderId="5" applyNumberFormat="0" applyFill="0" applyAlignment="0" applyProtection="0"/>
    <xf numFmtId="0" fontId="16" fillId="7" borderId="2" applyNumberFormat="0" applyAlignment="0" applyProtection="0"/>
    <xf numFmtId="0" fontId="11" fillId="8" borderId="2" applyNumberFormat="0" applyAlignment="0" applyProtection="0"/>
    <xf numFmtId="0" fontId="16" fillId="7" borderId="2"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11" fillId="8" borderId="2"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14" fillId="7" borderId="2"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17" fillId="0" borderId="5" applyNumberFormat="0" applyFill="0" applyAlignment="0" applyProtection="0"/>
    <xf numFmtId="0" fontId="72" fillId="0" borderId="109" applyNumberFormat="0" applyFill="0" applyAlignment="0" applyProtection="0"/>
    <xf numFmtId="0" fontId="67" fillId="39" borderId="0" applyNumberFormat="0" applyBorder="0" applyAlignment="0" applyProtection="0"/>
    <xf numFmtId="0" fontId="72" fillId="0" borderId="109" applyNumberFormat="0" applyFill="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72" fillId="0" borderId="109" applyNumberFormat="0" applyFill="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16" fillId="7" borderId="2" applyNumberFormat="0" applyAlignment="0" applyProtection="0"/>
    <xf numFmtId="0" fontId="61" fillId="32" borderId="100" applyNumberFormat="0" applyAlignment="0" applyProtection="0"/>
    <xf numFmtId="0" fontId="67" fillId="47" borderId="0" applyNumberFormat="0" applyBorder="0" applyAlignment="0" applyProtection="0"/>
    <xf numFmtId="0" fontId="2" fillId="0" borderId="0"/>
    <xf numFmtId="0" fontId="2" fillId="0" borderId="0"/>
    <xf numFmtId="0" fontId="2" fillId="0" borderId="0"/>
    <xf numFmtId="0" fontId="67" fillId="35" borderId="0" applyNumberFormat="0" applyBorder="0" applyAlignment="0" applyProtection="0"/>
    <xf numFmtId="0" fontId="72" fillId="0" borderId="109" applyNumberFormat="0" applyFill="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17" fillId="0" borderId="5" applyNumberFormat="0" applyFill="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67" fillId="51" borderId="0" applyNumberFormat="0" applyBorder="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61" fillId="32" borderId="100" applyNumberFormat="0" applyAlignment="0" applyProtection="0"/>
    <xf numFmtId="0" fontId="17" fillId="0" borderId="5" applyNumberFormat="0" applyFill="0" applyAlignment="0" applyProtection="0"/>
    <xf numFmtId="0" fontId="11" fillId="8" borderId="2"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11" fillId="8" borderId="2" applyNumberFormat="0" applyAlignment="0" applyProtection="0"/>
    <xf numFmtId="0" fontId="67" fillId="39" borderId="0" applyNumberFormat="0" applyBorder="0" applyAlignment="0" applyProtection="0"/>
    <xf numFmtId="0" fontId="14" fillId="7" borderId="2" applyNumberFormat="0" applyAlignment="0" applyProtection="0"/>
    <xf numFmtId="0" fontId="67" fillId="47" borderId="0" applyNumberFormat="0" applyBorder="0" applyAlignment="0" applyProtection="0"/>
    <xf numFmtId="0" fontId="72" fillId="0" borderId="109" applyNumberFormat="0" applyFill="0" applyAlignment="0" applyProtection="0"/>
    <xf numFmtId="0" fontId="60" fillId="32" borderId="101" applyNumberFormat="0" applyAlignment="0" applyProtection="0"/>
    <xf numFmtId="0" fontId="67" fillId="51" borderId="0" applyNumberFormat="0" applyBorder="0" applyAlignment="0" applyProtection="0"/>
    <xf numFmtId="0" fontId="17" fillId="0" borderId="5" applyNumberFormat="0" applyFill="0" applyAlignment="0" applyProtection="0"/>
    <xf numFmtId="0" fontId="67" fillId="55" borderId="0" applyNumberFormat="0" applyBorder="0" applyAlignment="0" applyProtection="0"/>
    <xf numFmtId="0" fontId="16" fillId="7" borderId="2" applyNumberFormat="0" applyAlignment="0" applyProtection="0"/>
    <xf numFmtId="0" fontId="16" fillId="7" borderId="2" applyNumberFormat="0" applyAlignment="0" applyProtection="0"/>
    <xf numFmtId="0" fontId="67" fillId="51" borderId="0" applyNumberFormat="0" applyBorder="0" applyAlignment="0" applyProtection="0"/>
    <xf numFmtId="0" fontId="72" fillId="0" borderId="109" applyNumberFormat="0" applyFill="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11" fillId="8" borderId="2" applyNumberFormat="0" applyAlignment="0" applyProtection="0"/>
    <xf numFmtId="0" fontId="11" fillId="8" borderId="2"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14" fillId="7" borderId="2" applyNumberFormat="0" applyAlignment="0" applyProtection="0"/>
    <xf numFmtId="0" fontId="67" fillId="43" borderId="0" applyNumberFormat="0" applyBorder="0" applyAlignment="0" applyProtection="0"/>
    <xf numFmtId="0" fontId="16" fillId="7" borderId="2" applyNumberFormat="0" applyAlignment="0" applyProtection="0"/>
    <xf numFmtId="0" fontId="2" fillId="0" borderId="0"/>
    <xf numFmtId="0" fontId="2" fillId="0" borderId="0"/>
    <xf numFmtId="0" fontId="67" fillId="47" borderId="0" applyNumberFormat="0" applyBorder="0" applyAlignment="0" applyProtection="0"/>
    <xf numFmtId="0" fontId="72" fillId="0" borderId="109" applyNumberFormat="0" applyFill="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72" fillId="0" borderId="109" applyNumberFormat="0" applyFill="0" applyAlignment="0" applyProtection="0"/>
    <xf numFmtId="0" fontId="14" fillId="7" borderId="2" applyNumberFormat="0" applyAlignment="0" applyProtection="0"/>
    <xf numFmtId="0" fontId="17" fillId="0" borderId="5" applyNumberFormat="0" applyFill="0" applyAlignment="0" applyProtection="0"/>
    <xf numFmtId="0" fontId="72" fillId="0" borderId="109" applyNumberFormat="0" applyFill="0" applyAlignment="0" applyProtection="0"/>
    <xf numFmtId="0" fontId="72" fillId="0" borderId="109" applyNumberFormat="0" applyFill="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11" fillId="8" borderId="2"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14" fillId="7" borderId="2" applyNumberFormat="0" applyAlignment="0" applyProtection="0"/>
    <xf numFmtId="0" fontId="16" fillId="7" borderId="2"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14" fillId="7" borderId="2" applyNumberFormat="0" applyAlignment="0" applyProtection="0"/>
    <xf numFmtId="0" fontId="17" fillId="0" borderId="5" applyNumberFormat="0" applyFill="0" applyAlignment="0" applyProtection="0"/>
    <xf numFmtId="0" fontId="16" fillId="7" borderId="2" applyNumberFormat="0" applyAlignment="0" applyProtection="0"/>
    <xf numFmtId="0" fontId="14" fillId="7" borderId="2" applyNumberFormat="0" applyAlignment="0" applyProtection="0"/>
    <xf numFmtId="0" fontId="59" fillId="31" borderId="100" applyNumberFormat="0" applyAlignment="0" applyProtection="0"/>
    <xf numFmtId="0" fontId="16" fillId="7" borderId="2" applyNumberFormat="0" applyAlignment="0" applyProtection="0"/>
    <xf numFmtId="0" fontId="72" fillId="0" borderId="109" applyNumberFormat="0" applyFill="0" applyAlignment="0" applyProtection="0"/>
    <xf numFmtId="0" fontId="14" fillId="7" borderId="2" applyNumberFormat="0" applyAlignment="0" applyProtection="0"/>
    <xf numFmtId="0" fontId="17" fillId="0" borderId="5" applyNumberFormat="0" applyFill="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72" fillId="0" borderId="109" applyNumberFormat="0" applyFill="0" applyAlignment="0" applyProtection="0"/>
    <xf numFmtId="0" fontId="16" fillId="7" borderId="2" applyNumberFormat="0" applyAlignment="0" applyProtection="0"/>
    <xf numFmtId="0" fontId="11" fillId="8" borderId="2" applyNumberFormat="0" applyAlignment="0" applyProtection="0"/>
    <xf numFmtId="0" fontId="17" fillId="0" borderId="5" applyNumberFormat="0" applyFill="0" applyAlignment="0" applyProtection="0"/>
    <xf numFmtId="0" fontId="16" fillId="7" borderId="2" applyNumberFormat="0" applyAlignment="0" applyProtection="0"/>
    <xf numFmtId="0" fontId="11" fillId="8" borderId="2" applyNumberFormat="0" applyAlignment="0" applyProtection="0"/>
    <xf numFmtId="0" fontId="16" fillId="7" borderId="2"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2" fillId="0" borderId="0"/>
    <xf numFmtId="0" fontId="2" fillId="0" borderId="0"/>
    <xf numFmtId="0" fontId="2" fillId="0" borderId="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17" fillId="0" borderId="5" applyNumberFormat="0" applyFill="0" applyAlignment="0" applyProtection="0"/>
    <xf numFmtId="0" fontId="11" fillId="8" borderId="2" applyNumberFormat="0" applyAlignment="0" applyProtection="0"/>
    <xf numFmtId="0" fontId="67" fillId="51" borderId="0" applyNumberFormat="0" applyBorder="0" applyAlignment="0" applyProtection="0"/>
    <xf numFmtId="0" fontId="17" fillId="0" borderId="5" applyNumberFormat="0" applyFill="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16" fillId="7" borderId="2" applyNumberFormat="0" applyAlignment="0" applyProtection="0"/>
    <xf numFmtId="0" fontId="16" fillId="7" borderId="2"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72" fillId="0" borderId="109" applyNumberFormat="0" applyFill="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11" fillId="8" borderId="2"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11" fillId="8" borderId="2"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11" fillId="8" borderId="2" applyNumberFormat="0" applyAlignment="0" applyProtection="0"/>
    <xf numFmtId="0" fontId="14" fillId="7" borderId="2"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17" fillId="0" borderId="5" applyNumberFormat="0" applyFill="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17" fillId="0" borderId="5" applyNumberFormat="0" applyFill="0" applyAlignment="0" applyProtection="0"/>
    <xf numFmtId="0" fontId="67" fillId="47" borderId="0" applyNumberFormat="0" applyBorder="0" applyAlignment="0" applyProtection="0"/>
    <xf numFmtId="0" fontId="14" fillId="7" borderId="2"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11" fillId="8" borderId="2"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14" fillId="7" borderId="2" applyNumberFormat="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11" fillId="8" borderId="2"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17" fillId="0" borderId="5" applyNumberFormat="0" applyFill="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72" fillId="0" borderId="109" applyNumberFormat="0" applyFill="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14" fillId="7" borderId="2" applyNumberFormat="0" applyAlignment="0" applyProtection="0"/>
    <xf numFmtId="0" fontId="67" fillId="43" borderId="0" applyNumberFormat="0" applyBorder="0" applyAlignment="0" applyProtection="0"/>
    <xf numFmtId="0" fontId="16" fillId="7" borderId="2" applyNumberFormat="0" applyAlignment="0" applyProtection="0"/>
    <xf numFmtId="0" fontId="60" fillId="32" borderId="101" applyNumberFormat="0" applyAlignment="0" applyProtection="0"/>
    <xf numFmtId="0" fontId="59" fillId="31" borderId="100" applyNumberFormat="0" applyAlignment="0" applyProtection="0"/>
    <xf numFmtId="0" fontId="72" fillId="0" borderId="109" applyNumberFormat="0" applyFill="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72" fillId="0" borderId="109" applyNumberFormat="0" applyFill="0" applyAlignment="0" applyProtection="0"/>
    <xf numFmtId="0" fontId="14" fillId="7" borderId="2" applyNumberFormat="0" applyAlignment="0" applyProtection="0"/>
    <xf numFmtId="0" fontId="17" fillId="0" borderId="5" applyNumberFormat="0" applyFill="0" applyAlignment="0" applyProtection="0"/>
    <xf numFmtId="0" fontId="72" fillId="0" borderId="109" applyNumberFormat="0" applyFill="0" applyAlignment="0" applyProtection="0"/>
    <xf numFmtId="0" fontId="72" fillId="0" borderId="109" applyNumberFormat="0" applyFill="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11" fillId="8" borderId="2"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14" fillId="7" borderId="2" applyNumberFormat="0" applyAlignment="0" applyProtection="0"/>
    <xf numFmtId="0" fontId="16" fillId="7" borderId="2"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14" fillId="7" borderId="2" applyNumberFormat="0" applyAlignment="0" applyProtection="0"/>
    <xf numFmtId="0" fontId="17" fillId="0" borderId="5" applyNumberFormat="0" applyFill="0" applyAlignment="0" applyProtection="0"/>
    <xf numFmtId="0" fontId="16" fillId="7" borderId="2" applyNumberFormat="0" applyAlignment="0" applyProtection="0"/>
    <xf numFmtId="0" fontId="14" fillId="7" borderId="2" applyNumberFormat="0" applyAlignment="0" applyProtection="0"/>
    <xf numFmtId="0" fontId="60" fillId="32" borderId="101" applyNumberFormat="0" applyAlignment="0" applyProtection="0"/>
    <xf numFmtId="0" fontId="16" fillId="7" borderId="2" applyNumberFormat="0" applyAlignment="0" applyProtection="0"/>
    <xf numFmtId="0" fontId="72" fillId="0" borderId="109" applyNumberFormat="0" applyFill="0" applyAlignment="0" applyProtection="0"/>
    <xf numFmtId="0" fontId="14" fillId="7" borderId="2" applyNumberFormat="0" applyAlignment="0" applyProtection="0"/>
    <xf numFmtId="0" fontId="17" fillId="0" borderId="5" applyNumberFormat="0" applyFill="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72" fillId="0" borderId="109" applyNumberFormat="0" applyFill="0" applyAlignment="0" applyProtection="0"/>
    <xf numFmtId="0" fontId="16" fillId="7" borderId="2" applyNumberFormat="0" applyAlignment="0" applyProtection="0"/>
    <xf numFmtId="0" fontId="11" fillId="8" borderId="2" applyNumberFormat="0" applyAlignment="0" applyProtection="0"/>
    <xf numFmtId="0" fontId="17" fillId="0" borderId="5" applyNumberFormat="0" applyFill="0" applyAlignment="0" applyProtection="0"/>
    <xf numFmtId="0" fontId="16" fillId="7" borderId="2" applyNumberFormat="0" applyAlignment="0" applyProtection="0"/>
    <xf numFmtId="0" fontId="11" fillId="8" borderId="2" applyNumberFormat="0" applyAlignment="0" applyProtection="0"/>
    <xf numFmtId="0" fontId="16" fillId="7" borderId="2"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72" fillId="0" borderId="109" applyNumberFormat="0" applyFill="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17" fillId="0" borderId="5" applyNumberFormat="0" applyFill="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17" fillId="0" borderId="5" applyNumberFormat="0" applyFill="0" applyAlignment="0" applyProtection="0"/>
    <xf numFmtId="0" fontId="11" fillId="8" borderId="2"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11" fillId="8" borderId="2" applyNumberFormat="0" applyAlignment="0" applyProtection="0"/>
    <xf numFmtId="0" fontId="67" fillId="39" borderId="0" applyNumberFormat="0" applyBorder="0" applyAlignment="0" applyProtection="0"/>
    <xf numFmtId="0" fontId="14" fillId="7" borderId="2" applyNumberFormat="0" applyAlignment="0" applyProtection="0"/>
    <xf numFmtId="0" fontId="67" fillId="47" borderId="0" applyNumberFormat="0" applyBorder="0" applyAlignment="0" applyProtection="0"/>
    <xf numFmtId="0" fontId="72" fillId="0" borderId="109" applyNumberFormat="0" applyFill="0" applyAlignment="0" applyProtection="0"/>
    <xf numFmtId="0" fontId="67" fillId="35" borderId="0" applyNumberFormat="0" applyBorder="0" applyAlignment="0" applyProtection="0"/>
    <xf numFmtId="0" fontId="67" fillId="51" borderId="0" applyNumberFormat="0" applyBorder="0" applyAlignment="0" applyProtection="0"/>
    <xf numFmtId="0" fontId="17" fillId="0" borderId="5" applyNumberFormat="0" applyFill="0" applyAlignment="0" applyProtection="0"/>
    <xf numFmtId="0" fontId="67" fillId="55" borderId="0" applyNumberFormat="0" applyBorder="0" applyAlignment="0" applyProtection="0"/>
    <xf numFmtId="0" fontId="16" fillId="7" borderId="2" applyNumberFormat="0" applyAlignment="0" applyProtection="0"/>
    <xf numFmtId="0" fontId="16" fillId="7" borderId="2" applyNumberFormat="0" applyAlignment="0" applyProtection="0"/>
    <xf numFmtId="0" fontId="67" fillId="51" borderId="0" applyNumberFormat="0" applyBorder="0" applyAlignment="0" applyProtection="0"/>
    <xf numFmtId="0" fontId="72" fillId="0" borderId="109" applyNumberFormat="0" applyFill="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11" fillId="8" borderId="2" applyNumberFormat="0" applyAlignment="0" applyProtection="0"/>
    <xf numFmtId="0" fontId="11" fillId="8" borderId="2" applyNumberFormat="0" applyAlignment="0" applyProtection="0"/>
    <xf numFmtId="0" fontId="67" fillId="39" borderId="0" applyNumberFormat="0" applyBorder="0" applyAlignment="0" applyProtection="0"/>
    <xf numFmtId="0" fontId="14" fillId="7" borderId="2" applyNumberFormat="0" applyAlignment="0" applyProtection="0"/>
    <xf numFmtId="0" fontId="67" fillId="43" borderId="0" applyNumberFormat="0" applyBorder="0" applyAlignment="0" applyProtection="0"/>
    <xf numFmtId="0" fontId="16" fillId="7" borderId="2" applyNumberFormat="0" applyAlignment="0" applyProtection="0"/>
    <xf numFmtId="0" fontId="67" fillId="51" borderId="0" applyNumberFormat="0" applyBorder="0" applyAlignment="0" applyProtection="0"/>
    <xf numFmtId="0" fontId="72" fillId="0" borderId="109" applyNumberFormat="0" applyFill="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72" fillId="0" borderId="109" applyNumberFormat="0" applyFill="0" applyAlignment="0" applyProtection="0"/>
    <xf numFmtId="0" fontId="14" fillId="7" borderId="2" applyNumberFormat="0" applyAlignment="0" applyProtection="0"/>
    <xf numFmtId="0" fontId="17" fillId="0" borderId="5" applyNumberFormat="0" applyFill="0" applyAlignment="0" applyProtection="0"/>
    <xf numFmtId="0" fontId="72" fillId="0" borderId="109" applyNumberFormat="0" applyFill="0" applyAlignment="0" applyProtection="0"/>
    <xf numFmtId="0" fontId="72" fillId="0" borderId="109" applyNumberFormat="0" applyFill="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11" fillId="8" borderId="2" applyNumberFormat="0" applyAlignment="0" applyProtection="0"/>
    <xf numFmtId="0" fontId="67" fillId="35" borderId="0" applyNumberFormat="0" applyBorder="0" applyAlignment="0" applyProtection="0"/>
    <xf numFmtId="0" fontId="14" fillId="7" borderId="2" applyNumberFormat="0" applyAlignment="0" applyProtection="0"/>
    <xf numFmtId="0" fontId="16" fillId="7" borderId="2"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14" fillId="7" borderId="2" applyNumberFormat="0" applyAlignment="0" applyProtection="0"/>
    <xf numFmtId="0" fontId="17" fillId="0" borderId="5" applyNumberFormat="0" applyFill="0" applyAlignment="0" applyProtection="0"/>
    <xf numFmtId="0" fontId="16" fillId="7" borderId="2" applyNumberFormat="0" applyAlignment="0" applyProtection="0"/>
    <xf numFmtId="0" fontId="14" fillId="7" borderId="2" applyNumberFormat="0" applyAlignment="0" applyProtection="0"/>
    <xf numFmtId="0" fontId="67" fillId="55" borderId="0" applyNumberFormat="0" applyBorder="0" applyAlignment="0" applyProtection="0"/>
    <xf numFmtId="0" fontId="16" fillId="7" borderId="2" applyNumberFormat="0" applyAlignment="0" applyProtection="0"/>
    <xf numFmtId="0" fontId="72" fillId="0" borderId="109" applyNumberFormat="0" applyFill="0" applyAlignment="0" applyProtection="0"/>
    <xf numFmtId="0" fontId="14" fillId="7" borderId="2" applyNumberFormat="0" applyAlignment="0" applyProtection="0"/>
    <xf numFmtId="0" fontId="17" fillId="0" borderId="5" applyNumberFormat="0" applyFill="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72" fillId="0" borderId="109" applyNumberFormat="0" applyFill="0" applyAlignment="0" applyProtection="0"/>
    <xf numFmtId="0" fontId="16" fillId="7" borderId="2" applyNumberFormat="0" applyAlignment="0" applyProtection="0"/>
    <xf numFmtId="0" fontId="11" fillId="8" borderId="2" applyNumberFormat="0" applyAlignment="0" applyProtection="0"/>
    <xf numFmtId="0" fontId="17" fillId="0" borderId="5" applyNumberFormat="0" applyFill="0" applyAlignment="0" applyProtection="0"/>
    <xf numFmtId="0" fontId="16" fillId="7" borderId="2" applyNumberFormat="0" applyAlignment="0" applyProtection="0"/>
    <xf numFmtId="0" fontId="11" fillId="8" borderId="2" applyNumberFormat="0" applyAlignment="0" applyProtection="0"/>
    <xf numFmtId="0" fontId="16" fillId="7" borderId="2"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17" fillId="0" borderId="5" applyNumberFormat="0" applyFill="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17" fillId="0" borderId="5" applyNumberFormat="0" applyFill="0" applyAlignment="0" applyProtection="0"/>
    <xf numFmtId="0" fontId="11" fillId="8" borderId="2"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11" fillId="8" borderId="2" applyNumberFormat="0" applyAlignment="0" applyProtection="0"/>
    <xf numFmtId="0" fontId="67" fillId="39" borderId="0" applyNumberFormat="0" applyBorder="0" applyAlignment="0" applyProtection="0"/>
    <xf numFmtId="0" fontId="14" fillId="7" borderId="2" applyNumberFormat="0" applyAlignment="0" applyProtection="0"/>
    <xf numFmtId="0" fontId="67" fillId="47" borderId="0" applyNumberFormat="0" applyBorder="0" applyAlignment="0" applyProtection="0"/>
    <xf numFmtId="0" fontId="72" fillId="0" borderId="109" applyNumberFormat="0" applyFill="0" applyAlignment="0" applyProtection="0"/>
    <xf numFmtId="0" fontId="67" fillId="51" borderId="0" applyNumberFormat="0" applyBorder="0" applyAlignment="0" applyProtection="0"/>
    <xf numFmtId="0" fontId="67" fillId="51" borderId="0" applyNumberFormat="0" applyBorder="0" applyAlignment="0" applyProtection="0"/>
    <xf numFmtId="0" fontId="17" fillId="0" borderId="5" applyNumberFormat="0" applyFill="0" applyAlignment="0" applyProtection="0"/>
    <xf numFmtId="0" fontId="67" fillId="55" borderId="0" applyNumberFormat="0" applyBorder="0" applyAlignment="0" applyProtection="0"/>
    <xf numFmtId="0" fontId="16" fillId="7" borderId="2" applyNumberFormat="0" applyAlignment="0" applyProtection="0"/>
    <xf numFmtId="0" fontId="16" fillId="7" borderId="2" applyNumberFormat="0" applyAlignment="0" applyProtection="0"/>
    <xf numFmtId="0" fontId="67" fillId="51" borderId="0" applyNumberFormat="0" applyBorder="0" applyAlignment="0" applyProtection="0"/>
    <xf numFmtId="0" fontId="72" fillId="0" borderId="109" applyNumberFormat="0" applyFill="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11" fillId="8" borderId="2" applyNumberFormat="0" applyAlignment="0" applyProtection="0"/>
    <xf numFmtId="0" fontId="11" fillId="8" borderId="2" applyNumberFormat="0" applyAlignment="0" applyProtection="0"/>
    <xf numFmtId="0" fontId="67" fillId="39" borderId="0" applyNumberFormat="0" applyBorder="0" applyAlignment="0" applyProtection="0"/>
    <xf numFmtId="0" fontId="14" fillId="7" borderId="2" applyNumberFormat="0" applyAlignment="0" applyProtection="0"/>
    <xf numFmtId="0" fontId="67" fillId="43" borderId="0" applyNumberFormat="0" applyBorder="0" applyAlignment="0" applyProtection="0"/>
    <xf numFmtId="0" fontId="16" fillId="7" borderId="2" applyNumberFormat="0" applyAlignment="0" applyProtection="0"/>
    <xf numFmtId="0" fontId="72" fillId="0" borderId="109" applyNumberFormat="0" applyFill="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72" fillId="0" borderId="109" applyNumberFormat="0" applyFill="0" applyAlignment="0" applyProtection="0"/>
    <xf numFmtId="0" fontId="14" fillId="7" borderId="2" applyNumberFormat="0" applyAlignment="0" applyProtection="0"/>
    <xf numFmtId="0" fontId="17" fillId="0" borderId="5" applyNumberFormat="0" applyFill="0" applyAlignment="0" applyProtection="0"/>
    <xf numFmtId="0" fontId="72" fillId="0" borderId="109" applyNumberFormat="0" applyFill="0" applyAlignment="0" applyProtection="0"/>
    <xf numFmtId="0" fontId="72" fillId="0" borderId="109" applyNumberFormat="0" applyFill="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11" fillId="8" borderId="2" applyNumberFormat="0" applyAlignment="0" applyProtection="0"/>
    <xf numFmtId="0" fontId="67" fillId="35" borderId="0" applyNumberFormat="0" applyBorder="0" applyAlignment="0" applyProtection="0"/>
    <xf numFmtId="0" fontId="61" fillId="32" borderId="100" applyNumberFormat="0" applyAlignment="0" applyProtection="0"/>
    <xf numFmtId="0" fontId="14" fillId="7" borderId="2" applyNumberFormat="0" applyAlignment="0" applyProtection="0"/>
    <xf numFmtId="0" fontId="16" fillId="7" borderId="2"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14" fillId="7" borderId="2" applyNumberFormat="0" applyAlignment="0" applyProtection="0"/>
    <xf numFmtId="0" fontId="17" fillId="0" borderId="5" applyNumberFormat="0" applyFill="0" applyAlignment="0" applyProtection="0"/>
    <xf numFmtId="0" fontId="16" fillId="7" borderId="2" applyNumberFormat="0" applyAlignment="0" applyProtection="0"/>
    <xf numFmtId="0" fontId="14" fillId="7" borderId="2" applyNumberFormat="0" applyAlignment="0" applyProtection="0"/>
    <xf numFmtId="0" fontId="67" fillId="39" borderId="0" applyNumberFormat="0" applyBorder="0" applyAlignment="0" applyProtection="0"/>
    <xf numFmtId="0" fontId="16" fillId="7" borderId="2" applyNumberFormat="0" applyAlignment="0" applyProtection="0"/>
    <xf numFmtId="0" fontId="72" fillId="0" borderId="109" applyNumberFormat="0" applyFill="0" applyAlignment="0" applyProtection="0"/>
    <xf numFmtId="0" fontId="14" fillId="7" borderId="2" applyNumberFormat="0" applyAlignment="0" applyProtection="0"/>
    <xf numFmtId="0" fontId="17" fillId="0" borderId="5" applyNumberFormat="0" applyFill="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72" fillId="0" borderId="109" applyNumberFormat="0" applyFill="0" applyAlignment="0" applyProtection="0"/>
    <xf numFmtId="0" fontId="16" fillId="7" borderId="2" applyNumberFormat="0" applyAlignment="0" applyProtection="0"/>
    <xf numFmtId="0" fontId="11" fillId="8" borderId="2" applyNumberFormat="0" applyAlignment="0" applyProtection="0"/>
    <xf numFmtId="0" fontId="17" fillId="0" borderId="5" applyNumberFormat="0" applyFill="0" applyAlignment="0" applyProtection="0"/>
    <xf numFmtId="0" fontId="16" fillId="7" borderId="2" applyNumberFormat="0" applyAlignment="0" applyProtection="0"/>
    <xf numFmtId="0" fontId="11" fillId="8" borderId="2" applyNumberFormat="0" applyAlignment="0" applyProtection="0"/>
    <xf numFmtId="0" fontId="16" fillId="7" borderId="2"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9" fontId="3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36" borderId="0" applyNumberFormat="0" applyBorder="0" applyAlignment="0" applyProtection="0"/>
    <xf numFmtId="0" fontId="1" fillId="37"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8" borderId="0" applyNumberFormat="0" applyBorder="0" applyAlignment="0" applyProtection="0"/>
    <xf numFmtId="0" fontId="1" fillId="49" borderId="0" applyNumberFormat="0" applyBorder="0" applyAlignment="0" applyProtection="0"/>
    <xf numFmtId="0" fontId="1" fillId="52" borderId="0" applyNumberFormat="0" applyBorder="0" applyAlignment="0" applyProtection="0"/>
    <xf numFmtId="0" fontId="1" fillId="53"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0" borderId="0"/>
    <xf numFmtId="0" fontId="1" fillId="34" borderId="104" applyNumberFormat="0" applyFont="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60" fillId="32" borderId="101" applyNumberFormat="0" applyAlignment="0" applyProtection="0"/>
    <xf numFmtId="0" fontId="65" fillId="0" borderId="0" applyNumberFormat="0" applyFill="0" applyBorder="0" applyAlignment="0" applyProtection="0"/>
    <xf numFmtId="0" fontId="1" fillId="36" borderId="0" applyNumberFormat="0" applyBorder="0" applyAlignment="0" applyProtection="0"/>
    <xf numFmtId="0" fontId="1" fillId="37" borderId="0" applyNumberFormat="0" applyBorder="0" applyAlignment="0" applyProtection="0"/>
    <xf numFmtId="0" fontId="60" fillId="32" borderId="101" applyNumberFormat="0" applyAlignment="0" applyProtection="0"/>
    <xf numFmtId="0" fontId="1" fillId="40" borderId="0" applyNumberFormat="0" applyBorder="0" applyAlignment="0" applyProtection="0"/>
    <xf numFmtId="0" fontId="1" fillId="41" borderId="0" applyNumberFormat="0" applyBorder="0" applyAlignment="0" applyProtection="0"/>
    <xf numFmtId="0" fontId="67" fillId="35"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67" fillId="43" borderId="0" applyNumberFormat="0" applyBorder="0" applyAlignment="0" applyProtection="0"/>
    <xf numFmtId="0" fontId="1" fillId="48" borderId="0" applyNumberFormat="0" applyBorder="0" applyAlignment="0" applyProtection="0"/>
    <xf numFmtId="0" fontId="1" fillId="49" borderId="0" applyNumberFormat="0" applyBorder="0" applyAlignment="0" applyProtection="0"/>
    <xf numFmtId="0" fontId="67" fillId="55" borderId="0" applyNumberFormat="0" applyBorder="0" applyAlignment="0" applyProtection="0"/>
    <xf numFmtId="0" fontId="1" fillId="52" borderId="0" applyNumberFormat="0" applyBorder="0" applyAlignment="0" applyProtection="0"/>
    <xf numFmtId="0" fontId="1" fillId="53" borderId="0" applyNumberFormat="0" applyBorder="0" applyAlignment="0" applyProtection="0"/>
    <xf numFmtId="0" fontId="67" fillId="51"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0" borderId="0"/>
    <xf numFmtId="0" fontId="1" fillId="34" borderId="104" applyNumberFormat="0" applyFont="0" applyAlignment="0" applyProtection="0"/>
    <xf numFmtId="0" fontId="48" fillId="0" borderId="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1" fillId="0" borderId="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1" fillId="0" borderId="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1" fillId="0" borderId="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1" fillId="0" borderId="0"/>
    <xf numFmtId="0" fontId="1" fillId="0" borderId="0"/>
    <xf numFmtId="0" fontId="1" fillId="0" borderId="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1" fillId="0" borderId="0"/>
    <xf numFmtId="0" fontId="1" fillId="0" borderId="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1" fillId="0" borderId="0"/>
    <xf numFmtId="0" fontId="1" fillId="0" borderId="0"/>
    <xf numFmtId="0" fontId="1" fillId="0" borderId="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59" fillId="31" borderId="100" applyNumberFormat="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59" fillId="31" borderId="100" applyNumberFormat="0" applyAlignment="0" applyProtection="0"/>
    <xf numFmtId="0" fontId="67" fillId="47"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5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59" fillId="31"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7" fillId="3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43"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55"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1" fillId="32" borderId="100"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59" fillId="31"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59" fillId="31" borderId="100" applyNumberFormat="0" applyAlignment="0" applyProtection="0"/>
    <xf numFmtId="0" fontId="61" fillId="32" borderId="100" applyNumberFormat="0" applyAlignment="0" applyProtection="0"/>
    <xf numFmtId="0" fontId="61" fillId="32" borderId="100" applyNumberFormat="0" applyAlignment="0" applyProtection="0"/>
    <xf numFmtId="0" fontId="61" fillId="32" borderId="100" applyNumberFormat="0" applyAlignment="0" applyProtection="0"/>
    <xf numFmtId="0" fontId="67" fillId="55"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35"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39" borderId="0" applyNumberFormat="0" applyBorder="0" applyAlignment="0" applyProtection="0"/>
    <xf numFmtId="0" fontId="59" fillId="31" borderId="100" applyNumberFormat="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1" fillId="32" borderId="100" applyNumberFormat="0" applyAlignment="0" applyProtection="0"/>
    <xf numFmtId="0" fontId="60" fillId="32" borderId="101"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51"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9"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55"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59" fillId="31" borderId="100" applyNumberFormat="0" applyAlignment="0" applyProtection="0"/>
    <xf numFmtId="0" fontId="67" fillId="51" borderId="0" applyNumberFormat="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5" fillId="0" borderId="0" applyNumberFormat="0" applyFill="0" applyBorder="0" applyAlignment="0" applyProtection="0"/>
    <xf numFmtId="0" fontId="59" fillId="31"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3"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55" borderId="0" applyNumberFormat="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7" fillId="5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51" borderId="0" applyNumberFormat="0" applyBorder="0" applyAlignment="0" applyProtection="0"/>
    <xf numFmtId="0" fontId="65" fillId="0" borderId="0" applyNumberFormat="0" applyFill="0" applyBorder="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1" fillId="32" borderId="100"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7" fillId="39" borderId="0" applyNumberFormat="0" applyBorder="0" applyAlignment="0" applyProtection="0"/>
    <xf numFmtId="0" fontId="67" fillId="51"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59" fillId="31" borderId="100" applyNumberFormat="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59" fillId="31"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7" fillId="35" borderId="0" applyNumberFormat="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47" borderId="0" applyNumberFormat="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7" fillId="43" borderId="0" applyNumberFormat="0" applyBorder="0" applyAlignment="0" applyProtection="0"/>
    <xf numFmtId="0" fontId="67" fillId="51" borderId="0" applyNumberFormat="0" applyBorder="0" applyAlignment="0" applyProtection="0"/>
    <xf numFmtId="0" fontId="67" fillId="39" borderId="0" applyNumberFormat="0" applyBorder="0" applyAlignment="0" applyProtection="0"/>
    <xf numFmtId="0" fontId="65" fillId="0" borderId="0" applyNumberFormat="0" applyFill="0" applyBorder="0" applyAlignment="0" applyProtection="0"/>
    <xf numFmtId="0" fontId="67" fillId="47" borderId="0" applyNumberFormat="0" applyBorder="0" applyAlignment="0" applyProtection="0"/>
    <xf numFmtId="0" fontId="60" fillId="32" borderId="101" applyNumberFormat="0" applyAlignment="0" applyProtection="0"/>
    <xf numFmtId="0" fontId="67" fillId="51" borderId="0" applyNumberFormat="0" applyBorder="0" applyAlignment="0" applyProtection="0"/>
    <xf numFmtId="0" fontId="67" fillId="55"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0" fillId="32" borderId="101" applyNumberFormat="0" applyAlignment="0" applyProtection="0"/>
    <xf numFmtId="0" fontId="67" fillId="39" borderId="0" applyNumberFormat="0" applyBorder="0" applyAlignment="0" applyProtection="0"/>
    <xf numFmtId="0" fontId="67" fillId="43" borderId="0" applyNumberFormat="0" applyBorder="0" applyAlignment="0" applyProtection="0"/>
    <xf numFmtId="0" fontId="61" fillId="32" borderId="100"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1" fillId="32" borderId="100" applyNumberFormat="0" applyAlignment="0" applyProtection="0"/>
    <xf numFmtId="0" fontId="67" fillId="47" borderId="0" applyNumberFormat="0" applyBorder="0" applyAlignment="0" applyProtection="0"/>
    <xf numFmtId="0" fontId="60" fillId="32" borderId="101" applyNumberFormat="0" applyAlignment="0" applyProtection="0"/>
    <xf numFmtId="0" fontId="60" fillId="32" borderId="101" applyNumberFormat="0" applyAlignment="0" applyProtection="0"/>
    <xf numFmtId="0" fontId="65" fillId="0" borderId="0" applyNumberFormat="0" applyFill="0" applyBorder="0" applyAlignment="0" applyProtection="0"/>
    <xf numFmtId="0" fontId="60" fillId="32" borderId="101" applyNumberFormat="0" applyAlignment="0" applyProtection="0"/>
    <xf numFmtId="0" fontId="61" fillId="32" borderId="100" applyNumberFormat="0" applyAlignment="0" applyProtection="0"/>
    <xf numFmtId="0" fontId="67" fillId="39" borderId="0" applyNumberFormat="0" applyBorder="0" applyAlignment="0" applyProtection="0"/>
    <xf numFmtId="0" fontId="67" fillId="35" borderId="0" applyNumberFormat="0" applyBorder="0" applyAlignment="0" applyProtection="0"/>
    <xf numFmtId="0" fontId="67" fillId="47"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7" fillId="39" borderId="0" applyNumberFormat="0" applyBorder="0" applyAlignment="0" applyProtection="0"/>
    <xf numFmtId="0" fontId="67" fillId="51" borderId="0" applyNumberFormat="0" applyBorder="0" applyAlignment="0" applyProtection="0"/>
    <xf numFmtId="0" fontId="65" fillId="0" borderId="0" applyNumberFormat="0" applyFill="0" applyBorder="0" applyAlignment="0" applyProtection="0"/>
    <xf numFmtId="0" fontId="60" fillId="32" borderId="101" applyNumberFormat="0" applyAlignment="0" applyProtection="0"/>
    <xf numFmtId="0" fontId="67" fillId="43" borderId="0" applyNumberFormat="0" applyBorder="0" applyAlignment="0" applyProtection="0"/>
    <xf numFmtId="0" fontId="67" fillId="55" borderId="0" applyNumberFormat="0" applyBorder="0" applyAlignment="0" applyProtection="0"/>
    <xf numFmtId="0" fontId="67" fillId="35" borderId="0" applyNumberFormat="0" applyBorder="0" applyAlignment="0" applyProtection="0"/>
    <xf numFmtId="0" fontId="61" fillId="32" borderId="100"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1" fillId="32" borderId="100" applyNumberFormat="0" applyAlignment="0" applyProtection="0"/>
    <xf numFmtId="0" fontId="60" fillId="32" borderId="101" applyNumberFormat="0" applyAlignment="0" applyProtection="0"/>
    <xf numFmtId="0" fontId="59" fillId="31" borderId="100" applyNumberFormat="0" applyAlignment="0" applyProtection="0"/>
    <xf numFmtId="0" fontId="60" fillId="32" borderId="101" applyNumberFormat="0" applyAlignment="0" applyProtection="0"/>
    <xf numFmtId="0" fontId="61" fillId="32" borderId="100" applyNumberFormat="0" applyAlignment="0" applyProtection="0"/>
    <xf numFmtId="0" fontId="65" fillId="0" borderId="0" applyNumberFormat="0" applyFill="0" applyBorder="0" applyAlignment="0" applyProtection="0"/>
    <xf numFmtId="0" fontId="67" fillId="35"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cellStyleXfs>
  <cellXfs count="713">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0" xfId="0" applyFill="1"/>
    <xf numFmtId="49" fontId="29" fillId="25" borderId="12" xfId="62" applyNumberFormat="1" applyFont="1" applyFill="1" applyBorder="1" applyAlignment="1">
      <alignment horizontal="center" vertical="center" wrapText="1" shrinkToFit="1"/>
    </xf>
    <xf numFmtId="49" fontId="29" fillId="25" borderId="12" xfId="60" applyNumberFormat="1" applyFont="1" applyFill="1" applyBorder="1" applyAlignment="1">
      <alignment horizontal="center" vertical="center" wrapText="1"/>
    </xf>
    <xf numFmtId="0" fontId="29" fillId="0" borderId="12" xfId="0" applyFont="1" applyFill="1" applyBorder="1" applyAlignment="1">
      <alignment horizontal="center" vertical="center" wrapText="1"/>
    </xf>
    <xf numFmtId="49" fontId="29" fillId="0" borderId="12" xfId="60" applyNumberFormat="1" applyFont="1" applyFill="1" applyBorder="1" applyAlignment="1">
      <alignment horizontal="center" vertical="center" wrapText="1"/>
    </xf>
    <xf numFmtId="0" fontId="29" fillId="0" borderId="12" xfId="0" applyFont="1" applyBorder="1" applyAlignment="1">
      <alignment horizontal="center" vertical="center"/>
    </xf>
    <xf numFmtId="0" fontId="29" fillId="0" borderId="12" xfId="0" applyFont="1" applyBorder="1" applyAlignment="1">
      <alignment horizontal="center" vertical="center" wrapText="1"/>
    </xf>
    <xf numFmtId="0" fontId="4" fillId="0" borderId="10" xfId="0" applyFont="1" applyFill="1" applyBorder="1" applyAlignment="1">
      <alignment horizontal="center" vertical="center"/>
    </xf>
    <xf numFmtId="0" fontId="31" fillId="0" borderId="0" xfId="0" applyFont="1"/>
    <xf numFmtId="0" fontId="4" fillId="0" borderId="0" xfId="0" applyFont="1" applyFill="1"/>
    <xf numFmtId="0" fontId="0" fillId="0" borderId="10" xfId="0" applyFont="1" applyFill="1" applyBorder="1" applyAlignment="1">
      <alignment horizontal="center" vertical="center"/>
    </xf>
    <xf numFmtId="49" fontId="4" fillId="0" borderId="10" xfId="0" applyNumberFormat="1" applyFont="1" applyFill="1" applyBorder="1" applyAlignment="1">
      <alignment horizontal="center" vertical="center"/>
    </xf>
    <xf numFmtId="0" fontId="4" fillId="0" borderId="10" xfId="0" applyFont="1" applyFill="1" applyBorder="1" applyAlignment="1">
      <alignment horizontal="left" vertical="center"/>
    </xf>
    <xf numFmtId="0" fontId="0" fillId="0" borderId="0" xfId="0" applyFont="1" applyFill="1"/>
    <xf numFmtId="0" fontId="38" fillId="0" borderId="0" xfId="67" applyFont="1" applyBorder="1"/>
    <xf numFmtId="0" fontId="39" fillId="0" borderId="0" xfId="67" applyFont="1" applyBorder="1"/>
    <xf numFmtId="49" fontId="29" fillId="0" borderId="0" xfId="0" applyNumberFormat="1" applyFont="1" applyFill="1" applyBorder="1" applyAlignment="1">
      <alignment horizontal="center" vertical="center"/>
    </xf>
    <xf numFmtId="0" fontId="29" fillId="0" borderId="0" xfId="0" applyFont="1"/>
    <xf numFmtId="49" fontId="39" fillId="0" borderId="11" xfId="0" applyNumberFormat="1" applyFont="1" applyFill="1" applyBorder="1" applyAlignment="1">
      <alignment horizontal="center" vertical="center"/>
    </xf>
    <xf numFmtId="49" fontId="29" fillId="0" borderId="13" xfId="0" applyNumberFormat="1" applyFont="1" applyFill="1" applyBorder="1" applyAlignment="1">
      <alignment horizontal="center" vertical="center" wrapText="1"/>
    </xf>
    <xf numFmtId="0" fontId="29" fillId="0" borderId="13" xfId="0" applyFont="1" applyFill="1" applyBorder="1" applyAlignment="1">
      <alignment horizontal="center" vertical="center" wrapText="1"/>
    </xf>
    <xf numFmtId="0" fontId="39" fillId="0" borderId="14" xfId="0" applyFont="1" applyFill="1" applyBorder="1" applyAlignment="1">
      <alignment horizontal="center" vertical="center" wrapText="1"/>
    </xf>
    <xf numFmtId="0" fontId="0" fillId="0" borderId="10" xfId="0" applyFont="1" applyBorder="1" applyAlignment="1">
      <alignment horizontal="center" vertical="center" wrapText="1"/>
    </xf>
    <xf numFmtId="0" fontId="39" fillId="0" borderId="0" xfId="57" applyFont="1"/>
    <xf numFmtId="49" fontId="39" fillId="0" borderId="15" xfId="0" applyNumberFormat="1" applyFont="1" applyFill="1" applyBorder="1" applyAlignment="1">
      <alignment horizontal="center" vertical="center" wrapText="1"/>
    </xf>
    <xf numFmtId="0" fontId="39" fillId="0" borderId="11" xfId="0" applyFont="1" applyBorder="1" applyAlignment="1">
      <alignment wrapText="1"/>
    </xf>
    <xf numFmtId="49" fontId="39" fillId="0" borderId="16" xfId="0" applyNumberFormat="1" applyFont="1" applyFill="1" applyBorder="1" applyAlignment="1">
      <alignment horizontal="center" vertical="center" wrapText="1"/>
    </xf>
    <xf numFmtId="0" fontId="38" fillId="0" borderId="0" xfId="57" applyFont="1"/>
    <xf numFmtId="0" fontId="38" fillId="0" borderId="12" xfId="0" applyFont="1" applyFill="1" applyBorder="1" applyAlignment="1">
      <alignment horizontal="center" vertical="center" wrapText="1"/>
    </xf>
    <xf numFmtId="0" fontId="38" fillId="0" borderId="17" xfId="0" applyFont="1" applyFill="1" applyBorder="1" applyAlignment="1">
      <alignment horizontal="center" vertical="center" wrapText="1"/>
    </xf>
    <xf numFmtId="49" fontId="29" fillId="0" borderId="0" xfId="0" applyNumberFormat="1" applyFont="1" applyFill="1" applyBorder="1" applyAlignment="1">
      <alignment vertical="center"/>
    </xf>
    <xf numFmtId="0" fontId="29" fillId="0" borderId="0" xfId="0" applyFont="1" applyBorder="1" applyAlignment="1">
      <alignment vertical="center"/>
    </xf>
    <xf numFmtId="0" fontId="38" fillId="0" borderId="0" xfId="57" applyFont="1" applyFill="1" applyBorder="1" applyAlignment="1">
      <alignment horizontal="left"/>
    </xf>
    <xf numFmtId="0" fontId="39" fillId="0" borderId="0" xfId="57" applyFont="1" applyAlignment="1"/>
    <xf numFmtId="0" fontId="39" fillId="0" borderId="0" xfId="57" applyFont="1" applyAlignment="1">
      <alignment wrapText="1"/>
    </xf>
    <xf numFmtId="0" fontId="31" fillId="0" borderId="0" xfId="0" applyFont="1" applyBorder="1"/>
    <xf numFmtId="0" fontId="31" fillId="0" borderId="0" xfId="0" applyFont="1" applyFill="1" applyBorder="1" applyAlignment="1">
      <alignment horizontal="left" vertical="center"/>
    </xf>
    <xf numFmtId="49" fontId="29" fillId="0" borderId="0" xfId="58" applyNumberFormat="1" applyFont="1" applyFill="1" applyBorder="1" applyAlignment="1">
      <alignment vertical="center"/>
    </xf>
    <xf numFmtId="49" fontId="29" fillId="0" borderId="0" xfId="62" applyNumberFormat="1" applyFont="1" applyFill="1" applyBorder="1" applyAlignment="1">
      <alignment vertical="center"/>
    </xf>
    <xf numFmtId="0" fontId="31" fillId="0" borderId="0" xfId="0" applyFont="1" applyFill="1" applyBorder="1" applyAlignment="1">
      <alignment vertical="center"/>
    </xf>
    <xf numFmtId="49" fontId="29" fillId="0" borderId="0" xfId="61" applyNumberFormat="1" applyFont="1" applyFill="1" applyBorder="1" applyAlignment="1">
      <alignment vertical="center"/>
    </xf>
    <xf numFmtId="49" fontId="40" fillId="0" borderId="0" xfId="0" applyNumberFormat="1" applyFont="1" applyFill="1" applyBorder="1" applyAlignment="1">
      <alignment vertical="center"/>
    </xf>
    <xf numFmtId="0" fontId="29" fillId="0" borderId="0" xfId="0" applyFont="1" applyFill="1" applyBorder="1" applyAlignment="1">
      <alignment horizontal="center" vertical="center" wrapText="1"/>
    </xf>
    <xf numFmtId="0" fontId="29" fillId="0" borderId="0" xfId="0" applyFont="1" applyFill="1" applyBorder="1" applyAlignment="1">
      <alignment horizontal="left" vertical="center"/>
    </xf>
    <xf numFmtId="0" fontId="4" fillId="0" borderId="0" xfId="0" applyFont="1" applyFill="1" applyBorder="1" applyAlignment="1">
      <alignment horizontal="center" vertical="center"/>
    </xf>
    <xf numFmtId="0" fontId="34" fillId="0" borderId="0" xfId="0" applyFont="1" applyFill="1" applyBorder="1" applyAlignment="1">
      <alignment horizontal="center" vertical="center"/>
    </xf>
    <xf numFmtId="49" fontId="4" fillId="0" borderId="0" xfId="0" applyNumberFormat="1" applyFont="1" applyFill="1" applyBorder="1" applyAlignment="1">
      <alignment horizontal="center" vertical="center"/>
    </xf>
    <xf numFmtId="49" fontId="29" fillId="0" borderId="0" xfId="62" applyNumberFormat="1" applyFont="1" applyFill="1" applyBorder="1" applyAlignment="1">
      <alignment horizontal="center" vertical="center" wrapText="1"/>
    </xf>
    <xf numFmtId="49" fontId="29" fillId="0" borderId="0" xfId="62" applyNumberFormat="1" applyFont="1" applyFill="1" applyBorder="1" applyAlignment="1">
      <alignment horizontal="center" vertical="center" wrapText="1" shrinkToFit="1"/>
    </xf>
    <xf numFmtId="49" fontId="29" fillId="0" borderId="0" xfId="59" applyNumberFormat="1" applyFont="1" applyFill="1" applyBorder="1" applyAlignment="1">
      <alignment horizontal="center" vertical="top" wrapText="1"/>
    </xf>
    <xf numFmtId="49" fontId="29" fillId="25" borderId="0" xfId="62" applyNumberFormat="1" applyFont="1" applyFill="1" applyBorder="1" applyAlignment="1">
      <alignment horizontal="center" vertical="top" wrapText="1"/>
    </xf>
    <xf numFmtId="0" fontId="29" fillId="25" borderId="0" xfId="0" applyFont="1" applyFill="1" applyBorder="1" applyAlignment="1">
      <alignment vertical="top" wrapText="1"/>
    </xf>
    <xf numFmtId="0" fontId="29" fillId="0" borderId="0" xfId="0" applyFont="1" applyBorder="1" applyAlignment="1">
      <alignment vertical="top"/>
    </xf>
    <xf numFmtId="0" fontId="37" fillId="0" borderId="0" xfId="0" applyFont="1" applyFill="1" applyBorder="1" applyAlignment="1">
      <alignment horizontal="center" vertical="center"/>
    </xf>
    <xf numFmtId="49" fontId="37" fillId="0" borderId="0" xfId="62" applyNumberFormat="1" applyFont="1" applyFill="1" applyBorder="1" applyAlignment="1">
      <alignment vertical="center" wrapText="1"/>
    </xf>
    <xf numFmtId="49" fontId="37" fillId="0" borderId="0" xfId="59" applyNumberFormat="1" applyFont="1" applyFill="1" applyBorder="1" applyAlignment="1">
      <alignment vertical="center"/>
    </xf>
    <xf numFmtId="49" fontId="37" fillId="0" borderId="0" xfId="59" applyNumberFormat="1" applyFont="1" applyFill="1" applyBorder="1" applyAlignment="1">
      <alignment horizontal="left" vertical="center"/>
    </xf>
    <xf numFmtId="49" fontId="37" fillId="25" borderId="0" xfId="62" applyNumberFormat="1" applyFont="1" applyFill="1" applyBorder="1" applyAlignment="1">
      <alignment horizontal="left" vertical="center" wrapText="1"/>
    </xf>
    <xf numFmtId="0" fontId="37" fillId="0" borderId="0" xfId="0" applyFont="1" applyBorder="1"/>
    <xf numFmtId="0" fontId="37" fillId="0" borderId="0" xfId="0" applyFont="1" applyFill="1" applyBorder="1" applyAlignment="1">
      <alignment horizontal="left"/>
    </xf>
    <xf numFmtId="49" fontId="37" fillId="25" borderId="0" xfId="62" applyNumberFormat="1" applyFont="1" applyFill="1" applyBorder="1" applyAlignment="1">
      <alignment vertical="center" wrapText="1"/>
    </xf>
    <xf numFmtId="0" fontId="37" fillId="26" borderId="0" xfId="62" applyNumberFormat="1" applyFont="1" applyFill="1" applyBorder="1" applyAlignment="1">
      <alignment horizontal="center" vertical="center"/>
    </xf>
    <xf numFmtId="49" fontId="39" fillId="0" borderId="11" xfId="0" applyNumberFormat="1" applyFont="1" applyFill="1" applyBorder="1" applyAlignment="1">
      <alignment horizontal="center" vertical="center"/>
    </xf>
    <xf numFmtId="0" fontId="32" fillId="0" borderId="21" xfId="0" applyFont="1" applyFill="1" applyBorder="1" applyAlignment="1">
      <alignment horizontal="left" vertical="center"/>
    </xf>
    <xf numFmtId="0" fontId="0" fillId="0" borderId="13" xfId="0" applyFont="1" applyBorder="1"/>
    <xf numFmtId="0" fontId="29" fillId="0" borderId="20" xfId="0" applyFont="1" applyFill="1" applyBorder="1" applyAlignment="1">
      <alignment horizontal="left" vertical="center"/>
    </xf>
    <xf numFmtId="0" fontId="29" fillId="0" borderId="18" xfId="0" applyFont="1" applyFill="1" applyBorder="1" applyAlignment="1">
      <alignment horizontal="center" vertical="center" wrapText="1"/>
    </xf>
    <xf numFmtId="0" fontId="29" fillId="0" borderId="23" xfId="0" applyFont="1" applyFill="1" applyBorder="1" applyAlignment="1">
      <alignment horizontal="left" vertical="center"/>
    </xf>
    <xf numFmtId="0" fontId="29" fillId="0" borderId="21" xfId="0" applyFont="1" applyFill="1" applyBorder="1" applyAlignment="1">
      <alignment horizontal="left" vertical="center"/>
    </xf>
    <xf numFmtId="0" fontId="28" fillId="0" borderId="0" xfId="0" applyFont="1" applyFill="1" applyBorder="1" applyAlignment="1">
      <alignment horizontal="left" vertical="center"/>
    </xf>
    <xf numFmtId="49" fontId="0" fillId="0" borderId="24" xfId="0" applyNumberFormat="1" applyFont="1" applyFill="1" applyBorder="1" applyAlignment="1">
      <alignment horizontal="center" vertical="center" wrapText="1"/>
    </xf>
    <xf numFmtId="49" fontId="29" fillId="0" borderId="18" xfId="60" applyNumberFormat="1" applyFont="1" applyFill="1" applyBorder="1" applyAlignment="1">
      <alignment horizontal="center" vertical="center" wrapText="1"/>
    </xf>
    <xf numFmtId="49" fontId="29" fillId="0" borderId="19" xfId="60" applyNumberFormat="1" applyFont="1" applyFill="1" applyBorder="1" applyAlignment="1">
      <alignment horizontal="center" vertical="center" wrapText="1"/>
    </xf>
    <xf numFmtId="49" fontId="29" fillId="0" borderId="12" xfId="62" applyNumberFormat="1" applyFont="1" applyFill="1" applyBorder="1" applyAlignment="1">
      <alignment horizontal="center" vertical="center" wrapText="1" shrinkToFit="1"/>
    </xf>
    <xf numFmtId="49" fontId="29" fillId="0" borderId="18" xfId="62" applyNumberFormat="1" applyFont="1" applyFill="1" applyBorder="1" applyAlignment="1">
      <alignment horizontal="center" vertical="center" wrapText="1"/>
    </xf>
    <xf numFmtId="0" fontId="29" fillId="0" borderId="12" xfId="0" applyFont="1" applyBorder="1" applyAlignment="1">
      <alignment vertical="center"/>
    </xf>
    <xf numFmtId="49" fontId="29" fillId="0" borderId="12" xfId="62" applyNumberFormat="1" applyFont="1" applyFill="1" applyBorder="1" applyAlignment="1">
      <alignment vertical="center"/>
    </xf>
    <xf numFmtId="0" fontId="29" fillId="0" borderId="26" xfId="0" applyFont="1" applyFill="1" applyBorder="1" applyAlignment="1">
      <alignment horizontal="left" vertical="center"/>
    </xf>
    <xf numFmtId="0" fontId="0" fillId="0" borderId="27" xfId="0" applyFont="1" applyBorder="1"/>
    <xf numFmtId="0" fontId="29" fillId="0" borderId="28" xfId="0" applyFont="1" applyFill="1" applyBorder="1" applyAlignment="1">
      <alignment horizontal="left" vertical="center"/>
    </xf>
    <xf numFmtId="0" fontId="29" fillId="0" borderId="29" xfId="0" applyFont="1" applyFill="1" applyBorder="1" applyAlignment="1">
      <alignment horizontal="center" vertical="center"/>
    </xf>
    <xf numFmtId="0" fontId="29" fillId="0" borderId="30" xfId="0" applyFont="1" applyFill="1" applyBorder="1" applyAlignment="1">
      <alignment horizontal="center" vertical="center"/>
    </xf>
    <xf numFmtId="49" fontId="29" fillId="0" borderId="31" xfId="0" applyNumberFormat="1" applyFont="1" applyFill="1" applyBorder="1" applyAlignment="1">
      <alignment horizontal="center" vertical="center" wrapText="1"/>
    </xf>
    <xf numFmtId="49" fontId="29" fillId="0" borderId="32" xfId="0" applyNumberFormat="1" applyFont="1" applyFill="1" applyBorder="1" applyAlignment="1">
      <alignment horizontal="center" vertical="center" wrapText="1"/>
    </xf>
    <xf numFmtId="0" fontId="38" fillId="0" borderId="32" xfId="0" applyFont="1" applyFill="1" applyBorder="1" applyAlignment="1">
      <alignment horizontal="center" vertical="center" wrapText="1"/>
    </xf>
    <xf numFmtId="0" fontId="29" fillId="0" borderId="33" xfId="0" applyFont="1" applyFill="1" applyBorder="1" applyAlignment="1">
      <alignment horizontal="left" vertical="center" wrapText="1"/>
    </xf>
    <xf numFmtId="49" fontId="29" fillId="0" borderId="21" xfId="0" applyNumberFormat="1" applyFont="1" applyFill="1" applyBorder="1" applyAlignment="1">
      <alignment horizontal="center" vertical="center"/>
    </xf>
    <xf numFmtId="0" fontId="17" fillId="0" borderId="13" xfId="0" applyFont="1" applyFill="1" applyBorder="1" applyAlignment="1">
      <alignment horizontal="center" vertical="center" wrapText="1"/>
    </xf>
    <xf numFmtId="49" fontId="17" fillId="0" borderId="13" xfId="60" applyNumberFormat="1" applyFont="1" applyFill="1" applyBorder="1" applyAlignment="1">
      <alignment horizontal="center" vertical="center" wrapText="1"/>
    </xf>
    <xf numFmtId="0" fontId="29" fillId="0" borderId="13" xfId="0" applyFont="1" applyFill="1" applyBorder="1" applyAlignment="1">
      <alignment horizontal="left" vertical="center" wrapText="1"/>
    </xf>
    <xf numFmtId="0" fontId="29" fillId="0" borderId="22" xfId="0" applyFont="1" applyFill="1" applyBorder="1" applyAlignment="1">
      <alignment horizontal="center" vertical="center" wrapText="1"/>
    </xf>
    <xf numFmtId="0" fontId="29" fillId="25" borderId="12" xfId="0" applyFont="1" applyFill="1" applyBorder="1" applyAlignment="1">
      <alignment horizontal="center" vertical="center" wrapText="1"/>
    </xf>
    <xf numFmtId="0" fontId="29" fillId="25" borderId="19" xfId="0" applyFont="1" applyFill="1" applyBorder="1" applyAlignment="1">
      <alignment vertical="center" wrapText="1"/>
    </xf>
    <xf numFmtId="49" fontId="29" fillId="0" borderId="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0" fillId="0" borderId="0" xfId="60" applyNumberFormat="1" applyFont="1" applyFill="1" applyBorder="1" applyAlignment="1">
      <alignment vertical="center"/>
    </xf>
    <xf numFmtId="49" fontId="0" fillId="0" borderId="0" xfId="60" applyNumberFormat="1" applyFont="1" applyFill="1" applyBorder="1" applyAlignment="1">
      <alignment horizontal="center" vertical="center"/>
    </xf>
    <xf numFmtId="49" fontId="0" fillId="0" borderId="0" xfId="0" applyNumberFormat="1" applyFont="1" applyFill="1" applyBorder="1" applyAlignment="1">
      <alignment horizontal="center" vertical="center" wrapText="1"/>
    </xf>
    <xf numFmtId="0" fontId="0" fillId="0" borderId="0" xfId="0" applyFont="1" applyFill="1" applyBorder="1" applyAlignment="1">
      <alignment vertical="center"/>
    </xf>
    <xf numFmtId="49" fontId="0" fillId="0" borderId="0" xfId="60" applyNumberFormat="1" applyFont="1" applyFill="1" applyBorder="1" applyAlignment="1">
      <alignment vertical="center" wrapText="1"/>
    </xf>
    <xf numFmtId="0" fontId="39" fillId="0" borderId="0" xfId="68" applyFont="1" applyBorder="1"/>
    <xf numFmtId="0" fontId="39" fillId="0" borderId="0" xfId="68" applyFont="1" applyFill="1" applyBorder="1"/>
    <xf numFmtId="0" fontId="29" fillId="0" borderId="0" xfId="67" applyFont="1" applyFill="1" applyBorder="1" applyAlignment="1">
      <alignment vertical="center"/>
    </xf>
    <xf numFmtId="0" fontId="29" fillId="0" borderId="20" xfId="67" applyFont="1" applyFill="1" applyBorder="1" applyAlignment="1">
      <alignment horizontal="left" vertical="center"/>
    </xf>
    <xf numFmtId="0" fontId="42" fillId="0" borderId="0" xfId="0" applyFont="1" applyFill="1" applyBorder="1"/>
    <xf numFmtId="0" fontId="44" fillId="0" borderId="34" xfId="0" applyFont="1" applyBorder="1" applyAlignment="1">
      <alignment horizontal="center" vertical="center" wrapText="1"/>
    </xf>
    <xf numFmtId="0" fontId="44" fillId="0" borderId="11" xfId="0" applyFont="1" applyBorder="1" applyAlignment="1">
      <alignment horizontal="center" vertical="center" wrapText="1"/>
    </xf>
    <xf numFmtId="0" fontId="45" fillId="0" borderId="11" xfId="0" applyFont="1" applyBorder="1" applyAlignment="1">
      <alignment horizontal="center" vertical="center" wrapText="1"/>
    </xf>
    <xf numFmtId="0" fontId="44" fillId="0" borderId="35" xfId="0" applyFont="1" applyBorder="1" applyAlignment="1">
      <alignment horizontal="center" vertical="center" wrapText="1"/>
    </xf>
    <xf numFmtId="0" fontId="42" fillId="0" borderId="0" xfId="0" applyFont="1" applyBorder="1"/>
    <xf numFmtId="49" fontId="29" fillId="0" borderId="19" xfId="61" applyNumberFormat="1" applyFont="1" applyFill="1" applyBorder="1" applyAlignment="1">
      <alignment horizontal="center" vertical="center" wrapText="1"/>
    </xf>
    <xf numFmtId="49" fontId="29" fillId="0" borderId="36" xfId="61" applyNumberFormat="1" applyFont="1" applyFill="1" applyBorder="1" applyAlignment="1">
      <alignment horizontal="center" vertical="center" wrapText="1"/>
    </xf>
    <xf numFmtId="49" fontId="29" fillId="0" borderId="32" xfId="62" applyNumberFormat="1" applyFont="1" applyFill="1" applyBorder="1" applyAlignment="1">
      <alignment horizontal="center" vertical="center" wrapText="1" shrinkToFit="1"/>
    </xf>
    <xf numFmtId="49" fontId="29" fillId="0" borderId="32" xfId="59" applyNumberFormat="1" applyFont="1" applyFill="1" applyBorder="1" applyAlignment="1">
      <alignment horizontal="center" vertical="center" wrapText="1"/>
    </xf>
    <xf numFmtId="49" fontId="29" fillId="0" borderId="32" xfId="61" applyNumberFormat="1" applyFont="1" applyFill="1" applyBorder="1" applyAlignment="1">
      <alignment horizontal="center" vertical="center" wrapText="1"/>
    </xf>
    <xf numFmtId="49" fontId="29" fillId="25" borderId="32" xfId="62" applyNumberFormat="1" applyFont="1" applyFill="1" applyBorder="1" applyAlignment="1">
      <alignment horizontal="center" vertical="center" wrapText="1"/>
    </xf>
    <xf numFmtId="49" fontId="29" fillId="0" borderId="32" xfId="0" applyNumberFormat="1" applyFont="1" applyFill="1" applyBorder="1" applyAlignment="1">
      <alignment horizontal="center" vertical="center"/>
    </xf>
    <xf numFmtId="49" fontId="29" fillId="0" borderId="0" xfId="60" applyNumberFormat="1" applyFont="1" applyFill="1" applyBorder="1" applyAlignment="1">
      <alignment vertical="center"/>
    </xf>
    <xf numFmtId="0" fontId="44" fillId="0" borderId="36" xfId="0" applyFont="1" applyBorder="1" applyAlignment="1">
      <alignment horizontal="center" vertical="center" wrapText="1"/>
    </xf>
    <xf numFmtId="0" fontId="44" fillId="0" borderId="32" xfId="0" applyFont="1" applyBorder="1" applyAlignment="1">
      <alignment horizontal="center" vertical="center" wrapText="1"/>
    </xf>
    <xf numFmtId="0" fontId="44" fillId="0" borderId="43" xfId="0" applyFont="1" applyBorder="1" applyAlignment="1">
      <alignment horizontal="center" vertical="center" wrapText="1"/>
    </xf>
    <xf numFmtId="49" fontId="4"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29" fillId="0" borderId="0" xfId="0" applyFont="1" applyAlignment="1">
      <alignment horizontal="left"/>
    </xf>
    <xf numFmtId="49" fontId="17" fillId="0" borderId="0" xfId="0" applyNumberFormat="1" applyFont="1" applyFill="1" applyBorder="1" applyAlignment="1">
      <alignment horizontal="left" vertical="center" wrapText="1"/>
    </xf>
    <xf numFmtId="0" fontId="0" fillId="0" borderId="0" xfId="0" applyAlignment="1">
      <alignment horizontal="left"/>
    </xf>
    <xf numFmtId="0" fontId="0" fillId="0" borderId="11" xfId="0" applyFont="1" applyBorder="1" applyAlignment="1" applyProtection="1">
      <alignment horizontal="center"/>
    </xf>
    <xf numFmtId="49" fontId="0" fillId="0" borderId="47"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39" fillId="0" borderId="0" xfId="57" applyFont="1" applyBorder="1"/>
    <xf numFmtId="0" fontId="0" fillId="0" borderId="0" xfId="0" applyFont="1" applyBorder="1" applyAlignment="1" applyProtection="1">
      <alignment horizontal="center"/>
    </xf>
    <xf numFmtId="0" fontId="29" fillId="0" borderId="21" xfId="0" applyFont="1" applyFill="1" applyBorder="1" applyAlignment="1">
      <alignment horizontal="left" vertical="center"/>
    </xf>
    <xf numFmtId="0" fontId="29" fillId="0" borderId="23" xfId="0" applyFont="1" applyFill="1" applyBorder="1" applyAlignment="1">
      <alignment horizontal="left" vertical="center"/>
    </xf>
    <xf numFmtId="0" fontId="0" fillId="0" borderId="11" xfId="0" applyFont="1" applyBorder="1" applyAlignment="1" applyProtection="1">
      <alignment horizontal="center" vertical="center"/>
    </xf>
    <xf numFmtId="0" fontId="0" fillId="0" borderId="0" xfId="0" applyFont="1" applyAlignment="1">
      <alignment vertical="center"/>
    </xf>
    <xf numFmtId="49" fontId="46" fillId="0" borderId="60" xfId="0" applyNumberFormat="1" applyFont="1" applyBorder="1" applyAlignment="1">
      <alignment horizontal="center" vertical="center" wrapText="1"/>
    </xf>
    <xf numFmtId="49" fontId="46" fillId="0" borderId="61" xfId="0" applyNumberFormat="1" applyFont="1" applyBorder="1" applyAlignment="1">
      <alignment horizontal="center" vertical="center" wrapText="1"/>
    </xf>
    <xf numFmtId="49" fontId="43" fillId="0" borderId="61" xfId="0" applyNumberFormat="1" applyFont="1" applyBorder="1" applyAlignment="1">
      <alignment horizontal="center" vertical="center" wrapText="1"/>
    </xf>
    <xf numFmtId="0" fontId="46" fillId="0" borderId="61" xfId="0" applyFont="1" applyBorder="1" applyAlignment="1">
      <alignment horizontal="center" vertical="center"/>
    </xf>
    <xf numFmtId="0" fontId="46" fillId="0" borderId="62" xfId="0" applyFont="1" applyBorder="1" applyAlignment="1">
      <alignment horizontal="center" vertical="center" wrapText="1"/>
    </xf>
    <xf numFmtId="0" fontId="47" fillId="0" borderId="63" xfId="0" applyFont="1" applyBorder="1" applyAlignment="1">
      <alignment horizontal="center"/>
    </xf>
    <xf numFmtId="0" fontId="0" fillId="0" borderId="63" xfId="0" applyFont="1" applyBorder="1" applyAlignment="1">
      <alignment horizontal="center" vertical="center"/>
    </xf>
    <xf numFmtId="0" fontId="0" fillId="0" borderId="63" xfId="0" applyFont="1" applyBorder="1" applyAlignment="1">
      <alignment horizontal="left" vertical="center"/>
    </xf>
    <xf numFmtId="49" fontId="0" fillId="0" borderId="63" xfId="0" applyNumberFormat="1" applyFont="1" applyBorder="1" applyAlignment="1">
      <alignment horizontal="center" vertical="center" wrapText="1"/>
    </xf>
    <xf numFmtId="0" fontId="48" fillId="0" borderId="63" xfId="0" applyFont="1" applyBorder="1" applyAlignment="1">
      <alignment horizontal="left" vertical="center"/>
    </xf>
    <xf numFmtId="0" fontId="0" fillId="0" borderId="64" xfId="0" applyFont="1" applyBorder="1" applyAlignment="1">
      <alignment horizontal="center" vertical="center"/>
    </xf>
    <xf numFmtId="0" fontId="48" fillId="0" borderId="64" xfId="0" applyFont="1" applyBorder="1" applyAlignment="1">
      <alignment horizontal="left" vertical="center"/>
    </xf>
    <xf numFmtId="0" fontId="0" fillId="0" borderId="64" xfId="0" applyFont="1" applyBorder="1" applyAlignment="1">
      <alignment horizontal="left" vertical="center"/>
    </xf>
    <xf numFmtId="0" fontId="0" fillId="0" borderId="63" xfId="0" applyFont="1" applyBorder="1" applyAlignment="1">
      <alignment horizontal="center" wrapText="1"/>
    </xf>
    <xf numFmtId="0" fontId="0" fillId="0" borderId="64" xfId="0" applyFont="1" applyBorder="1" applyAlignment="1">
      <alignment vertical="center" wrapText="1"/>
    </xf>
    <xf numFmtId="0" fontId="0" fillId="0" borderId="63" xfId="0" applyFont="1" applyFill="1" applyBorder="1" applyAlignment="1">
      <alignment horizontal="center" vertical="center"/>
    </xf>
    <xf numFmtId="0" fontId="48" fillId="0" borderId="63" xfId="0" applyFont="1" applyFill="1" applyBorder="1" applyAlignment="1">
      <alignment vertical="center" wrapText="1"/>
    </xf>
    <xf numFmtId="0" fontId="0" fillId="0" borderId="64" xfId="0" applyFont="1" applyFill="1" applyBorder="1" applyAlignment="1">
      <alignment vertical="center" wrapText="1"/>
    </xf>
    <xf numFmtId="49" fontId="46" fillId="0" borderId="61" xfId="0" applyNumberFormat="1" applyFont="1" applyFill="1" applyBorder="1" applyAlignment="1">
      <alignment horizontal="center" vertical="center" wrapText="1"/>
    </xf>
    <xf numFmtId="0" fontId="0" fillId="0" borderId="64" xfId="0" applyFont="1" applyFill="1" applyBorder="1" applyAlignment="1">
      <alignment horizontal="center" vertical="center"/>
    </xf>
    <xf numFmtId="49" fontId="0" fillId="0" borderId="63" xfId="0" applyNumberFormat="1" applyFont="1" applyFill="1" applyBorder="1" applyAlignment="1">
      <alignment horizontal="center" vertical="center" wrapText="1"/>
    </xf>
    <xf numFmtId="0" fontId="0" fillId="0" borderId="64" xfId="0" applyFont="1" applyBorder="1" applyAlignment="1">
      <alignment horizontal="center" wrapText="1"/>
    </xf>
    <xf numFmtId="0" fontId="39" fillId="0" borderId="0" xfId="67" applyFont="1" applyBorder="1" applyAlignment="1">
      <alignment wrapText="1"/>
    </xf>
    <xf numFmtId="0" fontId="31" fillId="0" borderId="0" xfId="0" applyFont="1" applyBorder="1" applyAlignment="1">
      <alignment wrapText="1"/>
    </xf>
    <xf numFmtId="0" fontId="39" fillId="0" borderId="11" xfId="67" applyFont="1" applyBorder="1" applyAlignment="1">
      <alignment vertical="center"/>
    </xf>
    <xf numFmtId="0" fontId="39" fillId="0" borderId="11" xfId="67" applyFont="1" applyBorder="1" applyAlignment="1">
      <alignment vertical="center" wrapText="1"/>
    </xf>
    <xf numFmtId="0" fontId="39" fillId="0" borderId="11" xfId="67" applyFont="1" applyBorder="1" applyAlignment="1">
      <alignment horizontal="center" vertical="center" wrapText="1"/>
    </xf>
    <xf numFmtId="0" fontId="39" fillId="0" borderId="11" xfId="68" applyFont="1" applyBorder="1" applyAlignment="1">
      <alignment horizontal="center" vertical="center" wrapText="1"/>
    </xf>
    <xf numFmtId="0" fontId="39" fillId="0" borderId="11" xfId="68" applyFont="1" applyFill="1" applyBorder="1" applyAlignment="1">
      <alignment horizontal="center" vertical="center" wrapText="1"/>
    </xf>
    <xf numFmtId="0" fontId="39" fillId="0" borderId="11" xfId="68" applyFont="1" applyFill="1" applyBorder="1" applyAlignment="1">
      <alignment horizontal="center" vertical="center"/>
    </xf>
    <xf numFmtId="0" fontId="39" fillId="0" borderId="11" xfId="68" applyFont="1" applyBorder="1" applyAlignment="1">
      <alignment horizontal="center" vertical="center"/>
    </xf>
    <xf numFmtId="0" fontId="39" fillId="0" borderId="11" xfId="67" applyFont="1" applyFill="1" applyBorder="1" applyAlignment="1">
      <alignment vertical="center" wrapText="1"/>
    </xf>
    <xf numFmtId="0" fontId="39" fillId="0" borderId="10" xfId="67" applyFont="1" applyBorder="1" applyAlignment="1">
      <alignment vertical="center"/>
    </xf>
    <xf numFmtId="0" fontId="39" fillId="0" borderId="10" xfId="67" applyFont="1" applyBorder="1" applyAlignment="1">
      <alignment vertical="center" wrapText="1"/>
    </xf>
    <xf numFmtId="0" fontId="39" fillId="0" borderId="10" xfId="67" applyFont="1" applyBorder="1" applyAlignment="1">
      <alignment horizontal="center" vertical="center" wrapText="1"/>
    </xf>
    <xf numFmtId="0" fontId="39" fillId="0" borderId="10" xfId="68" applyFont="1" applyBorder="1" applyAlignment="1">
      <alignment horizontal="center" vertical="center" wrapText="1"/>
    </xf>
    <xf numFmtId="0" fontId="39" fillId="0" borderId="10" xfId="68" applyFont="1" applyFill="1" applyBorder="1" applyAlignment="1">
      <alignment horizontal="center" vertical="center" wrapText="1"/>
    </xf>
    <xf numFmtId="0" fontId="39" fillId="0" borderId="10" xfId="68" applyFont="1" applyFill="1" applyBorder="1" applyAlignment="1">
      <alignment horizontal="center" vertical="center"/>
    </xf>
    <xf numFmtId="0" fontId="39" fillId="0" borderId="10" xfId="68" applyFont="1" applyBorder="1" applyAlignment="1">
      <alignment horizontal="center" vertical="center"/>
    </xf>
    <xf numFmtId="0" fontId="39" fillId="0" borderId="10" xfId="67" applyFont="1" applyFill="1" applyBorder="1" applyAlignment="1">
      <alignment horizontal="center" vertical="center" wrapText="1"/>
    </xf>
    <xf numFmtId="0" fontId="39" fillId="0" borderId="10" xfId="67" applyFont="1" applyFill="1" applyBorder="1" applyAlignment="1">
      <alignment vertical="center"/>
    </xf>
    <xf numFmtId="0" fontId="39" fillId="0" borderId="10" xfId="67" applyFont="1" applyFill="1" applyBorder="1" applyAlignment="1">
      <alignment vertical="center" wrapText="1"/>
    </xf>
    <xf numFmtId="0" fontId="39" fillId="0" borderId="0" xfId="68" applyFont="1" applyFill="1" applyBorder="1" applyAlignment="1">
      <alignment wrapText="1"/>
    </xf>
    <xf numFmtId="0" fontId="46" fillId="0" borderId="61" xfId="0" applyFont="1" applyBorder="1" applyAlignment="1">
      <alignment horizontal="center" vertical="center" wrapText="1"/>
    </xf>
    <xf numFmtId="49" fontId="46" fillId="0" borderId="66" xfId="0" applyNumberFormat="1" applyFont="1" applyBorder="1" applyAlignment="1">
      <alignment horizontal="center" vertical="center" wrapText="1"/>
    </xf>
    <xf numFmtId="49" fontId="46" fillId="0" borderId="67" xfId="0" applyNumberFormat="1" applyFont="1" applyBorder="1" applyAlignment="1">
      <alignment horizontal="center" vertical="center" wrapText="1"/>
    </xf>
    <xf numFmtId="0" fontId="48" fillId="0" borderId="63" xfId="0" applyNumberFormat="1" applyFont="1" applyBorder="1" applyAlignment="1">
      <alignment horizontal="center" vertical="center" wrapText="1"/>
    </xf>
    <xf numFmtId="0" fontId="41" fillId="0" borderId="0" xfId="67" applyFont="1" applyAlignment="1">
      <alignment vertical="center"/>
    </xf>
    <xf numFmtId="0" fontId="47" fillId="0" borderId="63" xfId="0" applyFont="1" applyBorder="1" applyAlignment="1">
      <alignment horizontal="center" vertical="center"/>
    </xf>
    <xf numFmtId="0" fontId="0" fillId="0" borderId="63" xfId="0" applyFont="1" applyBorder="1" applyAlignment="1">
      <alignment horizontal="center" vertical="center" wrapText="1"/>
    </xf>
    <xf numFmtId="0" fontId="0" fillId="0" borderId="63" xfId="0" applyFont="1" applyFill="1" applyBorder="1" applyAlignment="1">
      <alignment horizontal="center" vertical="center" wrapText="1"/>
    </xf>
    <xf numFmtId="0" fontId="0" fillId="0" borderId="64" xfId="0" applyFont="1" applyBorder="1" applyAlignment="1">
      <alignment horizontal="center" vertical="center" wrapText="1"/>
    </xf>
    <xf numFmtId="0" fontId="0" fillId="0" borderId="0" xfId="0" applyAlignment="1">
      <alignment vertical="center"/>
    </xf>
    <xf numFmtId="0" fontId="0" fillId="0" borderId="64" xfId="0" applyFont="1" applyFill="1" applyBorder="1" applyAlignment="1">
      <alignment horizontal="center" vertical="center" wrapText="1"/>
    </xf>
    <xf numFmtId="0" fontId="49" fillId="0" borderId="73" xfId="0" applyFont="1" applyBorder="1" applyAlignment="1">
      <alignment horizontal="left" vertical="center"/>
    </xf>
    <xf numFmtId="49" fontId="49" fillId="0" borderId="61" xfId="0" applyNumberFormat="1" applyFont="1" applyBorder="1" applyAlignment="1">
      <alignment horizontal="center" vertical="center" wrapText="1"/>
    </xf>
    <xf numFmtId="0" fontId="47" fillId="0" borderId="64" xfId="0" applyFont="1" applyBorder="1" applyAlignment="1">
      <alignment vertical="center" wrapText="1"/>
    </xf>
    <xf numFmtId="0" fontId="47" fillId="0" borderId="63" xfId="0" applyFont="1" applyFill="1" applyBorder="1" applyAlignment="1">
      <alignment horizontal="center" vertical="center"/>
    </xf>
    <xf numFmtId="0" fontId="47" fillId="0" borderId="64" xfId="0" applyFont="1" applyFill="1" applyBorder="1" applyAlignment="1">
      <alignment vertical="center"/>
    </xf>
    <xf numFmtId="0" fontId="47" fillId="27" borderId="64" xfId="0" applyFont="1" applyFill="1" applyBorder="1" applyAlignment="1">
      <alignment vertical="center" wrapText="1"/>
    </xf>
    <xf numFmtId="0" fontId="47" fillId="0" borderId="64" xfId="0" applyFont="1" applyFill="1" applyBorder="1" applyAlignment="1">
      <alignment vertical="center" wrapText="1"/>
    </xf>
    <xf numFmtId="0" fontId="49" fillId="0" borderId="73" xfId="0" applyFont="1" applyBorder="1" applyAlignment="1">
      <alignment horizontal="center" vertical="center"/>
    </xf>
    <xf numFmtId="0" fontId="46" fillId="0" borderId="60" xfId="0" applyFont="1" applyBorder="1" applyAlignment="1">
      <alignment horizontal="center" vertical="center"/>
    </xf>
    <xf numFmtId="0" fontId="49" fillId="0" borderId="61" xfId="0" applyFont="1" applyBorder="1" applyAlignment="1">
      <alignment horizontal="center" vertical="center" wrapText="1"/>
    </xf>
    <xf numFmtId="0" fontId="49" fillId="0" borderId="62" xfId="0" applyFont="1" applyBorder="1" applyAlignment="1">
      <alignment horizontal="center" vertical="center" wrapText="1"/>
    </xf>
    <xf numFmtId="0" fontId="49" fillId="0" borderId="92" xfId="0" applyFont="1" applyBorder="1" applyAlignment="1">
      <alignment horizontal="left" vertical="center"/>
    </xf>
    <xf numFmtId="0" fontId="49" fillId="0" borderId="93" xfId="0" applyFont="1" applyBorder="1" applyAlignment="1">
      <alignment horizontal="left" vertical="center"/>
    </xf>
    <xf numFmtId="0" fontId="46" fillId="0" borderId="60" xfId="0" applyFont="1" applyBorder="1" applyAlignment="1">
      <alignment horizontal="center" vertical="center" wrapText="1"/>
    </xf>
    <xf numFmtId="0" fontId="38" fillId="0" borderId="0" xfId="57" applyFont="1" applyFill="1" applyBorder="1" applyAlignment="1">
      <alignment horizontal="left" vertical="center"/>
    </xf>
    <xf numFmtId="0" fontId="39" fillId="0" borderId="0" xfId="57" applyFont="1" applyAlignment="1">
      <alignment vertical="center"/>
    </xf>
    <xf numFmtId="0" fontId="29" fillId="0" borderId="0" xfId="0" applyFont="1" applyAlignment="1">
      <alignment vertical="center"/>
    </xf>
    <xf numFmtId="0" fontId="0" fillId="0" borderId="0" xfId="0" applyFont="1" applyAlignment="1">
      <alignment vertical="center" wrapText="1"/>
    </xf>
    <xf numFmtId="0" fontId="49" fillId="0" borderId="94" xfId="0" applyFont="1" applyBorder="1" applyAlignment="1">
      <alignment horizontal="center" vertical="center" wrapText="1"/>
    </xf>
    <xf numFmtId="0" fontId="49" fillId="0" borderId="95" xfId="0" applyFont="1" applyBorder="1" applyAlignment="1">
      <alignment horizontal="center" vertical="center" wrapText="1"/>
    </xf>
    <xf numFmtId="0" fontId="49" fillId="27" borderId="96" xfId="0" applyFont="1" applyFill="1" applyBorder="1" applyAlignment="1">
      <alignment horizontal="center" vertical="center" wrapText="1"/>
    </xf>
    <xf numFmtId="0" fontId="47" fillId="0" borderId="64" xfId="0" applyFont="1" applyBorder="1" applyAlignment="1">
      <alignment horizontal="center" vertical="center" wrapText="1"/>
    </xf>
    <xf numFmtId="0" fontId="0" fillId="0" borderId="0" xfId="0" applyBorder="1" applyAlignment="1">
      <alignment vertical="center"/>
    </xf>
    <xf numFmtId="0" fontId="0" fillId="0" borderId="20" xfId="0" applyFill="1" applyBorder="1" applyAlignment="1">
      <alignment vertical="center"/>
    </xf>
    <xf numFmtId="0" fontId="0" fillId="0" borderId="11" xfId="0" applyBorder="1" applyAlignment="1">
      <alignment horizontal="center" vertical="center" wrapText="1"/>
    </xf>
    <xf numFmtId="0" fontId="0" fillId="0" borderId="11" xfId="0" applyFill="1" applyBorder="1" applyAlignment="1">
      <alignment horizontal="center" vertical="center" wrapText="1"/>
    </xf>
    <xf numFmtId="0" fontId="51" fillId="0" borderId="11" xfId="77" applyBorder="1" applyAlignment="1">
      <alignment horizontal="center" vertical="center" wrapText="1"/>
    </xf>
    <xf numFmtId="0" fontId="0" fillId="0" borderId="10" xfId="0" applyBorder="1" applyAlignment="1">
      <alignment horizontal="center" vertical="center" wrapText="1"/>
    </xf>
    <xf numFmtId="0" fontId="0" fillId="0" borderId="10" xfId="0" applyFill="1" applyBorder="1" applyAlignment="1">
      <alignment horizontal="center" vertical="center" wrapText="1"/>
    </xf>
    <xf numFmtId="0" fontId="39" fillId="0" borderId="11" xfId="67" applyFont="1" applyBorder="1" applyAlignment="1">
      <alignment horizontal="center" vertical="center"/>
    </xf>
    <xf numFmtId="0" fontId="39" fillId="0" borderId="10" xfId="67" applyFont="1" applyBorder="1" applyAlignment="1">
      <alignment horizontal="center" vertical="center"/>
    </xf>
    <xf numFmtId="0" fontId="39" fillId="0" borderId="10" xfId="67" applyFont="1" applyFill="1" applyBorder="1" applyAlignment="1">
      <alignment horizontal="center" vertical="center"/>
    </xf>
    <xf numFmtId="0" fontId="0" fillId="0" borderId="11" xfId="0" applyFont="1" applyBorder="1" applyAlignment="1">
      <alignment horizontal="center" vertical="center"/>
    </xf>
    <xf numFmtId="0" fontId="51" fillId="0" borderId="10" xfId="77" applyFill="1" applyBorder="1" applyAlignment="1">
      <alignment horizontal="center" vertical="center" wrapText="1"/>
    </xf>
    <xf numFmtId="0" fontId="0" fillId="0" borderId="44" xfId="0"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63" xfId="0" applyFont="1" applyFill="1" applyBorder="1" applyAlignment="1">
      <alignment horizontal="center" wrapText="1"/>
    </xf>
    <xf numFmtId="49" fontId="49" fillId="0" borderId="61" xfId="0" applyNumberFormat="1" applyFont="1" applyFill="1" applyBorder="1" applyAlignment="1">
      <alignment horizontal="center" vertical="center" wrapText="1"/>
    </xf>
    <xf numFmtId="1" fontId="0" fillId="0" borderId="63" xfId="0" applyNumberFormat="1" applyFont="1" applyFill="1" applyBorder="1" applyAlignment="1">
      <alignment horizontal="center" vertical="center" wrapText="1"/>
    </xf>
    <xf numFmtId="49" fontId="0" fillId="0" borderId="64" xfId="0" applyNumberFormat="1" applyFont="1" applyFill="1" applyBorder="1" applyAlignment="1">
      <alignment horizontal="center" vertical="center" wrapText="1"/>
    </xf>
    <xf numFmtId="0" fontId="0" fillId="0" borderId="64" xfId="0" applyFont="1" applyFill="1" applyBorder="1" applyAlignment="1">
      <alignment horizontal="center" wrapText="1"/>
    </xf>
    <xf numFmtId="0" fontId="46" fillId="0" borderId="61" xfId="0" applyFont="1" applyFill="1" applyBorder="1" applyAlignment="1">
      <alignment horizontal="center" vertical="center" wrapText="1"/>
    </xf>
    <xf numFmtId="0" fontId="31" fillId="0" borderId="63" xfId="0" applyFont="1" applyFill="1" applyBorder="1" applyAlignment="1">
      <alignment horizontal="center" vertical="center"/>
    </xf>
    <xf numFmtId="0" fontId="31" fillId="0" borderId="64" xfId="0" applyFont="1" applyFill="1" applyBorder="1" applyAlignment="1">
      <alignment horizontal="left" vertical="center"/>
    </xf>
    <xf numFmtId="0" fontId="0" fillId="0" borderId="64" xfId="0" applyFont="1" applyFill="1" applyBorder="1" applyAlignment="1">
      <alignment horizontal="left" vertical="center" wrapText="1"/>
    </xf>
    <xf numFmtId="0" fontId="31" fillId="0" borderId="64" xfId="0" applyFont="1" applyFill="1" applyBorder="1" applyAlignment="1">
      <alignment vertical="center" wrapText="1"/>
    </xf>
    <xf numFmtId="0" fontId="0" fillId="0" borderId="10" xfId="0" applyFont="1" applyFill="1" applyBorder="1" applyAlignment="1">
      <alignment horizontal="center" vertical="center" wrapText="1"/>
    </xf>
    <xf numFmtId="49" fontId="49" fillId="0" borderId="60" xfId="0" applyNumberFormat="1" applyFont="1" applyFill="1" applyBorder="1" applyAlignment="1">
      <alignment horizontal="center" vertical="center"/>
    </xf>
    <xf numFmtId="49" fontId="49" fillId="0" borderId="61" xfId="0" applyNumberFormat="1" applyFont="1" applyFill="1" applyBorder="1" applyAlignment="1">
      <alignment horizontal="center" vertical="center"/>
    </xf>
    <xf numFmtId="0" fontId="49" fillId="0" borderId="61" xfId="0" applyFont="1" applyFill="1" applyBorder="1" applyAlignment="1">
      <alignment horizontal="center" vertical="center"/>
    </xf>
    <xf numFmtId="0" fontId="51" fillId="0" borderId="11" xfId="77" applyFill="1" applyBorder="1" applyAlignment="1">
      <alignment horizontal="center" vertical="center" wrapText="1"/>
    </xf>
    <xf numFmtId="0" fontId="0" fillId="0" borderId="11" xfId="0" applyFont="1" applyFill="1" applyBorder="1" applyAlignment="1" applyProtection="1">
      <alignment horizontal="center" vertical="center"/>
    </xf>
    <xf numFmtId="0" fontId="0" fillId="0" borderId="11" xfId="0" applyFont="1" applyFill="1" applyBorder="1" applyAlignment="1">
      <alignment horizontal="center" vertical="center"/>
    </xf>
    <xf numFmtId="49" fontId="29" fillId="0" borderId="65" xfId="0" applyNumberFormat="1" applyFont="1" applyFill="1" applyBorder="1" applyAlignment="1">
      <alignment horizontal="center" vertical="center" wrapText="1"/>
    </xf>
    <xf numFmtId="0" fontId="29" fillId="0" borderId="106" xfId="0" applyFont="1" applyFill="1" applyBorder="1" applyAlignment="1">
      <alignment horizontal="center" vertical="center"/>
    </xf>
    <xf numFmtId="49" fontId="29" fillId="0" borderId="65" xfId="60" applyNumberFormat="1" applyFont="1" applyFill="1" applyBorder="1" applyAlignment="1">
      <alignment horizontal="center" vertical="center" wrapText="1"/>
    </xf>
    <xf numFmtId="49" fontId="29" fillId="0" borderId="65" xfId="0" applyNumberFormat="1" applyFont="1" applyFill="1" applyBorder="1" applyAlignment="1">
      <alignment horizontal="center" vertical="center"/>
    </xf>
    <xf numFmtId="0" fontId="29" fillId="0" borderId="65" xfId="0" applyFont="1" applyFill="1" applyBorder="1" applyAlignment="1">
      <alignment horizontal="center" vertical="center"/>
    </xf>
    <xf numFmtId="0" fontId="29" fillId="0" borderId="65" xfId="0" applyFont="1" applyFill="1" applyBorder="1" applyAlignment="1">
      <alignment horizontal="center" vertical="center" wrapText="1"/>
    </xf>
    <xf numFmtId="49" fontId="0" fillId="0" borderId="63" xfId="0" applyNumberFormat="1" applyFont="1" applyFill="1" applyBorder="1" applyAlignment="1">
      <alignment horizontal="center" vertical="center" wrapText="1"/>
    </xf>
    <xf numFmtId="0" fontId="39" fillId="0" borderId="10" xfId="0" applyFont="1" applyBorder="1" applyAlignment="1"/>
    <xf numFmtId="0" fontId="39" fillId="0" borderId="11" xfId="0" applyFont="1" applyBorder="1" applyAlignment="1"/>
    <xf numFmtId="1" fontId="0" fillId="0" borderId="10" xfId="0" applyNumberFormat="1" applyFill="1" applyBorder="1"/>
    <xf numFmtId="0" fontId="0" fillId="0" borderId="108" xfId="0" applyFont="1" applyBorder="1" applyAlignment="1">
      <alignment vertical="center" wrapText="1"/>
    </xf>
    <xf numFmtId="0" fontId="0" fillId="0" borderId="11" xfId="0" applyFont="1" applyBorder="1" applyAlignment="1">
      <alignment vertical="center" wrapText="1"/>
    </xf>
    <xf numFmtId="0" fontId="0" fillId="0" borderId="24" xfId="0" applyFont="1" applyBorder="1" applyAlignment="1">
      <alignment vertical="center" wrapText="1"/>
    </xf>
    <xf numFmtId="0" fontId="46" fillId="0" borderId="61" xfId="0" applyFont="1" applyFill="1" applyBorder="1" applyAlignment="1">
      <alignment horizontal="center" vertical="center" wrapText="1" shrinkToFit="1"/>
    </xf>
    <xf numFmtId="0" fontId="39" fillId="0" borderId="10" xfId="139" applyNumberFormat="1" applyFont="1" applyBorder="1" applyAlignment="1">
      <alignment horizontal="center"/>
    </xf>
    <xf numFmtId="0" fontId="0" fillId="0" borderId="0" xfId="0"/>
    <xf numFmtId="0" fontId="0" fillId="0" borderId="0" xfId="0" applyFont="1"/>
    <xf numFmtId="0" fontId="0" fillId="0" borderId="0" xfId="0" applyFont="1" applyAlignment="1">
      <alignment horizontal="center"/>
    </xf>
    <xf numFmtId="0" fontId="29" fillId="0" borderId="19" xfId="0" applyFont="1" applyFill="1" applyBorder="1" applyAlignment="1">
      <alignment horizontal="left" vertical="center" wrapText="1"/>
    </xf>
    <xf numFmtId="0" fontId="0" fillId="0" borderId="0" xfId="0" applyFont="1" applyAlignment="1">
      <alignment horizontal="left" wrapText="1"/>
    </xf>
    <xf numFmtId="0" fontId="29" fillId="0" borderId="20" xfId="0" applyFont="1" applyFill="1" applyBorder="1" applyAlignment="1">
      <alignment horizontal="left" vertical="center" wrapText="1"/>
    </xf>
    <xf numFmtId="0" fontId="47" fillId="0" borderId="63" xfId="0" applyFont="1" applyBorder="1" applyAlignment="1">
      <alignment horizontal="center"/>
    </xf>
    <xf numFmtId="0" fontId="0" fillId="0" borderId="63" xfId="0" applyFont="1" applyBorder="1" applyAlignment="1">
      <alignment horizontal="center" wrapText="1"/>
    </xf>
    <xf numFmtId="0" fontId="0" fillId="0" borderId="64" xfId="0" applyFont="1" applyBorder="1" applyAlignment="1">
      <alignment horizontal="center" wrapText="1"/>
    </xf>
    <xf numFmtId="0" fontId="47" fillId="0" borderId="63" xfId="0" applyFont="1" applyBorder="1" applyAlignment="1">
      <alignment horizontal="center" vertical="center"/>
    </xf>
    <xf numFmtId="0" fontId="0" fillId="0" borderId="63" xfId="0" applyFont="1" applyBorder="1" applyAlignment="1">
      <alignment horizontal="center" vertical="center" wrapText="1"/>
    </xf>
    <xf numFmtId="0" fontId="0" fillId="0" borderId="64" xfId="0" applyFont="1" applyBorder="1" applyAlignment="1">
      <alignment horizontal="center" vertical="center" wrapText="1"/>
    </xf>
    <xf numFmtId="0" fontId="0" fillId="0" borderId="64" xfId="0" applyFont="1" applyFill="1" applyBorder="1" applyAlignment="1">
      <alignment horizontal="center" vertical="center" wrapText="1"/>
    </xf>
    <xf numFmtId="0" fontId="0" fillId="0" borderId="63" xfId="0" applyFont="1" applyFill="1" applyBorder="1" applyAlignment="1">
      <alignment horizontal="center" wrapText="1"/>
    </xf>
    <xf numFmtId="0" fontId="0" fillId="0" borderId="64" xfId="0" applyFont="1" applyFill="1" applyBorder="1" applyAlignment="1">
      <alignment horizontal="center" wrapText="1"/>
    </xf>
    <xf numFmtId="0" fontId="0" fillId="0" borderId="10" xfId="0" applyFont="1" applyBorder="1" applyAlignment="1">
      <alignment horizontal="left" wrapText="1"/>
    </xf>
    <xf numFmtId="0" fontId="0" fillId="0" borderId="10" xfId="0" applyFont="1" applyBorder="1" applyAlignment="1">
      <alignment horizontal="center" vertical="center"/>
    </xf>
    <xf numFmtId="0" fontId="0" fillId="0" borderId="10" xfId="0" applyFont="1" applyBorder="1" applyAlignment="1">
      <alignment horizontal="center"/>
    </xf>
    <xf numFmtId="0" fontId="0" fillId="0" borderId="10" xfId="0" applyFont="1" applyFill="1" applyBorder="1" applyAlignment="1">
      <alignment horizontal="center"/>
    </xf>
    <xf numFmtId="0" fontId="39" fillId="0" borderId="10" xfId="57" applyFont="1" applyBorder="1" applyAlignment="1"/>
    <xf numFmtId="49" fontId="0" fillId="0" borderId="10" xfId="0" applyNumberFormat="1" applyFont="1" applyBorder="1" applyAlignment="1">
      <alignment horizontal="center" vertical="center" wrapText="1"/>
    </xf>
    <xf numFmtId="0" fontId="0" fillId="0" borderId="10" xfId="0" applyBorder="1" applyAlignment="1">
      <alignment horizontal="center" vertical="center"/>
    </xf>
    <xf numFmtId="0" fontId="0" fillId="0" borderId="63" xfId="0" applyBorder="1" applyAlignment="1">
      <alignment horizontal="center" vertical="center"/>
    </xf>
    <xf numFmtId="0" fontId="47" fillId="0" borderId="10" xfId="0" applyFont="1" applyBorder="1" applyAlignment="1">
      <alignment horizontal="center" vertical="center"/>
    </xf>
    <xf numFmtId="0" fontId="48" fillId="0" borderId="10" xfId="0" applyNumberFormat="1" applyFont="1" applyBorder="1" applyAlignment="1">
      <alignment horizontal="center" vertical="center" wrapText="1"/>
    </xf>
    <xf numFmtId="0" fontId="0" fillId="0" borderId="64" xfId="0" applyBorder="1" applyAlignment="1">
      <alignment horizontal="center" vertical="center"/>
    </xf>
    <xf numFmtId="49" fontId="0" fillId="0" borderId="10"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0" xfId="0" applyFont="1" applyFill="1" applyBorder="1" applyAlignment="1">
      <alignment horizontal="left" vertical="center" wrapText="1"/>
    </xf>
    <xf numFmtId="0" fontId="0" fillId="0" borderId="11" xfId="0" applyFont="1" applyFill="1" applyBorder="1" applyAlignment="1" applyProtection="1">
      <alignment horizontal="center"/>
    </xf>
    <xf numFmtId="0" fontId="0" fillId="0" borderId="11" xfId="0" applyFont="1" applyFill="1" applyBorder="1" applyAlignment="1">
      <alignment horizontal="center"/>
    </xf>
    <xf numFmtId="0" fontId="0" fillId="0" borderId="11" xfId="0" applyFont="1" applyFill="1" applyBorder="1"/>
    <xf numFmtId="0" fontId="0" fillId="0" borderId="11" xfId="0" applyFont="1" applyFill="1" applyBorder="1" applyAlignment="1">
      <alignment vertical="center" wrapText="1"/>
    </xf>
    <xf numFmtId="0" fontId="39" fillId="0" borderId="10" xfId="139" applyNumberFormat="1" applyFont="1" applyFill="1" applyBorder="1" applyAlignment="1">
      <alignment horizontal="center"/>
    </xf>
    <xf numFmtId="0" fontId="35" fillId="0" borderId="64" xfId="0" applyFont="1" applyFill="1" applyBorder="1" applyAlignment="1">
      <alignment horizontal="center" wrapText="1"/>
    </xf>
    <xf numFmtId="0" fontId="31" fillId="0" borderId="64" xfId="0" applyFont="1" applyFill="1" applyBorder="1" applyAlignment="1">
      <alignment horizontal="center" vertical="center"/>
    </xf>
    <xf numFmtId="0" fontId="29" fillId="0" borderId="64" xfId="0" applyFont="1" applyFill="1" applyBorder="1" applyAlignment="1">
      <alignment vertical="center" wrapText="1"/>
    </xf>
    <xf numFmtId="0" fontId="0" fillId="0" borderId="64" xfId="0" applyFont="1" applyFill="1" applyBorder="1" applyAlignment="1">
      <alignment horizontal="left" vertical="center"/>
    </xf>
    <xf numFmtId="0" fontId="31" fillId="0" borderId="64" xfId="0" applyFont="1" applyFill="1" applyBorder="1" applyAlignment="1">
      <alignment horizontal="left" vertical="center" wrapText="1"/>
    </xf>
    <xf numFmtId="0" fontId="49" fillId="0" borderId="73" xfId="0" applyFont="1" applyFill="1" applyBorder="1" applyAlignment="1">
      <alignment horizontal="left" vertical="center"/>
    </xf>
    <xf numFmtId="0" fontId="29" fillId="0" borderId="60" xfId="0" applyFont="1" applyFill="1" applyBorder="1" applyAlignment="1">
      <alignment horizontal="center" vertical="center" wrapText="1"/>
    </xf>
    <xf numFmtId="0" fontId="29" fillId="0" borderId="61" xfId="0" applyFont="1" applyFill="1" applyBorder="1" applyAlignment="1">
      <alignment horizontal="center" vertical="center" wrapText="1"/>
    </xf>
    <xf numFmtId="0" fontId="29" fillId="0" borderId="62" xfId="0" applyFont="1" applyFill="1" applyBorder="1" applyAlignment="1">
      <alignment vertical="center" wrapText="1"/>
    </xf>
    <xf numFmtId="1" fontId="0" fillId="0" borderId="64" xfId="0" applyNumberFormat="1" applyFont="1" applyFill="1" applyBorder="1" applyAlignment="1">
      <alignment horizontal="center" vertical="center" wrapText="1"/>
    </xf>
    <xf numFmtId="0" fontId="31" fillId="0" borderId="63" xfId="0" applyFont="1" applyFill="1" applyBorder="1" applyAlignment="1">
      <alignment horizontal="left" vertical="center"/>
    </xf>
    <xf numFmtId="0" fontId="31" fillId="0" borderId="63" xfId="0" applyFont="1" applyFill="1" applyBorder="1" applyAlignment="1">
      <alignment vertical="center" wrapText="1"/>
    </xf>
    <xf numFmtId="0" fontId="0" fillId="0" borderId="63" xfId="0" applyFill="1" applyBorder="1" applyAlignment="1">
      <alignment horizontal="center" vertical="center"/>
    </xf>
    <xf numFmtId="0" fontId="0" fillId="0" borderId="63" xfId="0" applyFont="1" applyFill="1" applyBorder="1" applyAlignment="1">
      <alignment horizontal="left" vertical="center" wrapText="1"/>
    </xf>
    <xf numFmtId="0" fontId="0" fillId="0" borderId="0" xfId="0" applyFont="1" applyFill="1" applyAlignment="1">
      <alignment vertical="center"/>
    </xf>
    <xf numFmtId="0" fontId="49" fillId="0" borderId="92" xfId="0" applyFont="1" applyFill="1" applyBorder="1" applyAlignment="1">
      <alignment horizontal="left" vertical="center"/>
    </xf>
    <xf numFmtId="0" fontId="49" fillId="0" borderId="93" xfId="0" applyFont="1" applyFill="1" applyBorder="1" applyAlignment="1">
      <alignment horizontal="left" vertical="center"/>
    </xf>
    <xf numFmtId="0" fontId="0" fillId="0" borderId="64" xfId="0" applyBorder="1"/>
    <xf numFmtId="0" fontId="0" fillId="0" borderId="63" xfId="0" applyFont="1" applyFill="1" applyBorder="1" applyAlignment="1">
      <alignment horizontal="left" vertical="center"/>
    </xf>
    <xf numFmtId="0" fontId="31" fillId="0" borderId="0" xfId="0" applyFont="1" applyFill="1" applyBorder="1" applyAlignment="1">
      <alignment vertical="center" wrapText="1"/>
    </xf>
    <xf numFmtId="0" fontId="0" fillId="0" borderId="11" xfId="0" applyFont="1" applyFill="1" applyBorder="1" applyAlignment="1">
      <alignment horizontal="left"/>
    </xf>
    <xf numFmtId="0" fontId="0" fillId="0" borderId="10" xfId="0" applyFont="1" applyFill="1" applyBorder="1" applyAlignment="1">
      <alignment vertical="center" wrapText="1"/>
    </xf>
    <xf numFmtId="0" fontId="0" fillId="0" borderId="11" xfId="0" applyFont="1" applyFill="1" applyBorder="1" applyAlignment="1">
      <alignment horizontal="center" vertical="center" wrapText="1"/>
    </xf>
    <xf numFmtId="0" fontId="29" fillId="0" borderId="106" xfId="0" applyFont="1" applyFill="1" applyBorder="1" applyAlignment="1">
      <alignment horizontal="center" vertical="center" wrapText="1"/>
    </xf>
    <xf numFmtId="0" fontId="29" fillId="0" borderId="65" xfId="0" applyFont="1" applyFill="1" applyBorder="1" applyAlignment="1">
      <alignment horizontal="center" vertical="center" wrapText="1" shrinkToFit="1"/>
    </xf>
    <xf numFmtId="0" fontId="29" fillId="0" borderId="107" xfId="0" applyFont="1" applyFill="1" applyBorder="1" applyAlignment="1">
      <alignment horizontal="center" vertical="center" wrapText="1"/>
    </xf>
    <xf numFmtId="0" fontId="0" fillId="0" borderId="44" xfId="0" applyBorder="1" applyAlignment="1"/>
    <xf numFmtId="0" fontId="0" fillId="0" borderId="44" xfId="0" applyBorder="1" applyAlignment="1">
      <alignment vertical="center"/>
    </xf>
    <xf numFmtId="0" fontId="0" fillId="0" borderId="45" xfId="0" applyBorder="1" applyAlignment="1"/>
    <xf numFmtId="0" fontId="0" fillId="0" borderId="0" xfId="0" applyBorder="1" applyAlignment="1"/>
    <xf numFmtId="0" fontId="29" fillId="0" borderId="47" xfId="0" applyFont="1" applyBorder="1" applyAlignment="1"/>
    <xf numFmtId="0" fontId="0" fillId="0" borderId="0" xfId="0" applyFont="1" applyFill="1" applyAlignment="1">
      <alignment horizontal="center" vertical="center"/>
    </xf>
    <xf numFmtId="0" fontId="29" fillId="0" borderId="21" xfId="0" applyFont="1" applyFill="1" applyBorder="1" applyAlignment="1">
      <alignment horizontal="center" vertical="center" textRotation="90"/>
    </xf>
    <xf numFmtId="0" fontId="29" fillId="0" borderId="13" xfId="0" applyFont="1" applyFill="1" applyBorder="1" applyAlignment="1">
      <alignment horizontal="center" vertical="center" textRotation="90"/>
    </xf>
    <xf numFmtId="0" fontId="29" fillId="0" borderId="22" xfId="0" applyFont="1" applyFill="1" applyBorder="1" applyAlignment="1">
      <alignment horizontal="center" vertical="center" textRotation="90"/>
    </xf>
    <xf numFmtId="49" fontId="39" fillId="0" borderId="38" xfId="0" applyNumberFormat="1" applyFont="1" applyFill="1" applyBorder="1" applyAlignment="1">
      <alignment horizontal="center" vertical="center"/>
    </xf>
    <xf numFmtId="49" fontId="39" fillId="0" borderId="10" xfId="0" applyNumberFormat="1" applyFont="1" applyFill="1" applyBorder="1" applyAlignment="1">
      <alignment horizontal="center" vertical="center"/>
    </xf>
    <xf numFmtId="49" fontId="39" fillId="0" borderId="39" xfId="0" applyNumberFormat="1" applyFont="1" applyFill="1" applyBorder="1" applyAlignment="1">
      <alignment horizontal="center" vertical="center"/>
    </xf>
    <xf numFmtId="0" fontId="0" fillId="0" borderId="10" xfId="0" applyFont="1" applyFill="1" applyBorder="1" applyAlignment="1" applyProtection="1">
      <alignment horizontal="center" vertical="center"/>
    </xf>
    <xf numFmtId="0" fontId="41" fillId="0" borderId="0" xfId="67" applyFont="1" applyFill="1" applyAlignment="1">
      <alignment horizontal="center" vertical="center"/>
    </xf>
    <xf numFmtId="0" fontId="0" fillId="0" borderId="0" xfId="0" applyFill="1" applyAlignment="1">
      <alignment horizontal="center" vertical="center"/>
    </xf>
    <xf numFmtId="0" fontId="41" fillId="0" borderId="0" xfId="67" applyFont="1" applyAlignment="1">
      <alignment horizontal="center" vertical="center"/>
    </xf>
    <xf numFmtId="0" fontId="0" fillId="0" borderId="10" xfId="0" applyBorder="1" applyAlignment="1">
      <alignment vertical="center"/>
    </xf>
    <xf numFmtId="0" fontId="39" fillId="0" borderId="0" xfId="57" applyFont="1" applyAlignment="1">
      <alignment horizontal="center" vertical="center"/>
    </xf>
    <xf numFmtId="0" fontId="48" fillId="0" borderId="63" xfId="0" applyFont="1" applyFill="1" applyBorder="1" applyAlignment="1">
      <alignment horizontal="center" vertical="center" wrapText="1"/>
    </xf>
    <xf numFmtId="0" fontId="0" fillId="0" borderId="0" xfId="0" applyFont="1" applyAlignment="1">
      <alignment horizontal="left" vertical="center" wrapText="1"/>
    </xf>
    <xf numFmtId="0" fontId="47" fillId="0" borderId="64" xfId="0" applyFont="1" applyBorder="1" applyAlignment="1">
      <alignment horizontal="left" vertical="center" wrapText="1"/>
    </xf>
    <xf numFmtId="49" fontId="29" fillId="0" borderId="0" xfId="0" applyNumberFormat="1" applyFont="1" applyAlignment="1">
      <alignment vertical="center" wrapText="1"/>
    </xf>
    <xf numFmtId="0" fontId="49" fillId="0" borderId="92" xfId="0" applyFont="1" applyBorder="1" applyAlignment="1">
      <alignment horizontal="left" vertical="center" wrapText="1"/>
    </xf>
    <xf numFmtId="0" fontId="49" fillId="0" borderId="93" xfId="0" applyFont="1" applyBorder="1" applyAlignment="1">
      <alignment horizontal="left" vertical="center" wrapText="1"/>
    </xf>
    <xf numFmtId="0" fontId="0" fillId="0" borderId="33" xfId="0" applyFont="1" applyFill="1" applyBorder="1" applyAlignment="1">
      <alignment horizontal="center" vertical="center"/>
    </xf>
    <xf numFmtId="0" fontId="0" fillId="0" borderId="0" xfId="0" applyFont="1" applyFill="1" applyAlignment="1">
      <alignment horizontal="left"/>
    </xf>
    <xf numFmtId="0" fontId="0" fillId="0" borderId="10" xfId="0" applyFill="1" applyBorder="1" applyAlignment="1">
      <alignment horizontal="center" vertical="center"/>
    </xf>
    <xf numFmtId="0" fontId="0" fillId="0" borderId="0" xfId="0" applyFont="1" applyAlignment="1">
      <alignment horizontal="center" vertical="center"/>
    </xf>
    <xf numFmtId="0" fontId="35" fillId="0" borderId="0" xfId="0" applyFont="1" applyFill="1" applyAlignment="1">
      <alignment horizontal="left"/>
    </xf>
    <xf numFmtId="0" fontId="35" fillId="0" borderId="11" xfId="0" applyFont="1" applyFill="1" applyBorder="1" applyAlignment="1" applyProtection="1">
      <alignment horizontal="left"/>
    </xf>
    <xf numFmtId="0" fontId="0" fillId="0" borderId="0" xfId="0" applyFont="1" applyAlignment="1">
      <alignment horizontal="left" vertical="center"/>
    </xf>
    <xf numFmtId="0" fontId="29" fillId="0" borderId="12" xfId="0" applyFont="1" applyFill="1" applyBorder="1" applyAlignment="1">
      <alignment horizontal="left" vertical="center" wrapText="1"/>
    </xf>
    <xf numFmtId="0" fontId="79" fillId="0" borderId="10" xfId="139" applyFont="1" applyBorder="1" applyAlignment="1">
      <alignment horizontal="left" vertical="center"/>
    </xf>
    <xf numFmtId="0" fontId="34" fillId="0" borderId="10" xfId="0" applyFont="1" applyFill="1" applyBorder="1" applyAlignment="1">
      <alignment horizontal="left" vertical="center"/>
    </xf>
    <xf numFmtId="0" fontId="35" fillId="0" borderId="10" xfId="0" applyFont="1" applyBorder="1" applyAlignment="1">
      <alignment horizontal="left" vertical="center"/>
    </xf>
    <xf numFmtId="0" fontId="79" fillId="0" borderId="10" xfId="139" applyFont="1" applyFill="1" applyBorder="1" applyAlignment="1">
      <alignment horizontal="left" vertical="center"/>
    </xf>
    <xf numFmtId="0" fontId="0" fillId="0" borderId="11" xfId="0" applyFont="1" applyFill="1" applyBorder="1" applyAlignment="1" applyProtection="1">
      <alignment horizontal="left"/>
    </xf>
    <xf numFmtId="0" fontId="0" fillId="0" borderId="10" xfId="0" applyFont="1" applyBorder="1" applyAlignment="1">
      <alignment horizontal="left" vertical="center"/>
    </xf>
    <xf numFmtId="49" fontId="4" fillId="0" borderId="10" xfId="0" applyNumberFormat="1" applyFont="1" applyFill="1" applyBorder="1" applyAlignment="1">
      <alignment horizontal="left" vertical="center"/>
    </xf>
    <xf numFmtId="0" fontId="0" fillId="0" borderId="10" xfId="0" applyFill="1" applyBorder="1" applyAlignment="1">
      <alignment vertical="center"/>
    </xf>
    <xf numFmtId="0" fontId="35" fillId="0" borderId="10" xfId="0" applyFont="1" applyFill="1" applyBorder="1" applyAlignment="1">
      <alignment vertical="center"/>
    </xf>
    <xf numFmtId="0" fontId="0" fillId="0" borderId="10" xfId="165" applyFont="1" applyFill="1" applyBorder="1" applyAlignment="1">
      <alignment horizontal="center" vertical="center"/>
    </xf>
    <xf numFmtId="0" fontId="0" fillId="0" borderId="10" xfId="0" applyFill="1" applyBorder="1" applyAlignment="1">
      <alignment horizontal="left" vertical="center"/>
    </xf>
    <xf numFmtId="9" fontId="33" fillId="0" borderId="10" xfId="165" applyNumberFormat="1" applyFont="1" applyFill="1" applyBorder="1"/>
    <xf numFmtId="0" fontId="80" fillId="0" borderId="10" xfId="165" applyFont="1" applyFill="1" applyBorder="1" applyAlignment="1">
      <alignment horizontal="right"/>
    </xf>
    <xf numFmtId="0" fontId="0" fillId="0" borderId="10" xfId="0" applyFont="1" applyBorder="1"/>
    <xf numFmtId="0" fontId="80" fillId="0" borderId="10" xfId="165" applyFont="1" applyFill="1" applyBorder="1"/>
    <xf numFmtId="9" fontId="80" fillId="0" borderId="10" xfId="165" applyNumberFormat="1" applyFont="1" applyFill="1" applyBorder="1"/>
    <xf numFmtId="9" fontId="0" fillId="0" borderId="10" xfId="0" applyNumberFormat="1" applyFont="1" applyFill="1" applyBorder="1"/>
    <xf numFmtId="0" fontId="0" fillId="0" borderId="10" xfId="0" applyFont="1" applyFill="1" applyBorder="1"/>
    <xf numFmtId="0" fontId="39" fillId="0" borderId="10" xfId="139" applyFont="1" applyBorder="1" applyAlignment="1">
      <alignment horizontal="left" vertical="center"/>
    </xf>
    <xf numFmtId="0" fontId="39" fillId="0" borderId="10" xfId="139" applyFont="1" applyFill="1" applyBorder="1" applyAlignment="1">
      <alignment horizontal="left" vertical="center"/>
    </xf>
    <xf numFmtId="0" fontId="0" fillId="0" borderId="0" xfId="0" applyFont="1" applyAlignment="1">
      <alignment horizontal="left"/>
    </xf>
    <xf numFmtId="0" fontId="39" fillId="0" borderId="10" xfId="139" applyFont="1" applyBorder="1" applyAlignment="1">
      <alignment horizontal="left"/>
    </xf>
    <xf numFmtId="0" fontId="0" fillId="0" borderId="10" xfId="0" applyFont="1" applyBorder="1" applyAlignment="1">
      <alignment horizontal="left"/>
    </xf>
    <xf numFmtId="0" fontId="39" fillId="0" borderId="10" xfId="139" applyFont="1" applyFill="1" applyBorder="1" applyAlignment="1">
      <alignment horizontal="left"/>
    </xf>
    <xf numFmtId="0" fontId="0" fillId="0" borderId="10" xfId="0" applyFont="1" applyFill="1" applyBorder="1" applyAlignment="1">
      <alignment horizontal="left"/>
    </xf>
    <xf numFmtId="49" fontId="29" fillId="0" borderId="46" xfId="0" applyNumberFormat="1" applyFont="1" applyFill="1" applyBorder="1" applyAlignment="1">
      <alignment horizontal="left" vertical="center"/>
    </xf>
    <xf numFmtId="49" fontId="0" fillId="0" borderId="37" xfId="0" applyNumberFormat="1" applyFont="1" applyFill="1" applyBorder="1" applyAlignment="1">
      <alignment horizontal="center" vertical="center"/>
    </xf>
    <xf numFmtId="0" fontId="29" fillId="0" borderId="42" xfId="0" applyFont="1" applyFill="1" applyBorder="1" applyAlignment="1">
      <alignment horizontal="left" vertical="center" wrapText="1"/>
    </xf>
    <xf numFmtId="0" fontId="29" fillId="0" borderId="21" xfId="0" applyFont="1" applyFill="1" applyBorder="1" applyAlignment="1">
      <alignment horizontal="left" vertical="center"/>
    </xf>
    <xf numFmtId="0" fontId="0" fillId="0" borderId="0" xfId="0" applyFont="1" applyAlignment="1">
      <alignment vertical="center"/>
    </xf>
    <xf numFmtId="0" fontId="43" fillId="0" borderId="13" xfId="0" applyFont="1" applyFill="1" applyBorder="1" applyAlignment="1">
      <alignment horizontal="center" vertical="center" wrapText="1" shrinkToFit="1"/>
    </xf>
    <xf numFmtId="0" fontId="39" fillId="0" borderId="11" xfId="0" applyFont="1" applyFill="1" applyBorder="1"/>
    <xf numFmtId="0" fontId="39" fillId="0" borderId="10" xfId="0" applyFont="1" applyFill="1" applyBorder="1"/>
    <xf numFmtId="9" fontId="29" fillId="0" borderId="23" xfId="28332" applyFont="1" applyFill="1" applyBorder="1" applyAlignment="1">
      <alignment horizontal="left" vertical="center"/>
    </xf>
    <xf numFmtId="9" fontId="29" fillId="0" borderId="21" xfId="28332" applyFont="1" applyFill="1" applyBorder="1" applyAlignment="1">
      <alignment horizontal="left" vertical="center"/>
    </xf>
    <xf numFmtId="0" fontId="31" fillId="0" borderId="0" xfId="0" applyFont="1" applyAlignment="1">
      <alignment wrapText="1"/>
    </xf>
    <xf numFmtId="0" fontId="31" fillId="0" borderId="0" xfId="0" applyFont="1" applyAlignment="1">
      <alignment vertical="center"/>
    </xf>
    <xf numFmtId="0" fontId="31" fillId="0" borderId="0" xfId="0" applyFont="1" applyAlignment="1">
      <alignment horizontal="center" vertical="center"/>
    </xf>
    <xf numFmtId="49" fontId="29" fillId="25" borderId="12" xfId="62" applyNumberFormat="1" applyFont="1" applyFill="1" applyBorder="1" applyAlignment="1">
      <alignment horizontal="center" vertical="center" wrapText="1"/>
    </xf>
    <xf numFmtId="0" fontId="31" fillId="0" borderId="0" xfId="0" applyFont="1" applyAlignment="1">
      <alignment vertical="center" wrapText="1"/>
    </xf>
    <xf numFmtId="49" fontId="0" fillId="0" borderId="11" xfId="62" applyNumberFormat="1" applyFont="1" applyFill="1" applyBorder="1" applyAlignment="1">
      <alignment vertical="center" wrapText="1"/>
    </xf>
    <xf numFmtId="49" fontId="31" fillId="0" borderId="11" xfId="62" applyNumberFormat="1" applyFont="1" applyFill="1" applyBorder="1" applyAlignment="1">
      <alignment vertical="center" wrapText="1"/>
    </xf>
    <xf numFmtId="0" fontId="31" fillId="0" borderId="0" xfId="0" applyFont="1" applyAlignment="1">
      <alignment horizontal="right" vertical="center"/>
    </xf>
    <xf numFmtId="0" fontId="29" fillId="0" borderId="23" xfId="0" applyFont="1" applyFill="1" applyBorder="1" applyAlignment="1">
      <alignment horizontal="right" vertical="center"/>
    </xf>
    <xf numFmtId="49" fontId="31" fillId="0" borderId="11" xfId="62" applyNumberFormat="1" applyFont="1" applyFill="1" applyBorder="1" applyAlignment="1">
      <alignment horizontal="right" vertical="center" wrapText="1"/>
    </xf>
    <xf numFmtId="0" fontId="31" fillId="0" borderId="0" xfId="0" applyFont="1" applyFill="1" applyAlignment="1">
      <alignment vertical="center"/>
    </xf>
    <xf numFmtId="0" fontId="31" fillId="0" borderId="0" xfId="0" applyFont="1" applyFill="1" applyAlignment="1">
      <alignment vertical="center" wrapText="1"/>
    </xf>
    <xf numFmtId="49" fontId="31" fillId="0" borderId="11" xfId="62" applyNumberFormat="1" applyFont="1" applyFill="1" applyBorder="1" applyAlignment="1">
      <alignment horizontal="center" vertical="center" wrapText="1"/>
    </xf>
    <xf numFmtId="0" fontId="42" fillId="0" borderId="0" xfId="0" applyFont="1" applyBorder="1" applyAlignment="1">
      <alignment vertical="center"/>
    </xf>
    <xf numFmtId="0" fontId="29" fillId="0" borderId="23" xfId="0" applyFont="1" applyFill="1" applyBorder="1" applyAlignment="1">
      <alignment horizontal="left" vertical="center"/>
    </xf>
    <xf numFmtId="0" fontId="39" fillId="0" borderId="10" xfId="0" applyFont="1" applyBorder="1" applyAlignment="1">
      <alignment vertical="center"/>
    </xf>
    <xf numFmtId="0" fontId="39" fillId="0" borderId="11" xfId="0" applyFont="1" applyBorder="1" applyAlignment="1">
      <alignment vertical="center"/>
    </xf>
    <xf numFmtId="0" fontId="29" fillId="0" borderId="21" xfId="0" applyFont="1" applyFill="1" applyBorder="1" applyAlignment="1">
      <alignment horizontal="left" vertical="center"/>
    </xf>
    <xf numFmtId="0" fontId="29" fillId="0" borderId="23" xfId="0" applyFont="1" applyFill="1" applyBorder="1" applyAlignment="1">
      <alignment horizontal="left" vertical="center"/>
    </xf>
    <xf numFmtId="0" fontId="0" fillId="0" borderId="11" xfId="0" applyFont="1" applyBorder="1" applyAlignment="1">
      <alignment horizontal="center"/>
    </xf>
    <xf numFmtId="0" fontId="0" fillId="0" borderId="11" xfId="0" applyFont="1" applyBorder="1"/>
    <xf numFmtId="0" fontId="0" fillId="25" borderId="11" xfId="0" applyFont="1" applyFill="1" applyBorder="1" applyAlignment="1">
      <alignment vertical="center" wrapText="1"/>
    </xf>
    <xf numFmtId="0" fontId="0" fillId="25" borderId="10" xfId="0" applyFont="1" applyFill="1" applyBorder="1" applyAlignment="1">
      <alignment vertical="center" wrapText="1"/>
    </xf>
    <xf numFmtId="0" fontId="0" fillId="25" borderId="11" xfId="0" applyFont="1" applyFill="1" applyBorder="1" applyAlignment="1">
      <alignment horizontal="left"/>
    </xf>
    <xf numFmtId="0" fontId="0" fillId="25" borderId="10" xfId="0" applyFont="1" applyFill="1" applyBorder="1" applyAlignment="1">
      <alignment horizontal="left"/>
    </xf>
    <xf numFmtId="49" fontId="0" fillId="25" borderId="11" xfId="62" applyNumberFormat="1" applyFont="1" applyFill="1" applyBorder="1" applyAlignment="1">
      <alignment vertical="center" wrapText="1"/>
    </xf>
    <xf numFmtId="0" fontId="39" fillId="0" borderId="10" xfId="0" applyFont="1" applyBorder="1" applyAlignment="1">
      <alignment horizontal="center" vertical="center"/>
    </xf>
    <xf numFmtId="0" fontId="39" fillId="0" borderId="11" xfId="176" applyFont="1" applyBorder="1" applyAlignment="1">
      <alignment vertical="center"/>
    </xf>
    <xf numFmtId="0" fontId="0" fillId="0" borderId="11" xfId="0" applyFont="1" applyBorder="1" applyAlignment="1">
      <alignment horizontal="center" vertical="top"/>
    </xf>
    <xf numFmtId="49" fontId="0" fillId="25" borderId="10" xfId="62" applyNumberFormat="1" applyFont="1" applyFill="1" applyBorder="1" applyAlignment="1">
      <alignment vertical="center" wrapText="1"/>
    </xf>
    <xf numFmtId="0" fontId="0" fillId="0" borderId="11" xfId="0" applyFont="1" applyBorder="1" applyAlignment="1">
      <alignment horizontal="left" vertical="top"/>
    </xf>
    <xf numFmtId="0" fontId="0" fillId="0" borderId="11" xfId="0" applyNumberFormat="1" applyFont="1" applyFill="1" applyBorder="1" applyAlignment="1">
      <alignment horizontal="center" vertical="center" wrapText="1"/>
    </xf>
    <xf numFmtId="0" fontId="0" fillId="0" borderId="33" xfId="0" applyBorder="1"/>
    <xf numFmtId="49" fontId="0" fillId="0" borderId="11" xfId="59" applyNumberFormat="1" applyFont="1" applyFill="1" applyBorder="1" applyAlignment="1">
      <alignment horizontal="center" vertical="center"/>
    </xf>
    <xf numFmtId="0" fontId="0" fillId="0" borderId="33" xfId="0" applyBorder="1" applyAlignment="1">
      <alignment horizontal="center"/>
    </xf>
    <xf numFmtId="0" fontId="29" fillId="0" borderId="19" xfId="0" applyFont="1" applyFill="1" applyBorder="1" applyAlignment="1">
      <alignment vertical="center"/>
    </xf>
    <xf numFmtId="49" fontId="29" fillId="0" borderId="12" xfId="59" applyNumberFormat="1" applyFont="1" applyFill="1" applyBorder="1" applyAlignment="1">
      <alignment horizontal="center" vertical="center" wrapText="1"/>
    </xf>
    <xf numFmtId="0" fontId="31" fillId="0" borderId="0" xfId="0" applyFont="1" applyFill="1" applyAlignment="1">
      <alignment horizontal="center" vertical="center"/>
    </xf>
    <xf numFmtId="9" fontId="31" fillId="0" borderId="0" xfId="28332" applyFont="1" applyFill="1" applyAlignment="1">
      <alignment vertical="center"/>
    </xf>
    <xf numFmtId="49" fontId="29" fillId="0" borderId="12" xfId="62" applyNumberFormat="1" applyFont="1" applyFill="1" applyBorder="1" applyAlignment="1">
      <alignment horizontal="center" vertical="center" wrapText="1"/>
    </xf>
    <xf numFmtId="9" fontId="29" fillId="0" borderId="12" xfId="28332" applyFont="1" applyFill="1" applyBorder="1" applyAlignment="1">
      <alignment vertical="center" wrapText="1"/>
    </xf>
    <xf numFmtId="0" fontId="31" fillId="0" borderId="0" xfId="0" applyFont="1" applyFill="1" applyAlignment="1">
      <alignment wrapText="1"/>
    </xf>
    <xf numFmtId="0" fontId="31" fillId="0" borderId="0" xfId="0" applyFont="1" applyFill="1" applyAlignment="1">
      <alignment horizontal="center" vertical="center" wrapText="1"/>
    </xf>
    <xf numFmtId="0" fontId="31" fillId="0" borderId="0" xfId="0" applyFont="1" applyFill="1"/>
    <xf numFmtId="49" fontId="0" fillId="0" borderId="11" xfId="0" applyNumberFormat="1" applyFont="1" applyFill="1" applyBorder="1" applyAlignment="1">
      <alignment horizontal="center" vertical="center"/>
    </xf>
    <xf numFmtId="49" fontId="0" fillId="0" borderId="11" xfId="60" applyNumberFormat="1" applyFont="1" applyFill="1" applyBorder="1" applyAlignment="1">
      <alignment vertical="center"/>
    </xf>
    <xf numFmtId="49" fontId="0" fillId="0" borderId="11" xfId="60" applyNumberFormat="1" applyFont="1" applyFill="1" applyBorder="1" applyAlignment="1">
      <alignment horizontal="center" vertical="center"/>
    </xf>
    <xf numFmtId="49" fontId="0" fillId="0" borderId="11" xfId="0" applyNumberFormat="1" applyFont="1" applyFill="1" applyBorder="1" applyAlignment="1">
      <alignment horizontal="center" vertical="center" wrapText="1"/>
    </xf>
    <xf numFmtId="9" fontId="0" fillId="0" borderId="11" xfId="0" applyNumberFormat="1" applyFont="1" applyFill="1" applyBorder="1" applyAlignment="1">
      <alignment horizontal="center" vertical="center"/>
    </xf>
    <xf numFmtId="0" fontId="39" fillId="0" borderId="10" xfId="57" applyFont="1" applyBorder="1" applyAlignment="1">
      <alignment vertical="center" wrapText="1"/>
    </xf>
    <xf numFmtId="49" fontId="39" fillId="0" borderId="37" xfId="0" applyNumberFormat="1" applyFont="1" applyFill="1" applyBorder="1" applyAlignment="1">
      <alignment horizontal="center" vertical="center"/>
    </xf>
    <xf numFmtId="14" fontId="29" fillId="0" borderId="22" xfId="0" applyNumberFormat="1" applyFont="1" applyFill="1" applyBorder="1" applyAlignment="1">
      <alignment horizontal="left" vertical="center"/>
    </xf>
    <xf numFmtId="14" fontId="29" fillId="0" borderId="22" xfId="0" applyNumberFormat="1" applyFont="1" applyFill="1" applyBorder="1" applyAlignment="1">
      <alignment horizontal="left" vertical="center" wrapText="1"/>
    </xf>
    <xf numFmtId="0" fontId="39" fillId="25" borderId="10" xfId="57" applyFont="1" applyFill="1" applyBorder="1"/>
    <xf numFmtId="0" fontId="39" fillId="25" borderId="10" xfId="0" applyFont="1" applyFill="1" applyBorder="1"/>
    <xf numFmtId="0" fontId="39" fillId="25" borderId="11" xfId="0" applyFont="1" applyFill="1" applyBorder="1"/>
    <xf numFmtId="49" fontId="0" fillId="0" borderId="11" xfId="62" applyNumberFormat="1" applyFont="1" applyFill="1" applyBorder="1" applyAlignment="1">
      <alignment horizontal="center" vertical="center" wrapText="1"/>
    </xf>
    <xf numFmtId="49" fontId="0" fillId="0" borderId="11" xfId="60" applyNumberFormat="1" applyFont="1" applyFill="1" applyBorder="1" applyAlignment="1">
      <alignment horizontal="left" vertical="center" wrapText="1"/>
    </xf>
    <xf numFmtId="49" fontId="0" fillId="0" borderId="11" xfId="58" applyNumberFormat="1" applyFont="1" applyFill="1" applyBorder="1" applyAlignment="1">
      <alignment vertical="center" wrapText="1"/>
    </xf>
    <xf numFmtId="49" fontId="0" fillId="0" borderId="11" xfId="62" applyNumberFormat="1" applyFont="1" applyFill="1" applyBorder="1" applyAlignment="1">
      <alignment vertical="center" wrapText="1"/>
    </xf>
    <xf numFmtId="49" fontId="31" fillId="0" borderId="11" xfId="62" applyNumberFormat="1" applyFont="1" applyFill="1" applyBorder="1" applyAlignment="1">
      <alignment vertical="center" wrapText="1"/>
    </xf>
    <xf numFmtId="49" fontId="31" fillId="0" borderId="11" xfId="62" applyNumberFormat="1" applyFont="1" applyFill="1" applyBorder="1" applyAlignment="1">
      <alignment horizontal="center" vertical="center" wrapText="1"/>
    </xf>
    <xf numFmtId="49" fontId="31" fillId="0" borderId="11" xfId="62" applyNumberFormat="1" applyFont="1" applyFill="1" applyBorder="1" applyAlignment="1">
      <alignment horizontal="left" vertical="center" wrapText="1"/>
    </xf>
    <xf numFmtId="9" fontId="31" fillId="0" borderId="11" xfId="28332" applyFont="1" applyFill="1" applyBorder="1" applyAlignment="1">
      <alignment horizontal="center" vertical="center"/>
    </xf>
    <xf numFmtId="0" fontId="31" fillId="0" borderId="11" xfId="0" applyFont="1" applyFill="1" applyBorder="1" applyAlignment="1">
      <alignment vertical="center"/>
    </xf>
    <xf numFmtId="0" fontId="0" fillId="0" borderId="11" xfId="0" applyFont="1" applyFill="1" applyBorder="1" applyAlignment="1" applyProtection="1">
      <alignment horizontal="center" vertical="center" wrapText="1"/>
    </xf>
    <xf numFmtId="0" fontId="0" fillId="0" borderId="10" xfId="0" applyFont="1" applyFill="1" applyBorder="1" applyAlignment="1" applyProtection="1">
      <alignment horizontal="left" vertical="center"/>
    </xf>
    <xf numFmtId="0" fontId="39" fillId="0" borderId="11" xfId="139" applyFont="1" applyBorder="1" applyAlignment="1">
      <alignment horizontal="left" vertical="center"/>
    </xf>
    <xf numFmtId="0" fontId="4" fillId="0" borderId="11" xfId="0" applyFont="1" applyFill="1" applyBorder="1" applyAlignment="1">
      <alignment horizontal="left" vertical="center" wrapText="1"/>
    </xf>
    <xf numFmtId="49" fontId="29" fillId="0" borderId="65" xfId="0" applyNumberFormat="1" applyFont="1" applyFill="1" applyBorder="1" applyAlignment="1">
      <alignment horizontal="center" vertical="center" wrapText="1"/>
    </xf>
    <xf numFmtId="49" fontId="29" fillId="0" borderId="107" xfId="0" applyNumberFormat="1" applyFont="1" applyFill="1" applyBorder="1" applyAlignment="1">
      <alignment horizontal="center" vertical="center" wrapText="1"/>
    </xf>
    <xf numFmtId="0" fontId="29" fillId="0" borderId="21" xfId="0" applyFont="1" applyFill="1" applyBorder="1" applyAlignment="1">
      <alignment horizontal="left" vertical="center"/>
    </xf>
    <xf numFmtId="0" fontId="29" fillId="0" borderId="23" xfId="0" applyFont="1" applyFill="1" applyBorder="1" applyAlignment="1">
      <alignment horizontal="left" vertical="center"/>
    </xf>
    <xf numFmtId="49" fontId="0" fillId="0" borderId="63" xfId="0" applyNumberFormat="1" applyFont="1" applyFill="1" applyBorder="1" applyAlignment="1">
      <alignment horizontal="center" vertical="center" wrapText="1"/>
    </xf>
    <xf numFmtId="0" fontId="29" fillId="0" borderId="10" xfId="0" applyFont="1" applyFill="1" applyBorder="1" applyAlignment="1">
      <alignment horizontal="left" vertical="center"/>
    </xf>
    <xf numFmtId="0" fontId="0" fillId="0" borderId="0" xfId="0" applyFont="1" applyFill="1" applyAlignment="1">
      <alignment vertical="center"/>
    </xf>
    <xf numFmtId="0" fontId="32" fillId="0" borderId="23" xfId="0" applyFont="1" applyFill="1" applyBorder="1" applyAlignment="1">
      <alignment horizontal="left" vertical="center"/>
    </xf>
    <xf numFmtId="0" fontId="0" fillId="0" borderId="47" xfId="0" applyFont="1" applyBorder="1" applyAlignment="1"/>
    <xf numFmtId="0" fontId="0" fillId="0" borderId="44" xfId="0" applyFont="1" applyBorder="1" applyAlignment="1"/>
    <xf numFmtId="0" fontId="29" fillId="0" borderId="112" xfId="0" applyFont="1" applyFill="1" applyBorder="1" applyAlignment="1">
      <alignment horizontal="center" vertical="center"/>
    </xf>
    <xf numFmtId="0" fontId="29" fillId="0" borderId="27" xfId="0" applyFont="1" applyFill="1" applyBorder="1" applyAlignment="1">
      <alignment horizontal="center" vertical="center"/>
    </xf>
    <xf numFmtId="0" fontId="29" fillId="0" borderId="28" xfId="0" applyFont="1" applyFill="1" applyBorder="1" applyAlignment="1">
      <alignment horizontal="center" vertical="center"/>
    </xf>
    <xf numFmtId="0" fontId="29" fillId="0" borderId="52" xfId="0" applyFont="1" applyFill="1" applyBorder="1" applyAlignment="1">
      <alignment horizontal="center" vertical="center"/>
    </xf>
    <xf numFmtId="0" fontId="29" fillId="0" borderId="53" xfId="0" applyFont="1" applyFill="1" applyBorder="1" applyAlignment="1">
      <alignment horizontal="center" vertical="center"/>
    </xf>
    <xf numFmtId="0" fontId="29" fillId="0" borderId="57" xfId="0" applyFont="1" applyFill="1" applyBorder="1" applyAlignment="1">
      <alignment horizontal="center" vertical="center"/>
    </xf>
    <xf numFmtId="0" fontId="0" fillId="0" borderId="48" xfId="0" applyFont="1" applyBorder="1" applyAlignment="1"/>
    <xf numFmtId="0" fontId="0" fillId="0" borderId="49" xfId="0" applyFont="1" applyBorder="1" applyAlignment="1"/>
    <xf numFmtId="0" fontId="0" fillId="0" borderId="50" xfId="0" applyFont="1" applyBorder="1" applyAlignment="1"/>
    <xf numFmtId="0" fontId="0" fillId="0" borderId="51" xfId="0" applyFont="1" applyBorder="1" applyAlignment="1"/>
    <xf numFmtId="49" fontId="29" fillId="0" borderId="52" xfId="0" applyNumberFormat="1" applyFont="1" applyFill="1" applyBorder="1" applyAlignment="1">
      <alignment horizontal="center" vertical="center" wrapText="1"/>
    </xf>
    <xf numFmtId="49" fontId="29" fillId="0" borderId="53" xfId="0" applyNumberFormat="1" applyFont="1" applyFill="1" applyBorder="1" applyAlignment="1">
      <alignment horizontal="center" vertical="center" wrapText="1"/>
    </xf>
    <xf numFmtId="49" fontId="29" fillId="0" borderId="54" xfId="0" applyNumberFormat="1" applyFont="1" applyFill="1" applyBorder="1" applyAlignment="1">
      <alignment horizontal="center" vertical="center" wrapText="1"/>
    </xf>
    <xf numFmtId="49" fontId="29" fillId="0" borderId="65" xfId="0" applyNumberFormat="1" applyFont="1" applyFill="1" applyBorder="1" applyAlignment="1">
      <alignment horizontal="left" vertical="center" wrapText="1"/>
    </xf>
    <xf numFmtId="49" fontId="29" fillId="0" borderId="32" xfId="0" applyNumberFormat="1" applyFont="1" applyFill="1" applyBorder="1" applyAlignment="1">
      <alignment horizontal="left" vertical="center" wrapText="1"/>
    </xf>
    <xf numFmtId="49" fontId="29" fillId="0" borderId="65" xfId="0" applyNumberFormat="1" applyFont="1" applyFill="1" applyBorder="1" applyAlignment="1">
      <alignment horizontal="center" vertical="center" wrapText="1"/>
    </xf>
    <xf numFmtId="49" fontId="29" fillId="0" borderId="32" xfId="0" applyNumberFormat="1" applyFont="1" applyFill="1" applyBorder="1" applyAlignment="1">
      <alignment horizontal="center" vertical="center" wrapText="1"/>
    </xf>
    <xf numFmtId="49" fontId="29" fillId="0" borderId="107" xfId="0" applyNumberFormat="1" applyFont="1" applyFill="1" applyBorder="1" applyAlignment="1">
      <alignment horizontal="center" vertical="center" wrapText="1"/>
    </xf>
    <xf numFmtId="49" fontId="29" fillId="0" borderId="43" xfId="0" applyNumberFormat="1" applyFont="1" applyFill="1" applyBorder="1" applyAlignment="1">
      <alignment horizontal="center" vertical="center" wrapText="1"/>
    </xf>
    <xf numFmtId="0" fontId="29" fillId="0" borderId="106" xfId="0" applyFont="1" applyFill="1" applyBorder="1" applyAlignment="1">
      <alignment horizontal="center" vertical="center" wrapText="1"/>
    </xf>
    <xf numFmtId="0" fontId="29" fillId="0" borderId="36" xfId="0" applyFont="1" applyFill="1" applyBorder="1" applyAlignment="1">
      <alignment horizontal="center" vertical="center" wrapText="1"/>
    </xf>
    <xf numFmtId="0" fontId="29" fillId="0" borderId="52" xfId="0" applyFont="1" applyFill="1" applyBorder="1" applyAlignment="1">
      <alignment horizontal="center" vertical="center" wrapText="1"/>
    </xf>
    <xf numFmtId="0" fontId="29" fillId="0" borderId="53"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21" xfId="0" applyFont="1" applyFill="1" applyBorder="1" applyAlignment="1">
      <alignment horizontal="left" vertical="center"/>
    </xf>
    <xf numFmtId="0" fontId="0" fillId="0" borderId="13" xfId="0" applyBorder="1" applyAlignment="1"/>
    <xf numFmtId="0" fontId="29" fillId="0" borderId="23" xfId="0" applyFont="1" applyFill="1" applyBorder="1" applyAlignment="1">
      <alignment horizontal="left" vertical="center"/>
    </xf>
    <xf numFmtId="0" fontId="0" fillId="0" borderId="33" xfId="0" applyBorder="1" applyAlignment="1"/>
    <xf numFmtId="0" fontId="0" fillId="0" borderId="44" xfId="0" applyBorder="1" applyAlignment="1"/>
    <xf numFmtId="0" fontId="0" fillId="0" borderId="44" xfId="0" applyBorder="1" applyAlignment="1">
      <alignment vertical="center"/>
    </xf>
    <xf numFmtId="0" fontId="0" fillId="0" borderId="48" xfId="0" applyBorder="1" applyAlignment="1"/>
    <xf numFmtId="0" fontId="0" fillId="0" borderId="49" xfId="0" applyBorder="1" applyAlignment="1"/>
    <xf numFmtId="0" fontId="0" fillId="0" borderId="50" xfId="0" applyBorder="1" applyAlignment="1"/>
    <xf numFmtId="0" fontId="0" fillId="0" borderId="50" xfId="0" applyBorder="1" applyAlignment="1">
      <alignment vertical="center"/>
    </xf>
    <xf numFmtId="0" fontId="0" fillId="0" borderId="51" xfId="0" applyBorder="1" applyAlignment="1"/>
    <xf numFmtId="0" fontId="0" fillId="0" borderId="47" xfId="0" applyBorder="1" applyAlignment="1">
      <alignment vertical="center"/>
    </xf>
    <xf numFmtId="0" fontId="0" fillId="0" borderId="48" xfId="0" applyBorder="1" applyAlignment="1">
      <alignment vertical="center"/>
    </xf>
    <xf numFmtId="0" fontId="0" fillId="0" borderId="49" xfId="0" applyBorder="1" applyAlignment="1">
      <alignment vertical="center"/>
    </xf>
    <xf numFmtId="0" fontId="0" fillId="0" borderId="51" xfId="0" applyBorder="1" applyAlignment="1">
      <alignment vertical="center"/>
    </xf>
    <xf numFmtId="0" fontId="39" fillId="0" borderId="47" xfId="67" applyFont="1" applyBorder="1" applyAlignment="1"/>
    <xf numFmtId="0" fontId="0" fillId="0" borderId="45" xfId="0" applyBorder="1" applyAlignment="1"/>
    <xf numFmtId="0" fontId="0" fillId="0" borderId="0" xfId="0" applyBorder="1" applyAlignment="1"/>
    <xf numFmtId="0" fontId="0" fillId="0" borderId="56" xfId="0" applyBorder="1" applyAlignment="1"/>
    <xf numFmtId="0" fontId="38" fillId="0" borderId="10" xfId="67" applyFont="1" applyFill="1" applyBorder="1" applyAlignment="1">
      <alignment horizontal="center" vertical="center" wrapText="1"/>
    </xf>
    <xf numFmtId="0" fontId="38" fillId="0" borderId="10" xfId="67" applyFont="1" applyFill="1" applyBorder="1" applyAlignment="1">
      <alignment horizontal="center" vertical="center"/>
    </xf>
    <xf numFmtId="0" fontId="38" fillId="0" borderId="10" xfId="67" applyFont="1" applyFill="1" applyBorder="1" applyAlignment="1">
      <alignment vertical="center" wrapText="1"/>
    </xf>
    <xf numFmtId="0" fontId="0" fillId="0" borderId="10" xfId="0" applyBorder="1" applyAlignment="1">
      <alignment vertical="center" wrapText="1"/>
    </xf>
    <xf numFmtId="0" fontId="38" fillId="0" borderId="10" xfId="68" applyFont="1" applyFill="1" applyBorder="1" applyAlignment="1">
      <alignment horizontal="center" vertical="center" wrapText="1"/>
    </xf>
    <xf numFmtId="0" fontId="0" fillId="0" borderId="10" xfId="0" applyBorder="1" applyAlignment="1"/>
    <xf numFmtId="0" fontId="0" fillId="0" borderId="10" xfId="0" applyBorder="1" applyAlignment="1">
      <alignment wrapText="1"/>
    </xf>
    <xf numFmtId="0" fontId="38" fillId="0" borderId="10" xfId="68" applyFont="1" applyFill="1" applyBorder="1" applyAlignment="1">
      <alignment horizontal="center" vertical="center"/>
    </xf>
    <xf numFmtId="0" fontId="0" fillId="0" borderId="33" xfId="0" applyBorder="1" applyAlignment="1">
      <alignment vertical="center"/>
    </xf>
    <xf numFmtId="0" fontId="0" fillId="0" borderId="13" xfId="0" applyBorder="1" applyAlignment="1">
      <alignment vertical="center"/>
    </xf>
    <xf numFmtId="0" fontId="41" fillId="0" borderId="47" xfId="67" applyFont="1" applyBorder="1" applyAlignment="1">
      <alignment vertical="center"/>
    </xf>
    <xf numFmtId="0" fontId="0" fillId="0" borderId="85" xfId="0" applyFont="1" applyFill="1" applyBorder="1" applyAlignment="1">
      <alignment horizontal="center" vertical="center"/>
    </xf>
    <xf numFmtId="0" fontId="47" fillId="0" borderId="86" xfId="0" applyFont="1" applyFill="1" applyBorder="1"/>
    <xf numFmtId="0" fontId="47" fillId="0" borderId="63" xfId="0" applyFont="1" applyFill="1" applyBorder="1"/>
    <xf numFmtId="49" fontId="0" fillId="0" borderId="85" xfId="0" applyNumberFormat="1" applyFont="1" applyFill="1" applyBorder="1" applyAlignment="1">
      <alignment horizontal="center" vertical="center" wrapText="1"/>
    </xf>
    <xf numFmtId="0" fontId="0" fillId="0" borderId="85" xfId="0" applyFont="1" applyFill="1" applyBorder="1" applyAlignment="1">
      <alignment horizontal="center" vertical="center" wrapText="1"/>
    </xf>
    <xf numFmtId="1" fontId="0" fillId="0" borderId="85" xfId="0" applyNumberFormat="1" applyFont="1" applyFill="1" applyBorder="1" applyAlignment="1">
      <alignment horizontal="center" vertical="center" wrapText="1"/>
    </xf>
    <xf numFmtId="0" fontId="0" fillId="0" borderId="86" xfId="0" applyFont="1" applyFill="1" applyBorder="1" applyAlignment="1">
      <alignment horizontal="center" vertical="center"/>
    </xf>
    <xf numFmtId="49" fontId="0" fillId="0" borderId="86" xfId="0" applyNumberFormat="1" applyFont="1" applyFill="1" applyBorder="1" applyAlignment="1">
      <alignment horizontal="center" vertical="center" wrapText="1"/>
    </xf>
    <xf numFmtId="0" fontId="0" fillId="0" borderId="86" xfId="0" applyFont="1" applyFill="1" applyBorder="1" applyAlignment="1">
      <alignment horizontal="center" vertical="center" wrapText="1"/>
    </xf>
    <xf numFmtId="0" fontId="31" fillId="0" borderId="86" xfId="0" applyFont="1" applyFill="1" applyBorder="1"/>
    <xf numFmtId="0" fontId="31" fillId="0" borderId="63" xfId="0" applyFont="1" applyFill="1" applyBorder="1"/>
    <xf numFmtId="49" fontId="0" fillId="0" borderId="63" xfId="0" applyNumberFormat="1" applyFont="1" applyFill="1" applyBorder="1" applyAlignment="1">
      <alignment horizontal="center" vertical="center" wrapText="1"/>
    </xf>
    <xf numFmtId="0" fontId="47" fillId="0" borderId="72" xfId="0" applyFont="1" applyBorder="1"/>
    <xf numFmtId="0" fontId="47" fillId="0" borderId="69" xfId="0" applyFont="1" applyBorder="1"/>
    <xf numFmtId="0" fontId="47" fillId="0" borderId="81" xfId="0" applyFont="1" applyBorder="1"/>
    <xf numFmtId="0" fontId="47" fillId="0" borderId="69" xfId="0" applyFont="1" applyBorder="1" applyAlignment="1">
      <alignment vertical="center"/>
    </xf>
    <xf numFmtId="0" fontId="31" fillId="0" borderId="47" xfId="0" applyFont="1" applyFill="1" applyBorder="1" applyAlignment="1">
      <alignment wrapText="1"/>
    </xf>
    <xf numFmtId="0" fontId="0" fillId="0" borderId="44" xfId="0" applyFill="1" applyBorder="1" applyAlignment="1">
      <alignment wrapText="1"/>
    </xf>
    <xf numFmtId="0" fontId="0" fillId="0" borderId="48" xfId="0" applyFill="1" applyBorder="1" applyAlignment="1">
      <alignment wrapText="1"/>
    </xf>
    <xf numFmtId="0" fontId="0" fillId="0" borderId="49" xfId="0" applyFill="1" applyBorder="1" applyAlignment="1">
      <alignment wrapText="1"/>
    </xf>
    <xf numFmtId="0" fontId="0" fillId="0" borderId="50" xfId="0" applyFill="1" applyBorder="1" applyAlignment="1">
      <alignment wrapText="1"/>
    </xf>
    <xf numFmtId="0" fontId="0" fillId="0" borderId="51" xfId="0" applyFill="1" applyBorder="1" applyAlignment="1">
      <alignment wrapText="1"/>
    </xf>
    <xf numFmtId="49" fontId="31" fillId="25" borderId="0" xfId="62" applyNumberFormat="1" applyFont="1" applyFill="1" applyBorder="1" applyAlignment="1">
      <alignment horizontal="left" vertical="top" wrapText="1"/>
    </xf>
    <xf numFmtId="0" fontId="31" fillId="0" borderId="47" xfId="0" applyFont="1" applyBorder="1" applyAlignment="1">
      <alignment vertical="center"/>
    </xf>
    <xf numFmtId="0" fontId="31" fillId="0" borderId="44" xfId="0" applyFont="1" applyBorder="1" applyAlignment="1">
      <alignment vertical="center"/>
    </xf>
    <xf numFmtId="0" fontId="31" fillId="0" borderId="48" xfId="0" applyFont="1" applyBorder="1" applyAlignment="1">
      <alignment vertical="center"/>
    </xf>
    <xf numFmtId="0" fontId="31" fillId="0" borderId="49" xfId="0" applyFont="1" applyBorder="1" applyAlignment="1">
      <alignment vertical="center"/>
    </xf>
    <xf numFmtId="0" fontId="31" fillId="0" borderId="50" xfId="0" applyFont="1" applyBorder="1" applyAlignment="1">
      <alignment vertical="center"/>
    </xf>
    <xf numFmtId="0" fontId="31" fillId="0" borderId="51" xfId="0" applyFont="1" applyBorder="1" applyAlignment="1">
      <alignment vertical="center"/>
    </xf>
    <xf numFmtId="0" fontId="0" fillId="0" borderId="10" xfId="0" applyFont="1" applyBorder="1" applyAlignment="1"/>
    <xf numFmtId="0" fontId="0" fillId="0" borderId="37" xfId="0" applyBorder="1" applyAlignment="1"/>
    <xf numFmtId="0" fontId="49" fillId="0" borderId="89" xfId="0" applyFont="1" applyBorder="1" applyAlignment="1">
      <alignment horizontal="center" vertical="center"/>
    </xf>
    <xf numFmtId="0" fontId="47" fillId="0" borderId="90" xfId="0" applyFont="1" applyBorder="1"/>
    <xf numFmtId="0" fontId="49" fillId="0" borderId="71" xfId="0" applyFont="1" applyBorder="1" applyAlignment="1">
      <alignment horizontal="center" vertical="center"/>
    </xf>
    <xf numFmtId="0" fontId="0" fillId="0" borderId="68" xfId="0" applyFont="1" applyBorder="1"/>
    <xf numFmtId="0" fontId="47" fillId="0" borderId="87" xfId="0" applyFont="1" applyBorder="1"/>
    <xf numFmtId="0" fontId="0" fillId="0" borderId="0" xfId="0" applyFont="1" applyAlignment="1"/>
    <xf numFmtId="0" fontId="0" fillId="0" borderId="68" xfId="0" applyFont="1" applyBorder="1" applyAlignment="1">
      <alignment vertical="center"/>
    </xf>
    <xf numFmtId="0" fontId="47" fillId="0" borderId="70" xfId="0" applyFont="1" applyBorder="1" applyAlignment="1">
      <alignment vertical="center"/>
    </xf>
    <xf numFmtId="0" fontId="47" fillId="0" borderId="74" xfId="0" applyFont="1" applyBorder="1" applyAlignment="1">
      <alignment vertical="center"/>
    </xf>
    <xf numFmtId="0" fontId="47" fillId="0" borderId="75" xfId="0" applyFont="1" applyBorder="1" applyAlignment="1">
      <alignment vertical="center"/>
    </xf>
    <xf numFmtId="0" fontId="47" fillId="0" borderId="76" xfId="0" applyFont="1" applyBorder="1" applyAlignment="1">
      <alignment vertical="center"/>
    </xf>
    <xf numFmtId="0" fontId="29" fillId="0" borderId="52" xfId="0" applyFont="1" applyFill="1" applyBorder="1" applyAlignment="1">
      <alignment horizontal="left" vertical="center"/>
    </xf>
    <xf numFmtId="0" fontId="0" fillId="0" borderId="53" xfId="0" applyBorder="1" applyAlignment="1"/>
    <xf numFmtId="0" fontId="0" fillId="0" borderId="57" xfId="0" applyBorder="1" applyAlignment="1"/>
    <xf numFmtId="0" fontId="39" fillId="0" borderId="47" xfId="57" applyFont="1" applyBorder="1" applyAlignment="1"/>
    <xf numFmtId="0" fontId="29" fillId="0" borderId="53" xfId="0" applyFont="1" applyFill="1" applyBorder="1" applyAlignment="1">
      <alignment horizontal="left" vertical="center"/>
    </xf>
    <xf numFmtId="0" fontId="0" fillId="0" borderId="58" xfId="0" applyBorder="1" applyAlignment="1"/>
    <xf numFmtId="0" fontId="0" fillId="0" borderId="35" xfId="0" applyBorder="1" applyAlignment="1"/>
    <xf numFmtId="0" fontId="0" fillId="0" borderId="59" xfId="0" applyBorder="1" applyAlignment="1"/>
    <xf numFmtId="0" fontId="0" fillId="0" borderId="34" xfId="0" applyBorder="1" applyAlignment="1"/>
    <xf numFmtId="0" fontId="29" fillId="0" borderId="10" xfId="0" applyFont="1" applyFill="1" applyBorder="1" applyAlignment="1">
      <alignment horizontal="left" vertical="center"/>
    </xf>
    <xf numFmtId="0" fontId="0" fillId="0" borderId="10" xfId="0" applyBorder="1" applyAlignment="1">
      <alignment horizontal="left" vertical="center"/>
    </xf>
    <xf numFmtId="0" fontId="29" fillId="0" borderId="36" xfId="0" applyFont="1" applyFill="1" applyBorder="1" applyAlignment="1">
      <alignment horizontal="left" vertical="center"/>
    </xf>
    <xf numFmtId="0" fontId="0" fillId="0" borderId="32" xfId="0" applyBorder="1" applyAlignment="1">
      <alignment vertical="center"/>
    </xf>
    <xf numFmtId="0" fontId="0" fillId="0" borderId="23" xfId="0" applyFont="1" applyFill="1" applyBorder="1" applyAlignment="1">
      <alignment horizontal="center"/>
    </xf>
    <xf numFmtId="0" fontId="0" fillId="0" borderId="33" xfId="0" applyFont="1" applyFill="1" applyBorder="1" applyAlignment="1">
      <alignment horizontal="center"/>
    </xf>
    <xf numFmtId="0" fontId="29" fillId="0" borderId="33" xfId="0" applyFont="1" applyFill="1" applyBorder="1" applyAlignment="1">
      <alignment horizontal="center" vertical="center"/>
    </xf>
    <xf numFmtId="0" fontId="0" fillId="0" borderId="33" xfId="0" applyBorder="1" applyAlignment="1">
      <alignment horizontal="center" vertical="center"/>
    </xf>
    <xf numFmtId="0" fontId="38" fillId="0" borderId="24" xfId="0" applyFont="1" applyFill="1" applyBorder="1" applyAlignment="1">
      <alignment vertical="center" wrapText="1"/>
    </xf>
    <xf numFmtId="0" fontId="29" fillId="0" borderId="24" xfId="0" applyFont="1" applyBorder="1" applyAlignment="1">
      <alignment vertical="center"/>
    </xf>
    <xf numFmtId="0" fontId="29" fillId="0" borderId="47" xfId="0" applyFont="1" applyBorder="1" applyAlignment="1">
      <alignment vertical="center"/>
    </xf>
    <xf numFmtId="0" fontId="29" fillId="0" borderId="23" xfId="67" applyFont="1" applyFill="1" applyBorder="1" applyAlignment="1">
      <alignment horizontal="center" vertical="center"/>
    </xf>
    <xf numFmtId="0" fontId="29" fillId="0" borderId="33" xfId="67" applyFont="1" applyFill="1" applyBorder="1" applyAlignment="1">
      <alignment horizontal="center" vertical="center"/>
    </xf>
    <xf numFmtId="0" fontId="39" fillId="0" borderId="23" xfId="0" applyFont="1" applyFill="1" applyBorder="1" applyAlignment="1">
      <alignment vertical="center" wrapText="1"/>
    </xf>
    <xf numFmtId="0" fontId="0" fillId="0" borderId="33" xfId="0" applyBorder="1" applyAlignment="1">
      <alignment vertical="center" wrapText="1"/>
    </xf>
    <xf numFmtId="0" fontId="0" fillId="0" borderId="38" xfId="0" applyBorder="1" applyAlignment="1">
      <alignment vertical="center" wrapText="1"/>
    </xf>
    <xf numFmtId="0" fontId="43" fillId="0" borderId="33" xfId="0" applyFont="1" applyFill="1" applyBorder="1" applyAlignment="1">
      <alignment horizontal="center" vertical="center" wrapText="1" shrinkToFit="1"/>
    </xf>
    <xf numFmtId="0" fontId="43" fillId="0" borderId="20" xfId="0" applyFont="1" applyFill="1" applyBorder="1" applyAlignment="1">
      <alignment horizontal="center" vertical="center" wrapText="1" shrinkToFit="1"/>
    </xf>
    <xf numFmtId="0" fontId="29" fillId="0" borderId="28" xfId="67" applyFont="1" applyFill="1" applyBorder="1" applyAlignment="1">
      <alignment horizontal="center" vertical="center" wrapText="1" shrinkToFit="1"/>
    </xf>
    <xf numFmtId="0" fontId="29" fillId="0" borderId="13" xfId="67" applyFont="1" applyFill="1" applyBorder="1" applyAlignment="1">
      <alignment horizontal="center" vertical="center" wrapText="1" shrinkToFit="1"/>
    </xf>
    <xf numFmtId="0" fontId="43" fillId="0" borderId="13" xfId="0" applyFont="1" applyFill="1" applyBorder="1" applyAlignment="1">
      <alignment horizontal="center" vertical="center" wrapText="1" shrinkToFit="1"/>
    </xf>
    <xf numFmtId="0" fontId="39" fillId="0" borderId="10" xfId="0" applyFont="1" applyBorder="1" applyAlignment="1">
      <alignment vertical="center"/>
    </xf>
    <xf numFmtId="0" fontId="43" fillId="0" borderId="55" xfId="0" applyFont="1" applyFill="1" applyBorder="1" applyAlignment="1">
      <alignment horizontal="center" vertical="center" wrapText="1" shrinkToFit="1"/>
    </xf>
    <xf numFmtId="0" fontId="38" fillId="0" borderId="23" xfId="0" applyFont="1" applyFill="1" applyBorder="1" applyAlignment="1">
      <alignment horizontal="center" vertical="center" wrapText="1" shrinkToFit="1"/>
    </xf>
    <xf numFmtId="0" fontId="39" fillId="0" borderId="33" xfId="0" applyFont="1" applyBorder="1" applyAlignment="1">
      <alignment horizontal="center" vertical="center"/>
    </xf>
    <xf numFmtId="0" fontId="39" fillId="0" borderId="20" xfId="0" applyFont="1" applyBorder="1" applyAlignment="1">
      <alignment horizontal="center" vertical="center"/>
    </xf>
    <xf numFmtId="0" fontId="39" fillId="0" borderId="21" xfId="0" applyFont="1" applyBorder="1" applyAlignment="1">
      <alignment vertical="center"/>
    </xf>
    <xf numFmtId="0" fontId="39" fillId="0" borderId="13" xfId="0" applyFont="1" applyBorder="1" applyAlignment="1">
      <alignment vertical="center"/>
    </xf>
    <xf numFmtId="0" fontId="39" fillId="0" borderId="22" xfId="0" applyFont="1" applyBorder="1" applyAlignment="1">
      <alignment vertical="center"/>
    </xf>
    <xf numFmtId="0" fontId="39" fillId="0" borderId="11" xfId="0" applyFont="1" applyBorder="1" applyAlignment="1">
      <alignment vertical="center"/>
    </xf>
    <xf numFmtId="49" fontId="29" fillId="0" borderId="47" xfId="0" applyNumberFormat="1" applyFont="1" applyFill="1" applyBorder="1" applyAlignment="1">
      <alignment vertical="center"/>
    </xf>
    <xf numFmtId="0" fontId="47" fillId="0" borderId="68" xfId="0" applyFont="1" applyFill="1" applyBorder="1" applyAlignment="1">
      <alignment vertical="center"/>
    </xf>
    <xf numFmtId="0" fontId="47" fillId="0" borderId="69" xfId="0" applyFont="1" applyFill="1" applyBorder="1" applyAlignment="1">
      <alignment vertical="center"/>
    </xf>
    <xf numFmtId="0" fontId="47" fillId="0" borderId="87" xfId="0" applyFont="1" applyFill="1" applyBorder="1" applyAlignment="1">
      <alignment vertical="center"/>
    </xf>
    <xf numFmtId="0" fontId="0" fillId="0" borderId="0" xfId="0" applyFont="1" applyFill="1" applyAlignment="1">
      <alignment vertical="center"/>
    </xf>
    <xf numFmtId="0" fontId="0" fillId="0" borderId="10" xfId="0" applyFont="1" applyBorder="1" applyAlignment="1">
      <alignment vertical="center" wrapText="1"/>
    </xf>
    <xf numFmtId="0" fontId="78" fillId="0" borderId="10" xfId="0" applyFont="1" applyBorder="1" applyAlignment="1">
      <alignment vertical="center" wrapText="1"/>
    </xf>
    <xf numFmtId="0" fontId="33" fillId="0" borderId="24" xfId="0" applyFont="1" applyBorder="1" applyAlignment="1">
      <alignment horizontal="center" vertical="center" wrapText="1"/>
    </xf>
    <xf numFmtId="0" fontId="33" fillId="0" borderId="108"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24" xfId="0" applyFont="1" applyBorder="1" applyAlignment="1">
      <alignment horizontal="left" vertical="center" wrapText="1"/>
    </xf>
    <xf numFmtId="0" fontId="33" fillId="0" borderId="108" xfId="0" applyFont="1" applyBorder="1" applyAlignment="1">
      <alignment horizontal="left" vertical="center" wrapText="1"/>
    </xf>
    <xf numFmtId="0" fontId="33" fillId="0" borderId="11" xfId="0" applyFont="1" applyBorder="1" applyAlignment="1">
      <alignment horizontal="left" vertical="center" wrapText="1"/>
    </xf>
    <xf numFmtId="0" fontId="33" fillId="0" borderId="10" xfId="0" applyFont="1" applyBorder="1" applyAlignment="1">
      <alignment horizontal="left" vertical="center" wrapText="1"/>
    </xf>
    <xf numFmtId="0" fontId="47" fillId="0" borderId="68" xfId="0" applyFont="1" applyBorder="1" applyAlignment="1">
      <alignment vertical="center" wrapText="1"/>
    </xf>
    <xf numFmtId="0" fontId="47" fillId="0" borderId="69" xfId="0" applyFont="1" applyBorder="1" applyAlignment="1">
      <alignment vertical="center" wrapText="1"/>
    </xf>
    <xf numFmtId="0" fontId="47" fillId="0" borderId="87" xfId="0" applyFont="1" applyBorder="1" applyAlignment="1">
      <alignment vertical="center" wrapText="1"/>
    </xf>
    <xf numFmtId="0" fontId="0" fillId="0" borderId="0" xfId="0" applyFont="1" applyAlignment="1">
      <alignment vertical="center" wrapText="1"/>
    </xf>
    <xf numFmtId="0" fontId="0" fillId="0" borderId="10" xfId="0" applyFont="1" applyBorder="1" applyAlignment="1">
      <alignment horizontal="left" vertical="center" wrapText="1"/>
    </xf>
    <xf numFmtId="14" fontId="29" fillId="0" borderId="25" xfId="0" applyNumberFormat="1" applyFont="1" applyFill="1" applyBorder="1" applyAlignment="1">
      <alignment horizontal="left" vertical="center" wrapText="1"/>
    </xf>
    <xf numFmtId="0" fontId="29" fillId="0" borderId="20" xfId="67" applyFont="1" applyFill="1" applyBorder="1" applyAlignment="1">
      <alignment vertical="center"/>
    </xf>
    <xf numFmtId="14" fontId="29" fillId="0" borderId="22" xfId="67" applyNumberFormat="1" applyFont="1" applyFill="1" applyBorder="1" applyAlignment="1">
      <alignment horizontal="left" vertical="center"/>
    </xf>
    <xf numFmtId="14" fontId="49" fillId="0" borderId="91" xfId="0" applyNumberFormat="1" applyFont="1" applyBorder="1" applyAlignment="1">
      <alignment horizontal="left" vertical="center"/>
    </xf>
    <xf numFmtId="14" fontId="29" fillId="0" borderId="43" xfId="0" applyNumberFormat="1" applyFont="1" applyFill="1" applyBorder="1" applyAlignment="1">
      <alignment horizontal="left" vertical="center"/>
    </xf>
    <xf numFmtId="0" fontId="0" fillId="0" borderId="0" xfId="0" applyFont="1" applyAlignment="1">
      <alignment wrapText="1"/>
    </xf>
    <xf numFmtId="14" fontId="49" fillId="0" borderId="91" xfId="0" applyNumberFormat="1" applyFont="1" applyFill="1" applyBorder="1" applyAlignment="1">
      <alignment horizontal="left" vertical="center"/>
    </xf>
    <xf numFmtId="14" fontId="49" fillId="0" borderId="91" xfId="0" applyNumberFormat="1" applyFont="1" applyBorder="1" applyAlignment="1">
      <alignment horizontal="left" vertical="center" wrapText="1"/>
    </xf>
    <xf numFmtId="0" fontId="29" fillId="0" borderId="73" xfId="0" applyFont="1" applyBorder="1" applyAlignment="1">
      <alignment horizontal="left" vertical="center" wrapText="1"/>
    </xf>
    <xf numFmtId="0" fontId="32" fillId="0" borderId="20" xfId="0" applyFont="1" applyFill="1" applyBorder="1" applyAlignment="1">
      <alignment horizontal="left" vertical="center" wrapText="1"/>
    </xf>
    <xf numFmtId="14" fontId="32" fillId="0" borderId="22" xfId="0" applyNumberFormat="1" applyFont="1" applyFill="1" applyBorder="1" applyAlignment="1">
      <alignment horizontal="left" vertical="center" wrapText="1"/>
    </xf>
    <xf numFmtId="0" fontId="0" fillId="0" borderId="10" xfId="0" applyFill="1" applyBorder="1" applyAlignment="1">
      <alignment wrapText="1"/>
    </xf>
    <xf numFmtId="0" fontId="2" fillId="0" borderId="10" xfId="165" applyFill="1" applyBorder="1" applyAlignment="1">
      <alignment wrapText="1"/>
    </xf>
    <xf numFmtId="0" fontId="0" fillId="0" borderId="0" xfId="0" applyFont="1" applyFill="1" applyAlignment="1">
      <alignment horizontal="left" wrapText="1"/>
    </xf>
    <xf numFmtId="0" fontId="0" fillId="0" borderId="40" xfId="0" applyFont="1" applyFill="1" applyBorder="1" applyAlignment="1">
      <alignment horizontal="left" wrapText="1"/>
    </xf>
    <xf numFmtId="0" fontId="39" fillId="0" borderId="41" xfId="0" applyFont="1" applyFill="1" applyBorder="1" applyAlignment="1">
      <alignment horizontal="left" wrapText="1"/>
    </xf>
    <xf numFmtId="0" fontId="0" fillId="0" borderId="41" xfId="0" applyFont="1" applyFill="1" applyBorder="1" applyAlignment="1">
      <alignment horizontal="left" wrapText="1"/>
    </xf>
    <xf numFmtId="49" fontId="39" fillId="0" borderId="38" xfId="0" applyNumberFormat="1" applyFont="1" applyFill="1" applyBorder="1" applyAlignment="1">
      <alignment horizontal="left" vertical="center" wrapText="1"/>
    </xf>
    <xf numFmtId="0" fontId="31" fillId="0" borderId="0" xfId="0" applyFont="1" applyFill="1" applyBorder="1"/>
    <xf numFmtId="0" fontId="0" fillId="0" borderId="0" xfId="0" applyFont="1" applyFill="1" applyBorder="1" applyAlignment="1"/>
    <xf numFmtId="0" fontId="29" fillId="0" borderId="0" xfId="0" applyFont="1" applyFill="1" applyBorder="1" applyAlignment="1">
      <alignment horizontal="center" vertical="center"/>
    </xf>
    <xf numFmtId="49" fontId="31" fillId="0" borderId="0" xfId="62" applyNumberFormat="1" applyFont="1" applyFill="1" applyBorder="1" applyAlignment="1">
      <alignment vertical="center" wrapText="1"/>
    </xf>
    <xf numFmtId="49" fontId="31" fillId="0" borderId="0" xfId="62" applyNumberFormat="1" applyFont="1" applyFill="1" applyBorder="1" applyAlignment="1">
      <alignment vertical="center"/>
    </xf>
    <xf numFmtId="0" fontId="49" fillId="0" borderId="71" xfId="0" applyFont="1" applyFill="1" applyBorder="1" applyAlignment="1">
      <alignment horizontal="left" vertical="center"/>
    </xf>
    <xf numFmtId="0" fontId="47" fillId="0" borderId="81" xfId="0" applyFont="1" applyFill="1" applyBorder="1" applyAlignment="1">
      <alignment vertical="center"/>
    </xf>
    <xf numFmtId="0" fontId="47" fillId="0" borderId="72" xfId="0" applyFont="1" applyFill="1" applyBorder="1" applyAlignment="1">
      <alignment vertical="center"/>
    </xf>
    <xf numFmtId="0" fontId="49" fillId="0" borderId="73" xfId="0" applyFont="1" applyFill="1" applyBorder="1" applyAlignment="1">
      <alignment horizontal="left" vertical="center" wrapText="1"/>
    </xf>
    <xf numFmtId="0" fontId="49" fillId="0" borderId="77" xfId="0" applyFont="1" applyFill="1" applyBorder="1" applyAlignment="1">
      <alignment horizontal="left" vertical="center"/>
    </xf>
    <xf numFmtId="0" fontId="47" fillId="0" borderId="88" xfId="0" applyFont="1" applyFill="1" applyBorder="1" applyAlignment="1">
      <alignment vertical="center"/>
    </xf>
    <xf numFmtId="0" fontId="47" fillId="0" borderId="78" xfId="0" applyFont="1" applyFill="1" applyBorder="1" applyAlignment="1">
      <alignment vertical="center"/>
    </xf>
    <xf numFmtId="14" fontId="49" fillId="0" borderId="79" xfId="0" applyNumberFormat="1" applyFont="1" applyFill="1" applyBorder="1" applyAlignment="1">
      <alignment horizontal="left" vertical="center" wrapText="1"/>
    </xf>
    <xf numFmtId="0" fontId="49" fillId="0" borderId="60" xfId="0" applyFont="1" applyFill="1" applyBorder="1" applyAlignment="1">
      <alignment horizontal="center" vertical="center"/>
    </xf>
    <xf numFmtId="49" fontId="49" fillId="0" borderId="62" xfId="0" applyNumberFormat="1" applyFont="1" applyFill="1" applyBorder="1" applyAlignment="1">
      <alignment horizontal="center" vertical="center" wrapText="1"/>
    </xf>
    <xf numFmtId="0" fontId="47" fillId="0" borderId="83" xfId="0" applyFont="1" applyFill="1" applyBorder="1" applyAlignment="1">
      <alignment horizontal="center" vertical="center"/>
    </xf>
    <xf numFmtId="0" fontId="47" fillId="0" borderId="83" xfId="0" applyFont="1" applyFill="1" applyBorder="1" applyAlignment="1">
      <alignment vertical="center"/>
    </xf>
    <xf numFmtId="0" fontId="47" fillId="0" borderId="63" xfId="0" applyFont="1" applyFill="1" applyBorder="1" applyAlignment="1">
      <alignment vertical="center" wrapText="1"/>
    </xf>
    <xf numFmtId="0" fontId="47" fillId="0" borderId="64" xfId="0" applyFont="1" applyFill="1" applyBorder="1" applyAlignment="1">
      <alignment horizontal="center" vertical="center"/>
    </xf>
    <xf numFmtId="0" fontId="47" fillId="0" borderId="82" xfId="0" applyFont="1" applyFill="1" applyBorder="1" applyAlignment="1">
      <alignment horizontal="center" vertical="center"/>
    </xf>
    <xf numFmtId="0" fontId="47" fillId="0" borderId="84" xfId="0" applyFont="1" applyFill="1" applyBorder="1" applyAlignment="1">
      <alignment vertical="center"/>
    </xf>
    <xf numFmtId="0" fontId="31" fillId="0" borderId="82" xfId="0" applyFont="1" applyFill="1" applyBorder="1" applyAlignment="1">
      <alignment horizontal="center" vertical="center"/>
    </xf>
    <xf numFmtId="0" fontId="0" fillId="0" borderId="0" xfId="0" applyFill="1" applyAlignment="1">
      <alignment vertical="center"/>
    </xf>
    <xf numFmtId="0" fontId="0" fillId="0" borderId="0" xfId="0" applyFill="1" applyAlignment="1">
      <alignment vertical="center" wrapText="1"/>
    </xf>
    <xf numFmtId="0" fontId="29" fillId="0" borderId="0" xfId="0" applyFont="1" applyFill="1" applyBorder="1" applyAlignment="1">
      <alignment vertical="center"/>
    </xf>
    <xf numFmtId="0" fontId="0" fillId="0" borderId="0" xfId="0" applyFont="1" applyFill="1" applyBorder="1" applyAlignment="1">
      <alignment horizontal="center"/>
    </xf>
    <xf numFmtId="0" fontId="47" fillId="0" borderId="68" xfId="0" applyFont="1" applyFill="1" applyBorder="1"/>
    <xf numFmtId="0" fontId="47" fillId="0" borderId="69" xfId="0" applyFont="1" applyFill="1" applyBorder="1"/>
    <xf numFmtId="0" fontId="47" fillId="0" borderId="70" xfId="0" applyFont="1" applyFill="1" applyBorder="1"/>
    <xf numFmtId="0" fontId="47" fillId="0" borderId="72" xfId="0" applyFont="1" applyFill="1" applyBorder="1"/>
    <xf numFmtId="0" fontId="47" fillId="0" borderId="74" xfId="0" applyFont="1" applyFill="1" applyBorder="1"/>
    <xf numFmtId="0" fontId="47" fillId="0" borderId="75" xfId="0" applyFont="1" applyFill="1" applyBorder="1"/>
    <xf numFmtId="0" fontId="47" fillId="0" borderId="76" xfId="0" applyFont="1" applyFill="1" applyBorder="1"/>
    <xf numFmtId="0" fontId="47" fillId="0" borderId="78" xfId="0" applyFont="1" applyFill="1" applyBorder="1"/>
    <xf numFmtId="14" fontId="49" fillId="0" borderId="79" xfId="0" applyNumberFormat="1" applyFont="1" applyFill="1" applyBorder="1" applyAlignment="1">
      <alignment horizontal="left" vertical="center"/>
    </xf>
    <xf numFmtId="49" fontId="46" fillId="0" borderId="62" xfId="0" applyNumberFormat="1" applyFont="1" applyFill="1" applyBorder="1" applyAlignment="1">
      <alignment horizontal="center" vertical="center" wrapText="1"/>
    </xf>
    <xf numFmtId="49" fontId="0" fillId="0" borderId="80" xfId="0" applyNumberFormat="1" applyFont="1" applyFill="1" applyBorder="1" applyAlignment="1">
      <alignment horizontal="center" vertical="center" wrapText="1"/>
    </xf>
    <xf numFmtId="0" fontId="47" fillId="0" borderId="81" xfId="0" applyFont="1" applyFill="1" applyBorder="1"/>
    <xf numFmtId="49" fontId="0" fillId="0" borderId="82" xfId="0" applyNumberFormat="1" applyFont="1" applyFill="1" applyBorder="1" applyAlignment="1">
      <alignment horizontal="center" vertical="center" wrapText="1"/>
    </xf>
    <xf numFmtId="0" fontId="47" fillId="0" borderId="83" xfId="0" applyFont="1" applyFill="1" applyBorder="1"/>
    <xf numFmtId="0" fontId="47" fillId="0" borderId="84" xfId="0" applyFont="1" applyFill="1" applyBorder="1"/>
    <xf numFmtId="49" fontId="50" fillId="0" borderId="85" xfId="0" applyNumberFormat="1" applyFont="1" applyFill="1" applyBorder="1" applyAlignment="1">
      <alignment horizontal="center" vertical="center" wrapText="1"/>
    </xf>
    <xf numFmtId="49" fontId="50" fillId="0" borderId="63" xfId="0" applyNumberFormat="1" applyFont="1" applyFill="1" applyBorder="1" applyAlignment="1">
      <alignment horizontal="center" vertical="center" wrapText="1"/>
    </xf>
    <xf numFmtId="49" fontId="0" fillId="0" borderId="63" xfId="0" applyNumberFormat="1" applyFont="1" applyFill="1" applyBorder="1" applyAlignment="1">
      <alignment horizontal="left" vertical="center" wrapText="1"/>
    </xf>
    <xf numFmtId="49" fontId="51" fillId="0" borderId="86" xfId="77" applyNumberFormat="1" applyFill="1" applyBorder="1" applyAlignment="1">
      <alignment horizontal="center" vertical="center" wrapText="1"/>
    </xf>
    <xf numFmtId="49" fontId="48" fillId="0" borderId="82" xfId="0" applyNumberFormat="1" applyFont="1" applyFill="1" applyBorder="1" applyAlignment="1">
      <alignment horizontal="center" vertical="center" wrapText="1"/>
    </xf>
    <xf numFmtId="0" fontId="50" fillId="0" borderId="0" xfId="0" applyFont="1" applyFill="1"/>
    <xf numFmtId="0" fontId="0" fillId="0" borderId="0" xfId="0" applyFill="1" applyAlignment="1">
      <alignment wrapText="1"/>
    </xf>
    <xf numFmtId="0" fontId="0" fillId="0" borderId="0" xfId="0" applyFont="1" applyFill="1" applyAlignment="1">
      <alignment wrapText="1"/>
    </xf>
    <xf numFmtId="0" fontId="0" fillId="0" borderId="47" xfId="0" applyFont="1" applyFill="1" applyBorder="1" applyAlignment="1"/>
    <xf numFmtId="0" fontId="0" fillId="0" borderId="44" xfId="0" applyFont="1" applyFill="1" applyBorder="1" applyAlignment="1"/>
    <xf numFmtId="0" fontId="0" fillId="0" borderId="33" xfId="0" applyFont="1" applyFill="1" applyBorder="1" applyAlignment="1"/>
    <xf numFmtId="0" fontId="0" fillId="0" borderId="45" xfId="0" applyFont="1" applyFill="1" applyBorder="1" applyAlignment="1"/>
    <xf numFmtId="0" fontId="0" fillId="0" borderId="13" xfId="0" applyFont="1" applyFill="1" applyBorder="1" applyAlignment="1">
      <alignment horizontal="center" vertical="center"/>
    </xf>
    <xf numFmtId="0" fontId="33" fillId="0" borderId="10" xfId="165" applyFont="1" applyFill="1" applyBorder="1"/>
    <xf numFmtId="0" fontId="81" fillId="0" borderId="10" xfId="165" applyFont="1" applyFill="1" applyBorder="1" applyAlignment="1">
      <alignment horizontal="center" vertical="center"/>
    </xf>
    <xf numFmtId="0" fontId="80" fillId="0" borderId="10" xfId="165" applyFont="1" applyFill="1" applyBorder="1" applyAlignment="1">
      <alignment horizontal="center" vertical="center"/>
    </xf>
    <xf numFmtId="0" fontId="2" fillId="0" borderId="10" xfId="165" applyFont="1" applyFill="1" applyBorder="1" applyAlignment="1">
      <alignment wrapText="1"/>
    </xf>
    <xf numFmtId="0" fontId="3" fillId="0" borderId="0" xfId="118" applyFill="1" applyAlignment="1">
      <alignment horizontal="center" vertical="center"/>
    </xf>
    <xf numFmtId="0" fontId="3" fillId="0" borderId="0" xfId="118" applyFill="1" applyAlignment="1">
      <alignment vertical="center"/>
    </xf>
    <xf numFmtId="0" fontId="3" fillId="0" borderId="0" xfId="118" applyFill="1"/>
    <xf numFmtId="0" fontId="80" fillId="0" borderId="0" xfId="118" applyFont="1" applyFill="1"/>
    <xf numFmtId="0" fontId="80" fillId="0" borderId="0" xfId="118" applyFont="1" applyFill="1" applyAlignment="1">
      <alignment horizontal="center" vertical="center"/>
    </xf>
    <xf numFmtId="0" fontId="3" fillId="0" borderId="0" xfId="118" applyFill="1" applyAlignment="1">
      <alignment wrapText="1"/>
    </xf>
    <xf numFmtId="9" fontId="80" fillId="0" borderId="0" xfId="118" applyNumberFormat="1" applyFont="1" applyFill="1"/>
    <xf numFmtId="9" fontId="3" fillId="0" borderId="0" xfId="118" applyNumberFormat="1" applyFill="1" applyAlignment="1">
      <alignment wrapText="1"/>
    </xf>
    <xf numFmtId="0" fontId="0" fillId="0" borderId="44" xfId="0" applyFill="1" applyBorder="1" applyAlignment="1"/>
    <xf numFmtId="0" fontId="0" fillId="0" borderId="49" xfId="0" applyFill="1" applyBorder="1" applyAlignment="1"/>
    <xf numFmtId="0" fontId="0" fillId="0" borderId="50" xfId="0" applyFill="1" applyBorder="1" applyAlignment="1"/>
    <xf numFmtId="0" fontId="29" fillId="0" borderId="19" xfId="0" applyFont="1" applyFill="1" applyBorder="1" applyAlignment="1">
      <alignment horizontal="center" vertical="center" wrapText="1"/>
    </xf>
  </cellXfs>
  <cellStyles count="55911">
    <cellStyle name="20% - Accent1" xfId="95" builtinId="30" customBuiltin="1"/>
    <cellStyle name="20% - Accent1 2" xfId="146"/>
    <cellStyle name="20% - Accent1 2 2" xfId="28364"/>
    <cellStyle name="20% - Accent1 3" xfId="28338"/>
    <cellStyle name="20% - Accent2" xfId="99" builtinId="34" customBuiltin="1"/>
    <cellStyle name="20% - Accent2 2" xfId="149"/>
    <cellStyle name="20% - Accent2 2 2" xfId="28367"/>
    <cellStyle name="20% - Accent2 3" xfId="28340"/>
    <cellStyle name="20% - Accent3" xfId="103" builtinId="38" customBuiltin="1"/>
    <cellStyle name="20% - Accent3 2" xfId="153"/>
    <cellStyle name="20% - Accent3 2 2" xfId="28370"/>
    <cellStyle name="20% - Accent3 3" xfId="28342"/>
    <cellStyle name="20% - Accent4" xfId="107" builtinId="42" customBuiltin="1"/>
    <cellStyle name="20% - Accent4 2" xfId="156"/>
    <cellStyle name="20% - Accent4 2 2" xfId="28373"/>
    <cellStyle name="20% - Accent4 3" xfId="28344"/>
    <cellStyle name="20% - Accent5" xfId="111" builtinId="46" customBuiltin="1"/>
    <cellStyle name="20% - Accent5 2" xfId="159"/>
    <cellStyle name="20% - Accent5 2 2" xfId="28376"/>
    <cellStyle name="20% - Accent5 3" xfId="28346"/>
    <cellStyle name="20% - Accent6" xfId="115" builtinId="50" customBuiltin="1"/>
    <cellStyle name="20% - Accent6 2" xfId="163"/>
    <cellStyle name="20% - Accent6 2 2" xfId="28379"/>
    <cellStyle name="20% - Accent6 3" xfId="28348"/>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ccent1" xfId="96" builtinId="31" customBuiltin="1"/>
    <cellStyle name="40% - Accent1 2" xfId="147"/>
    <cellStyle name="40% - Accent1 2 2" xfId="28365"/>
    <cellStyle name="40% - Accent1 3" xfId="28339"/>
    <cellStyle name="40% - Accent2" xfId="100" builtinId="35" customBuiltin="1"/>
    <cellStyle name="40% - Accent2 2" xfId="150"/>
    <cellStyle name="40% - Accent2 2 2" xfId="28368"/>
    <cellStyle name="40% - Accent2 3" xfId="28341"/>
    <cellStyle name="40% - Accent3" xfId="104" builtinId="39" customBuiltin="1"/>
    <cellStyle name="40% - Accent3 2" xfId="154"/>
    <cellStyle name="40% - Accent3 2 2" xfId="28371"/>
    <cellStyle name="40% - Accent3 3" xfId="28343"/>
    <cellStyle name="40% - Accent4" xfId="108" builtinId="43" customBuiltin="1"/>
    <cellStyle name="40% - Accent4 2" xfId="157"/>
    <cellStyle name="40% - Accent4 2 2" xfId="28374"/>
    <cellStyle name="40% - Accent4 3" xfId="28345"/>
    <cellStyle name="40% - Accent5" xfId="112" builtinId="47" customBuiltin="1"/>
    <cellStyle name="40% - Accent5 2" xfId="160"/>
    <cellStyle name="40% - Accent5 2 2" xfId="28377"/>
    <cellStyle name="40% - Accent5 3" xfId="28347"/>
    <cellStyle name="40% - Accent6" xfId="116" builtinId="51" customBuiltin="1"/>
    <cellStyle name="40% - Accent6 2" xfId="164"/>
    <cellStyle name="40% - Accent6 2 2" xfId="28380"/>
    <cellStyle name="40% - Accent6 3" xfId="28349"/>
    <cellStyle name="40% - Akzent1" xfId="13"/>
    <cellStyle name="40% - Akzent2" xfId="14"/>
    <cellStyle name="40% - Akzent3" xfId="15"/>
    <cellStyle name="40% - Akzent4" xfId="16"/>
    <cellStyle name="40% - Akzent5" xfId="17"/>
    <cellStyle name="40% - Akzent6" xfId="18"/>
    <cellStyle name="40% - Akzent6 2" xfId="175"/>
    <cellStyle name="40% - Énfasis1" xfId="19"/>
    <cellStyle name="40% - Énfasis2" xfId="20"/>
    <cellStyle name="40% - Énfasis3" xfId="21"/>
    <cellStyle name="40% - Énfasis4" xfId="22"/>
    <cellStyle name="40% - Énfasis5" xfId="23"/>
    <cellStyle name="40% - Énfasis6" xfId="24"/>
    <cellStyle name="60% - Accent1" xfId="97" builtinId="32" customBuiltin="1"/>
    <cellStyle name="60% - Accent2" xfId="101" builtinId="36" customBuiltin="1"/>
    <cellStyle name="60% - Accent3" xfId="105" builtinId="40" customBuiltin="1"/>
    <cellStyle name="60% - Accent4" xfId="109" builtinId="44" customBuiltin="1"/>
    <cellStyle name="60% - Accent5" xfId="113" builtinId="48" customBuiltin="1"/>
    <cellStyle name="60% - Accent6" xfId="117" builtinId="52" customBuiltin="1"/>
    <cellStyle name="60% - Akzent1" xfId="25"/>
    <cellStyle name="60% - Akzent2" xfId="26"/>
    <cellStyle name="60% - Akzent3" xfId="27"/>
    <cellStyle name="60% - Akzent4" xfId="28"/>
    <cellStyle name="60% - Akzent5" xfId="29"/>
    <cellStyle name="60% - Akzent6" xfId="30"/>
    <cellStyle name="60% - Akzent6 2" xfId="189"/>
    <cellStyle name="60% - Énfasis1" xfId="31"/>
    <cellStyle name="60% - Énfasis2" xfId="32"/>
    <cellStyle name="60% - Énfasis3" xfId="33"/>
    <cellStyle name="60% - Énfasis4" xfId="34"/>
    <cellStyle name="60% - Énfasis5" xfId="35"/>
    <cellStyle name="60% - Énfasis6" xfId="36"/>
    <cellStyle name="Accent1" xfId="94" builtinId="29" customBuiltin="1"/>
    <cellStyle name="Accent2" xfId="98" builtinId="33" customBuiltin="1"/>
    <cellStyle name="Accent3" xfId="102" builtinId="37" customBuiltin="1"/>
    <cellStyle name="Accent4" xfId="106" builtinId="41" customBuiltin="1"/>
    <cellStyle name="Accent5" xfId="110" builtinId="45" customBuiltin="1"/>
    <cellStyle name="Accent6" xfId="114" builtinId="49" customBuiltin="1"/>
    <cellStyle name="Akzent1" xfId="120"/>
    <cellStyle name="Akzent1 2" xfId="307" hidden="1"/>
    <cellStyle name="Akzent1 2" xfId="266" hidden="1"/>
    <cellStyle name="Akzent1 2" xfId="347" hidden="1"/>
    <cellStyle name="Akzent1 2" xfId="344" hidden="1"/>
    <cellStyle name="Akzent1 2" xfId="366" hidden="1"/>
    <cellStyle name="Akzent1 2" xfId="383" hidden="1"/>
    <cellStyle name="Akzent1 2" xfId="491" hidden="1"/>
    <cellStyle name="Akzent1 2" xfId="457" hidden="1"/>
    <cellStyle name="Akzent1 2" xfId="525" hidden="1"/>
    <cellStyle name="Akzent1 2" xfId="523" hidden="1"/>
    <cellStyle name="Akzent1 2" xfId="540" hidden="1"/>
    <cellStyle name="Akzent1 2" xfId="552" hidden="1"/>
    <cellStyle name="Akzent1 2" xfId="419" hidden="1"/>
    <cellStyle name="Akzent1 2" xfId="560" hidden="1"/>
    <cellStyle name="Akzent1 2" xfId="446" hidden="1"/>
    <cellStyle name="Akzent1 2" xfId="591" hidden="1"/>
    <cellStyle name="Akzent1 2" xfId="589" hidden="1"/>
    <cellStyle name="Akzent1 2" xfId="602" hidden="1"/>
    <cellStyle name="Akzent1 2" xfId="614" hidden="1"/>
    <cellStyle name="Akzent1 2" xfId="433" hidden="1"/>
    <cellStyle name="Akzent1 2" xfId="230" hidden="1"/>
    <cellStyle name="Akzent1 2" xfId="646" hidden="1"/>
    <cellStyle name="Akzent1 2" xfId="643" hidden="1"/>
    <cellStyle name="Akzent1 2" xfId="665" hidden="1"/>
    <cellStyle name="Akzent1 2" xfId="682" hidden="1"/>
    <cellStyle name="Akzent1 2" xfId="393" hidden="1"/>
    <cellStyle name="Akzent1 2" xfId="731" hidden="1"/>
    <cellStyle name="Akzent1 2" xfId="691" hidden="1"/>
    <cellStyle name="Akzent1 2" xfId="765" hidden="1"/>
    <cellStyle name="Akzent1 2" xfId="762" hidden="1"/>
    <cellStyle name="Akzent1 2" xfId="783" hidden="1"/>
    <cellStyle name="Akzent1 2" xfId="800" hidden="1"/>
    <cellStyle name="Akzent1 2" xfId="841" hidden="1"/>
    <cellStyle name="Akzent1 2" xfId="242" hidden="1"/>
    <cellStyle name="Akzent1 2" xfId="878" hidden="1"/>
    <cellStyle name="Akzent1 2" xfId="875" hidden="1"/>
    <cellStyle name="Akzent1 2" xfId="897" hidden="1"/>
    <cellStyle name="Akzent1 2" xfId="914" hidden="1"/>
    <cellStyle name="Akzent1 2" xfId="500" hidden="1"/>
    <cellStyle name="Akzent1 2" xfId="1008" hidden="1"/>
    <cellStyle name="Akzent1 2" xfId="968" hidden="1"/>
    <cellStyle name="Akzent1 2" xfId="1049" hidden="1"/>
    <cellStyle name="Akzent1 2" xfId="1046" hidden="1"/>
    <cellStyle name="Akzent1 2" xfId="1068" hidden="1"/>
    <cellStyle name="Akzent1 2" xfId="1085" hidden="1"/>
    <cellStyle name="Akzent1 2" xfId="1195" hidden="1"/>
    <cellStyle name="Akzent1 2" xfId="1161" hidden="1"/>
    <cellStyle name="Akzent1 2" xfId="1229" hidden="1"/>
    <cellStyle name="Akzent1 2" xfId="1227" hidden="1"/>
    <cellStyle name="Akzent1 2" xfId="1244" hidden="1"/>
    <cellStyle name="Akzent1 2" xfId="1256" hidden="1"/>
    <cellStyle name="Akzent1 2" xfId="1123" hidden="1"/>
    <cellStyle name="Akzent1 2" xfId="1264" hidden="1"/>
    <cellStyle name="Akzent1 2" xfId="1150" hidden="1"/>
    <cellStyle name="Akzent1 2" xfId="1295" hidden="1"/>
    <cellStyle name="Akzent1 2" xfId="1293" hidden="1"/>
    <cellStyle name="Akzent1 2" xfId="1306" hidden="1"/>
    <cellStyle name="Akzent1 2" xfId="1318" hidden="1"/>
    <cellStyle name="Akzent1 2" xfId="1137" hidden="1"/>
    <cellStyle name="Akzent1 2" xfId="929" hidden="1"/>
    <cellStyle name="Akzent1 2" xfId="1350" hidden="1"/>
    <cellStyle name="Akzent1 2" xfId="1347" hidden="1"/>
    <cellStyle name="Akzent1 2" xfId="1368" hidden="1"/>
    <cellStyle name="Akzent1 2" xfId="1385" hidden="1"/>
    <cellStyle name="Akzent1 2" xfId="1097" hidden="1"/>
    <cellStyle name="Akzent1 2" xfId="1434" hidden="1"/>
    <cellStyle name="Akzent1 2" xfId="1394" hidden="1"/>
    <cellStyle name="Akzent1 2" xfId="1467" hidden="1"/>
    <cellStyle name="Akzent1 2" xfId="1464" hidden="1"/>
    <cellStyle name="Akzent1 2" xfId="1485" hidden="1"/>
    <cellStyle name="Akzent1 2" xfId="1502" hidden="1"/>
    <cellStyle name="Akzent1 2" xfId="1543" hidden="1"/>
    <cellStyle name="Akzent1 2" xfId="941" hidden="1"/>
    <cellStyle name="Akzent1 2" xfId="1580" hidden="1"/>
    <cellStyle name="Akzent1 2" xfId="1577" hidden="1"/>
    <cellStyle name="Akzent1 2" xfId="1599" hidden="1"/>
    <cellStyle name="Akzent1 2" xfId="1616" hidden="1"/>
    <cellStyle name="Akzent1 2" xfId="1204" hidden="1"/>
    <cellStyle name="Akzent1 2" xfId="1408" hidden="1"/>
    <cellStyle name="Akzent1 2" xfId="1100" hidden="1"/>
    <cellStyle name="Akzent1 2" xfId="1534" hidden="1"/>
    <cellStyle name="Akzent1 2" xfId="1488" hidden="1"/>
    <cellStyle name="Akzent1 2" xfId="1470" hidden="1"/>
    <cellStyle name="Akzent1 2" xfId="1569" hidden="1"/>
    <cellStyle name="Akzent1 2" xfId="1351" hidden="1"/>
    <cellStyle name="Akzent1 2" xfId="186" hidden="1"/>
    <cellStyle name="Akzent1 2" xfId="1069" hidden="1"/>
    <cellStyle name="Akzent1 2" xfId="1079" hidden="1"/>
    <cellStyle name="Akzent1 2" xfId="1530" hidden="1"/>
    <cellStyle name="Akzent1 2" xfId="1478" hidden="1"/>
    <cellStyle name="Akzent1 2" xfId="184" hidden="1"/>
    <cellStyle name="Akzent1 2" xfId="1431" hidden="1"/>
    <cellStyle name="Akzent1 2" xfId="1187" hidden="1"/>
    <cellStyle name="Akzent1 2" xfId="1238" hidden="1"/>
    <cellStyle name="Akzent1 2" xfId="1253" hidden="1"/>
    <cellStyle name="Akzent1 2" xfId="1082" hidden="1"/>
    <cellStyle name="Akzent1 2" xfId="954" hidden="1"/>
    <cellStyle name="Akzent1 2" xfId="1409" hidden="1"/>
    <cellStyle name="Akzent1 2" xfId="1509" hidden="1"/>
    <cellStyle name="Akzent1 2" xfId="203" hidden="1"/>
    <cellStyle name="Akzent1 2" xfId="200" hidden="1"/>
    <cellStyle name="Akzent1 2" xfId="1625" hidden="1"/>
    <cellStyle name="Akzent1 2" xfId="1641" hidden="1"/>
    <cellStyle name="Akzent1 2" xfId="1587" hidden="1"/>
    <cellStyle name="Akzent1 2" xfId="1690" hidden="1"/>
    <cellStyle name="Akzent1 2" xfId="1650" hidden="1"/>
    <cellStyle name="Akzent1 2" xfId="1724" hidden="1"/>
    <cellStyle name="Akzent1 2" xfId="1721" hidden="1"/>
    <cellStyle name="Akzent1 2" xfId="1741" hidden="1"/>
    <cellStyle name="Akzent1 2" xfId="1757" hidden="1"/>
    <cellStyle name="Akzent1 2" xfId="1798" hidden="1"/>
    <cellStyle name="Akzent1 2" xfId="1475" hidden="1"/>
    <cellStyle name="Akzent1 2" xfId="1835" hidden="1"/>
    <cellStyle name="Akzent1 2" xfId="1832" hidden="1"/>
    <cellStyle name="Akzent1 2" xfId="1853" hidden="1"/>
    <cellStyle name="Akzent1 2" xfId="1869" hidden="1"/>
    <cellStyle name="Akzent1 2" xfId="1103" hidden="1"/>
    <cellStyle name="Akzent1 2" xfId="1824" hidden="1"/>
    <cellStyle name="Akzent1 2" xfId="1602" hidden="1"/>
    <cellStyle name="Akzent1 2" xfId="1606" hidden="1"/>
    <cellStyle name="Akzent1 2" xfId="1856" hidden="1"/>
    <cellStyle name="Akzent1 2" xfId="992" hidden="1"/>
    <cellStyle name="Akzent1 2" xfId="1402" hidden="1"/>
    <cellStyle name="Akzent1 2" xfId="1937" hidden="1"/>
    <cellStyle name="Akzent1 2" xfId="1904" hidden="1"/>
    <cellStyle name="Akzent1 2" xfId="1970" hidden="1"/>
    <cellStyle name="Akzent1 2" xfId="1968" hidden="1"/>
    <cellStyle name="Akzent1 2" xfId="1984" hidden="1"/>
    <cellStyle name="Akzent1 2" xfId="1996" hidden="1"/>
    <cellStyle name="Akzent1 2" xfId="925" hidden="1"/>
    <cellStyle name="Akzent1 2" xfId="2004" hidden="1"/>
    <cellStyle name="Akzent1 2" xfId="1893" hidden="1"/>
    <cellStyle name="Akzent1 2" xfId="2035" hidden="1"/>
    <cellStyle name="Akzent1 2" xfId="2033" hidden="1"/>
    <cellStyle name="Akzent1 2" xfId="2046" hidden="1"/>
    <cellStyle name="Akzent1 2" xfId="2058" hidden="1"/>
    <cellStyle name="Akzent1 2" xfId="1880" hidden="1"/>
    <cellStyle name="Akzent1 2" xfId="1051" hidden="1"/>
    <cellStyle name="Akzent1 2" xfId="2090" hidden="1"/>
    <cellStyle name="Akzent1 2" xfId="2087" hidden="1"/>
    <cellStyle name="Akzent1 2" xfId="2108" hidden="1"/>
    <cellStyle name="Akzent1 2" xfId="2124" hidden="1"/>
    <cellStyle name="Akzent1 2" xfId="1041" hidden="1"/>
    <cellStyle name="Akzent1 2" xfId="2172" hidden="1"/>
    <cellStyle name="Akzent1 2" xfId="2133" hidden="1"/>
    <cellStyle name="Akzent1 2" xfId="2204" hidden="1"/>
    <cellStyle name="Akzent1 2" xfId="2201" hidden="1"/>
    <cellStyle name="Akzent1 2" xfId="2222" hidden="1"/>
    <cellStyle name="Akzent1 2" xfId="2239" hidden="1"/>
    <cellStyle name="Akzent1 2" xfId="2280" hidden="1"/>
    <cellStyle name="Akzent1 2" xfId="1122" hidden="1"/>
    <cellStyle name="Akzent1 2" xfId="2316" hidden="1"/>
    <cellStyle name="Akzent1 2" xfId="2313" hidden="1"/>
    <cellStyle name="Akzent1 2" xfId="2335" hidden="1"/>
    <cellStyle name="Akzent1 2" xfId="2350" hidden="1"/>
    <cellStyle name="Akzent1 2" xfId="1946" hidden="1"/>
    <cellStyle name="Akzent1 2" xfId="1916" hidden="1"/>
    <cellStyle name="Akzent1 2" xfId="1461" hidden="1"/>
    <cellStyle name="Akzent1 2" xfId="152" hidden="1"/>
    <cellStyle name="Akzent1 2" xfId="2111" hidden="1"/>
    <cellStyle name="Akzent1 2" xfId="2320" hidden="1"/>
    <cellStyle name="Akzent1 2" xfId="1487" hidden="1"/>
    <cellStyle name="Akzent1 2" xfId="1037" hidden="1"/>
    <cellStyle name="Akzent1 2" xfId="2230" hidden="1"/>
    <cellStyle name="Akzent1 2" xfId="1935" hidden="1"/>
    <cellStyle name="Akzent1 2" xfId="1950" hidden="1"/>
    <cellStyle name="Akzent1 2" xfId="2345" hidden="1"/>
    <cellStyle name="Akzent1 2" xfId="2016" hidden="1"/>
    <cellStyle name="Akzent1 2" xfId="2093" hidden="1"/>
    <cellStyle name="Akzent1 2" xfId="2130" hidden="1"/>
    <cellStyle name="Akzent1 2" xfId="1448" hidden="1"/>
    <cellStyle name="Akzent1 2" xfId="1915" hidden="1"/>
    <cellStyle name="Akzent1 2" xfId="1890" hidden="1"/>
    <cellStyle name="Akzent1 2" xfId="1907" hidden="1"/>
    <cellStyle name="Akzent1 2" xfId="1675" hidden="1"/>
    <cellStyle name="Akzent1 2" xfId="2180" hidden="1"/>
    <cellStyle name="Akzent1 2" xfId="2247" hidden="1"/>
    <cellStyle name="Akzent1 2" xfId="1685" hidden="1"/>
    <cellStyle name="Akzent1 2" xfId="301" hidden="1"/>
    <cellStyle name="Akzent1 2" xfId="1515" hidden="1"/>
    <cellStyle name="Akzent1 2" xfId="2371" hidden="1"/>
    <cellStyle name="Akzent1 2" xfId="2331" hidden="1"/>
    <cellStyle name="Akzent1 2" xfId="2419" hidden="1"/>
    <cellStyle name="Akzent1 2" xfId="2380" hidden="1"/>
    <cellStyle name="Akzent1 2" xfId="2452" hidden="1"/>
    <cellStyle name="Akzent1 2" xfId="2449" hidden="1"/>
    <cellStyle name="Akzent1 2" xfId="2467" hidden="1"/>
    <cellStyle name="Akzent1 2" xfId="2483" hidden="1"/>
    <cellStyle name="Akzent1 2" xfId="2522" hidden="1"/>
    <cellStyle name="Akzent1 2" xfId="2140" hidden="1"/>
    <cellStyle name="Akzent1 2" xfId="2558" hidden="1"/>
    <cellStyle name="Akzent1 2" xfId="2555" hidden="1"/>
    <cellStyle name="Akzent1 2" xfId="2575" hidden="1"/>
    <cellStyle name="Akzent1 2" xfId="2590" hidden="1"/>
    <cellStyle name="Akzent1 2" xfId="2040" hidden="1"/>
    <cellStyle name="Akzent1 2" xfId="1858" hidden="1"/>
    <cellStyle name="Akzent1 2" xfId="2553" hidden="1"/>
    <cellStyle name="Akzent1 2" xfId="951" hidden="1"/>
    <cellStyle name="Akzent1 2" xfId="249" hidden="1"/>
    <cellStyle name="Akzent1 2" xfId="2426" hidden="1"/>
    <cellStyle name="Akzent1 2" xfId="2362" hidden="1"/>
    <cellStyle name="Akzent1 2" xfId="2652" hidden="1"/>
    <cellStyle name="Akzent1 2" xfId="2619" hidden="1"/>
    <cellStyle name="Akzent1 2" xfId="2684" hidden="1"/>
    <cellStyle name="Akzent1 2" xfId="2682" hidden="1"/>
    <cellStyle name="Akzent1 2" xfId="2697" hidden="1"/>
    <cellStyle name="Akzent1 2" xfId="2709" hidden="1"/>
    <cellStyle name="Akzent1 2" xfId="2295" hidden="1"/>
    <cellStyle name="Akzent1 2" xfId="2717" hidden="1"/>
    <cellStyle name="Akzent1 2" xfId="2608" hidden="1"/>
    <cellStyle name="Akzent1 2" xfId="2747" hidden="1"/>
    <cellStyle name="Akzent1 2" xfId="2745" hidden="1"/>
    <cellStyle name="Akzent1 2" xfId="2757" hidden="1"/>
    <cellStyle name="Akzent1 2" xfId="2768" hidden="1"/>
    <cellStyle name="Akzent1 2" xfId="2596" hidden="1"/>
    <cellStyle name="Akzent1 2" xfId="2310" hidden="1"/>
    <cellStyle name="Akzent1 2" xfId="2798" hidden="1"/>
    <cellStyle name="Akzent1 2" xfId="2795" hidden="1"/>
    <cellStyle name="Akzent1 2" xfId="2816" hidden="1"/>
    <cellStyle name="Akzent1 2" xfId="2831" hidden="1"/>
    <cellStyle name="Akzent1 2" xfId="1341" hidden="1"/>
    <cellStyle name="Akzent1 2" xfId="2878" hidden="1"/>
    <cellStyle name="Akzent1 2" xfId="2840" hidden="1"/>
    <cellStyle name="Akzent1 2" xfId="2906" hidden="1"/>
    <cellStyle name="Akzent1 2" xfId="2904" hidden="1"/>
    <cellStyle name="Akzent1 2" xfId="2921" hidden="1"/>
    <cellStyle name="Akzent1 2" xfId="2937" hidden="1"/>
    <cellStyle name="Akzent1 2" xfId="2973" hidden="1"/>
    <cellStyle name="Akzent1 2" xfId="2237" hidden="1"/>
    <cellStyle name="Akzent1 2" xfId="3009" hidden="1"/>
    <cellStyle name="Akzent1 2" xfId="3006" hidden="1"/>
    <cellStyle name="Akzent1 2" xfId="3025" hidden="1"/>
    <cellStyle name="Akzent1 2" xfId="3039" hidden="1"/>
    <cellStyle name="Akzent1 2" xfId="2661" hidden="1"/>
    <cellStyle name="Akzent1 2" xfId="2806" hidden="1"/>
    <cellStyle name="Akzent1 2" xfId="2675" hidden="1"/>
    <cellStyle name="Akzent1 2" xfId="2105" hidden="1"/>
    <cellStyle name="Akzent1 2" xfId="2966" hidden="1"/>
    <cellStyle name="Akzent1 2" xfId="2908" hidden="1"/>
    <cellStyle name="Akzent1 2" xfId="2999" hidden="1"/>
    <cellStyle name="Akzent1 2" xfId="2799" hidden="1"/>
    <cellStyle name="Akzent1 2" xfId="1855" hidden="1"/>
    <cellStyle name="Akzent1 2" xfId="1889" hidden="1"/>
    <cellStyle name="Akzent1 2" xfId="2503" hidden="1"/>
    <cellStyle name="Akzent1 2" xfId="2962" hidden="1"/>
    <cellStyle name="Akzent1 2" xfId="2916" hidden="1"/>
    <cellStyle name="Akzent1 2" xfId="2076" hidden="1"/>
    <cellStyle name="Akzent1 2" xfId="2875" hidden="1"/>
    <cellStyle name="Akzent1 2" xfId="2644" hidden="1"/>
    <cellStyle name="Akzent1 2" xfId="2692" hidden="1"/>
    <cellStyle name="Akzent1 2" xfId="2706" hidden="1"/>
    <cellStyle name="Akzent1 2" xfId="1848" hidden="1"/>
    <cellStyle name="Akzent1 2" xfId="1773" hidden="1"/>
    <cellStyle name="Akzent1 2" xfId="2854" hidden="1"/>
    <cellStyle name="Akzent1 2" xfId="2664" hidden="1"/>
    <cellStyle name="Akzent1 2" xfId="2549" hidden="1"/>
    <cellStyle name="Akzent1 2" xfId="2326" hidden="1"/>
    <cellStyle name="Akzent1 2" xfId="3047" hidden="1"/>
    <cellStyle name="Akzent1 2" xfId="3060" hidden="1"/>
    <cellStyle name="Akzent1 2" xfId="3015" hidden="1"/>
    <cellStyle name="Akzent1 2" xfId="3102" hidden="1"/>
    <cellStyle name="Akzent1 2" xfId="3069" hidden="1"/>
    <cellStyle name="Akzent1 2" xfId="3134" hidden="1"/>
    <cellStyle name="Akzent1 2" xfId="3131" hidden="1"/>
    <cellStyle name="Akzent1 2" xfId="3146" hidden="1"/>
    <cellStyle name="Akzent1 2" xfId="3161" hidden="1"/>
    <cellStyle name="Akzent1 2" xfId="3196" hidden="1"/>
    <cellStyle name="Akzent1 2" xfId="2877" hidden="1"/>
    <cellStyle name="Akzent1 2" xfId="3228" hidden="1"/>
    <cellStyle name="Akzent1 2" xfId="3225" hidden="1"/>
    <cellStyle name="Akzent1 2" xfId="3241" hidden="1"/>
    <cellStyle name="Akzent1 2" xfId="3254" hidden="1"/>
    <cellStyle name="Akzent1 2" xfId="206" hidden="1"/>
    <cellStyle name="Akzent1 2" xfId="2551" hidden="1"/>
    <cellStyle name="Akzent1 2" xfId="3223" hidden="1"/>
    <cellStyle name="Akzent1 2" xfId="2049" hidden="1"/>
    <cellStyle name="Akzent1 2" xfId="2433" hidden="1"/>
    <cellStyle name="Akzent1 2" xfId="3109" hidden="1"/>
    <cellStyle name="Akzent1 2" xfId="3051" hidden="1"/>
    <cellStyle name="Akzent1 2" xfId="3311" hidden="1"/>
    <cellStyle name="Akzent1 2" xfId="3282" hidden="1"/>
    <cellStyle name="Akzent1 2" xfId="3342" hidden="1"/>
    <cellStyle name="Akzent1 2" xfId="3340" hidden="1"/>
    <cellStyle name="Akzent1 2" xfId="3354" hidden="1"/>
    <cellStyle name="Akzent1 2" xfId="3366" hidden="1"/>
    <cellStyle name="Akzent1 2" xfId="3001" hidden="1"/>
    <cellStyle name="Akzent1 2" xfId="3374" hidden="1"/>
    <cellStyle name="Akzent1 2" xfId="3273" hidden="1"/>
    <cellStyle name="Akzent1 2" xfId="3402" hidden="1"/>
    <cellStyle name="Akzent1 2" xfId="3400" hidden="1"/>
    <cellStyle name="Akzent1 2" xfId="3411" hidden="1"/>
    <cellStyle name="Akzent1 2" xfId="3421" hidden="1"/>
    <cellStyle name="Akzent1 2" xfId="3260" hidden="1"/>
    <cellStyle name="Akzent1 2" xfId="2693" hidden="1"/>
    <cellStyle name="Akzent1 2" xfId="3447" hidden="1"/>
    <cellStyle name="Akzent1 2" xfId="3444" hidden="1"/>
    <cellStyle name="Akzent1 2" xfId="3461" hidden="1"/>
    <cellStyle name="Akzent1 2" xfId="3474" hidden="1"/>
    <cellStyle name="Akzent1 2" xfId="1594" hidden="1"/>
    <cellStyle name="Akzent1 2" xfId="3510" hidden="1"/>
    <cellStyle name="Akzent1 2" xfId="3481" hidden="1"/>
    <cellStyle name="Akzent1 2" xfId="3538" hidden="1"/>
    <cellStyle name="Akzent1 2" xfId="3535" hidden="1"/>
    <cellStyle name="Akzent1 2" xfId="3552" hidden="1"/>
    <cellStyle name="Akzent1 2" xfId="3563" hidden="1"/>
    <cellStyle name="Akzent1 2" xfId="3595" hidden="1"/>
    <cellStyle name="Akzent1 2" xfId="2856" hidden="1"/>
    <cellStyle name="Akzent1 2" xfId="3625" hidden="1"/>
    <cellStyle name="Akzent1 2" xfId="3623" hidden="1"/>
    <cellStyle name="Akzent1 2" xfId="3635" hidden="1"/>
    <cellStyle name="Akzent1 2" xfId="3647" hidden="1"/>
    <cellStyle name="Akzent1 2" xfId="3320" hidden="1"/>
    <cellStyle name="Akzent1 2" xfId="3545" hidden="1"/>
    <cellStyle name="Akzent1 2" xfId="3373" hidden="1"/>
    <cellStyle name="Akzent1 2" xfId="2779" hidden="1"/>
    <cellStyle name="Akzent1 2" xfId="3231" hidden="1"/>
    <cellStyle name="Akzent1 2" xfId="3325" hidden="1"/>
    <cellStyle name="Akzent1 2" xfId="1329" hidden="1"/>
    <cellStyle name="Akzent1 2" xfId="3433" hidden="1"/>
    <cellStyle name="Akzent1 2" xfId="3029" hidden="1"/>
    <cellStyle name="Akzent1 2" xfId="3246" hidden="1"/>
    <cellStyle name="Akzent1 2" xfId="2790" hidden="1"/>
    <cellStyle name="Akzent1 2" xfId="3631" hidden="1"/>
    <cellStyle name="Akzent1 2" xfId="3528" hidden="1"/>
    <cellStyle name="Akzent1 2" xfId="2327" hidden="1"/>
    <cellStyle name="Akzent1 2" xfId="3484" hidden="1"/>
    <cellStyle name="Akzent1 2" xfId="3489" hidden="1"/>
    <cellStyle name="Akzent1 2" xfId="3331" hidden="1"/>
    <cellStyle name="Akzent1 2" xfId="3361" hidden="1"/>
    <cellStyle name="Akzent1 2" xfId="3090" hidden="1"/>
    <cellStyle name="Akzent1 2" xfId="2143" hidden="1"/>
    <cellStyle name="Akzent1 2" xfId="3576" hidden="1"/>
    <cellStyle name="Akzent1 2" xfId="3594" hidden="1"/>
    <cellStyle name="Akzent1 2" xfId="3127" hidden="1"/>
    <cellStyle name="Akzent1 2" xfId="3219" hidden="1"/>
    <cellStyle name="Akzent1 2" xfId="3655" hidden="1"/>
    <cellStyle name="Akzent1 2" xfId="3665" hidden="1"/>
    <cellStyle name="Akzent1 2" xfId="3083" hidden="1"/>
    <cellStyle name="Akzent1 2" xfId="3697" hidden="1"/>
    <cellStyle name="Akzent1 2" xfId="3673" hidden="1"/>
    <cellStyle name="Akzent1 2" xfId="3720" hidden="1"/>
    <cellStyle name="Akzent1 2" xfId="3718" hidden="1"/>
    <cellStyle name="Akzent1 2" xfId="3728" hidden="1"/>
    <cellStyle name="Akzent1 2" xfId="3738" hidden="1"/>
    <cellStyle name="Akzent1 2" xfId="3763" hidden="1"/>
    <cellStyle name="Akzent1 2" xfId="3482" hidden="1"/>
    <cellStyle name="Akzent1 2" xfId="3786" hidden="1"/>
    <cellStyle name="Akzent1 2" xfId="3784" hidden="1"/>
    <cellStyle name="Akzent1 2" xfId="3794" hidden="1"/>
    <cellStyle name="Akzent1 2" xfId="3804" hidden="1"/>
    <cellStyle name="Akzent1 2" xfId="3412" hidden="1"/>
    <cellStyle name="Akzent1 2" xfId="3922" hidden="1"/>
    <cellStyle name="Akzent1 2" xfId="3890" hidden="1"/>
    <cellStyle name="Akzent1 2" xfId="3954" hidden="1"/>
    <cellStyle name="Akzent1 2" xfId="3951" hidden="1"/>
    <cellStyle name="Akzent1 2" xfId="3972" hidden="1"/>
    <cellStyle name="Akzent1 2" xfId="3984" hidden="1"/>
    <cellStyle name="Akzent1 2" xfId="4077" hidden="1"/>
    <cellStyle name="Akzent1 2" xfId="4047" hidden="1"/>
    <cellStyle name="Akzent1 2" xfId="4109" hidden="1"/>
    <cellStyle name="Akzent1 2" xfId="4107" hidden="1"/>
    <cellStyle name="Akzent1 2" xfId="4121" hidden="1"/>
    <cellStyle name="Akzent1 2" xfId="4130" hidden="1"/>
    <cellStyle name="Akzent1 2" xfId="4012" hidden="1"/>
    <cellStyle name="Akzent1 2" xfId="4138" hidden="1"/>
    <cellStyle name="Akzent1 2" xfId="4036" hidden="1"/>
    <cellStyle name="Akzent1 2" xfId="4159" hidden="1"/>
    <cellStyle name="Akzent1 2" xfId="4157" hidden="1"/>
    <cellStyle name="Akzent1 2" xfId="4169" hidden="1"/>
    <cellStyle name="Akzent1 2" xfId="4175" hidden="1"/>
    <cellStyle name="Akzent1 2" xfId="4025" hidden="1"/>
    <cellStyle name="Akzent1 2" xfId="3863" hidden="1"/>
    <cellStyle name="Akzent1 2" xfId="4206" hidden="1"/>
    <cellStyle name="Akzent1 2" xfId="4203" hidden="1"/>
    <cellStyle name="Akzent1 2" xfId="4224" hidden="1"/>
    <cellStyle name="Akzent1 2" xfId="4235" hidden="1"/>
    <cellStyle name="Akzent1 2" xfId="3995" hidden="1"/>
    <cellStyle name="Akzent1 2" xfId="4272" hidden="1"/>
    <cellStyle name="Akzent1 2" xfId="4243" hidden="1"/>
    <cellStyle name="Akzent1 2" xfId="4303" hidden="1"/>
    <cellStyle name="Akzent1 2" xfId="4300" hidden="1"/>
    <cellStyle name="Akzent1 2" xfId="4319" hidden="1"/>
    <cellStyle name="Akzent1 2" xfId="4330" hidden="1"/>
    <cellStyle name="Akzent1 2" xfId="4363" hidden="1"/>
    <cellStyle name="Akzent1 2" xfId="3873" hidden="1"/>
    <cellStyle name="Akzent1 2" xfId="4389" hidden="1"/>
    <cellStyle name="Akzent1 2" xfId="4386" hidden="1"/>
    <cellStyle name="Akzent1 2" xfId="4406" hidden="1"/>
    <cellStyle name="Akzent1 2" xfId="4417" hidden="1"/>
    <cellStyle name="Akzent1 2" xfId="4086" hidden="1"/>
    <cellStyle name="Akzent1 2" xfId="4200" hidden="1"/>
    <cellStyle name="Akzent1 2" xfId="3849" hidden="1"/>
    <cellStyle name="Akzent1 2" xfId="3921" hidden="1"/>
    <cellStyle name="Akzent1 2" xfId="3949" hidden="1"/>
    <cellStyle name="Akzent1 2" xfId="4262" hidden="1"/>
    <cellStyle name="Akzent1 2" xfId="4191" hidden="1"/>
    <cellStyle name="Akzent1 2" xfId="4438" hidden="1"/>
    <cellStyle name="Akzent1 2" xfId="3822" hidden="1"/>
    <cellStyle name="Akzent1 2" xfId="4467" hidden="1"/>
    <cellStyle name="Akzent1 2" xfId="4465" hidden="1"/>
    <cellStyle name="Akzent1 2" xfId="4479" hidden="1"/>
    <cellStyle name="Akzent1 2" xfId="4491" hidden="1"/>
    <cellStyle name="Akzent1 2" xfId="3888" hidden="1"/>
    <cellStyle name="Akzent1 2" xfId="4499" hidden="1"/>
    <cellStyle name="Akzent1 2" xfId="3832" hidden="1"/>
    <cellStyle name="Akzent1 2" xfId="4530" hidden="1"/>
    <cellStyle name="Akzent1 2" xfId="4528" hidden="1"/>
    <cellStyle name="Akzent1 2" xfId="4541" hidden="1"/>
    <cellStyle name="Akzent1 2" xfId="4553" hidden="1"/>
    <cellStyle name="Akzent1 2" xfId="3878" hidden="1"/>
    <cellStyle name="Akzent1 2" xfId="4129" hidden="1"/>
    <cellStyle name="Akzent1 2" xfId="4576" hidden="1"/>
    <cellStyle name="Akzent1 2" xfId="4574" hidden="1"/>
    <cellStyle name="Akzent1 2" xfId="4585" hidden="1"/>
    <cellStyle name="Akzent1 2" xfId="4595" hidden="1"/>
    <cellStyle name="Akzent1 2" xfId="4000" hidden="1"/>
    <cellStyle name="Akzent1 2" xfId="4627" hidden="1"/>
    <cellStyle name="Akzent1 2" xfId="4603" hidden="1"/>
    <cellStyle name="Akzent1 2" xfId="4650" hidden="1"/>
    <cellStyle name="Akzent1 2" xfId="4648" hidden="1"/>
    <cellStyle name="Akzent1 2" xfId="4658" hidden="1"/>
    <cellStyle name="Akzent1 2" xfId="4668" hidden="1"/>
    <cellStyle name="Akzent1 2" xfId="4693" hidden="1"/>
    <cellStyle name="Akzent1 2" xfId="3980" hidden="1"/>
    <cellStyle name="Akzent1 2" xfId="4716" hidden="1"/>
    <cellStyle name="Akzent1 2" xfId="4714" hidden="1"/>
    <cellStyle name="Akzent1 2" xfId="4724" hidden="1"/>
    <cellStyle name="Akzent1 2" xfId="4734" hidden="1"/>
    <cellStyle name="Akzent1 2" xfId="4447" hidden="1"/>
    <cellStyle name="Akzent1 2" xfId="4918" hidden="1"/>
    <cellStyle name="Akzent1 2" xfId="4995" hidden="1"/>
    <cellStyle name="Akzent1 2" xfId="4992" hidden="1"/>
    <cellStyle name="Akzent1 2" xfId="5013" hidden="1"/>
    <cellStyle name="Akzent1 2" xfId="5028" hidden="1"/>
    <cellStyle name="Akzent1 2" xfId="5134" hidden="1"/>
    <cellStyle name="Akzent1 2" xfId="5102" hidden="1"/>
    <cellStyle name="Akzent1 2" xfId="5167" hidden="1"/>
    <cellStyle name="Akzent1 2" xfId="5165" hidden="1"/>
    <cellStyle name="Akzent1 2" xfId="5182" hidden="1"/>
    <cellStyle name="Akzent1 2" xfId="5192" hidden="1"/>
    <cellStyle name="Akzent1 2" xfId="5065" hidden="1"/>
    <cellStyle name="Akzent1 2" xfId="5200" hidden="1"/>
    <cellStyle name="Akzent1 2" xfId="5092" hidden="1"/>
    <cellStyle name="Akzent1 2" xfId="5230" hidden="1"/>
    <cellStyle name="Akzent1 2" xfId="5228" hidden="1"/>
    <cellStyle name="Akzent1 2" xfId="5241" hidden="1"/>
    <cellStyle name="Akzent1 2" xfId="5252" hidden="1"/>
    <cellStyle name="Akzent1 2" xfId="5079" hidden="1"/>
    <cellStyle name="Akzent1 2" xfId="4884" hidden="1"/>
    <cellStyle name="Akzent1 2" xfId="5283" hidden="1"/>
    <cellStyle name="Akzent1 2" xfId="5280" hidden="1"/>
    <cellStyle name="Akzent1 2" xfId="5299" hidden="1"/>
    <cellStyle name="Akzent1 2" xfId="5315" hidden="1"/>
    <cellStyle name="Akzent1 2" xfId="5040" hidden="1"/>
    <cellStyle name="Akzent1 2" xfId="5359" hidden="1"/>
    <cellStyle name="Akzent1 2" xfId="5324" hidden="1"/>
    <cellStyle name="Akzent1 2" xfId="5389" hidden="1"/>
    <cellStyle name="Akzent1 2" xfId="5386" hidden="1"/>
    <cellStyle name="Akzent1 2" xfId="5406" hidden="1"/>
    <cellStyle name="Akzent1 2" xfId="5420" hidden="1"/>
    <cellStyle name="Akzent1 2" xfId="5458" hidden="1"/>
    <cellStyle name="Akzent1 2" xfId="4894" hidden="1"/>
    <cellStyle name="Akzent1 2" xfId="5493" hidden="1"/>
    <cellStyle name="Akzent1 2" xfId="5490" hidden="1"/>
    <cellStyle name="Akzent1 2" xfId="5511" hidden="1"/>
    <cellStyle name="Akzent1 2" xfId="5528" hidden="1"/>
    <cellStyle name="Akzent1 2" xfId="5143" hidden="1"/>
    <cellStyle name="Akzent1 2" xfId="5622" hidden="1"/>
    <cellStyle name="Akzent1 2" xfId="5582" hidden="1"/>
    <cellStyle name="Akzent1 2" xfId="5663" hidden="1"/>
    <cellStyle name="Akzent1 2" xfId="5660" hidden="1"/>
    <cellStyle name="Akzent1 2" xfId="5682" hidden="1"/>
    <cellStyle name="Akzent1 2" xfId="5699" hidden="1"/>
    <cellStyle name="Akzent1 2" xfId="5809" hidden="1"/>
    <cellStyle name="Akzent1 2" xfId="5775" hidden="1"/>
    <cellStyle name="Akzent1 2" xfId="5843" hidden="1"/>
    <cellStyle name="Akzent1 2" xfId="5841" hidden="1"/>
    <cellStyle name="Akzent1 2" xfId="5858" hidden="1"/>
    <cellStyle name="Akzent1 2" xfId="5870" hidden="1"/>
    <cellStyle name="Akzent1 2" xfId="5737" hidden="1"/>
    <cellStyle name="Akzent1 2" xfId="5878" hidden="1"/>
    <cellStyle name="Akzent1 2" xfId="5764" hidden="1"/>
    <cellStyle name="Akzent1 2" xfId="5909" hidden="1"/>
    <cellStyle name="Akzent1 2" xfId="5907" hidden="1"/>
    <cellStyle name="Akzent1 2" xfId="5920" hidden="1"/>
    <cellStyle name="Akzent1 2" xfId="5932" hidden="1"/>
    <cellStyle name="Akzent1 2" xfId="5751" hidden="1"/>
    <cellStyle name="Akzent1 2" xfId="5543" hidden="1"/>
    <cellStyle name="Akzent1 2" xfId="5964" hidden="1"/>
    <cellStyle name="Akzent1 2" xfId="5961" hidden="1"/>
    <cellStyle name="Akzent1 2" xfId="5982" hidden="1"/>
    <cellStyle name="Akzent1 2" xfId="5999" hidden="1"/>
    <cellStyle name="Akzent1 2" xfId="5711" hidden="1"/>
    <cellStyle name="Akzent1 2" xfId="6048" hidden="1"/>
    <cellStyle name="Akzent1 2" xfId="6008" hidden="1"/>
    <cellStyle name="Akzent1 2" xfId="6081" hidden="1"/>
    <cellStyle name="Akzent1 2" xfId="6078" hidden="1"/>
    <cellStyle name="Akzent1 2" xfId="6099" hidden="1"/>
    <cellStyle name="Akzent1 2" xfId="6116" hidden="1"/>
    <cellStyle name="Akzent1 2" xfId="6157" hidden="1"/>
    <cellStyle name="Akzent1 2" xfId="5555" hidden="1"/>
    <cellStyle name="Akzent1 2" xfId="6194" hidden="1"/>
    <cellStyle name="Akzent1 2" xfId="6191" hidden="1"/>
    <cellStyle name="Akzent1 2" xfId="6213" hidden="1"/>
    <cellStyle name="Akzent1 2" xfId="6230" hidden="1"/>
    <cellStyle name="Akzent1 2" xfId="5818" hidden="1"/>
    <cellStyle name="Akzent1 2" xfId="6022" hidden="1"/>
    <cellStyle name="Akzent1 2" xfId="5714" hidden="1"/>
    <cellStyle name="Akzent1 2" xfId="6148" hidden="1"/>
    <cellStyle name="Akzent1 2" xfId="6102" hidden="1"/>
    <cellStyle name="Akzent1 2" xfId="6084" hidden="1"/>
    <cellStyle name="Akzent1 2" xfId="6183" hidden="1"/>
    <cellStyle name="Akzent1 2" xfId="5965" hidden="1"/>
    <cellStyle name="Akzent1 2" xfId="4843" hidden="1"/>
    <cellStyle name="Akzent1 2" xfId="5683" hidden="1"/>
    <cellStyle name="Akzent1 2" xfId="5693" hidden="1"/>
    <cellStyle name="Akzent1 2" xfId="6144" hidden="1"/>
    <cellStyle name="Akzent1 2" xfId="6092" hidden="1"/>
    <cellStyle name="Akzent1 2" xfId="4841" hidden="1"/>
    <cellStyle name="Akzent1 2" xfId="6045" hidden="1"/>
    <cellStyle name="Akzent1 2" xfId="5801" hidden="1"/>
    <cellStyle name="Akzent1 2" xfId="5852" hidden="1"/>
    <cellStyle name="Akzent1 2" xfId="5867" hidden="1"/>
    <cellStyle name="Akzent1 2" xfId="5696" hidden="1"/>
    <cellStyle name="Akzent1 2" xfId="5568" hidden="1"/>
    <cellStyle name="Akzent1 2" xfId="6023" hidden="1"/>
    <cellStyle name="Akzent1 2" xfId="6123" hidden="1"/>
    <cellStyle name="Akzent1 2" xfId="4860" hidden="1"/>
    <cellStyle name="Akzent1 2" xfId="4857" hidden="1"/>
    <cellStyle name="Akzent1 2" xfId="6239" hidden="1"/>
    <cellStyle name="Akzent1 2" xfId="6255" hidden="1"/>
    <cellStyle name="Akzent1 2" xfId="6201" hidden="1"/>
    <cellStyle name="Akzent1 2" xfId="6304" hidden="1"/>
    <cellStyle name="Akzent1 2" xfId="6264" hidden="1"/>
    <cellStyle name="Akzent1 2" xfId="6338" hidden="1"/>
    <cellStyle name="Akzent1 2" xfId="6335" hidden="1"/>
    <cellStyle name="Akzent1 2" xfId="6355" hidden="1"/>
    <cellStyle name="Akzent1 2" xfId="6371" hidden="1"/>
    <cellStyle name="Akzent1 2" xfId="6412" hidden="1"/>
    <cellStyle name="Akzent1 2" xfId="6089" hidden="1"/>
    <cellStyle name="Akzent1 2" xfId="6449" hidden="1"/>
    <cellStyle name="Akzent1 2" xfId="6446" hidden="1"/>
    <cellStyle name="Akzent1 2" xfId="6467" hidden="1"/>
    <cellStyle name="Akzent1 2" xfId="6483" hidden="1"/>
    <cellStyle name="Akzent1 2" xfId="5717" hidden="1"/>
    <cellStyle name="Akzent1 2" xfId="6438" hidden="1"/>
    <cellStyle name="Akzent1 2" xfId="6216" hidden="1"/>
    <cellStyle name="Akzent1 2" xfId="6220" hidden="1"/>
    <cellStyle name="Akzent1 2" xfId="6470" hidden="1"/>
    <cellStyle name="Akzent1 2" xfId="5606" hidden="1"/>
    <cellStyle name="Akzent1 2" xfId="6016" hidden="1"/>
    <cellStyle name="Akzent1 2" xfId="6551" hidden="1"/>
    <cellStyle name="Akzent1 2" xfId="6518" hidden="1"/>
    <cellStyle name="Akzent1 2" xfId="6584" hidden="1"/>
    <cellStyle name="Akzent1 2" xfId="6582" hidden="1"/>
    <cellStyle name="Akzent1 2" xfId="6598" hidden="1"/>
    <cellStyle name="Akzent1 2" xfId="6610" hidden="1"/>
    <cellStyle name="Akzent1 2" xfId="5539" hidden="1"/>
    <cellStyle name="Akzent1 2" xfId="6618" hidden="1"/>
    <cellStyle name="Akzent1 2" xfId="6507" hidden="1"/>
    <cellStyle name="Akzent1 2" xfId="6649" hidden="1"/>
    <cellStyle name="Akzent1 2" xfId="6647" hidden="1"/>
    <cellStyle name="Akzent1 2" xfId="6660" hidden="1"/>
    <cellStyle name="Akzent1 2" xfId="6672" hidden="1"/>
    <cellStyle name="Akzent1 2" xfId="6494" hidden="1"/>
    <cellStyle name="Akzent1 2" xfId="5665" hidden="1"/>
    <cellStyle name="Akzent1 2" xfId="6704" hidden="1"/>
    <cellStyle name="Akzent1 2" xfId="6701" hidden="1"/>
    <cellStyle name="Akzent1 2" xfId="6722" hidden="1"/>
    <cellStyle name="Akzent1 2" xfId="6738" hidden="1"/>
    <cellStyle name="Akzent1 2" xfId="5655" hidden="1"/>
    <cellStyle name="Akzent1 2" xfId="6786" hidden="1"/>
    <cellStyle name="Akzent1 2" xfId="6747" hidden="1"/>
    <cellStyle name="Akzent1 2" xfId="6818" hidden="1"/>
    <cellStyle name="Akzent1 2" xfId="6815" hidden="1"/>
    <cellStyle name="Akzent1 2" xfId="6836" hidden="1"/>
    <cellStyle name="Akzent1 2" xfId="6853" hidden="1"/>
    <cellStyle name="Akzent1 2" xfId="6894" hidden="1"/>
    <cellStyle name="Akzent1 2" xfId="5736" hidden="1"/>
    <cellStyle name="Akzent1 2" xfId="6930" hidden="1"/>
    <cellStyle name="Akzent1 2" xfId="6927" hidden="1"/>
    <cellStyle name="Akzent1 2" xfId="6949" hidden="1"/>
    <cellStyle name="Akzent1 2" xfId="6964" hidden="1"/>
    <cellStyle name="Akzent1 2" xfId="6560" hidden="1"/>
    <cellStyle name="Akzent1 2" xfId="6530" hidden="1"/>
    <cellStyle name="Akzent1 2" xfId="6075" hidden="1"/>
    <cellStyle name="Akzent1 2" xfId="4821" hidden="1"/>
    <cellStyle name="Akzent1 2" xfId="6725" hidden="1"/>
    <cellStyle name="Akzent1 2" xfId="6934" hidden="1"/>
    <cellStyle name="Akzent1 2" xfId="6101" hidden="1"/>
    <cellStyle name="Akzent1 2" xfId="5651" hidden="1"/>
    <cellStyle name="Akzent1 2" xfId="6844" hidden="1"/>
    <cellStyle name="Akzent1 2" xfId="6549" hidden="1"/>
    <cellStyle name="Akzent1 2" xfId="6564" hidden="1"/>
    <cellStyle name="Akzent1 2" xfId="6959" hidden="1"/>
    <cellStyle name="Akzent1 2" xfId="6630" hidden="1"/>
    <cellStyle name="Akzent1 2" xfId="6707" hidden="1"/>
    <cellStyle name="Akzent1 2" xfId="6744" hidden="1"/>
    <cellStyle name="Akzent1 2" xfId="6062" hidden="1"/>
    <cellStyle name="Akzent1 2" xfId="6529" hidden="1"/>
    <cellStyle name="Akzent1 2" xfId="6504" hidden="1"/>
    <cellStyle name="Akzent1 2" xfId="6521" hidden="1"/>
    <cellStyle name="Akzent1 2" xfId="6289" hidden="1"/>
    <cellStyle name="Akzent1 2" xfId="6794" hidden="1"/>
    <cellStyle name="Akzent1 2" xfId="6861" hidden="1"/>
    <cellStyle name="Akzent1 2" xfId="6299" hidden="1"/>
    <cellStyle name="Akzent1 2" xfId="4951" hidden="1"/>
    <cellStyle name="Akzent1 2" xfId="6129" hidden="1"/>
    <cellStyle name="Akzent1 2" xfId="6985" hidden="1"/>
    <cellStyle name="Akzent1 2" xfId="6945" hidden="1"/>
    <cellStyle name="Akzent1 2" xfId="7033" hidden="1"/>
    <cellStyle name="Akzent1 2" xfId="6994" hidden="1"/>
    <cellStyle name="Akzent1 2" xfId="7066" hidden="1"/>
    <cellStyle name="Akzent1 2" xfId="7063" hidden="1"/>
    <cellStyle name="Akzent1 2" xfId="7081" hidden="1"/>
    <cellStyle name="Akzent1 2" xfId="7097" hidden="1"/>
    <cellStyle name="Akzent1 2" xfId="7136" hidden="1"/>
    <cellStyle name="Akzent1 2" xfId="6754" hidden="1"/>
    <cellStyle name="Akzent1 2" xfId="7172" hidden="1"/>
    <cellStyle name="Akzent1 2" xfId="7169" hidden="1"/>
    <cellStyle name="Akzent1 2" xfId="7189" hidden="1"/>
    <cellStyle name="Akzent1 2" xfId="7204" hidden="1"/>
    <cellStyle name="Akzent1 2" xfId="6654" hidden="1"/>
    <cellStyle name="Akzent1 2" xfId="6472" hidden="1"/>
    <cellStyle name="Akzent1 2" xfId="7167" hidden="1"/>
    <cellStyle name="Akzent1 2" xfId="5565" hidden="1"/>
    <cellStyle name="Akzent1 2" xfId="4902" hidden="1"/>
    <cellStyle name="Akzent1 2" xfId="7040" hidden="1"/>
    <cellStyle name="Akzent1 2" xfId="6976" hidden="1"/>
    <cellStyle name="Akzent1 2" xfId="7266" hidden="1"/>
    <cellStyle name="Akzent1 2" xfId="7233" hidden="1"/>
    <cellStyle name="Akzent1 2" xfId="7298" hidden="1"/>
    <cellStyle name="Akzent1 2" xfId="7296" hidden="1"/>
    <cellStyle name="Akzent1 2" xfId="7311" hidden="1"/>
    <cellStyle name="Akzent1 2" xfId="7323" hidden="1"/>
    <cellStyle name="Akzent1 2" xfId="6909" hidden="1"/>
    <cellStyle name="Akzent1 2" xfId="7331" hidden="1"/>
    <cellStyle name="Akzent1 2" xfId="7222" hidden="1"/>
    <cellStyle name="Akzent1 2" xfId="7361" hidden="1"/>
    <cellStyle name="Akzent1 2" xfId="7359" hidden="1"/>
    <cellStyle name="Akzent1 2" xfId="7371" hidden="1"/>
    <cellStyle name="Akzent1 2" xfId="7382" hidden="1"/>
    <cellStyle name="Akzent1 2" xfId="7210" hidden="1"/>
    <cellStyle name="Akzent1 2" xfId="6924" hidden="1"/>
    <cellStyle name="Akzent1 2" xfId="7412" hidden="1"/>
    <cellStyle name="Akzent1 2" xfId="7409" hidden="1"/>
    <cellStyle name="Akzent1 2" xfId="7430" hidden="1"/>
    <cellStyle name="Akzent1 2" xfId="7445" hidden="1"/>
    <cellStyle name="Akzent1 2" xfId="5955" hidden="1"/>
    <cellStyle name="Akzent1 2" xfId="7492" hidden="1"/>
    <cellStyle name="Akzent1 2" xfId="7454" hidden="1"/>
    <cellStyle name="Akzent1 2" xfId="7520" hidden="1"/>
    <cellStyle name="Akzent1 2" xfId="7518" hidden="1"/>
    <cellStyle name="Akzent1 2" xfId="7535" hidden="1"/>
    <cellStyle name="Akzent1 2" xfId="7551" hidden="1"/>
    <cellStyle name="Akzent1 2" xfId="7587" hidden="1"/>
    <cellStyle name="Akzent1 2" xfId="6851" hidden="1"/>
    <cellStyle name="Akzent1 2" xfId="7623" hidden="1"/>
    <cellStyle name="Akzent1 2" xfId="7620" hidden="1"/>
    <cellStyle name="Akzent1 2" xfId="7639" hidden="1"/>
    <cellStyle name="Akzent1 2" xfId="7653" hidden="1"/>
    <cellStyle name="Akzent1 2" xfId="7275" hidden="1"/>
    <cellStyle name="Akzent1 2" xfId="7420" hidden="1"/>
    <cellStyle name="Akzent1 2" xfId="7289" hidden="1"/>
    <cellStyle name="Akzent1 2" xfId="6719" hidden="1"/>
    <cellStyle name="Akzent1 2" xfId="7580" hidden="1"/>
    <cellStyle name="Akzent1 2" xfId="7522" hidden="1"/>
    <cellStyle name="Akzent1 2" xfId="7613" hidden="1"/>
    <cellStyle name="Akzent1 2" xfId="7413" hidden="1"/>
    <cellStyle name="Akzent1 2" xfId="6469" hidden="1"/>
    <cellStyle name="Akzent1 2" xfId="6503" hidden="1"/>
    <cellStyle name="Akzent1 2" xfId="7117" hidden="1"/>
    <cellStyle name="Akzent1 2" xfId="7576" hidden="1"/>
    <cellStyle name="Akzent1 2" xfId="7530" hidden="1"/>
    <cellStyle name="Akzent1 2" xfId="6690" hidden="1"/>
    <cellStyle name="Akzent1 2" xfId="7489" hidden="1"/>
    <cellStyle name="Akzent1 2" xfId="7258" hidden="1"/>
    <cellStyle name="Akzent1 2" xfId="7306" hidden="1"/>
    <cellStyle name="Akzent1 2" xfId="7320" hidden="1"/>
    <cellStyle name="Akzent1 2" xfId="6462" hidden="1"/>
    <cellStyle name="Akzent1 2" xfId="6387" hidden="1"/>
    <cellStyle name="Akzent1 2" xfId="7468" hidden="1"/>
    <cellStyle name="Akzent1 2" xfId="7278" hidden="1"/>
    <cellStyle name="Akzent1 2" xfId="7163" hidden="1"/>
    <cellStyle name="Akzent1 2" xfId="6940" hidden="1"/>
    <cellStyle name="Akzent1 2" xfId="7661" hidden="1"/>
    <cellStyle name="Akzent1 2" xfId="7674" hidden="1"/>
    <cellStyle name="Akzent1 2" xfId="7629" hidden="1"/>
    <cellStyle name="Akzent1 2" xfId="7716" hidden="1"/>
    <cellStyle name="Akzent1 2" xfId="7683" hidden="1"/>
    <cellStyle name="Akzent1 2" xfId="7748" hidden="1"/>
    <cellStyle name="Akzent1 2" xfId="7745" hidden="1"/>
    <cellStyle name="Akzent1 2" xfId="7760" hidden="1"/>
    <cellStyle name="Akzent1 2" xfId="7775" hidden="1"/>
    <cellStyle name="Akzent1 2" xfId="7810" hidden="1"/>
    <cellStyle name="Akzent1 2" xfId="7491" hidden="1"/>
    <cellStyle name="Akzent1 2" xfId="7842" hidden="1"/>
    <cellStyle name="Akzent1 2" xfId="7839" hidden="1"/>
    <cellStyle name="Akzent1 2" xfId="7855" hidden="1"/>
    <cellStyle name="Akzent1 2" xfId="7868" hidden="1"/>
    <cellStyle name="Akzent1 2" xfId="4863" hidden="1"/>
    <cellStyle name="Akzent1 2" xfId="7165" hidden="1"/>
    <cellStyle name="Akzent1 2" xfId="7837" hidden="1"/>
    <cellStyle name="Akzent1 2" xfId="6663" hidden="1"/>
    <cellStyle name="Akzent1 2" xfId="7047" hidden="1"/>
    <cellStyle name="Akzent1 2" xfId="7723" hidden="1"/>
    <cellStyle name="Akzent1 2" xfId="7665" hidden="1"/>
    <cellStyle name="Akzent1 2" xfId="7925" hidden="1"/>
    <cellStyle name="Akzent1 2" xfId="7896" hidden="1"/>
    <cellStyle name="Akzent1 2" xfId="7956" hidden="1"/>
    <cellStyle name="Akzent1 2" xfId="7954" hidden="1"/>
    <cellStyle name="Akzent1 2" xfId="7968" hidden="1"/>
    <cellStyle name="Akzent1 2" xfId="7980" hidden="1"/>
    <cellStyle name="Akzent1 2" xfId="7615" hidden="1"/>
    <cellStyle name="Akzent1 2" xfId="7988" hidden="1"/>
    <cellStyle name="Akzent1 2" xfId="7887" hidden="1"/>
    <cellStyle name="Akzent1 2" xfId="8016" hidden="1"/>
    <cellStyle name="Akzent1 2" xfId="8014" hidden="1"/>
    <cellStyle name="Akzent1 2" xfId="8025" hidden="1"/>
    <cellStyle name="Akzent1 2" xfId="8035" hidden="1"/>
    <cellStyle name="Akzent1 2" xfId="7874" hidden="1"/>
    <cellStyle name="Akzent1 2" xfId="7307" hidden="1"/>
    <cellStyle name="Akzent1 2" xfId="8061" hidden="1"/>
    <cellStyle name="Akzent1 2" xfId="8058" hidden="1"/>
    <cellStyle name="Akzent1 2" xfId="8075" hidden="1"/>
    <cellStyle name="Akzent1 2" xfId="8088" hidden="1"/>
    <cellStyle name="Akzent1 2" xfId="6208" hidden="1"/>
    <cellStyle name="Akzent1 2" xfId="8124" hidden="1"/>
    <cellStyle name="Akzent1 2" xfId="8095" hidden="1"/>
    <cellStyle name="Akzent1 2" xfId="8152" hidden="1"/>
    <cellStyle name="Akzent1 2" xfId="8149" hidden="1"/>
    <cellStyle name="Akzent1 2" xfId="8166" hidden="1"/>
    <cellStyle name="Akzent1 2" xfId="8177" hidden="1"/>
    <cellStyle name="Akzent1 2" xfId="8209" hidden="1"/>
    <cellStyle name="Akzent1 2" xfId="7470" hidden="1"/>
    <cellStyle name="Akzent1 2" xfId="8239" hidden="1"/>
    <cellStyle name="Akzent1 2" xfId="8237" hidden="1"/>
    <cellStyle name="Akzent1 2" xfId="8249" hidden="1"/>
    <cellStyle name="Akzent1 2" xfId="8261" hidden="1"/>
    <cellStyle name="Akzent1 2" xfId="7934" hidden="1"/>
    <cellStyle name="Akzent1 2" xfId="8159" hidden="1"/>
    <cellStyle name="Akzent1 2" xfId="7987" hidden="1"/>
    <cellStyle name="Akzent1 2" xfId="7393" hidden="1"/>
    <cellStyle name="Akzent1 2" xfId="7845" hidden="1"/>
    <cellStyle name="Akzent1 2" xfId="7939" hidden="1"/>
    <cellStyle name="Akzent1 2" xfId="5943" hidden="1"/>
    <cellStyle name="Akzent1 2" xfId="8047" hidden="1"/>
    <cellStyle name="Akzent1 2" xfId="7643" hidden="1"/>
    <cellStyle name="Akzent1 2" xfId="7860" hidden="1"/>
    <cellStyle name="Akzent1 2" xfId="7404" hidden="1"/>
    <cellStyle name="Akzent1 2" xfId="8245" hidden="1"/>
    <cellStyle name="Akzent1 2" xfId="8142" hidden="1"/>
    <cellStyle name="Akzent1 2" xfId="6941" hidden="1"/>
    <cellStyle name="Akzent1 2" xfId="8098" hidden="1"/>
    <cellStyle name="Akzent1 2" xfId="8103" hidden="1"/>
    <cellStyle name="Akzent1 2" xfId="7945" hidden="1"/>
    <cellStyle name="Akzent1 2" xfId="7975" hidden="1"/>
    <cellStyle name="Akzent1 2" xfId="7704" hidden="1"/>
    <cellStyle name="Akzent1 2" xfId="6757" hidden="1"/>
    <cellStyle name="Akzent1 2" xfId="8190" hidden="1"/>
    <cellStyle name="Akzent1 2" xfId="8208" hidden="1"/>
    <cellStyle name="Akzent1 2" xfId="7741" hidden="1"/>
    <cellStyle name="Akzent1 2" xfId="7833" hidden="1"/>
    <cellStyle name="Akzent1 2" xfId="8269" hidden="1"/>
    <cellStyle name="Akzent1 2" xfId="8279" hidden="1"/>
    <cellStyle name="Akzent1 2" xfId="7697" hidden="1"/>
    <cellStyle name="Akzent1 2" xfId="8311" hidden="1"/>
    <cellStyle name="Akzent1 2" xfId="8287" hidden="1"/>
    <cellStyle name="Akzent1 2" xfId="8334" hidden="1"/>
    <cellStyle name="Akzent1 2" xfId="8332" hidden="1"/>
    <cellStyle name="Akzent1 2" xfId="8342" hidden="1"/>
    <cellStyle name="Akzent1 2" xfId="8352" hidden="1"/>
    <cellStyle name="Akzent1 2" xfId="8377" hidden="1"/>
    <cellStyle name="Akzent1 2" xfId="8096" hidden="1"/>
    <cellStyle name="Akzent1 2" xfId="8400" hidden="1"/>
    <cellStyle name="Akzent1 2" xfId="8398" hidden="1"/>
    <cellStyle name="Akzent1 2" xfId="8408" hidden="1"/>
    <cellStyle name="Akzent1 2" xfId="8418" hidden="1"/>
    <cellStyle name="Akzent1 2" xfId="8026" hidden="1"/>
    <cellStyle name="Akzent1 2" xfId="8534" hidden="1"/>
    <cellStyle name="Akzent1 2" xfId="8502" hidden="1"/>
    <cellStyle name="Akzent1 2" xfId="8567" hidden="1"/>
    <cellStyle name="Akzent1 2" xfId="8564" hidden="1"/>
    <cellStyle name="Akzent1 2" xfId="8584" hidden="1"/>
    <cellStyle name="Akzent1 2" xfId="8595" hidden="1"/>
    <cellStyle name="Akzent1 2" xfId="8687" hidden="1"/>
    <cellStyle name="Akzent1 2" xfId="8657" hidden="1"/>
    <cellStyle name="Akzent1 2" xfId="8719" hidden="1"/>
    <cellStyle name="Akzent1 2" xfId="8717" hidden="1"/>
    <cellStyle name="Akzent1 2" xfId="8729" hidden="1"/>
    <cellStyle name="Akzent1 2" xfId="8738" hidden="1"/>
    <cellStyle name="Akzent1 2" xfId="8623" hidden="1"/>
    <cellStyle name="Akzent1 2" xfId="8746" hidden="1"/>
    <cellStyle name="Akzent1 2" xfId="8646" hidden="1"/>
    <cellStyle name="Akzent1 2" xfId="8767" hidden="1"/>
    <cellStyle name="Akzent1 2" xfId="8765" hidden="1"/>
    <cellStyle name="Akzent1 2" xfId="8777" hidden="1"/>
    <cellStyle name="Akzent1 2" xfId="8783" hidden="1"/>
    <cellStyle name="Akzent1 2" xfId="8635" hidden="1"/>
    <cellStyle name="Akzent1 2" xfId="8476" hidden="1"/>
    <cellStyle name="Akzent1 2" xfId="8814" hidden="1"/>
    <cellStyle name="Akzent1 2" xfId="8811" hidden="1"/>
    <cellStyle name="Akzent1 2" xfId="8832" hidden="1"/>
    <cellStyle name="Akzent1 2" xfId="8843" hidden="1"/>
    <cellStyle name="Akzent1 2" xfId="8606" hidden="1"/>
    <cellStyle name="Akzent1 2" xfId="8879" hidden="1"/>
    <cellStyle name="Akzent1 2" xfId="8851" hidden="1"/>
    <cellStyle name="Akzent1 2" xfId="8909" hidden="1"/>
    <cellStyle name="Akzent1 2" xfId="8906" hidden="1"/>
    <cellStyle name="Akzent1 2" xfId="8925" hidden="1"/>
    <cellStyle name="Akzent1 2" xfId="8936" hidden="1"/>
    <cellStyle name="Akzent1 2" xfId="8966" hidden="1"/>
    <cellStyle name="Akzent1 2" xfId="8486" hidden="1"/>
    <cellStyle name="Akzent1 2" xfId="8990" hidden="1"/>
    <cellStyle name="Akzent1 2" xfId="8987" hidden="1"/>
    <cellStyle name="Akzent1 2" xfId="9005" hidden="1"/>
    <cellStyle name="Akzent1 2" xfId="9015" hidden="1"/>
    <cellStyle name="Akzent1 2" xfId="8696" hidden="1"/>
    <cellStyle name="Akzent1 2" xfId="8808" hidden="1"/>
    <cellStyle name="Akzent1 2" xfId="8463" hidden="1"/>
    <cellStyle name="Akzent1 2" xfId="8533" hidden="1"/>
    <cellStyle name="Akzent1 2" xfId="8562" hidden="1"/>
    <cellStyle name="Akzent1 2" xfId="8869" hidden="1"/>
    <cellStyle name="Akzent1 2" xfId="8799" hidden="1"/>
    <cellStyle name="Akzent1 2" xfId="9036" hidden="1"/>
    <cellStyle name="Akzent1 2" xfId="8436" hidden="1"/>
    <cellStyle name="Akzent1 2" xfId="9065" hidden="1"/>
    <cellStyle name="Akzent1 2" xfId="9063" hidden="1"/>
    <cellStyle name="Akzent1 2" xfId="9077" hidden="1"/>
    <cellStyle name="Akzent1 2" xfId="9089" hidden="1"/>
    <cellStyle name="Akzent1 2" xfId="8501" hidden="1"/>
    <cellStyle name="Akzent1 2" xfId="9097" hidden="1"/>
    <cellStyle name="Akzent1 2" xfId="8446" hidden="1"/>
    <cellStyle name="Akzent1 2" xfId="9128" hidden="1"/>
    <cellStyle name="Akzent1 2" xfId="9126" hidden="1"/>
    <cellStyle name="Akzent1 2" xfId="9139" hidden="1"/>
    <cellStyle name="Akzent1 2" xfId="9151" hidden="1"/>
    <cellStyle name="Akzent1 2" xfId="8491" hidden="1"/>
    <cellStyle name="Akzent1 2" xfId="8737" hidden="1"/>
    <cellStyle name="Akzent1 2" xfId="9174" hidden="1"/>
    <cellStyle name="Akzent1 2" xfId="9172" hidden="1"/>
    <cellStyle name="Akzent1 2" xfId="9183" hidden="1"/>
    <cellStyle name="Akzent1 2" xfId="9193" hidden="1"/>
    <cellStyle name="Akzent1 2" xfId="8611" hidden="1"/>
    <cellStyle name="Akzent1 2" xfId="9225" hidden="1"/>
    <cellStyle name="Akzent1 2" xfId="9201" hidden="1"/>
    <cellStyle name="Akzent1 2" xfId="9248" hidden="1"/>
    <cellStyle name="Akzent1 2" xfId="9246" hidden="1"/>
    <cellStyle name="Akzent1 2" xfId="9256" hidden="1"/>
    <cellStyle name="Akzent1 2" xfId="9266" hidden="1"/>
    <cellStyle name="Akzent1 2" xfId="9291" hidden="1"/>
    <cellStyle name="Akzent1 2" xfId="8591" hidden="1"/>
    <cellStyle name="Akzent1 2" xfId="9314" hidden="1"/>
    <cellStyle name="Akzent1 2" xfId="9312" hidden="1"/>
    <cellStyle name="Akzent1 2" xfId="9322" hidden="1"/>
    <cellStyle name="Akzent1 2" xfId="9332" hidden="1"/>
    <cellStyle name="Akzent1 2" xfId="9045" hidden="1"/>
    <cellStyle name="Akzent1 2" xfId="5103" hidden="1"/>
    <cellStyle name="Akzent1 2" xfId="8590" hidden="1"/>
    <cellStyle name="Akzent1 2" xfId="5305" hidden="1"/>
    <cellStyle name="Akzent1 2" xfId="9007" hidden="1"/>
    <cellStyle name="Akzent1 2" xfId="8578" hidden="1"/>
    <cellStyle name="Akzent1 2" xfId="5332" hidden="1"/>
    <cellStyle name="Akzent1 2" xfId="5507" hidden="1"/>
    <cellStyle name="Akzent1 2" xfId="5492" hidden="1"/>
    <cellStyle name="Akzent1 2" xfId="8566" hidden="1"/>
    <cellStyle name="Akzent1 2" xfId="8948" hidden="1"/>
    <cellStyle name="Akzent1 2" xfId="8644" hidden="1"/>
    <cellStyle name="Akzent1 2" xfId="8495" hidden="1"/>
    <cellStyle name="Akzent1 2" xfId="8618" hidden="1"/>
    <cellStyle name="Akzent1 2" xfId="4984" hidden="1"/>
    <cellStyle name="Akzent1 2" xfId="4977" hidden="1"/>
    <cellStyle name="Akzent1 2" xfId="4779" hidden="1"/>
    <cellStyle name="Akzent1 2" xfId="4996" hidden="1"/>
    <cellStyle name="Akzent1 2" xfId="5390" hidden="1"/>
    <cellStyle name="Akzent1 2" xfId="4786" hidden="1"/>
    <cellStyle name="Akzent1 2" xfId="5314" hidden="1"/>
    <cellStyle name="Akzent1 2" xfId="4955" hidden="1"/>
    <cellStyle name="Akzent1 2" xfId="5226" hidden="1"/>
    <cellStyle name="Akzent1 2" xfId="5014" hidden="1"/>
    <cellStyle name="Akzent1 2" xfId="5041" hidden="1"/>
    <cellStyle name="Akzent1 2" xfId="5450" hidden="1"/>
    <cellStyle name="Akzent1 2" xfId="5176" hidden="1"/>
    <cellStyle name="Akzent1 2" xfId="5366" hidden="1"/>
    <cellStyle name="Akzent1 2" xfId="4956" hidden="1"/>
    <cellStyle name="Akzent1 2" xfId="4958" hidden="1"/>
    <cellStyle name="Akzent1 2" xfId="4761" hidden="1"/>
    <cellStyle name="Akzent1 2" xfId="4746" hidden="1"/>
    <cellStyle name="Akzent1 2" xfId="9371" hidden="1"/>
    <cellStyle name="Akzent1 2" xfId="5224" hidden="1"/>
    <cellStyle name="Akzent1 2" xfId="9405" hidden="1"/>
    <cellStyle name="Akzent1 2" xfId="9402" hidden="1"/>
    <cellStyle name="Akzent1 2" xfId="9423" hidden="1"/>
    <cellStyle name="Akzent1 2" xfId="9440" hidden="1"/>
    <cellStyle name="Akzent1 2" xfId="8675" hidden="1"/>
    <cellStyle name="Akzent1 2" xfId="9534" hidden="1"/>
    <cellStyle name="Akzent1 2" xfId="9494" hidden="1"/>
    <cellStyle name="Akzent1 2" xfId="9575" hidden="1"/>
    <cellStyle name="Akzent1 2" xfId="9572" hidden="1"/>
    <cellStyle name="Akzent1 2" xfId="9594" hidden="1"/>
    <cellStyle name="Akzent1 2" xfId="9611" hidden="1"/>
    <cellStyle name="Akzent1 2" xfId="9721" hidden="1"/>
    <cellStyle name="Akzent1 2" xfId="9687" hidden="1"/>
    <cellStyle name="Akzent1 2" xfId="9755" hidden="1"/>
    <cellStyle name="Akzent1 2" xfId="9753" hidden="1"/>
    <cellStyle name="Akzent1 2" xfId="9770" hidden="1"/>
    <cellStyle name="Akzent1 2" xfId="9782" hidden="1"/>
    <cellStyle name="Akzent1 2" xfId="9649" hidden="1"/>
    <cellStyle name="Akzent1 2" xfId="9790" hidden="1"/>
    <cellStyle name="Akzent1 2" xfId="9676" hidden="1"/>
    <cellStyle name="Akzent1 2" xfId="9821" hidden="1"/>
    <cellStyle name="Akzent1 2" xfId="9819" hidden="1"/>
    <cellStyle name="Akzent1 2" xfId="9832" hidden="1"/>
    <cellStyle name="Akzent1 2" xfId="9844" hidden="1"/>
    <cellStyle name="Akzent1 2" xfId="9663" hidden="1"/>
    <cellStyle name="Akzent1 2" xfId="9455" hidden="1"/>
    <cellStyle name="Akzent1 2" xfId="9876" hidden="1"/>
    <cellStyle name="Akzent1 2" xfId="9873" hidden="1"/>
    <cellStyle name="Akzent1 2" xfId="9894" hidden="1"/>
    <cellStyle name="Akzent1 2" xfId="9911" hidden="1"/>
    <cellStyle name="Akzent1 2" xfId="9623" hidden="1"/>
    <cellStyle name="Akzent1 2" xfId="9960" hidden="1"/>
    <cellStyle name="Akzent1 2" xfId="9920" hidden="1"/>
    <cellStyle name="Akzent1 2" xfId="9993" hidden="1"/>
    <cellStyle name="Akzent1 2" xfId="9990" hidden="1"/>
    <cellStyle name="Akzent1 2" xfId="10011" hidden="1"/>
    <cellStyle name="Akzent1 2" xfId="10028" hidden="1"/>
    <cellStyle name="Akzent1 2" xfId="10069" hidden="1"/>
    <cellStyle name="Akzent1 2" xfId="9467" hidden="1"/>
    <cellStyle name="Akzent1 2" xfId="10106" hidden="1"/>
    <cellStyle name="Akzent1 2" xfId="10103" hidden="1"/>
    <cellStyle name="Akzent1 2" xfId="10125" hidden="1"/>
    <cellStyle name="Akzent1 2" xfId="10142" hidden="1"/>
    <cellStyle name="Akzent1 2" xfId="9730" hidden="1"/>
    <cellStyle name="Akzent1 2" xfId="9934" hidden="1"/>
    <cellStyle name="Akzent1 2" xfId="9626" hidden="1"/>
    <cellStyle name="Akzent1 2" xfId="10060" hidden="1"/>
    <cellStyle name="Akzent1 2" xfId="10014" hidden="1"/>
    <cellStyle name="Akzent1 2" xfId="9996" hidden="1"/>
    <cellStyle name="Akzent1 2" xfId="10095" hidden="1"/>
    <cellStyle name="Akzent1 2" xfId="9877" hidden="1"/>
    <cellStyle name="Akzent1 2" xfId="4915" hidden="1"/>
    <cellStyle name="Akzent1 2" xfId="9595" hidden="1"/>
    <cellStyle name="Akzent1 2" xfId="9605" hidden="1"/>
    <cellStyle name="Akzent1 2" xfId="10056" hidden="1"/>
    <cellStyle name="Akzent1 2" xfId="10004" hidden="1"/>
    <cellStyle name="Akzent1 2" xfId="8550" hidden="1"/>
    <cellStyle name="Akzent1 2" xfId="9957" hidden="1"/>
    <cellStyle name="Akzent1 2" xfId="9713" hidden="1"/>
    <cellStyle name="Akzent1 2" xfId="9764" hidden="1"/>
    <cellStyle name="Akzent1 2" xfId="9779" hidden="1"/>
    <cellStyle name="Akzent1 2" xfId="9608" hidden="1"/>
    <cellStyle name="Akzent1 2" xfId="9480" hidden="1"/>
    <cellStyle name="Akzent1 2" xfId="9935" hidden="1"/>
    <cellStyle name="Akzent1 2" xfId="10035" hidden="1"/>
    <cellStyle name="Akzent1 2" xfId="5516" hidden="1"/>
    <cellStyle name="Akzent1 2" xfId="5004" hidden="1"/>
    <cellStyle name="Akzent1 2" xfId="10151" hidden="1"/>
    <cellStyle name="Akzent1 2" xfId="10167" hidden="1"/>
    <cellStyle name="Akzent1 2" xfId="10113" hidden="1"/>
    <cellStyle name="Akzent1 2" xfId="10216" hidden="1"/>
    <cellStyle name="Akzent1 2" xfId="10176" hidden="1"/>
    <cellStyle name="Akzent1 2" xfId="10250" hidden="1"/>
    <cellStyle name="Akzent1 2" xfId="10247" hidden="1"/>
    <cellStyle name="Akzent1 2" xfId="10267" hidden="1"/>
    <cellStyle name="Akzent1 2" xfId="10283" hidden="1"/>
    <cellStyle name="Akzent1 2" xfId="10324" hidden="1"/>
    <cellStyle name="Akzent1 2" xfId="10001" hidden="1"/>
    <cellStyle name="Akzent1 2" xfId="10361" hidden="1"/>
    <cellStyle name="Akzent1 2" xfId="10358" hidden="1"/>
    <cellStyle name="Akzent1 2" xfId="10379" hidden="1"/>
    <cellStyle name="Akzent1 2" xfId="10395" hidden="1"/>
    <cellStyle name="Akzent1 2" xfId="9629" hidden="1"/>
    <cellStyle name="Akzent1 2" xfId="10350" hidden="1"/>
    <cellStyle name="Akzent1 2" xfId="10128" hidden="1"/>
    <cellStyle name="Akzent1 2" xfId="10132" hidden="1"/>
    <cellStyle name="Akzent1 2" xfId="10382" hidden="1"/>
    <cellStyle name="Akzent1 2" xfId="9518" hidden="1"/>
    <cellStyle name="Akzent1 2" xfId="9928" hidden="1"/>
    <cellStyle name="Akzent1 2" xfId="10463" hidden="1"/>
    <cellStyle name="Akzent1 2" xfId="10430" hidden="1"/>
    <cellStyle name="Akzent1 2" xfId="10496" hidden="1"/>
    <cellStyle name="Akzent1 2" xfId="10494" hidden="1"/>
    <cellStyle name="Akzent1 2" xfId="10510" hidden="1"/>
    <cellStyle name="Akzent1 2" xfId="10522" hidden="1"/>
    <cellStyle name="Akzent1 2" xfId="9451" hidden="1"/>
    <cellStyle name="Akzent1 2" xfId="10530" hidden="1"/>
    <cellStyle name="Akzent1 2" xfId="10419" hidden="1"/>
    <cellStyle name="Akzent1 2" xfId="10561" hidden="1"/>
    <cellStyle name="Akzent1 2" xfId="10559" hidden="1"/>
    <cellStyle name="Akzent1 2" xfId="10572" hidden="1"/>
    <cellStyle name="Akzent1 2" xfId="10584" hidden="1"/>
    <cellStyle name="Akzent1 2" xfId="10406" hidden="1"/>
    <cellStyle name="Akzent1 2" xfId="9577" hidden="1"/>
    <cellStyle name="Akzent1 2" xfId="10616" hidden="1"/>
    <cellStyle name="Akzent1 2" xfId="10613" hidden="1"/>
    <cellStyle name="Akzent1 2" xfId="10634" hidden="1"/>
    <cellStyle name="Akzent1 2" xfId="10650" hidden="1"/>
    <cellStyle name="Akzent1 2" xfId="9567" hidden="1"/>
    <cellStyle name="Akzent1 2" xfId="10698" hidden="1"/>
    <cellStyle name="Akzent1 2" xfId="10659" hidden="1"/>
    <cellStyle name="Akzent1 2" xfId="10730" hidden="1"/>
    <cellStyle name="Akzent1 2" xfId="10727" hidden="1"/>
    <cellStyle name="Akzent1 2" xfId="10748" hidden="1"/>
    <cellStyle name="Akzent1 2" xfId="10765" hidden="1"/>
    <cellStyle name="Akzent1 2" xfId="10806" hidden="1"/>
    <cellStyle name="Akzent1 2" xfId="9648" hidden="1"/>
    <cellStyle name="Akzent1 2" xfId="10842" hidden="1"/>
    <cellStyle name="Akzent1 2" xfId="10839" hidden="1"/>
    <cellStyle name="Akzent1 2" xfId="10861" hidden="1"/>
    <cellStyle name="Akzent1 2" xfId="10876" hidden="1"/>
    <cellStyle name="Akzent1 2" xfId="10472" hidden="1"/>
    <cellStyle name="Akzent1 2" xfId="10442" hidden="1"/>
    <cellStyle name="Akzent1 2" xfId="9987" hidden="1"/>
    <cellStyle name="Akzent1 2" xfId="4800" hidden="1"/>
    <cellStyle name="Akzent1 2" xfId="10637" hidden="1"/>
    <cellStyle name="Akzent1 2" xfId="10846" hidden="1"/>
    <cellStyle name="Akzent1 2" xfId="10013" hidden="1"/>
    <cellStyle name="Akzent1 2" xfId="9563" hidden="1"/>
    <cellStyle name="Akzent1 2" xfId="10756" hidden="1"/>
    <cellStyle name="Akzent1 2" xfId="10461" hidden="1"/>
    <cellStyle name="Akzent1 2" xfId="10476" hidden="1"/>
    <cellStyle name="Akzent1 2" xfId="10871" hidden="1"/>
    <cellStyle name="Akzent1 2" xfId="10542" hidden="1"/>
    <cellStyle name="Akzent1 2" xfId="10619" hidden="1"/>
    <cellStyle name="Akzent1 2" xfId="10656" hidden="1"/>
    <cellStyle name="Akzent1 2" xfId="9974" hidden="1"/>
    <cellStyle name="Akzent1 2" xfId="10441" hidden="1"/>
    <cellStyle name="Akzent1 2" xfId="10416" hidden="1"/>
    <cellStyle name="Akzent1 2" xfId="10433" hidden="1"/>
    <cellStyle name="Akzent1 2" xfId="10201" hidden="1"/>
    <cellStyle name="Akzent1 2" xfId="10706" hidden="1"/>
    <cellStyle name="Akzent1 2" xfId="10773" hidden="1"/>
    <cellStyle name="Akzent1 2" xfId="10211" hidden="1"/>
    <cellStyle name="Akzent1 2" xfId="5501" hidden="1"/>
    <cellStyle name="Akzent1 2" xfId="10041" hidden="1"/>
    <cellStyle name="Akzent1 2" xfId="10897" hidden="1"/>
    <cellStyle name="Akzent1 2" xfId="10857" hidden="1"/>
    <cellStyle name="Akzent1 2" xfId="10945" hidden="1"/>
    <cellStyle name="Akzent1 2" xfId="10906" hidden="1"/>
    <cellStyle name="Akzent1 2" xfId="10978" hidden="1"/>
    <cellStyle name="Akzent1 2" xfId="10975" hidden="1"/>
    <cellStyle name="Akzent1 2" xfId="10993" hidden="1"/>
    <cellStyle name="Akzent1 2" xfId="11009" hidden="1"/>
    <cellStyle name="Akzent1 2" xfId="11048" hidden="1"/>
    <cellStyle name="Akzent1 2" xfId="10666" hidden="1"/>
    <cellStyle name="Akzent1 2" xfId="11084" hidden="1"/>
    <cellStyle name="Akzent1 2" xfId="11081" hidden="1"/>
    <cellStyle name="Akzent1 2" xfId="11101" hidden="1"/>
    <cellStyle name="Akzent1 2" xfId="11116" hidden="1"/>
    <cellStyle name="Akzent1 2" xfId="10566" hidden="1"/>
    <cellStyle name="Akzent1 2" xfId="10384" hidden="1"/>
    <cellStyle name="Akzent1 2" xfId="11079" hidden="1"/>
    <cellStyle name="Akzent1 2" xfId="9477" hidden="1"/>
    <cellStyle name="Akzent1 2" xfId="5236" hidden="1"/>
    <cellStyle name="Akzent1 2" xfId="10952" hidden="1"/>
    <cellStyle name="Akzent1 2" xfId="10888" hidden="1"/>
    <cellStyle name="Akzent1 2" xfId="11178" hidden="1"/>
    <cellStyle name="Akzent1 2" xfId="11145" hidden="1"/>
    <cellStyle name="Akzent1 2" xfId="11210" hidden="1"/>
    <cellStyle name="Akzent1 2" xfId="11208" hidden="1"/>
    <cellStyle name="Akzent1 2" xfId="11223" hidden="1"/>
    <cellStyle name="Akzent1 2" xfId="11235" hidden="1"/>
    <cellStyle name="Akzent1 2" xfId="10821" hidden="1"/>
    <cellStyle name="Akzent1 2" xfId="11243" hidden="1"/>
    <cellStyle name="Akzent1 2" xfId="11134" hidden="1"/>
    <cellStyle name="Akzent1 2" xfId="11273" hidden="1"/>
    <cellStyle name="Akzent1 2" xfId="11271" hidden="1"/>
    <cellStyle name="Akzent1 2" xfId="11283" hidden="1"/>
    <cellStyle name="Akzent1 2" xfId="11294" hidden="1"/>
    <cellStyle name="Akzent1 2" xfId="11122" hidden="1"/>
    <cellStyle name="Akzent1 2" xfId="10836" hidden="1"/>
    <cellStyle name="Akzent1 2" xfId="11324" hidden="1"/>
    <cellStyle name="Akzent1 2" xfId="11321" hidden="1"/>
    <cellStyle name="Akzent1 2" xfId="11342" hidden="1"/>
    <cellStyle name="Akzent1 2" xfId="11357" hidden="1"/>
    <cellStyle name="Akzent1 2" xfId="9867" hidden="1"/>
    <cellStyle name="Akzent1 2" xfId="11404" hidden="1"/>
    <cellStyle name="Akzent1 2" xfId="11366" hidden="1"/>
    <cellStyle name="Akzent1 2" xfId="11432" hidden="1"/>
    <cellStyle name="Akzent1 2" xfId="11430" hidden="1"/>
    <cellStyle name="Akzent1 2" xfId="11447" hidden="1"/>
    <cellStyle name="Akzent1 2" xfId="11463" hidden="1"/>
    <cellStyle name="Akzent1 2" xfId="11499" hidden="1"/>
    <cellStyle name="Akzent1 2" xfId="10763" hidden="1"/>
    <cellStyle name="Akzent1 2" xfId="11535" hidden="1"/>
    <cellStyle name="Akzent1 2" xfId="11532" hidden="1"/>
    <cellStyle name="Akzent1 2" xfId="11551" hidden="1"/>
    <cellStyle name="Akzent1 2" xfId="11565" hidden="1"/>
    <cellStyle name="Akzent1 2" xfId="11187" hidden="1"/>
    <cellStyle name="Akzent1 2" xfId="11332" hidden="1"/>
    <cellStyle name="Akzent1 2" xfId="11201" hidden="1"/>
    <cellStyle name="Akzent1 2" xfId="10631" hidden="1"/>
    <cellStyle name="Akzent1 2" xfId="11492" hidden="1"/>
    <cellStyle name="Akzent1 2" xfId="11434" hidden="1"/>
    <cellStyle name="Akzent1 2" xfId="11525" hidden="1"/>
    <cellStyle name="Akzent1 2" xfId="11325" hidden="1"/>
    <cellStyle name="Akzent1 2" xfId="10381" hidden="1"/>
    <cellStyle name="Akzent1 2" xfId="10415" hidden="1"/>
    <cellStyle name="Akzent1 2" xfId="11029" hidden="1"/>
    <cellStyle name="Akzent1 2" xfId="11488" hidden="1"/>
    <cellStyle name="Akzent1 2" xfId="11442" hidden="1"/>
    <cellStyle name="Akzent1 2" xfId="10602" hidden="1"/>
    <cellStyle name="Akzent1 2" xfId="11401" hidden="1"/>
    <cellStyle name="Akzent1 2" xfId="11170" hidden="1"/>
    <cellStyle name="Akzent1 2" xfId="11218" hidden="1"/>
    <cellStyle name="Akzent1 2" xfId="11232" hidden="1"/>
    <cellStyle name="Akzent1 2" xfId="10374" hidden="1"/>
    <cellStyle name="Akzent1 2" xfId="10299" hidden="1"/>
    <cellStyle name="Akzent1 2" xfId="11380" hidden="1"/>
    <cellStyle name="Akzent1 2" xfId="11190" hidden="1"/>
    <cellStyle name="Akzent1 2" xfId="11075" hidden="1"/>
    <cellStyle name="Akzent1 2" xfId="10852" hidden="1"/>
    <cellStyle name="Akzent1 2" xfId="11573" hidden="1"/>
    <cellStyle name="Akzent1 2" xfId="11586" hidden="1"/>
    <cellStyle name="Akzent1 2" xfId="11541" hidden="1"/>
    <cellStyle name="Akzent1 2" xfId="11628" hidden="1"/>
    <cellStyle name="Akzent1 2" xfId="11595" hidden="1"/>
    <cellStyle name="Akzent1 2" xfId="11660" hidden="1"/>
    <cellStyle name="Akzent1 2" xfId="11657" hidden="1"/>
    <cellStyle name="Akzent1 2" xfId="11672" hidden="1"/>
    <cellStyle name="Akzent1 2" xfId="11687" hidden="1"/>
    <cellStyle name="Akzent1 2" xfId="11722" hidden="1"/>
    <cellStyle name="Akzent1 2" xfId="11403" hidden="1"/>
    <cellStyle name="Akzent1 2" xfId="11754" hidden="1"/>
    <cellStyle name="Akzent1 2" xfId="11751" hidden="1"/>
    <cellStyle name="Akzent1 2" xfId="11767" hidden="1"/>
    <cellStyle name="Akzent1 2" xfId="11780" hidden="1"/>
    <cellStyle name="Akzent1 2" xfId="5442" hidden="1"/>
    <cellStyle name="Akzent1 2" xfId="11077" hidden="1"/>
    <cellStyle name="Akzent1 2" xfId="11749" hidden="1"/>
    <cellStyle name="Akzent1 2" xfId="10575" hidden="1"/>
    <cellStyle name="Akzent1 2" xfId="10959" hidden="1"/>
    <cellStyle name="Akzent1 2" xfId="11635" hidden="1"/>
    <cellStyle name="Akzent1 2" xfId="11577" hidden="1"/>
    <cellStyle name="Akzent1 2" xfId="11837" hidden="1"/>
    <cellStyle name="Akzent1 2" xfId="11808" hidden="1"/>
    <cellStyle name="Akzent1 2" xfId="11868" hidden="1"/>
    <cellStyle name="Akzent1 2" xfId="11866" hidden="1"/>
    <cellStyle name="Akzent1 2" xfId="11880" hidden="1"/>
    <cellStyle name="Akzent1 2" xfId="11892" hidden="1"/>
    <cellStyle name="Akzent1 2" xfId="11527" hidden="1"/>
    <cellStyle name="Akzent1 2" xfId="11900" hidden="1"/>
    <cellStyle name="Akzent1 2" xfId="11799" hidden="1"/>
    <cellStyle name="Akzent1 2" xfId="11928" hidden="1"/>
    <cellStyle name="Akzent1 2" xfId="11926" hidden="1"/>
    <cellStyle name="Akzent1 2" xfId="11937" hidden="1"/>
    <cellStyle name="Akzent1 2" xfId="11947" hidden="1"/>
    <cellStyle name="Akzent1 2" xfId="11786" hidden="1"/>
    <cellStyle name="Akzent1 2" xfId="11219" hidden="1"/>
    <cellStyle name="Akzent1 2" xfId="11973" hidden="1"/>
    <cellStyle name="Akzent1 2" xfId="11970" hidden="1"/>
    <cellStyle name="Akzent1 2" xfId="11987" hidden="1"/>
    <cellStyle name="Akzent1 2" xfId="12000" hidden="1"/>
    <cellStyle name="Akzent1 2" xfId="10120" hidden="1"/>
    <cellStyle name="Akzent1 2" xfId="12036" hidden="1"/>
    <cellStyle name="Akzent1 2" xfId="12007" hidden="1"/>
    <cellStyle name="Akzent1 2" xfId="12064" hidden="1"/>
    <cellStyle name="Akzent1 2" xfId="12061" hidden="1"/>
    <cellStyle name="Akzent1 2" xfId="12078" hidden="1"/>
    <cellStyle name="Akzent1 2" xfId="12089" hidden="1"/>
    <cellStyle name="Akzent1 2" xfId="12121" hidden="1"/>
    <cellStyle name="Akzent1 2" xfId="11382" hidden="1"/>
    <cellStyle name="Akzent1 2" xfId="12151" hidden="1"/>
    <cellStyle name="Akzent1 2" xfId="12149" hidden="1"/>
    <cellStyle name="Akzent1 2" xfId="12161" hidden="1"/>
    <cellStyle name="Akzent1 2" xfId="12173" hidden="1"/>
    <cellStyle name="Akzent1 2" xfId="11846" hidden="1"/>
    <cellStyle name="Akzent1 2" xfId="12071" hidden="1"/>
    <cellStyle name="Akzent1 2" xfId="11899" hidden="1"/>
    <cellStyle name="Akzent1 2" xfId="11305" hidden="1"/>
    <cellStyle name="Akzent1 2" xfId="11757" hidden="1"/>
    <cellStyle name="Akzent1 2" xfId="11851" hidden="1"/>
    <cellStyle name="Akzent1 2" xfId="9855" hidden="1"/>
    <cellStyle name="Akzent1 2" xfId="11959" hidden="1"/>
    <cellStyle name="Akzent1 2" xfId="11555" hidden="1"/>
    <cellStyle name="Akzent1 2" xfId="11772" hidden="1"/>
    <cellStyle name="Akzent1 2" xfId="11316" hidden="1"/>
    <cellStyle name="Akzent1 2" xfId="12157" hidden="1"/>
    <cellStyle name="Akzent1 2" xfId="12054" hidden="1"/>
    <cellStyle name="Akzent1 2" xfId="10853" hidden="1"/>
    <cellStyle name="Akzent1 2" xfId="12010" hidden="1"/>
    <cellStyle name="Akzent1 2" xfId="12015" hidden="1"/>
    <cellStyle name="Akzent1 2" xfId="11857" hidden="1"/>
    <cellStyle name="Akzent1 2" xfId="11887" hidden="1"/>
    <cellStyle name="Akzent1 2" xfId="11616" hidden="1"/>
    <cellStyle name="Akzent1 2" xfId="10669" hidden="1"/>
    <cellStyle name="Akzent1 2" xfId="12102" hidden="1"/>
    <cellStyle name="Akzent1 2" xfId="12120" hidden="1"/>
    <cellStyle name="Akzent1 2" xfId="11653" hidden="1"/>
    <cellStyle name="Akzent1 2" xfId="11745" hidden="1"/>
    <cellStyle name="Akzent1 2" xfId="12181" hidden="1"/>
    <cellStyle name="Akzent1 2" xfId="12191" hidden="1"/>
    <cellStyle name="Akzent1 2" xfId="11609" hidden="1"/>
    <cellStyle name="Akzent1 2" xfId="12223" hidden="1"/>
    <cellStyle name="Akzent1 2" xfId="12199" hidden="1"/>
    <cellStyle name="Akzent1 2" xfId="12246" hidden="1"/>
    <cellStyle name="Akzent1 2" xfId="12244" hidden="1"/>
    <cellStyle name="Akzent1 2" xfId="12254" hidden="1"/>
    <cellStyle name="Akzent1 2" xfId="12264" hidden="1"/>
    <cellStyle name="Akzent1 2" xfId="12289" hidden="1"/>
    <cellStyle name="Akzent1 2" xfId="12008" hidden="1"/>
    <cellStyle name="Akzent1 2" xfId="12312" hidden="1"/>
    <cellStyle name="Akzent1 2" xfId="12310" hidden="1"/>
    <cellStyle name="Akzent1 2" xfId="12320" hidden="1"/>
    <cellStyle name="Akzent1 2" xfId="12330" hidden="1"/>
    <cellStyle name="Akzent1 2" xfId="11938" hidden="1"/>
    <cellStyle name="Akzent1 2" xfId="12445" hidden="1"/>
    <cellStyle name="Akzent1 2" xfId="12414" hidden="1"/>
    <cellStyle name="Akzent1 2" xfId="12473" hidden="1"/>
    <cellStyle name="Akzent1 2" xfId="12470" hidden="1"/>
    <cellStyle name="Akzent1 2" xfId="12490" hidden="1"/>
    <cellStyle name="Akzent1 2" xfId="12501" hidden="1"/>
    <cellStyle name="Akzent1 2" xfId="12592" hidden="1"/>
    <cellStyle name="Akzent1 2" xfId="12562" hidden="1"/>
    <cellStyle name="Akzent1 2" xfId="12623" hidden="1"/>
    <cellStyle name="Akzent1 2" xfId="12621" hidden="1"/>
    <cellStyle name="Akzent1 2" xfId="12634" hidden="1"/>
    <cellStyle name="Akzent1 2" xfId="12643" hidden="1"/>
    <cellStyle name="Akzent1 2" xfId="12528" hidden="1"/>
    <cellStyle name="Akzent1 2" xfId="12651" hidden="1"/>
    <cellStyle name="Akzent1 2" xfId="12551" hidden="1"/>
    <cellStyle name="Akzent1 2" xfId="12672" hidden="1"/>
    <cellStyle name="Akzent1 2" xfId="12670" hidden="1"/>
    <cellStyle name="Akzent1 2" xfId="12682" hidden="1"/>
    <cellStyle name="Akzent1 2" xfId="12688" hidden="1"/>
    <cellStyle name="Akzent1 2" xfId="12540" hidden="1"/>
    <cellStyle name="Akzent1 2" xfId="12387" hidden="1"/>
    <cellStyle name="Akzent1 2" xfId="12717" hidden="1"/>
    <cellStyle name="Akzent1 2" xfId="12714" hidden="1"/>
    <cellStyle name="Akzent1 2" xfId="12734" hidden="1"/>
    <cellStyle name="Akzent1 2" xfId="12744" hidden="1"/>
    <cellStyle name="Akzent1 2" xfId="12512" hidden="1"/>
    <cellStyle name="Akzent1 2" xfId="12776" hidden="1"/>
    <cellStyle name="Akzent1 2" xfId="12751" hidden="1"/>
    <cellStyle name="Akzent1 2" xfId="12803" hidden="1"/>
    <cellStyle name="Akzent1 2" xfId="12800" hidden="1"/>
    <cellStyle name="Akzent1 2" xfId="12818" hidden="1"/>
    <cellStyle name="Akzent1 2" xfId="12828" hidden="1"/>
    <cellStyle name="Akzent1 2" xfId="12859" hidden="1"/>
    <cellStyle name="Akzent1 2" xfId="12397" hidden="1"/>
    <cellStyle name="Akzent1 2" xfId="12882" hidden="1"/>
    <cellStyle name="Akzent1 2" xfId="12879" hidden="1"/>
    <cellStyle name="Akzent1 2" xfId="12897" hidden="1"/>
    <cellStyle name="Akzent1 2" xfId="12907" hidden="1"/>
    <cellStyle name="Akzent1 2" xfId="12601" hidden="1"/>
    <cellStyle name="Akzent1 2" xfId="12711" hidden="1"/>
    <cellStyle name="Akzent1 2" xfId="12375" hidden="1"/>
    <cellStyle name="Akzent1 2" xfId="12444" hidden="1"/>
    <cellStyle name="Akzent1 2" xfId="12468" hidden="1"/>
    <cellStyle name="Akzent1 2" xfId="12767" hidden="1"/>
    <cellStyle name="Akzent1 2" xfId="12703" hidden="1"/>
    <cellStyle name="Akzent1 2" xfId="12928" hidden="1"/>
    <cellStyle name="Akzent1 2" xfId="12348" hidden="1"/>
    <cellStyle name="Akzent1 2" xfId="12957" hidden="1"/>
    <cellStyle name="Akzent1 2" xfId="12955" hidden="1"/>
    <cellStyle name="Akzent1 2" xfId="12969" hidden="1"/>
    <cellStyle name="Akzent1 2" xfId="12981" hidden="1"/>
    <cellStyle name="Akzent1 2" xfId="12412" hidden="1"/>
    <cellStyle name="Akzent1 2" xfId="12989" hidden="1"/>
    <cellStyle name="Akzent1 2" xfId="12358" hidden="1"/>
    <cellStyle name="Akzent1 2" xfId="13020" hidden="1"/>
    <cellStyle name="Akzent1 2" xfId="13018" hidden="1"/>
    <cellStyle name="Akzent1 2" xfId="13031" hidden="1"/>
    <cellStyle name="Akzent1 2" xfId="13043" hidden="1"/>
    <cellStyle name="Akzent1 2" xfId="12402" hidden="1"/>
    <cellStyle name="Akzent1 2" xfId="12642" hidden="1"/>
    <cellStyle name="Akzent1 2" xfId="13066" hidden="1"/>
    <cellStyle name="Akzent1 2" xfId="13064" hidden="1"/>
    <cellStyle name="Akzent1 2" xfId="13075" hidden="1"/>
    <cellStyle name="Akzent1 2" xfId="13085" hidden="1"/>
    <cellStyle name="Akzent1 2" xfId="12517" hidden="1"/>
    <cellStyle name="Akzent1 2" xfId="13117" hidden="1"/>
    <cellStyle name="Akzent1 2" xfId="13093" hidden="1"/>
    <cellStyle name="Akzent1 2" xfId="13140" hidden="1"/>
    <cellStyle name="Akzent1 2" xfId="13138" hidden="1"/>
    <cellStyle name="Akzent1 2" xfId="13148" hidden="1"/>
    <cellStyle name="Akzent1 2" xfId="13158" hidden="1"/>
    <cellStyle name="Akzent1 2" xfId="13183" hidden="1"/>
    <cellStyle name="Akzent1 2" xfId="12497" hidden="1"/>
    <cellStyle name="Akzent1 2" xfId="13206" hidden="1"/>
    <cellStyle name="Akzent1 2" xfId="13204" hidden="1"/>
    <cellStyle name="Akzent1 2" xfId="13214" hidden="1"/>
    <cellStyle name="Akzent1 2" xfId="13224" hidden="1"/>
    <cellStyle name="Akzent1 2" xfId="12937" hidden="1"/>
    <cellStyle name="Akzent1 2" xfId="8921" hidden="1"/>
    <cellStyle name="Akzent1 2" xfId="12496" hidden="1"/>
    <cellStyle name="Akzent1 2" xfId="5523" hidden="1"/>
    <cellStyle name="Akzent1 2" xfId="8576" hidden="1"/>
    <cellStyle name="Akzent1 2" xfId="5222" hidden="1"/>
    <cellStyle name="Akzent1 2" xfId="5207" hidden="1"/>
    <cellStyle name="Akzent1 2" xfId="9416" hidden="1"/>
    <cellStyle name="Akzent1 2" xfId="9427" hidden="1"/>
    <cellStyle name="Akzent1 2" xfId="12493" hidden="1"/>
    <cellStyle name="Akzent1 2" xfId="12866" hidden="1"/>
    <cellStyle name="Akzent1 2" xfId="12568" hidden="1"/>
    <cellStyle name="Akzent1 2" xfId="8992" hidden="1"/>
    <cellStyle name="Akzent1 2" xfId="12549" hidden="1"/>
    <cellStyle name="Akzent1 2" xfId="8902" hidden="1"/>
    <cellStyle name="Akzent1 2" xfId="12823" hidden="1"/>
    <cellStyle name="Akzent1 2" xfId="12902" hidden="1"/>
    <cellStyle name="Akzent1 2" xfId="9424" hidden="1"/>
    <cellStyle name="Akzent1 2" xfId="4751" hidden="1"/>
    <cellStyle name="Akzent1 2" xfId="12822" hidden="1"/>
    <cellStyle name="Akzent1 2" xfId="4916" hidden="1"/>
    <cellStyle name="Akzent1 2" xfId="8547" hidden="1"/>
    <cellStyle name="Akzent1 2" xfId="5064" hidden="1"/>
    <cellStyle name="Akzent1 2" xfId="5328" hidden="1"/>
    <cellStyle name="Akzent1 2" xfId="9417" hidden="1"/>
    <cellStyle name="Akzent1 2" xfId="5174" hidden="1"/>
    <cellStyle name="Akzent1 2" xfId="8931" hidden="1"/>
    <cellStyle name="Akzent1 2" xfId="9368" hidden="1"/>
    <cellStyle name="Akzent1 2" xfId="8978" hidden="1"/>
    <cellStyle name="Akzent1 2" xfId="5474" hidden="1"/>
    <cellStyle name="Akzent1 2" xfId="4880" hidden="1"/>
    <cellStyle name="Akzent1 2" xfId="5301" hidden="1"/>
    <cellStyle name="Akzent1 2" xfId="13256" hidden="1"/>
    <cellStyle name="Akzent1 2" xfId="8838" hidden="1"/>
    <cellStyle name="Akzent1 2" xfId="13287" hidden="1"/>
    <cellStyle name="Akzent1 2" xfId="13284" hidden="1"/>
    <cellStyle name="Akzent1 2" xfId="13304" hidden="1"/>
    <cellStyle name="Akzent1 2" xfId="13318" hidden="1"/>
    <cellStyle name="Akzent1 2" xfId="12569" hidden="1"/>
    <cellStyle name="Akzent1 2" xfId="13412" hidden="1"/>
    <cellStyle name="Akzent1 2" xfId="13372" hidden="1"/>
    <cellStyle name="Akzent1 2" xfId="13453" hidden="1"/>
    <cellStyle name="Akzent1 2" xfId="13450" hidden="1"/>
    <cellStyle name="Akzent1 2" xfId="13472" hidden="1"/>
    <cellStyle name="Akzent1 2" xfId="13489" hidden="1"/>
    <cellStyle name="Akzent1 2" xfId="13599" hidden="1"/>
    <cellStyle name="Akzent1 2" xfId="13565" hidden="1"/>
    <cellStyle name="Akzent1 2" xfId="13633" hidden="1"/>
    <cellStyle name="Akzent1 2" xfId="13631" hidden="1"/>
    <cellStyle name="Akzent1 2" xfId="13648" hidden="1"/>
    <cellStyle name="Akzent1 2" xfId="13660" hidden="1"/>
    <cellStyle name="Akzent1 2" xfId="13527" hidden="1"/>
    <cellStyle name="Akzent1 2" xfId="13668" hidden="1"/>
    <cellStyle name="Akzent1 2" xfId="13554" hidden="1"/>
    <cellStyle name="Akzent1 2" xfId="13699" hidden="1"/>
    <cellStyle name="Akzent1 2" xfId="13697" hidden="1"/>
    <cellStyle name="Akzent1 2" xfId="13710" hidden="1"/>
    <cellStyle name="Akzent1 2" xfId="13722" hidden="1"/>
    <cellStyle name="Akzent1 2" xfId="13541" hidden="1"/>
    <cellStyle name="Akzent1 2" xfId="13333" hidden="1"/>
    <cellStyle name="Akzent1 2" xfId="13754" hidden="1"/>
    <cellStyle name="Akzent1 2" xfId="13751" hidden="1"/>
    <cellStyle name="Akzent1 2" xfId="13772" hidden="1"/>
    <cellStyle name="Akzent1 2" xfId="13789" hidden="1"/>
    <cellStyle name="Akzent1 2" xfId="13501" hidden="1"/>
    <cellStyle name="Akzent1 2" xfId="13838" hidden="1"/>
    <cellStyle name="Akzent1 2" xfId="13798" hidden="1"/>
    <cellStyle name="Akzent1 2" xfId="13871" hidden="1"/>
    <cellStyle name="Akzent1 2" xfId="13868" hidden="1"/>
    <cellStyle name="Akzent1 2" xfId="13889" hidden="1"/>
    <cellStyle name="Akzent1 2" xfId="13906" hidden="1"/>
    <cellStyle name="Akzent1 2" xfId="13947" hidden="1"/>
    <cellStyle name="Akzent1 2" xfId="13345" hidden="1"/>
    <cellStyle name="Akzent1 2" xfId="13984" hidden="1"/>
    <cellStyle name="Akzent1 2" xfId="13981" hidden="1"/>
    <cellStyle name="Akzent1 2" xfId="14003" hidden="1"/>
    <cellStyle name="Akzent1 2" xfId="14020" hidden="1"/>
    <cellStyle name="Akzent1 2" xfId="13608" hidden="1"/>
    <cellStyle name="Akzent1 2" xfId="13812" hidden="1"/>
    <cellStyle name="Akzent1 2" xfId="13504" hidden="1"/>
    <cellStyle name="Akzent1 2" xfId="13938" hidden="1"/>
    <cellStyle name="Akzent1 2" xfId="13892" hidden="1"/>
    <cellStyle name="Akzent1 2" xfId="13874" hidden="1"/>
    <cellStyle name="Akzent1 2" xfId="13973" hidden="1"/>
    <cellStyle name="Akzent1 2" xfId="13755" hidden="1"/>
    <cellStyle name="Akzent1 2" xfId="5109" hidden="1"/>
    <cellStyle name="Akzent1 2" xfId="13473" hidden="1"/>
    <cellStyle name="Akzent1 2" xfId="13483" hidden="1"/>
    <cellStyle name="Akzent1 2" xfId="13934" hidden="1"/>
    <cellStyle name="Akzent1 2" xfId="13882" hidden="1"/>
    <cellStyle name="Akzent1 2" xfId="12459" hidden="1"/>
    <cellStyle name="Akzent1 2" xfId="13835" hidden="1"/>
    <cellStyle name="Akzent1 2" xfId="13591" hidden="1"/>
    <cellStyle name="Akzent1 2" xfId="13642" hidden="1"/>
    <cellStyle name="Akzent1 2" xfId="13657" hidden="1"/>
    <cellStyle name="Akzent1 2" xfId="13486" hidden="1"/>
    <cellStyle name="Akzent1 2" xfId="13358" hidden="1"/>
    <cellStyle name="Akzent1 2" xfId="13813" hidden="1"/>
    <cellStyle name="Akzent1 2" xfId="13913" hidden="1"/>
    <cellStyle name="Akzent1 2" xfId="9428" hidden="1"/>
    <cellStyle name="Akzent1 2" xfId="4988" hidden="1"/>
    <cellStyle name="Akzent1 2" xfId="14029" hidden="1"/>
    <cellStyle name="Akzent1 2" xfId="14045" hidden="1"/>
    <cellStyle name="Akzent1 2" xfId="13991" hidden="1"/>
    <cellStyle name="Akzent1 2" xfId="14094" hidden="1"/>
    <cellStyle name="Akzent1 2" xfId="14054" hidden="1"/>
    <cellStyle name="Akzent1 2" xfId="14128" hidden="1"/>
    <cellStyle name="Akzent1 2" xfId="14125" hidden="1"/>
    <cellStyle name="Akzent1 2" xfId="14145" hidden="1"/>
    <cellStyle name="Akzent1 2" xfId="14161" hidden="1"/>
    <cellStyle name="Akzent1 2" xfId="14202" hidden="1"/>
    <cellStyle name="Akzent1 2" xfId="13879" hidden="1"/>
    <cellStyle name="Akzent1 2" xfId="14239" hidden="1"/>
    <cellStyle name="Akzent1 2" xfId="14236" hidden="1"/>
    <cellStyle name="Akzent1 2" xfId="14257" hidden="1"/>
    <cellStyle name="Akzent1 2" xfId="14273" hidden="1"/>
    <cellStyle name="Akzent1 2" xfId="13507" hidden="1"/>
    <cellStyle name="Akzent1 2" xfId="14228" hidden="1"/>
    <cellStyle name="Akzent1 2" xfId="14006" hidden="1"/>
    <cellStyle name="Akzent1 2" xfId="14010" hidden="1"/>
    <cellStyle name="Akzent1 2" xfId="14260" hidden="1"/>
    <cellStyle name="Akzent1 2" xfId="13396" hidden="1"/>
    <cellStyle name="Akzent1 2" xfId="13806" hidden="1"/>
    <cellStyle name="Akzent1 2" xfId="14341" hidden="1"/>
    <cellStyle name="Akzent1 2" xfId="14308" hidden="1"/>
    <cellStyle name="Akzent1 2" xfId="14374" hidden="1"/>
    <cellStyle name="Akzent1 2" xfId="14372" hidden="1"/>
    <cellStyle name="Akzent1 2" xfId="14388" hidden="1"/>
    <cellStyle name="Akzent1 2" xfId="14400" hidden="1"/>
    <cellStyle name="Akzent1 2" xfId="13329" hidden="1"/>
    <cellStyle name="Akzent1 2" xfId="14408" hidden="1"/>
    <cellStyle name="Akzent1 2" xfId="14297" hidden="1"/>
    <cellStyle name="Akzent1 2" xfId="14439" hidden="1"/>
    <cellStyle name="Akzent1 2" xfId="14437" hidden="1"/>
    <cellStyle name="Akzent1 2" xfId="14450" hidden="1"/>
    <cellStyle name="Akzent1 2" xfId="14462" hidden="1"/>
    <cellStyle name="Akzent1 2" xfId="14284" hidden="1"/>
    <cellStyle name="Akzent1 2" xfId="13455" hidden="1"/>
    <cellStyle name="Akzent1 2" xfId="14494" hidden="1"/>
    <cellStyle name="Akzent1 2" xfId="14491" hidden="1"/>
    <cellStyle name="Akzent1 2" xfId="14512" hidden="1"/>
    <cellStyle name="Akzent1 2" xfId="14528" hidden="1"/>
    <cellStyle name="Akzent1 2" xfId="13445" hidden="1"/>
    <cellStyle name="Akzent1 2" xfId="14576" hidden="1"/>
    <cellStyle name="Akzent1 2" xfId="14537" hidden="1"/>
    <cellStyle name="Akzent1 2" xfId="14608" hidden="1"/>
    <cellStyle name="Akzent1 2" xfId="14605" hidden="1"/>
    <cellStyle name="Akzent1 2" xfId="14626" hidden="1"/>
    <cellStyle name="Akzent1 2" xfId="14643" hidden="1"/>
    <cellStyle name="Akzent1 2" xfId="14684" hidden="1"/>
    <cellStyle name="Akzent1 2" xfId="13526" hidden="1"/>
    <cellStyle name="Akzent1 2" xfId="14720" hidden="1"/>
    <cellStyle name="Akzent1 2" xfId="14717" hidden="1"/>
    <cellStyle name="Akzent1 2" xfId="14739" hidden="1"/>
    <cellStyle name="Akzent1 2" xfId="14754" hidden="1"/>
    <cellStyle name="Akzent1 2" xfId="14350" hidden="1"/>
    <cellStyle name="Akzent1 2" xfId="14320" hidden="1"/>
    <cellStyle name="Akzent1 2" xfId="13865" hidden="1"/>
    <cellStyle name="Akzent1 2" xfId="5071" hidden="1"/>
    <cellStyle name="Akzent1 2" xfId="14515" hidden="1"/>
    <cellStyle name="Akzent1 2" xfId="14724" hidden="1"/>
    <cellStyle name="Akzent1 2" xfId="13891" hidden="1"/>
    <cellStyle name="Akzent1 2" xfId="13441" hidden="1"/>
    <cellStyle name="Akzent1 2" xfId="14634" hidden="1"/>
    <cellStyle name="Akzent1 2" xfId="14339" hidden="1"/>
    <cellStyle name="Akzent1 2" xfId="14354" hidden="1"/>
    <cellStyle name="Akzent1 2" xfId="14749" hidden="1"/>
    <cellStyle name="Akzent1 2" xfId="14420" hidden="1"/>
    <cellStyle name="Akzent1 2" xfId="14497" hidden="1"/>
    <cellStyle name="Akzent1 2" xfId="14534" hidden="1"/>
    <cellStyle name="Akzent1 2" xfId="13852" hidden="1"/>
    <cellStyle name="Akzent1 2" xfId="14319" hidden="1"/>
    <cellStyle name="Akzent1 2" xfId="14294" hidden="1"/>
    <cellStyle name="Akzent1 2" xfId="14311" hidden="1"/>
    <cellStyle name="Akzent1 2" xfId="14079" hidden="1"/>
    <cellStyle name="Akzent1 2" xfId="14584" hidden="1"/>
    <cellStyle name="Akzent1 2" xfId="14651" hidden="1"/>
    <cellStyle name="Akzent1 2" xfId="14089" hidden="1"/>
    <cellStyle name="Akzent1 2" xfId="9413" hidden="1"/>
    <cellStyle name="Akzent1 2" xfId="13919" hidden="1"/>
    <cellStyle name="Akzent1 2" xfId="14775" hidden="1"/>
    <cellStyle name="Akzent1 2" xfId="14735" hidden="1"/>
    <cellStyle name="Akzent1 2" xfId="14823" hidden="1"/>
    <cellStyle name="Akzent1 2" xfId="14784" hidden="1"/>
    <cellStyle name="Akzent1 2" xfId="14856" hidden="1"/>
    <cellStyle name="Akzent1 2" xfId="14853" hidden="1"/>
    <cellStyle name="Akzent1 2" xfId="14871" hidden="1"/>
    <cellStyle name="Akzent1 2" xfId="14887" hidden="1"/>
    <cellStyle name="Akzent1 2" xfId="14926" hidden="1"/>
    <cellStyle name="Akzent1 2" xfId="14544" hidden="1"/>
    <cellStyle name="Akzent1 2" xfId="14962" hidden="1"/>
    <cellStyle name="Akzent1 2" xfId="14959" hidden="1"/>
    <cellStyle name="Akzent1 2" xfId="14979" hidden="1"/>
    <cellStyle name="Akzent1 2" xfId="14994" hidden="1"/>
    <cellStyle name="Akzent1 2" xfId="14444" hidden="1"/>
    <cellStyle name="Akzent1 2" xfId="14262" hidden="1"/>
    <cellStyle name="Akzent1 2" xfId="14957" hidden="1"/>
    <cellStyle name="Akzent1 2" xfId="13355" hidden="1"/>
    <cellStyle name="Akzent1 2" xfId="5435" hidden="1"/>
    <cellStyle name="Akzent1 2" xfId="14830" hidden="1"/>
    <cellStyle name="Akzent1 2" xfId="14766" hidden="1"/>
    <cellStyle name="Akzent1 2" xfId="15056" hidden="1"/>
    <cellStyle name="Akzent1 2" xfId="15023" hidden="1"/>
    <cellStyle name="Akzent1 2" xfId="15088" hidden="1"/>
    <cellStyle name="Akzent1 2" xfId="15086" hidden="1"/>
    <cellStyle name="Akzent1 2" xfId="15101" hidden="1"/>
    <cellStyle name="Akzent1 2" xfId="15113" hidden="1"/>
    <cellStyle name="Akzent1 2" xfId="14699" hidden="1"/>
    <cellStyle name="Akzent1 2" xfId="15121" hidden="1"/>
    <cellStyle name="Akzent1 2" xfId="15012" hidden="1"/>
    <cellStyle name="Akzent1 2" xfId="15151" hidden="1"/>
    <cellStyle name="Akzent1 2" xfId="15149" hidden="1"/>
    <cellStyle name="Akzent1 2" xfId="15161" hidden="1"/>
    <cellStyle name="Akzent1 2" xfId="15172" hidden="1"/>
    <cellStyle name="Akzent1 2" xfId="15000" hidden="1"/>
    <cellStyle name="Akzent1 2" xfId="14714" hidden="1"/>
    <cellStyle name="Akzent1 2" xfId="15202" hidden="1"/>
    <cellStyle name="Akzent1 2" xfId="15199" hidden="1"/>
    <cellStyle name="Akzent1 2" xfId="15220" hidden="1"/>
    <cellStyle name="Akzent1 2" xfId="15235" hidden="1"/>
    <cellStyle name="Akzent1 2" xfId="13745" hidden="1"/>
    <cellStyle name="Akzent1 2" xfId="15282" hidden="1"/>
    <cellStyle name="Akzent1 2" xfId="15244" hidden="1"/>
    <cellStyle name="Akzent1 2" xfId="15310" hidden="1"/>
    <cellStyle name="Akzent1 2" xfId="15308" hidden="1"/>
    <cellStyle name="Akzent1 2" xfId="15325" hidden="1"/>
    <cellStyle name="Akzent1 2" xfId="15341" hidden="1"/>
    <cellStyle name="Akzent1 2" xfId="15377" hidden="1"/>
    <cellStyle name="Akzent1 2" xfId="14641" hidden="1"/>
    <cellStyle name="Akzent1 2" xfId="15413" hidden="1"/>
    <cellStyle name="Akzent1 2" xfId="15410" hidden="1"/>
    <cellStyle name="Akzent1 2" xfId="15429" hidden="1"/>
    <cellStyle name="Akzent1 2" xfId="15443" hidden="1"/>
    <cellStyle name="Akzent1 2" xfId="15065" hidden="1"/>
    <cellStyle name="Akzent1 2" xfId="15210" hidden="1"/>
    <cellStyle name="Akzent1 2" xfId="15079" hidden="1"/>
    <cellStyle name="Akzent1 2" xfId="14509" hidden="1"/>
    <cellStyle name="Akzent1 2" xfId="15370" hidden="1"/>
    <cellStyle name="Akzent1 2" xfId="15312" hidden="1"/>
    <cellStyle name="Akzent1 2" xfId="15403" hidden="1"/>
    <cellStyle name="Akzent1 2" xfId="15203" hidden="1"/>
    <cellStyle name="Akzent1 2" xfId="14259" hidden="1"/>
    <cellStyle name="Akzent1 2" xfId="14293" hidden="1"/>
    <cellStyle name="Akzent1 2" xfId="14907" hidden="1"/>
    <cellStyle name="Akzent1 2" xfId="15366" hidden="1"/>
    <cellStyle name="Akzent1 2" xfId="15320" hidden="1"/>
    <cellStyle name="Akzent1 2" xfId="14480" hidden="1"/>
    <cellStyle name="Akzent1 2" xfId="15279" hidden="1"/>
    <cellStyle name="Akzent1 2" xfId="15048" hidden="1"/>
    <cellStyle name="Akzent1 2" xfId="15096" hidden="1"/>
    <cellStyle name="Akzent1 2" xfId="15110" hidden="1"/>
    <cellStyle name="Akzent1 2" xfId="14252" hidden="1"/>
    <cellStyle name="Akzent1 2" xfId="14177" hidden="1"/>
    <cellStyle name="Akzent1 2" xfId="15258" hidden="1"/>
    <cellStyle name="Akzent1 2" xfId="15068" hidden="1"/>
    <cellStyle name="Akzent1 2" xfId="14953" hidden="1"/>
    <cellStyle name="Akzent1 2" xfId="14730" hidden="1"/>
    <cellStyle name="Akzent1 2" xfId="15451" hidden="1"/>
    <cellStyle name="Akzent1 2" xfId="15464" hidden="1"/>
    <cellStyle name="Akzent1 2" xfId="15419" hidden="1"/>
    <cellStyle name="Akzent1 2" xfId="15506" hidden="1"/>
    <cellStyle name="Akzent1 2" xfId="15473" hidden="1"/>
    <cellStyle name="Akzent1 2" xfId="15538" hidden="1"/>
    <cellStyle name="Akzent1 2" xfId="15535" hidden="1"/>
    <cellStyle name="Akzent1 2" xfId="15550" hidden="1"/>
    <cellStyle name="Akzent1 2" xfId="15565" hidden="1"/>
    <cellStyle name="Akzent1 2" xfId="15600" hidden="1"/>
    <cellStyle name="Akzent1 2" xfId="15281" hidden="1"/>
    <cellStyle name="Akzent1 2" xfId="15632" hidden="1"/>
    <cellStyle name="Akzent1 2" xfId="15629" hidden="1"/>
    <cellStyle name="Akzent1 2" xfId="15645" hidden="1"/>
    <cellStyle name="Akzent1 2" xfId="15658" hidden="1"/>
    <cellStyle name="Akzent1 2" xfId="9356" hidden="1"/>
    <cellStyle name="Akzent1 2" xfId="14955" hidden="1"/>
    <cellStyle name="Akzent1 2" xfId="15627" hidden="1"/>
    <cellStyle name="Akzent1 2" xfId="14453" hidden="1"/>
    <cellStyle name="Akzent1 2" xfId="14837" hidden="1"/>
    <cellStyle name="Akzent1 2" xfId="15513" hidden="1"/>
    <cellStyle name="Akzent1 2" xfId="15455" hidden="1"/>
    <cellStyle name="Akzent1 2" xfId="15715" hidden="1"/>
    <cellStyle name="Akzent1 2" xfId="15686" hidden="1"/>
    <cellStyle name="Akzent1 2" xfId="15746" hidden="1"/>
    <cellStyle name="Akzent1 2" xfId="15744" hidden="1"/>
    <cellStyle name="Akzent1 2" xfId="15758" hidden="1"/>
    <cellStyle name="Akzent1 2" xfId="15770" hidden="1"/>
    <cellStyle name="Akzent1 2" xfId="15405" hidden="1"/>
    <cellStyle name="Akzent1 2" xfId="15778" hidden="1"/>
    <cellStyle name="Akzent1 2" xfId="15677" hidden="1"/>
    <cellStyle name="Akzent1 2" xfId="15806" hidden="1"/>
    <cellStyle name="Akzent1 2" xfId="15804" hidden="1"/>
    <cellStyle name="Akzent1 2" xfId="15815" hidden="1"/>
    <cellStyle name="Akzent1 2" xfId="15825" hidden="1"/>
    <cellStyle name="Akzent1 2" xfId="15664" hidden="1"/>
    <cellStyle name="Akzent1 2" xfId="15097" hidden="1"/>
    <cellStyle name="Akzent1 2" xfId="15851" hidden="1"/>
    <cellStyle name="Akzent1 2" xfId="15848" hidden="1"/>
    <cellStyle name="Akzent1 2" xfId="15865" hidden="1"/>
    <cellStyle name="Akzent1 2" xfId="15878" hidden="1"/>
    <cellStyle name="Akzent1 2" xfId="13998" hidden="1"/>
    <cellStyle name="Akzent1 2" xfId="15914" hidden="1"/>
    <cellStyle name="Akzent1 2" xfId="15885" hidden="1"/>
    <cellStyle name="Akzent1 2" xfId="15942" hidden="1"/>
    <cellStyle name="Akzent1 2" xfId="15939" hidden="1"/>
    <cellStyle name="Akzent1 2" xfId="15956" hidden="1"/>
    <cellStyle name="Akzent1 2" xfId="15967" hidden="1"/>
    <cellStyle name="Akzent1 2" xfId="15999" hidden="1"/>
    <cellStyle name="Akzent1 2" xfId="15260" hidden="1"/>
    <cellStyle name="Akzent1 2" xfId="16029" hidden="1"/>
    <cellStyle name="Akzent1 2" xfId="16027" hidden="1"/>
    <cellStyle name="Akzent1 2" xfId="16039" hidden="1"/>
    <cellStyle name="Akzent1 2" xfId="16051" hidden="1"/>
    <cellStyle name="Akzent1 2" xfId="15724" hidden="1"/>
    <cellStyle name="Akzent1 2" xfId="15949" hidden="1"/>
    <cellStyle name="Akzent1 2" xfId="15777" hidden="1"/>
    <cellStyle name="Akzent1 2" xfId="15183" hidden="1"/>
    <cellStyle name="Akzent1 2" xfId="15635" hidden="1"/>
    <cellStyle name="Akzent1 2" xfId="15729" hidden="1"/>
    <cellStyle name="Akzent1 2" xfId="13733" hidden="1"/>
    <cellStyle name="Akzent1 2" xfId="15837" hidden="1"/>
    <cellStyle name="Akzent1 2" xfId="15433" hidden="1"/>
    <cellStyle name="Akzent1 2" xfId="15650" hidden="1"/>
    <cellStyle name="Akzent1 2" xfId="15194" hidden="1"/>
    <cellStyle name="Akzent1 2" xfId="16035" hidden="1"/>
    <cellStyle name="Akzent1 2" xfId="15932" hidden="1"/>
    <cellStyle name="Akzent1 2" xfId="14731" hidden="1"/>
    <cellStyle name="Akzent1 2" xfId="15888" hidden="1"/>
    <cellStyle name="Akzent1 2" xfId="15893" hidden="1"/>
    <cellStyle name="Akzent1 2" xfId="15735" hidden="1"/>
    <cellStyle name="Akzent1 2" xfId="15765" hidden="1"/>
    <cellStyle name="Akzent1 2" xfId="15494" hidden="1"/>
    <cellStyle name="Akzent1 2" xfId="14547" hidden="1"/>
    <cellStyle name="Akzent1 2" xfId="15980" hidden="1"/>
    <cellStyle name="Akzent1 2" xfId="15998" hidden="1"/>
    <cellStyle name="Akzent1 2" xfId="15531" hidden="1"/>
    <cellStyle name="Akzent1 2" xfId="15623" hidden="1"/>
    <cellStyle name="Akzent1 2" xfId="16059" hidden="1"/>
    <cellStyle name="Akzent1 2" xfId="16069" hidden="1"/>
    <cellStyle name="Akzent1 2" xfId="15487" hidden="1"/>
    <cellStyle name="Akzent1 2" xfId="16101" hidden="1"/>
    <cellStyle name="Akzent1 2" xfId="16077" hidden="1"/>
    <cellStyle name="Akzent1 2" xfId="16124" hidden="1"/>
    <cellStyle name="Akzent1 2" xfId="16122" hidden="1"/>
    <cellStyle name="Akzent1 2" xfId="16132" hidden="1"/>
    <cellStyle name="Akzent1 2" xfId="16142" hidden="1"/>
    <cellStyle name="Akzent1 2" xfId="16167" hidden="1"/>
    <cellStyle name="Akzent1 2" xfId="15886" hidden="1"/>
    <cellStyle name="Akzent1 2" xfId="16190" hidden="1"/>
    <cellStyle name="Akzent1 2" xfId="16188" hidden="1"/>
    <cellStyle name="Akzent1 2" xfId="16198" hidden="1"/>
    <cellStyle name="Akzent1 2" xfId="16208" hidden="1"/>
    <cellStyle name="Akzent1 2" xfId="15816" hidden="1"/>
    <cellStyle name="Akzent1 2" xfId="16322" hidden="1"/>
    <cellStyle name="Akzent1 2" xfId="16291" hidden="1"/>
    <cellStyle name="Akzent1 2" xfId="16353" hidden="1"/>
    <cellStyle name="Akzent1 2" xfId="16350" hidden="1"/>
    <cellStyle name="Akzent1 2" xfId="16367" hidden="1"/>
    <cellStyle name="Akzent1 2" xfId="16378" hidden="1"/>
    <cellStyle name="Akzent1 2" xfId="16469" hidden="1"/>
    <cellStyle name="Akzent1 2" xfId="16440" hidden="1"/>
    <cellStyle name="Akzent1 2" xfId="16501" hidden="1"/>
    <cellStyle name="Akzent1 2" xfId="16499" hidden="1"/>
    <cellStyle name="Akzent1 2" xfId="16511" hidden="1"/>
    <cellStyle name="Akzent1 2" xfId="16520" hidden="1"/>
    <cellStyle name="Akzent1 2" xfId="16406" hidden="1"/>
    <cellStyle name="Akzent1 2" xfId="16528" hidden="1"/>
    <cellStyle name="Akzent1 2" xfId="16429" hidden="1"/>
    <cellStyle name="Akzent1 2" xfId="16549" hidden="1"/>
    <cellStyle name="Akzent1 2" xfId="16547" hidden="1"/>
    <cellStyle name="Akzent1 2" xfId="16559" hidden="1"/>
    <cellStyle name="Akzent1 2" xfId="16565" hidden="1"/>
    <cellStyle name="Akzent1 2" xfId="16418" hidden="1"/>
    <cellStyle name="Akzent1 2" xfId="16265" hidden="1"/>
    <cellStyle name="Akzent1 2" xfId="16592" hidden="1"/>
    <cellStyle name="Akzent1 2" xfId="16589" hidden="1"/>
    <cellStyle name="Akzent1 2" xfId="16609" hidden="1"/>
    <cellStyle name="Akzent1 2" xfId="16619" hidden="1"/>
    <cellStyle name="Akzent1 2" xfId="16389" hidden="1"/>
    <cellStyle name="Akzent1 2" xfId="16649" hidden="1"/>
    <cellStyle name="Akzent1 2" xfId="16626" hidden="1"/>
    <cellStyle name="Akzent1 2" xfId="16674" hidden="1"/>
    <cellStyle name="Akzent1 2" xfId="16671" hidden="1"/>
    <cellStyle name="Akzent1 2" xfId="16689" hidden="1"/>
    <cellStyle name="Akzent1 2" xfId="16699" hidden="1"/>
    <cellStyle name="Akzent1 2" xfId="16729" hidden="1"/>
    <cellStyle name="Akzent1 2" xfId="16275" hidden="1"/>
    <cellStyle name="Akzent1 2" xfId="16752" hidden="1"/>
    <cellStyle name="Akzent1 2" xfId="16749" hidden="1"/>
    <cellStyle name="Akzent1 2" xfId="16767" hidden="1"/>
    <cellStyle name="Akzent1 2" xfId="16776" hidden="1"/>
    <cellStyle name="Akzent1 2" xfId="16478" hidden="1"/>
    <cellStyle name="Akzent1 2" xfId="16586" hidden="1"/>
    <cellStyle name="Akzent1 2" xfId="16253" hidden="1"/>
    <cellStyle name="Akzent1 2" xfId="16321" hidden="1"/>
    <cellStyle name="Akzent1 2" xfId="16348" hidden="1"/>
    <cellStyle name="Akzent1 2" xfId="16639" hidden="1"/>
    <cellStyle name="Akzent1 2" xfId="16580" hidden="1"/>
    <cellStyle name="Akzent1 2" xfId="16797" hidden="1"/>
    <cellStyle name="Akzent1 2" xfId="16226" hidden="1"/>
    <cellStyle name="Akzent1 2" xfId="16826" hidden="1"/>
    <cellStyle name="Akzent1 2" xfId="16824" hidden="1"/>
    <cellStyle name="Akzent1 2" xfId="16838" hidden="1"/>
    <cellStyle name="Akzent1 2" xfId="16850" hidden="1"/>
    <cellStyle name="Akzent1 2" xfId="16290" hidden="1"/>
    <cellStyle name="Akzent1 2" xfId="16858" hidden="1"/>
    <cellStyle name="Akzent1 2" xfId="16236" hidden="1"/>
    <cellStyle name="Akzent1 2" xfId="16889" hidden="1"/>
    <cellStyle name="Akzent1 2" xfId="16887" hidden="1"/>
    <cellStyle name="Akzent1 2" xfId="16900" hidden="1"/>
    <cellStyle name="Akzent1 2" xfId="16912" hidden="1"/>
    <cellStyle name="Akzent1 2" xfId="16280" hidden="1"/>
    <cellStyle name="Akzent1 2" xfId="16519" hidden="1"/>
    <cellStyle name="Akzent1 2" xfId="16935" hidden="1"/>
    <cellStyle name="Akzent1 2" xfId="16933" hidden="1"/>
    <cellStyle name="Akzent1 2" xfId="16944" hidden="1"/>
    <cellStyle name="Akzent1 2" xfId="16954" hidden="1"/>
    <cellStyle name="Akzent1 2" xfId="16394" hidden="1"/>
    <cellStyle name="Akzent1 2" xfId="16986" hidden="1"/>
    <cellStyle name="Akzent1 2" xfId="16962" hidden="1"/>
    <cellStyle name="Akzent1 2" xfId="17009" hidden="1"/>
    <cellStyle name="Akzent1 2" xfId="17007" hidden="1"/>
    <cellStyle name="Akzent1 2" xfId="17017" hidden="1"/>
    <cellStyle name="Akzent1 2" xfId="17027" hidden="1"/>
    <cellStyle name="Akzent1 2" xfId="17052" hidden="1"/>
    <cellStyle name="Akzent1 2" xfId="16374" hidden="1"/>
    <cellStyle name="Akzent1 2" xfId="17075" hidden="1"/>
    <cellStyle name="Akzent1 2" xfId="17073" hidden="1"/>
    <cellStyle name="Akzent1 2" xfId="17083" hidden="1"/>
    <cellStyle name="Akzent1 2" xfId="17093" hidden="1"/>
    <cellStyle name="Akzent1 2" xfId="16806" hidden="1"/>
    <cellStyle name="Akzent1 2" xfId="12810" hidden="1"/>
    <cellStyle name="Akzent1 2" xfId="16373" hidden="1"/>
    <cellStyle name="Akzent1 2" xfId="5449" hidden="1"/>
    <cellStyle name="Akzent1 2" xfId="16769" hidden="1"/>
    <cellStyle name="Akzent1 2" xfId="16362" hidden="1"/>
    <cellStyle name="Akzent1 2" xfId="4776" hidden="1"/>
    <cellStyle name="Akzent1 2" xfId="13300" hidden="1"/>
    <cellStyle name="Akzent1 2" xfId="13286" hidden="1"/>
    <cellStyle name="Akzent1 2" xfId="16352" hidden="1"/>
    <cellStyle name="Akzent1 2" xfId="16711" hidden="1"/>
    <cellStyle name="Akzent1 2" xfId="16427" hidden="1"/>
    <cellStyle name="Akzent1 2" xfId="16284" hidden="1"/>
    <cellStyle name="Akzent1 2" xfId="16401" hidden="1"/>
    <cellStyle name="Akzent1 2" xfId="8667" hidden="1"/>
    <cellStyle name="Akzent1 2" xfId="12436" hidden="1"/>
    <cellStyle name="Akzent1 2" xfId="5039" hidden="1"/>
    <cellStyle name="Akzent1 2" xfId="12903" hidden="1"/>
    <cellStyle name="Akzent1 2" xfId="4981" hidden="1"/>
    <cellStyle name="Akzent1 2" xfId="12465" hidden="1"/>
    <cellStyle name="Akzent1 2" xfId="9392" hidden="1"/>
    <cellStyle name="Akzent1 2" xfId="5115" hidden="1"/>
    <cellStyle name="Akzent1 2" xfId="12368" hidden="1"/>
    <cellStyle name="Akzent1 2" xfId="12492" hidden="1"/>
    <cellStyle name="Akzent1 2" xfId="5388" hidden="1"/>
    <cellStyle name="Akzent1 2" xfId="13248" hidden="1"/>
    <cellStyle name="Akzent1 2" xfId="12802" hidden="1"/>
    <cellStyle name="Akzent1 2" xfId="8512" hidden="1"/>
    <cellStyle name="Akzent1 2" xfId="12466" hidden="1"/>
    <cellStyle name="Akzent1 2" xfId="9396" hidden="1"/>
    <cellStyle name="Akzent1 2" xfId="5104" hidden="1"/>
    <cellStyle name="Akzent1 2" xfId="5275" hidden="1"/>
    <cellStyle name="Akzent1 2" xfId="17128" hidden="1"/>
    <cellStyle name="Akzent1 2" xfId="8587" hidden="1"/>
    <cellStyle name="Akzent1 2" xfId="17155" hidden="1"/>
    <cellStyle name="Akzent1 2" xfId="17152" hidden="1"/>
    <cellStyle name="Akzent1 2" xfId="17168" hidden="1"/>
    <cellStyle name="Akzent1 2" xfId="17181" hidden="1"/>
    <cellStyle name="Akzent1 2" xfId="16457" hidden="1"/>
    <cellStyle name="Akzent1 2" xfId="17275" hidden="1"/>
    <cellStyle name="Akzent1 2" xfId="17235" hidden="1"/>
    <cellStyle name="Akzent1 2" xfId="17316" hidden="1"/>
    <cellStyle name="Akzent1 2" xfId="17313" hidden="1"/>
    <cellStyle name="Akzent1 2" xfId="17335" hidden="1"/>
    <cellStyle name="Akzent1 2" xfId="17352" hidden="1"/>
    <cellStyle name="Akzent1 2" xfId="17462" hidden="1"/>
    <cellStyle name="Akzent1 2" xfId="17428" hidden="1"/>
    <cellStyle name="Akzent1 2" xfId="17496" hidden="1"/>
    <cellStyle name="Akzent1 2" xfId="17494" hidden="1"/>
    <cellStyle name="Akzent1 2" xfId="17511" hidden="1"/>
    <cellStyle name="Akzent1 2" xfId="17523" hidden="1"/>
    <cellStyle name="Akzent1 2" xfId="17390" hidden="1"/>
    <cellStyle name="Akzent1 2" xfId="17531" hidden="1"/>
    <cellStyle name="Akzent1 2" xfId="17417" hidden="1"/>
    <cellStyle name="Akzent1 2" xfId="17562" hidden="1"/>
    <cellStyle name="Akzent1 2" xfId="17560" hidden="1"/>
    <cellStyle name="Akzent1 2" xfId="17573" hidden="1"/>
    <cellStyle name="Akzent1 2" xfId="17585" hidden="1"/>
    <cellStyle name="Akzent1 2" xfId="17404" hidden="1"/>
    <cellStyle name="Akzent1 2" xfId="17196" hidden="1"/>
    <cellStyle name="Akzent1 2" xfId="17617" hidden="1"/>
    <cellStyle name="Akzent1 2" xfId="17614" hidden="1"/>
    <cellStyle name="Akzent1 2" xfId="17635" hidden="1"/>
    <cellStyle name="Akzent1 2" xfId="17652" hidden="1"/>
    <cellStyle name="Akzent1 2" xfId="17364" hidden="1"/>
    <cellStyle name="Akzent1 2" xfId="17701" hidden="1"/>
    <cellStyle name="Akzent1 2" xfId="17661" hidden="1"/>
    <cellStyle name="Akzent1 2" xfId="17734" hidden="1"/>
    <cellStyle name="Akzent1 2" xfId="17731" hidden="1"/>
    <cellStyle name="Akzent1 2" xfId="17752" hidden="1"/>
    <cellStyle name="Akzent1 2" xfId="17769" hidden="1"/>
    <cellStyle name="Akzent1 2" xfId="17810" hidden="1"/>
    <cellStyle name="Akzent1 2" xfId="17208" hidden="1"/>
    <cellStyle name="Akzent1 2" xfId="17847" hidden="1"/>
    <cellStyle name="Akzent1 2" xfId="17844" hidden="1"/>
    <cellStyle name="Akzent1 2" xfId="17866" hidden="1"/>
    <cellStyle name="Akzent1 2" xfId="17883" hidden="1"/>
    <cellStyle name="Akzent1 2" xfId="17471" hidden="1"/>
    <cellStyle name="Akzent1 2" xfId="17675" hidden="1"/>
    <cellStyle name="Akzent1 2" xfId="17367" hidden="1"/>
    <cellStyle name="Akzent1 2" xfId="17801" hidden="1"/>
    <cellStyle name="Akzent1 2" xfId="17755" hidden="1"/>
    <cellStyle name="Akzent1 2" xfId="17737" hidden="1"/>
    <cellStyle name="Akzent1 2" xfId="17836" hidden="1"/>
    <cellStyle name="Akzent1 2" xfId="17618" hidden="1"/>
    <cellStyle name="Akzent1 2" xfId="8996" hidden="1"/>
    <cellStyle name="Akzent1 2" xfId="17336" hidden="1"/>
    <cellStyle name="Akzent1 2" xfId="17346" hidden="1"/>
    <cellStyle name="Akzent1 2" xfId="17797" hidden="1"/>
    <cellStyle name="Akzent1 2" xfId="17745" hidden="1"/>
    <cellStyle name="Akzent1 2" xfId="16338" hidden="1"/>
    <cellStyle name="Akzent1 2" xfId="17698" hidden="1"/>
    <cellStyle name="Akzent1 2" xfId="17454" hidden="1"/>
    <cellStyle name="Akzent1 2" xfId="17505" hidden="1"/>
    <cellStyle name="Akzent1 2" xfId="17520" hidden="1"/>
    <cellStyle name="Akzent1 2" xfId="17349" hidden="1"/>
    <cellStyle name="Akzent1 2" xfId="17221" hidden="1"/>
    <cellStyle name="Akzent1 2" xfId="17676" hidden="1"/>
    <cellStyle name="Akzent1 2" xfId="17776" hidden="1"/>
    <cellStyle name="Akzent1 2" xfId="13308" hidden="1"/>
    <cellStyle name="Akzent1 2" xfId="5410" hidden="1"/>
    <cellStyle name="Akzent1 2" xfId="17892" hidden="1"/>
    <cellStyle name="Akzent1 2" xfId="17908" hidden="1"/>
    <cellStyle name="Akzent1 2" xfId="17854" hidden="1"/>
    <cellStyle name="Akzent1 2" xfId="17957" hidden="1"/>
    <cellStyle name="Akzent1 2" xfId="17917" hidden="1"/>
    <cellStyle name="Akzent1 2" xfId="17991" hidden="1"/>
    <cellStyle name="Akzent1 2" xfId="17988" hidden="1"/>
    <cellStyle name="Akzent1 2" xfId="18008" hidden="1"/>
    <cellStyle name="Akzent1 2" xfId="18024" hidden="1"/>
    <cellStyle name="Akzent1 2" xfId="18065" hidden="1"/>
    <cellStyle name="Akzent1 2" xfId="17742" hidden="1"/>
    <cellStyle name="Akzent1 2" xfId="18102" hidden="1"/>
    <cellStyle name="Akzent1 2" xfId="18099" hidden="1"/>
    <cellStyle name="Akzent1 2" xfId="18120" hidden="1"/>
    <cellStyle name="Akzent1 2" xfId="18136" hidden="1"/>
    <cellStyle name="Akzent1 2" xfId="17370" hidden="1"/>
    <cellStyle name="Akzent1 2" xfId="18091" hidden="1"/>
    <cellStyle name="Akzent1 2" xfId="17869" hidden="1"/>
    <cellStyle name="Akzent1 2" xfId="17873" hidden="1"/>
    <cellStyle name="Akzent1 2" xfId="18123" hidden="1"/>
    <cellStyle name="Akzent1 2" xfId="17259" hidden="1"/>
    <cellStyle name="Akzent1 2" xfId="17669" hidden="1"/>
    <cellStyle name="Akzent1 2" xfId="18204" hidden="1"/>
    <cellStyle name="Akzent1 2" xfId="18171" hidden="1"/>
    <cellStyle name="Akzent1 2" xfId="18237" hidden="1"/>
    <cellStyle name="Akzent1 2" xfId="18235" hidden="1"/>
    <cellStyle name="Akzent1 2" xfId="18251" hidden="1"/>
    <cellStyle name="Akzent1 2" xfId="18263" hidden="1"/>
    <cellStyle name="Akzent1 2" xfId="17192" hidden="1"/>
    <cellStyle name="Akzent1 2" xfId="18271" hidden="1"/>
    <cellStyle name="Akzent1 2" xfId="18160" hidden="1"/>
    <cellStyle name="Akzent1 2" xfId="18302" hidden="1"/>
    <cellStyle name="Akzent1 2" xfId="18300" hidden="1"/>
    <cellStyle name="Akzent1 2" xfId="18313" hidden="1"/>
    <cellStyle name="Akzent1 2" xfId="18325" hidden="1"/>
    <cellStyle name="Akzent1 2" xfId="18147" hidden="1"/>
    <cellStyle name="Akzent1 2" xfId="17318" hidden="1"/>
    <cellStyle name="Akzent1 2" xfId="18357" hidden="1"/>
    <cellStyle name="Akzent1 2" xfId="18354" hidden="1"/>
    <cellStyle name="Akzent1 2" xfId="18375" hidden="1"/>
    <cellStyle name="Akzent1 2" xfId="18391" hidden="1"/>
    <cellStyle name="Akzent1 2" xfId="17308" hidden="1"/>
    <cellStyle name="Akzent1 2" xfId="18439" hidden="1"/>
    <cellStyle name="Akzent1 2" xfId="18400" hidden="1"/>
    <cellStyle name="Akzent1 2" xfId="18471" hidden="1"/>
    <cellStyle name="Akzent1 2" xfId="18468" hidden="1"/>
    <cellStyle name="Akzent1 2" xfId="18489" hidden="1"/>
    <cellStyle name="Akzent1 2" xfId="18506" hidden="1"/>
    <cellStyle name="Akzent1 2" xfId="18547" hidden="1"/>
    <cellStyle name="Akzent1 2" xfId="17389" hidden="1"/>
    <cellStyle name="Akzent1 2" xfId="18583" hidden="1"/>
    <cellStyle name="Akzent1 2" xfId="18580" hidden="1"/>
    <cellStyle name="Akzent1 2" xfId="18602" hidden="1"/>
    <cellStyle name="Akzent1 2" xfId="18617" hidden="1"/>
    <cellStyle name="Akzent1 2" xfId="18213" hidden="1"/>
    <cellStyle name="Akzent1 2" xfId="18183" hidden="1"/>
    <cellStyle name="Akzent1 2" xfId="17728" hidden="1"/>
    <cellStyle name="Akzent1 2" xfId="8930" hidden="1"/>
    <cellStyle name="Akzent1 2" xfId="18378" hidden="1"/>
    <cellStyle name="Akzent1 2" xfId="18587" hidden="1"/>
    <cellStyle name="Akzent1 2" xfId="17754" hidden="1"/>
    <cellStyle name="Akzent1 2" xfId="17304" hidden="1"/>
    <cellStyle name="Akzent1 2" xfId="18497" hidden="1"/>
    <cellStyle name="Akzent1 2" xfId="18202" hidden="1"/>
    <cellStyle name="Akzent1 2" xfId="18217" hidden="1"/>
    <cellStyle name="Akzent1 2" xfId="18612" hidden="1"/>
    <cellStyle name="Akzent1 2" xfId="18283" hidden="1"/>
    <cellStyle name="Akzent1 2" xfId="18360" hidden="1"/>
    <cellStyle name="Akzent1 2" xfId="18397" hidden="1"/>
    <cellStyle name="Akzent1 2" xfId="17715" hidden="1"/>
    <cellStyle name="Akzent1 2" xfId="18182" hidden="1"/>
    <cellStyle name="Akzent1 2" xfId="18157" hidden="1"/>
    <cellStyle name="Akzent1 2" xfId="18174" hidden="1"/>
    <cellStyle name="Akzent1 2" xfId="17942" hidden="1"/>
    <cellStyle name="Akzent1 2" xfId="18447" hidden="1"/>
    <cellStyle name="Akzent1 2" xfId="18514" hidden="1"/>
    <cellStyle name="Akzent1 2" xfId="17952" hidden="1"/>
    <cellStyle name="Akzent1 2" xfId="13294" hidden="1"/>
    <cellStyle name="Akzent1 2" xfId="17782" hidden="1"/>
    <cellStyle name="Akzent1 2" xfId="18638" hidden="1"/>
    <cellStyle name="Akzent1 2" xfId="18598" hidden="1"/>
    <cellStyle name="Akzent1 2" xfId="18686" hidden="1"/>
    <cellStyle name="Akzent1 2" xfId="18647" hidden="1"/>
    <cellStyle name="Akzent1 2" xfId="18719" hidden="1"/>
    <cellStyle name="Akzent1 2" xfId="18716" hidden="1"/>
    <cellStyle name="Akzent1 2" xfId="18734" hidden="1"/>
    <cellStyle name="Akzent1 2" xfId="18750" hidden="1"/>
    <cellStyle name="Akzent1 2" xfId="18789" hidden="1"/>
    <cellStyle name="Akzent1 2" xfId="18407" hidden="1"/>
    <cellStyle name="Akzent1 2" xfId="18825" hidden="1"/>
    <cellStyle name="Akzent1 2" xfId="18822" hidden="1"/>
    <cellStyle name="Akzent1 2" xfId="18842" hidden="1"/>
    <cellStyle name="Akzent1 2" xfId="18857" hidden="1"/>
    <cellStyle name="Akzent1 2" xfId="18307" hidden="1"/>
    <cellStyle name="Akzent1 2" xfId="18125" hidden="1"/>
    <cellStyle name="Akzent1 2" xfId="18820" hidden="1"/>
    <cellStyle name="Akzent1 2" xfId="17218" hidden="1"/>
    <cellStyle name="Akzent1 2" xfId="5262" hidden="1"/>
    <cellStyle name="Akzent1 2" xfId="18693" hidden="1"/>
    <cellStyle name="Akzent1 2" xfId="18629" hidden="1"/>
    <cellStyle name="Akzent1 2" xfId="18919" hidden="1"/>
    <cellStyle name="Akzent1 2" xfId="18886" hidden="1"/>
    <cellStyle name="Akzent1 2" xfId="18951" hidden="1"/>
    <cellStyle name="Akzent1 2" xfId="18949" hidden="1"/>
    <cellStyle name="Akzent1 2" xfId="18964" hidden="1"/>
    <cellStyle name="Akzent1 2" xfId="18976" hidden="1"/>
    <cellStyle name="Akzent1 2" xfId="18562" hidden="1"/>
    <cellStyle name="Akzent1 2" xfId="18984" hidden="1"/>
    <cellStyle name="Akzent1 2" xfId="18875" hidden="1"/>
    <cellStyle name="Akzent1 2" xfId="19014" hidden="1"/>
    <cellStyle name="Akzent1 2" xfId="19012" hidden="1"/>
    <cellStyle name="Akzent1 2" xfId="19024" hidden="1"/>
    <cellStyle name="Akzent1 2" xfId="19035" hidden="1"/>
    <cellStyle name="Akzent1 2" xfId="18863" hidden="1"/>
    <cellStyle name="Akzent1 2" xfId="18577" hidden="1"/>
    <cellStyle name="Akzent1 2" xfId="19065" hidden="1"/>
    <cellStyle name="Akzent1 2" xfId="19062" hidden="1"/>
    <cellStyle name="Akzent1 2" xfId="19083" hidden="1"/>
    <cellStyle name="Akzent1 2" xfId="19098" hidden="1"/>
    <cellStyle name="Akzent1 2" xfId="17608" hidden="1"/>
    <cellStyle name="Akzent1 2" xfId="19145" hidden="1"/>
    <cellStyle name="Akzent1 2" xfId="19107" hidden="1"/>
    <cellStyle name="Akzent1 2" xfId="19173" hidden="1"/>
    <cellStyle name="Akzent1 2" xfId="19171" hidden="1"/>
    <cellStyle name="Akzent1 2" xfId="19188" hidden="1"/>
    <cellStyle name="Akzent1 2" xfId="19204" hidden="1"/>
    <cellStyle name="Akzent1 2" xfId="19240" hidden="1"/>
    <cellStyle name="Akzent1 2" xfId="18504" hidden="1"/>
    <cellStyle name="Akzent1 2" xfId="19276" hidden="1"/>
    <cellStyle name="Akzent1 2" xfId="19273" hidden="1"/>
    <cellStyle name="Akzent1 2" xfId="19292" hidden="1"/>
    <cellStyle name="Akzent1 2" xfId="19306" hidden="1"/>
    <cellStyle name="Akzent1 2" xfId="18928" hidden="1"/>
    <cellStyle name="Akzent1 2" xfId="19073" hidden="1"/>
    <cellStyle name="Akzent1 2" xfId="18942" hidden="1"/>
    <cellStyle name="Akzent1 2" xfId="18372" hidden="1"/>
    <cellStyle name="Akzent1 2" xfId="19233" hidden="1"/>
    <cellStyle name="Akzent1 2" xfId="19175" hidden="1"/>
    <cellStyle name="Akzent1 2" xfId="19266" hidden="1"/>
    <cellStyle name="Akzent1 2" xfId="19066" hidden="1"/>
    <cellStyle name="Akzent1 2" xfId="18122" hidden="1"/>
    <cellStyle name="Akzent1 2" xfId="18156" hidden="1"/>
    <cellStyle name="Akzent1 2" xfId="18770" hidden="1"/>
    <cellStyle name="Akzent1 2" xfId="19229" hidden="1"/>
    <cellStyle name="Akzent1 2" xfId="19183" hidden="1"/>
    <cellStyle name="Akzent1 2" xfId="18343" hidden="1"/>
    <cellStyle name="Akzent1 2" xfId="19142" hidden="1"/>
    <cellStyle name="Akzent1 2" xfId="18911" hidden="1"/>
    <cellStyle name="Akzent1 2" xfId="18959" hidden="1"/>
    <cellStyle name="Akzent1 2" xfId="18973" hidden="1"/>
    <cellStyle name="Akzent1 2" xfId="18115" hidden="1"/>
    <cellStyle name="Akzent1 2" xfId="18040" hidden="1"/>
    <cellStyle name="Akzent1 2" xfId="19121" hidden="1"/>
    <cellStyle name="Akzent1 2" xfId="18931" hidden="1"/>
    <cellStyle name="Akzent1 2" xfId="18816" hidden="1"/>
    <cellStyle name="Akzent1 2" xfId="18593" hidden="1"/>
    <cellStyle name="Akzent1 2" xfId="19314" hidden="1"/>
    <cellStyle name="Akzent1 2" xfId="19327" hidden="1"/>
    <cellStyle name="Akzent1 2" xfId="19282" hidden="1"/>
    <cellStyle name="Akzent1 2" xfId="19369" hidden="1"/>
    <cellStyle name="Akzent1 2" xfId="19336" hidden="1"/>
    <cellStyle name="Akzent1 2" xfId="19401" hidden="1"/>
    <cellStyle name="Akzent1 2" xfId="19398" hidden="1"/>
    <cellStyle name="Akzent1 2" xfId="19413" hidden="1"/>
    <cellStyle name="Akzent1 2" xfId="19428" hidden="1"/>
    <cellStyle name="Akzent1 2" xfId="19463" hidden="1"/>
    <cellStyle name="Akzent1 2" xfId="19144" hidden="1"/>
    <cellStyle name="Akzent1 2" xfId="19495" hidden="1"/>
    <cellStyle name="Akzent1 2" xfId="19492" hidden="1"/>
    <cellStyle name="Akzent1 2" xfId="19508" hidden="1"/>
    <cellStyle name="Akzent1 2" xfId="19521" hidden="1"/>
    <cellStyle name="Akzent1 2" xfId="13241" hidden="1"/>
    <cellStyle name="Akzent1 2" xfId="18818" hidden="1"/>
    <cellStyle name="Akzent1 2" xfId="19490" hidden="1"/>
    <cellStyle name="Akzent1 2" xfId="18316" hidden="1"/>
    <cellStyle name="Akzent1 2" xfId="18700" hidden="1"/>
    <cellStyle name="Akzent1 2" xfId="19376" hidden="1"/>
    <cellStyle name="Akzent1 2" xfId="19318" hidden="1"/>
    <cellStyle name="Akzent1 2" xfId="19578" hidden="1"/>
    <cellStyle name="Akzent1 2" xfId="19549" hidden="1"/>
    <cellStyle name="Akzent1 2" xfId="19609" hidden="1"/>
    <cellStyle name="Akzent1 2" xfId="19607" hidden="1"/>
    <cellStyle name="Akzent1 2" xfId="19621" hidden="1"/>
    <cellStyle name="Akzent1 2" xfId="19633" hidden="1"/>
    <cellStyle name="Akzent1 2" xfId="19268" hidden="1"/>
    <cellStyle name="Akzent1 2" xfId="19641" hidden="1"/>
    <cellStyle name="Akzent1 2" xfId="19540" hidden="1"/>
    <cellStyle name="Akzent1 2" xfId="19669" hidden="1"/>
    <cellStyle name="Akzent1 2" xfId="19667" hidden="1"/>
    <cellStyle name="Akzent1 2" xfId="19678" hidden="1"/>
    <cellStyle name="Akzent1 2" xfId="19688" hidden="1"/>
    <cellStyle name="Akzent1 2" xfId="19527" hidden="1"/>
    <cellStyle name="Akzent1 2" xfId="18960" hidden="1"/>
    <cellStyle name="Akzent1 2" xfId="19714" hidden="1"/>
    <cellStyle name="Akzent1 2" xfId="19711" hidden="1"/>
    <cellStyle name="Akzent1 2" xfId="19728" hidden="1"/>
    <cellStyle name="Akzent1 2" xfId="19741" hidden="1"/>
    <cellStyle name="Akzent1 2" xfId="17861" hidden="1"/>
    <cellStyle name="Akzent1 2" xfId="19777" hidden="1"/>
    <cellStyle name="Akzent1 2" xfId="19748" hidden="1"/>
    <cellStyle name="Akzent1 2" xfId="19805" hidden="1"/>
    <cellStyle name="Akzent1 2" xfId="19802" hidden="1"/>
    <cellStyle name="Akzent1 2" xfId="19819" hidden="1"/>
    <cellStyle name="Akzent1 2" xfId="19830" hidden="1"/>
    <cellStyle name="Akzent1 2" xfId="19862" hidden="1"/>
    <cellStyle name="Akzent1 2" xfId="19123" hidden="1"/>
    <cellStyle name="Akzent1 2" xfId="19892" hidden="1"/>
    <cellStyle name="Akzent1 2" xfId="19890" hidden="1"/>
    <cellStyle name="Akzent1 2" xfId="19902" hidden="1"/>
    <cellStyle name="Akzent1 2" xfId="19914" hidden="1"/>
    <cellStyle name="Akzent1 2" xfId="19587" hidden="1"/>
    <cellStyle name="Akzent1 2" xfId="19812" hidden="1"/>
    <cellStyle name="Akzent1 2" xfId="19640" hidden="1"/>
    <cellStyle name="Akzent1 2" xfId="19046" hidden="1"/>
    <cellStyle name="Akzent1 2" xfId="19498" hidden="1"/>
    <cellStyle name="Akzent1 2" xfId="19592" hidden="1"/>
    <cellStyle name="Akzent1 2" xfId="17596" hidden="1"/>
    <cellStyle name="Akzent1 2" xfId="19700" hidden="1"/>
    <cellStyle name="Akzent1 2" xfId="19296" hidden="1"/>
    <cellStyle name="Akzent1 2" xfId="19513" hidden="1"/>
    <cellStyle name="Akzent1 2" xfId="19057" hidden="1"/>
    <cellStyle name="Akzent1 2" xfId="19898" hidden="1"/>
    <cellStyle name="Akzent1 2" xfId="19795" hidden="1"/>
    <cellStyle name="Akzent1 2" xfId="18594" hidden="1"/>
    <cellStyle name="Akzent1 2" xfId="19751" hidden="1"/>
    <cellStyle name="Akzent1 2" xfId="19756" hidden="1"/>
    <cellStyle name="Akzent1 2" xfId="19598" hidden="1"/>
    <cellStyle name="Akzent1 2" xfId="19628" hidden="1"/>
    <cellStyle name="Akzent1 2" xfId="19357" hidden="1"/>
    <cellStyle name="Akzent1 2" xfId="18410" hidden="1"/>
    <cellStyle name="Akzent1 2" xfId="19843" hidden="1"/>
    <cellStyle name="Akzent1 2" xfId="19861" hidden="1"/>
    <cellStyle name="Akzent1 2" xfId="19394" hidden="1"/>
    <cellStyle name="Akzent1 2" xfId="19486" hidden="1"/>
    <cellStyle name="Akzent1 2" xfId="19922" hidden="1"/>
    <cellStyle name="Akzent1 2" xfId="19932" hidden="1"/>
    <cellStyle name="Akzent1 2" xfId="19350" hidden="1"/>
    <cellStyle name="Akzent1 2" xfId="19964" hidden="1"/>
    <cellStyle name="Akzent1 2" xfId="19940" hidden="1"/>
    <cellStyle name="Akzent1 2" xfId="19987" hidden="1"/>
    <cellStyle name="Akzent1 2" xfId="19985" hidden="1"/>
    <cellStyle name="Akzent1 2" xfId="19995" hidden="1"/>
    <cellStyle name="Akzent1 2" xfId="20005" hidden="1"/>
    <cellStyle name="Akzent1 2" xfId="20030" hidden="1"/>
    <cellStyle name="Akzent1 2" xfId="19749" hidden="1"/>
    <cellStyle name="Akzent1 2" xfId="20053" hidden="1"/>
    <cellStyle name="Akzent1 2" xfId="20051" hidden="1"/>
    <cellStyle name="Akzent1 2" xfId="20061" hidden="1"/>
    <cellStyle name="Akzent1 2" xfId="20071" hidden="1"/>
    <cellStyle name="Akzent1 2" xfId="19679" hidden="1"/>
    <cellStyle name="Akzent1 2" xfId="20180" hidden="1"/>
    <cellStyle name="Akzent1 2" xfId="20153" hidden="1"/>
    <cellStyle name="Akzent1 2" xfId="20207" hidden="1"/>
    <cellStyle name="Akzent1 2" xfId="20204" hidden="1"/>
    <cellStyle name="Akzent1 2" xfId="20220" hidden="1"/>
    <cellStyle name="Akzent1 2" xfId="20229" hidden="1"/>
    <cellStyle name="Akzent1 2" xfId="20317" hidden="1"/>
    <cellStyle name="Akzent1 2" xfId="20288" hidden="1"/>
    <cellStyle name="Akzent1 2" xfId="20348" hidden="1"/>
    <cellStyle name="Akzent1 2" xfId="20346" hidden="1"/>
    <cellStyle name="Akzent1 2" xfId="20358" hidden="1"/>
    <cellStyle name="Akzent1 2" xfId="20367" hidden="1"/>
    <cellStyle name="Akzent1 2" xfId="20254" hidden="1"/>
    <cellStyle name="Akzent1 2" xfId="20375" hidden="1"/>
    <cellStyle name="Akzent1 2" xfId="20277" hidden="1"/>
    <cellStyle name="Akzent1 2" xfId="20396" hidden="1"/>
    <cellStyle name="Akzent1 2" xfId="20394" hidden="1"/>
    <cellStyle name="Akzent1 2" xfId="20406" hidden="1"/>
    <cellStyle name="Akzent1 2" xfId="20412" hidden="1"/>
    <cellStyle name="Akzent1 2" xfId="20266" hidden="1"/>
    <cellStyle name="Akzent1 2" xfId="20126" hidden="1"/>
    <cellStyle name="Akzent1 2" xfId="20438" hidden="1"/>
    <cellStyle name="Akzent1 2" xfId="20436" hidden="1"/>
    <cellStyle name="Akzent1 2" xfId="20450" hidden="1"/>
    <cellStyle name="Akzent1 2" xfId="20458" hidden="1"/>
    <cellStyle name="Akzent1 2" xfId="20239" hidden="1"/>
    <cellStyle name="Akzent1 2" xfId="20487" hidden="1"/>
    <cellStyle name="Akzent1 2" xfId="20465" hidden="1"/>
    <cellStyle name="Akzent1 2" xfId="20512" hidden="1"/>
    <cellStyle name="Akzent1 2" xfId="20509" hidden="1"/>
    <cellStyle name="Akzent1 2" xfId="20525" hidden="1"/>
    <cellStyle name="Akzent1 2" xfId="20532" hidden="1"/>
    <cellStyle name="Akzent1 2" xfId="20559" hidden="1"/>
    <cellStyle name="Akzent1 2" xfId="20136" hidden="1"/>
    <cellStyle name="Akzent1 2" xfId="20579" hidden="1"/>
    <cellStyle name="Akzent1 2" xfId="20577" hidden="1"/>
    <cellStyle name="Akzent1 2" xfId="20590" hidden="1"/>
    <cellStyle name="Akzent1 2" xfId="20598" hidden="1"/>
    <cellStyle name="Akzent1 2" xfId="20326" hidden="1"/>
    <cellStyle name="Akzent1 2" xfId="20433" hidden="1"/>
    <cellStyle name="Akzent1 2" xfId="20116" hidden="1"/>
    <cellStyle name="Akzent1 2" xfId="20179" hidden="1"/>
    <cellStyle name="Akzent1 2" xfId="20202" hidden="1"/>
    <cellStyle name="Akzent1 2" xfId="20480" hidden="1"/>
    <cellStyle name="Akzent1 2" xfId="20426" hidden="1"/>
    <cellStyle name="Akzent1 2" xfId="20619" hidden="1"/>
    <cellStyle name="Akzent1 2" xfId="20089" hidden="1"/>
    <cellStyle name="Akzent1 2" xfId="20648" hidden="1"/>
    <cellStyle name="Akzent1 2" xfId="20646" hidden="1"/>
    <cellStyle name="Akzent1 2" xfId="20660" hidden="1"/>
    <cellStyle name="Akzent1 2" xfId="20672" hidden="1"/>
    <cellStyle name="Akzent1 2" xfId="20151" hidden="1"/>
    <cellStyle name="Akzent1 2" xfId="20680" hidden="1"/>
    <cellStyle name="Akzent1 2" xfId="20099" hidden="1"/>
    <cellStyle name="Akzent1 2" xfId="20711" hidden="1"/>
    <cellStyle name="Akzent1 2" xfId="20709" hidden="1"/>
    <cellStyle name="Akzent1 2" xfId="20722" hidden="1"/>
    <cellStyle name="Akzent1 2" xfId="20734" hidden="1"/>
    <cellStyle name="Akzent1 2" xfId="20141" hidden="1"/>
    <cellStyle name="Akzent1 2" xfId="20366" hidden="1"/>
    <cellStyle name="Akzent1 2" xfId="20757" hidden="1"/>
    <cellStyle name="Akzent1 2" xfId="20755" hidden="1"/>
    <cellStyle name="Akzent1 2" xfId="20766" hidden="1"/>
    <cellStyle name="Akzent1 2" xfId="20776" hidden="1"/>
    <cellStyle name="Akzent1 2" xfId="20244" hidden="1"/>
    <cellStyle name="Akzent1 2" xfId="20808" hidden="1"/>
    <cellStyle name="Akzent1 2" xfId="20784" hidden="1"/>
    <cellStyle name="Akzent1 2" xfId="20831" hidden="1"/>
    <cellStyle name="Akzent1 2" xfId="20829" hidden="1"/>
    <cellStyle name="Akzent1 2" xfId="20839" hidden="1"/>
    <cellStyle name="Akzent1 2" xfId="20849" hidden="1"/>
    <cellStyle name="Akzent1 2" xfId="20874" hidden="1"/>
    <cellStyle name="Akzent1 2" xfId="20225" hidden="1"/>
    <cellStyle name="Akzent1 2" xfId="20897" hidden="1"/>
    <cellStyle name="Akzent1 2" xfId="20895" hidden="1"/>
    <cellStyle name="Akzent1 2" xfId="20905" hidden="1"/>
    <cellStyle name="Akzent1 2" xfId="20915" hidden="1"/>
    <cellStyle name="Akzent1 2" xfId="20628" hidden="1"/>
    <cellStyle name="Akzent1 2" xfId="16685" hidden="1"/>
    <cellStyle name="Akzent1 2" xfId="20224" hidden="1"/>
    <cellStyle name="Akzent1 2" xfId="13313" hidden="1"/>
    <cellStyle name="Akzent1 2" xfId="16360" hidden="1"/>
    <cellStyle name="Akzent1 2" xfId="5248" hidden="1"/>
    <cellStyle name="Akzent1 2" xfId="5096" hidden="1"/>
    <cellStyle name="Akzent1 2" xfId="17163" hidden="1"/>
    <cellStyle name="Akzent1 2" xfId="17171" hidden="1"/>
    <cellStyle name="Akzent1 2" xfId="20222" hidden="1"/>
    <cellStyle name="Akzent1 2" xfId="20566" hidden="1"/>
    <cellStyle name="Akzent1 2" xfId="20294" hidden="1"/>
    <cellStyle name="Akzent1 2" xfId="16754" hidden="1"/>
    <cellStyle name="Akzent1 2" xfId="20275" hidden="1"/>
    <cellStyle name="Akzent1 2" xfId="16668" hidden="1"/>
    <cellStyle name="Akzent1 2" xfId="20527" hidden="1"/>
    <cellStyle name="Akzent1 2" xfId="20593" hidden="1"/>
    <cellStyle name="Akzent1 2" xfId="17169" hidden="1"/>
    <cellStyle name="Akzent1 2" xfId="4759" hidden="1"/>
    <cellStyle name="Akzent1 2" xfId="20526" hidden="1"/>
    <cellStyle name="Akzent1 2" xfId="5329" hidden="1"/>
    <cellStyle name="Akzent1 2" xfId="16335" hidden="1"/>
    <cellStyle name="Akzent1 2" xfId="5191" hidden="1"/>
    <cellStyle name="Akzent1 2" xfId="5123" hidden="1"/>
    <cellStyle name="Akzent1 2" xfId="17164" hidden="1"/>
    <cellStyle name="Akzent1 2" xfId="12881" hidden="1"/>
    <cellStyle name="Akzent1 2" xfId="16694" hidden="1"/>
    <cellStyle name="Akzent1 2" xfId="17126" hidden="1"/>
    <cellStyle name="Akzent1 2" xfId="16740" hidden="1"/>
    <cellStyle name="Akzent1 2" xfId="13270" hidden="1"/>
    <cellStyle name="Akzent1 2" xfId="4979" hidden="1"/>
    <cellStyle name="Akzent1 2" xfId="8570" hidden="1"/>
    <cellStyle name="Akzent1 2" xfId="20938" hidden="1"/>
    <cellStyle name="Akzent1 2" xfId="16614" hidden="1"/>
    <cellStyle name="Akzent1 2" xfId="20958" hidden="1"/>
    <cellStyle name="Akzent1 2" xfId="20955" hidden="1"/>
    <cellStyle name="Akzent1 2" xfId="20968" hidden="1"/>
    <cellStyle name="Akzent1 2" xfId="20977" hidden="1"/>
    <cellStyle name="Akzent1 2" xfId="20295" hidden="1"/>
    <cellStyle name="Akzent1 2" xfId="21071" hidden="1"/>
    <cellStyle name="Akzent1 2" xfId="21031" hidden="1"/>
    <cellStyle name="Akzent1 2" xfId="21112" hidden="1"/>
    <cellStyle name="Akzent1 2" xfId="21109" hidden="1"/>
    <cellStyle name="Akzent1 2" xfId="21131" hidden="1"/>
    <cellStyle name="Akzent1 2" xfId="21148" hidden="1"/>
    <cellStyle name="Akzent1 2" xfId="21258" hidden="1"/>
    <cellStyle name="Akzent1 2" xfId="21224" hidden="1"/>
    <cellStyle name="Akzent1 2" xfId="21292" hidden="1"/>
    <cellStyle name="Akzent1 2" xfId="21290" hidden="1"/>
    <cellStyle name="Akzent1 2" xfId="21307" hidden="1"/>
    <cellStyle name="Akzent1 2" xfId="21319" hidden="1"/>
    <cellStyle name="Akzent1 2" xfId="21186" hidden="1"/>
    <cellStyle name="Akzent1 2" xfId="21327" hidden="1"/>
    <cellStyle name="Akzent1 2" xfId="21213" hidden="1"/>
    <cellStyle name="Akzent1 2" xfId="21358" hidden="1"/>
    <cellStyle name="Akzent1 2" xfId="21356" hidden="1"/>
    <cellStyle name="Akzent1 2" xfId="21369" hidden="1"/>
    <cellStyle name="Akzent1 2" xfId="21381" hidden="1"/>
    <cellStyle name="Akzent1 2" xfId="21200" hidden="1"/>
    <cellStyle name="Akzent1 2" xfId="20992" hidden="1"/>
    <cellStyle name="Akzent1 2" xfId="21413" hidden="1"/>
    <cellStyle name="Akzent1 2" xfId="21410" hidden="1"/>
    <cellStyle name="Akzent1 2" xfId="21431" hidden="1"/>
    <cellStyle name="Akzent1 2" xfId="21448" hidden="1"/>
    <cellStyle name="Akzent1 2" xfId="21160" hidden="1"/>
    <cellStyle name="Akzent1 2" xfId="21497" hidden="1"/>
    <cellStyle name="Akzent1 2" xfId="21457" hidden="1"/>
    <cellStyle name="Akzent1 2" xfId="21530" hidden="1"/>
    <cellStyle name="Akzent1 2" xfId="21527" hidden="1"/>
    <cellStyle name="Akzent1 2" xfId="21548" hidden="1"/>
    <cellStyle name="Akzent1 2" xfId="21565" hidden="1"/>
    <cellStyle name="Akzent1 2" xfId="21606" hidden="1"/>
    <cellStyle name="Akzent1 2" xfId="21004" hidden="1"/>
    <cellStyle name="Akzent1 2" xfId="21643" hidden="1"/>
    <cellStyle name="Akzent1 2" xfId="21640" hidden="1"/>
    <cellStyle name="Akzent1 2" xfId="21662" hidden="1"/>
    <cellStyle name="Akzent1 2" xfId="21679" hidden="1"/>
    <cellStyle name="Akzent1 2" xfId="21267" hidden="1"/>
    <cellStyle name="Akzent1 2" xfId="21471" hidden="1"/>
    <cellStyle name="Akzent1 2" xfId="21163" hidden="1"/>
    <cellStyle name="Akzent1 2" xfId="21597" hidden="1"/>
    <cellStyle name="Akzent1 2" xfId="21551" hidden="1"/>
    <cellStyle name="Akzent1 2" xfId="21533" hidden="1"/>
    <cellStyle name="Akzent1 2" xfId="21632" hidden="1"/>
    <cellStyle name="Akzent1 2" xfId="21414" hidden="1"/>
    <cellStyle name="Akzent1 2" xfId="12893" hidden="1"/>
    <cellStyle name="Akzent1 2" xfId="21132" hidden="1"/>
    <cellStyle name="Akzent1 2" xfId="21142" hidden="1"/>
    <cellStyle name="Akzent1 2" xfId="21593" hidden="1"/>
    <cellStyle name="Akzent1 2" xfId="21541" hidden="1"/>
    <cellStyle name="Akzent1 2" xfId="20194" hidden="1"/>
    <cellStyle name="Akzent1 2" xfId="21494" hidden="1"/>
    <cellStyle name="Akzent1 2" xfId="21250" hidden="1"/>
    <cellStyle name="Akzent1 2" xfId="21301" hidden="1"/>
    <cellStyle name="Akzent1 2" xfId="21316" hidden="1"/>
    <cellStyle name="Akzent1 2" xfId="21145" hidden="1"/>
    <cellStyle name="Akzent1 2" xfId="21017" hidden="1"/>
    <cellStyle name="Akzent1 2" xfId="21472" hidden="1"/>
    <cellStyle name="Akzent1 2" xfId="21572" hidden="1"/>
    <cellStyle name="Akzent1 2" xfId="17172" hidden="1"/>
    <cellStyle name="Akzent1 2" xfId="9429" hidden="1"/>
    <cellStyle name="Akzent1 2" xfId="21688" hidden="1"/>
    <cellStyle name="Akzent1 2" xfId="21704" hidden="1"/>
    <cellStyle name="Akzent1 2" xfId="21650" hidden="1"/>
    <cellStyle name="Akzent1 2" xfId="21753" hidden="1"/>
    <cellStyle name="Akzent1 2" xfId="21713" hidden="1"/>
    <cellStyle name="Akzent1 2" xfId="21787" hidden="1"/>
    <cellStyle name="Akzent1 2" xfId="21784" hidden="1"/>
    <cellStyle name="Akzent1 2" xfId="21804" hidden="1"/>
    <cellStyle name="Akzent1 2" xfId="21820" hidden="1"/>
    <cellStyle name="Akzent1 2" xfId="21861" hidden="1"/>
    <cellStyle name="Akzent1 2" xfId="21538" hidden="1"/>
    <cellStyle name="Akzent1 2" xfId="21898" hidden="1"/>
    <cellStyle name="Akzent1 2" xfId="21895" hidden="1"/>
    <cellStyle name="Akzent1 2" xfId="21916" hidden="1"/>
    <cellStyle name="Akzent1 2" xfId="21932" hidden="1"/>
    <cellStyle name="Akzent1 2" xfId="21166" hidden="1"/>
    <cellStyle name="Akzent1 2" xfId="21887" hidden="1"/>
    <cellStyle name="Akzent1 2" xfId="21665" hidden="1"/>
    <cellStyle name="Akzent1 2" xfId="21669" hidden="1"/>
    <cellStyle name="Akzent1 2" xfId="21919" hidden="1"/>
    <cellStyle name="Akzent1 2" xfId="21055" hidden="1"/>
    <cellStyle name="Akzent1 2" xfId="21465" hidden="1"/>
    <cellStyle name="Akzent1 2" xfId="22000" hidden="1"/>
    <cellStyle name="Akzent1 2" xfId="21967" hidden="1"/>
    <cellStyle name="Akzent1 2" xfId="22033" hidden="1"/>
    <cellStyle name="Akzent1 2" xfId="22031" hidden="1"/>
    <cellStyle name="Akzent1 2" xfId="22047" hidden="1"/>
    <cellStyle name="Akzent1 2" xfId="22059" hidden="1"/>
    <cellStyle name="Akzent1 2" xfId="20988" hidden="1"/>
    <cellStyle name="Akzent1 2" xfId="22067" hidden="1"/>
    <cellStyle name="Akzent1 2" xfId="21956" hidden="1"/>
    <cellStyle name="Akzent1 2" xfId="22098" hidden="1"/>
    <cellStyle name="Akzent1 2" xfId="22096" hidden="1"/>
    <cellStyle name="Akzent1 2" xfId="22109" hidden="1"/>
    <cellStyle name="Akzent1 2" xfId="22121" hidden="1"/>
    <cellStyle name="Akzent1 2" xfId="21943" hidden="1"/>
    <cellStyle name="Akzent1 2" xfId="21114" hidden="1"/>
    <cellStyle name="Akzent1 2" xfId="22153" hidden="1"/>
    <cellStyle name="Akzent1 2" xfId="22150" hidden="1"/>
    <cellStyle name="Akzent1 2" xfId="22171" hidden="1"/>
    <cellStyle name="Akzent1 2" xfId="22187" hidden="1"/>
    <cellStyle name="Akzent1 2" xfId="21104" hidden="1"/>
    <cellStyle name="Akzent1 2" xfId="22235" hidden="1"/>
    <cellStyle name="Akzent1 2" xfId="22196" hidden="1"/>
    <cellStyle name="Akzent1 2" xfId="22267" hidden="1"/>
    <cellStyle name="Akzent1 2" xfId="22264" hidden="1"/>
    <cellStyle name="Akzent1 2" xfId="22285" hidden="1"/>
    <cellStyle name="Akzent1 2" xfId="22302" hidden="1"/>
    <cellStyle name="Akzent1 2" xfId="22343" hidden="1"/>
    <cellStyle name="Akzent1 2" xfId="21185" hidden="1"/>
    <cellStyle name="Akzent1 2" xfId="22379" hidden="1"/>
    <cellStyle name="Akzent1 2" xfId="22376" hidden="1"/>
    <cellStyle name="Akzent1 2" xfId="22398" hidden="1"/>
    <cellStyle name="Akzent1 2" xfId="22413" hidden="1"/>
    <cellStyle name="Akzent1 2" xfId="22009" hidden="1"/>
    <cellStyle name="Akzent1 2" xfId="21979" hidden="1"/>
    <cellStyle name="Akzent1 2" xfId="21524" hidden="1"/>
    <cellStyle name="Akzent1 2" xfId="5338" hidden="1"/>
    <cellStyle name="Akzent1 2" xfId="22174" hidden="1"/>
    <cellStyle name="Akzent1 2" xfId="22383" hidden="1"/>
    <cellStyle name="Akzent1 2" xfId="21550" hidden="1"/>
    <cellStyle name="Akzent1 2" xfId="21100" hidden="1"/>
    <cellStyle name="Akzent1 2" xfId="22293" hidden="1"/>
    <cellStyle name="Akzent1 2" xfId="21998" hidden="1"/>
    <cellStyle name="Akzent1 2" xfId="22013" hidden="1"/>
    <cellStyle name="Akzent1 2" xfId="22408" hidden="1"/>
    <cellStyle name="Akzent1 2" xfId="22079" hidden="1"/>
    <cellStyle name="Akzent1 2" xfId="22156" hidden="1"/>
    <cellStyle name="Akzent1 2" xfId="22193" hidden="1"/>
    <cellStyle name="Akzent1 2" xfId="21511" hidden="1"/>
    <cellStyle name="Akzent1 2" xfId="21978" hidden="1"/>
    <cellStyle name="Akzent1 2" xfId="21953" hidden="1"/>
    <cellStyle name="Akzent1 2" xfId="21970" hidden="1"/>
    <cellStyle name="Akzent1 2" xfId="21738" hidden="1"/>
    <cellStyle name="Akzent1 2" xfId="22243" hidden="1"/>
    <cellStyle name="Akzent1 2" xfId="22310" hidden="1"/>
    <cellStyle name="Akzent1 2" xfId="21748" hidden="1"/>
    <cellStyle name="Akzent1 2" xfId="17161" hidden="1"/>
    <cellStyle name="Akzent1 2" xfId="21578" hidden="1"/>
    <cellStyle name="Akzent1 2" xfId="22434" hidden="1"/>
    <cellStyle name="Akzent1 2" xfId="22394" hidden="1"/>
    <cellStyle name="Akzent1 2" xfId="22482" hidden="1"/>
    <cellStyle name="Akzent1 2" xfId="22443" hidden="1"/>
    <cellStyle name="Akzent1 2" xfId="22515" hidden="1"/>
    <cellStyle name="Akzent1 2" xfId="22512" hidden="1"/>
    <cellStyle name="Akzent1 2" xfId="22530" hidden="1"/>
    <cellStyle name="Akzent1 2" xfId="22546" hidden="1"/>
    <cellStyle name="Akzent1 2" xfId="22585" hidden="1"/>
    <cellStyle name="Akzent1 2" xfId="22203" hidden="1"/>
    <cellStyle name="Akzent1 2" xfId="22621" hidden="1"/>
    <cellStyle name="Akzent1 2" xfId="22618" hidden="1"/>
    <cellStyle name="Akzent1 2" xfId="22638" hidden="1"/>
    <cellStyle name="Akzent1 2" xfId="22653" hidden="1"/>
    <cellStyle name="Akzent1 2" xfId="22103" hidden="1"/>
    <cellStyle name="Akzent1 2" xfId="21921" hidden="1"/>
    <cellStyle name="Akzent1 2" xfId="22616" hidden="1"/>
    <cellStyle name="Akzent1 2" xfId="21014" hidden="1"/>
    <cellStyle name="Akzent1 2" xfId="13234" hidden="1"/>
    <cellStyle name="Akzent1 2" xfId="22489" hidden="1"/>
    <cellStyle name="Akzent1 2" xfId="22425" hidden="1"/>
    <cellStyle name="Akzent1 2" xfId="22715" hidden="1"/>
    <cellStyle name="Akzent1 2" xfId="22682" hidden="1"/>
    <cellStyle name="Akzent1 2" xfId="22747" hidden="1"/>
    <cellStyle name="Akzent1 2" xfId="22745" hidden="1"/>
    <cellStyle name="Akzent1 2" xfId="22760" hidden="1"/>
    <cellStyle name="Akzent1 2" xfId="22772" hidden="1"/>
    <cellStyle name="Akzent1 2" xfId="22358" hidden="1"/>
    <cellStyle name="Akzent1 2" xfId="22780" hidden="1"/>
    <cellStyle name="Akzent1 2" xfId="22671" hidden="1"/>
    <cellStyle name="Akzent1 2" xfId="22810" hidden="1"/>
    <cellStyle name="Akzent1 2" xfId="22808" hidden="1"/>
    <cellStyle name="Akzent1 2" xfId="22820" hidden="1"/>
    <cellStyle name="Akzent1 2" xfId="22831" hidden="1"/>
    <cellStyle name="Akzent1 2" xfId="22659" hidden="1"/>
    <cellStyle name="Akzent1 2" xfId="22373" hidden="1"/>
    <cellStyle name="Akzent1 2" xfId="22861" hidden="1"/>
    <cellStyle name="Akzent1 2" xfId="22858" hidden="1"/>
    <cellStyle name="Akzent1 2" xfId="22879" hidden="1"/>
    <cellStyle name="Akzent1 2" xfId="22894" hidden="1"/>
    <cellStyle name="Akzent1 2" xfId="21404" hidden="1"/>
    <cellStyle name="Akzent1 2" xfId="22941" hidden="1"/>
    <cellStyle name="Akzent1 2" xfId="22903" hidden="1"/>
    <cellStyle name="Akzent1 2" xfId="22969" hidden="1"/>
    <cellStyle name="Akzent1 2" xfId="22967" hidden="1"/>
    <cellStyle name="Akzent1 2" xfId="22984" hidden="1"/>
    <cellStyle name="Akzent1 2" xfId="23000" hidden="1"/>
    <cellStyle name="Akzent1 2" xfId="23036" hidden="1"/>
    <cellStyle name="Akzent1 2" xfId="22300" hidden="1"/>
    <cellStyle name="Akzent1 2" xfId="23072" hidden="1"/>
    <cellStyle name="Akzent1 2" xfId="23069" hidden="1"/>
    <cellStyle name="Akzent1 2" xfId="23088" hidden="1"/>
    <cellStyle name="Akzent1 2" xfId="23102" hidden="1"/>
    <cellStyle name="Akzent1 2" xfId="22724" hidden="1"/>
    <cellStyle name="Akzent1 2" xfId="22869" hidden="1"/>
    <cellStyle name="Akzent1 2" xfId="22738" hidden="1"/>
    <cellStyle name="Akzent1 2" xfId="22168" hidden="1"/>
    <cellStyle name="Akzent1 2" xfId="23029" hidden="1"/>
    <cellStyle name="Akzent1 2" xfId="22971" hidden="1"/>
    <cellStyle name="Akzent1 2" xfId="23062" hidden="1"/>
    <cellStyle name="Akzent1 2" xfId="22862" hidden="1"/>
    <cellStyle name="Akzent1 2" xfId="21918" hidden="1"/>
    <cellStyle name="Akzent1 2" xfId="21952" hidden="1"/>
    <cellStyle name="Akzent1 2" xfId="22566" hidden="1"/>
    <cellStyle name="Akzent1 2" xfId="23025" hidden="1"/>
    <cellStyle name="Akzent1 2" xfId="22979" hidden="1"/>
    <cellStyle name="Akzent1 2" xfId="22139" hidden="1"/>
    <cellStyle name="Akzent1 2" xfId="22938" hidden="1"/>
    <cellStyle name="Akzent1 2" xfId="22707" hidden="1"/>
    <cellStyle name="Akzent1 2" xfId="22755" hidden="1"/>
    <cellStyle name="Akzent1 2" xfId="22769" hidden="1"/>
    <cellStyle name="Akzent1 2" xfId="21911" hidden="1"/>
    <cellStyle name="Akzent1 2" xfId="21836" hidden="1"/>
    <cellStyle name="Akzent1 2" xfId="22917" hidden="1"/>
    <cellStyle name="Akzent1 2" xfId="22727" hidden="1"/>
    <cellStyle name="Akzent1 2" xfId="22612" hidden="1"/>
    <cellStyle name="Akzent1 2" xfId="22389" hidden="1"/>
    <cellStyle name="Akzent1 2" xfId="23110" hidden="1"/>
    <cellStyle name="Akzent1 2" xfId="23123" hidden="1"/>
    <cellStyle name="Akzent1 2" xfId="23078" hidden="1"/>
    <cellStyle name="Akzent1 2" xfId="23165" hidden="1"/>
    <cellStyle name="Akzent1 2" xfId="23132" hidden="1"/>
    <cellStyle name="Akzent1 2" xfId="23197" hidden="1"/>
    <cellStyle name="Akzent1 2" xfId="23194" hidden="1"/>
    <cellStyle name="Akzent1 2" xfId="23209" hidden="1"/>
    <cellStyle name="Akzent1 2" xfId="23224" hidden="1"/>
    <cellStyle name="Akzent1 2" xfId="23259" hidden="1"/>
    <cellStyle name="Akzent1 2" xfId="22940" hidden="1"/>
    <cellStyle name="Akzent1 2" xfId="23291" hidden="1"/>
    <cellStyle name="Akzent1 2" xfId="23288" hidden="1"/>
    <cellStyle name="Akzent1 2" xfId="23304" hidden="1"/>
    <cellStyle name="Akzent1 2" xfId="23317" hidden="1"/>
    <cellStyle name="Akzent1 2" xfId="17114" hidden="1"/>
    <cellStyle name="Akzent1 2" xfId="22614" hidden="1"/>
    <cellStyle name="Akzent1 2" xfId="23286" hidden="1"/>
    <cellStyle name="Akzent1 2" xfId="22112" hidden="1"/>
    <cellStyle name="Akzent1 2" xfId="22496" hidden="1"/>
    <cellStyle name="Akzent1 2" xfId="23172" hidden="1"/>
    <cellStyle name="Akzent1 2" xfId="23114" hidden="1"/>
    <cellStyle name="Akzent1 2" xfId="23374" hidden="1"/>
    <cellStyle name="Akzent1 2" xfId="23345" hidden="1"/>
    <cellStyle name="Akzent1 2" xfId="23405" hidden="1"/>
    <cellStyle name="Akzent1 2" xfId="23403" hidden="1"/>
    <cellStyle name="Akzent1 2" xfId="23417" hidden="1"/>
    <cellStyle name="Akzent1 2" xfId="23429" hidden="1"/>
    <cellStyle name="Akzent1 2" xfId="23064" hidden="1"/>
    <cellStyle name="Akzent1 2" xfId="23437" hidden="1"/>
    <cellStyle name="Akzent1 2" xfId="23336" hidden="1"/>
    <cellStyle name="Akzent1 2" xfId="23465" hidden="1"/>
    <cellStyle name="Akzent1 2" xfId="23463" hidden="1"/>
    <cellStyle name="Akzent1 2" xfId="23474" hidden="1"/>
    <cellStyle name="Akzent1 2" xfId="23484" hidden="1"/>
    <cellStyle name="Akzent1 2" xfId="23323" hidden="1"/>
    <cellStyle name="Akzent1 2" xfId="22756" hidden="1"/>
    <cellStyle name="Akzent1 2" xfId="23510" hidden="1"/>
    <cellStyle name="Akzent1 2" xfId="23507" hidden="1"/>
    <cellStyle name="Akzent1 2" xfId="23524" hidden="1"/>
    <cellStyle name="Akzent1 2" xfId="23537" hidden="1"/>
    <cellStyle name="Akzent1 2" xfId="21657" hidden="1"/>
    <cellStyle name="Akzent1 2" xfId="23573" hidden="1"/>
    <cellStyle name="Akzent1 2" xfId="23544" hidden="1"/>
    <cellStyle name="Akzent1 2" xfId="23601" hidden="1"/>
    <cellStyle name="Akzent1 2" xfId="23598" hidden="1"/>
    <cellStyle name="Akzent1 2" xfId="23615" hidden="1"/>
    <cellStyle name="Akzent1 2" xfId="23626" hidden="1"/>
    <cellStyle name="Akzent1 2" xfId="23658" hidden="1"/>
    <cellStyle name="Akzent1 2" xfId="22919" hidden="1"/>
    <cellStyle name="Akzent1 2" xfId="23688" hidden="1"/>
    <cellStyle name="Akzent1 2" xfId="23686" hidden="1"/>
    <cellStyle name="Akzent1 2" xfId="23698" hidden="1"/>
    <cellStyle name="Akzent1 2" xfId="23710" hidden="1"/>
    <cellStyle name="Akzent1 2" xfId="23383" hidden="1"/>
    <cellStyle name="Akzent1 2" xfId="23608" hidden="1"/>
    <cellStyle name="Akzent1 2" xfId="23436" hidden="1"/>
    <cellStyle name="Akzent1 2" xfId="22842" hidden="1"/>
    <cellStyle name="Akzent1 2" xfId="23294" hidden="1"/>
    <cellStyle name="Akzent1 2" xfId="23388" hidden="1"/>
    <cellStyle name="Akzent1 2" xfId="21392" hidden="1"/>
    <cellStyle name="Akzent1 2" xfId="23496" hidden="1"/>
    <cellStyle name="Akzent1 2" xfId="23092" hidden="1"/>
    <cellStyle name="Akzent1 2" xfId="23309" hidden="1"/>
    <cellStyle name="Akzent1 2" xfId="22853" hidden="1"/>
    <cellStyle name="Akzent1 2" xfId="23694" hidden="1"/>
    <cellStyle name="Akzent1 2" xfId="23591" hidden="1"/>
    <cellStyle name="Akzent1 2" xfId="22390" hidden="1"/>
    <cellStyle name="Akzent1 2" xfId="23547" hidden="1"/>
    <cellStyle name="Akzent1 2" xfId="23552" hidden="1"/>
    <cellStyle name="Akzent1 2" xfId="23394" hidden="1"/>
    <cellStyle name="Akzent1 2" xfId="23424" hidden="1"/>
    <cellStyle name="Akzent1 2" xfId="23153" hidden="1"/>
    <cellStyle name="Akzent1 2" xfId="22206" hidden="1"/>
    <cellStyle name="Akzent1 2" xfId="23639" hidden="1"/>
    <cellStyle name="Akzent1 2" xfId="23657" hidden="1"/>
    <cellStyle name="Akzent1 2" xfId="23190" hidden="1"/>
    <cellStyle name="Akzent1 2" xfId="23282" hidden="1"/>
    <cellStyle name="Akzent1 2" xfId="23718" hidden="1"/>
    <cellStyle name="Akzent1 2" xfId="23728" hidden="1"/>
    <cellStyle name="Akzent1 2" xfId="23146" hidden="1"/>
    <cellStyle name="Akzent1 2" xfId="23760" hidden="1"/>
    <cellStyle name="Akzent1 2" xfId="23736" hidden="1"/>
    <cellStyle name="Akzent1 2" xfId="23783" hidden="1"/>
    <cellStyle name="Akzent1 2" xfId="23781" hidden="1"/>
    <cellStyle name="Akzent1 2" xfId="23791" hidden="1"/>
    <cellStyle name="Akzent1 2" xfId="23801" hidden="1"/>
    <cellStyle name="Akzent1 2" xfId="23826" hidden="1"/>
    <cellStyle name="Akzent1 2" xfId="23545" hidden="1"/>
    <cellStyle name="Akzent1 2" xfId="23849" hidden="1"/>
    <cellStyle name="Akzent1 2" xfId="23847" hidden="1"/>
    <cellStyle name="Akzent1 2" xfId="23857" hidden="1"/>
    <cellStyle name="Akzent1 2" xfId="23867" hidden="1"/>
    <cellStyle name="Akzent1 2" xfId="23475" hidden="1"/>
    <cellStyle name="Akzent1 2" xfId="23967" hidden="1"/>
    <cellStyle name="Akzent1 2" xfId="23946" hidden="1"/>
    <cellStyle name="Akzent1 2" xfId="23992" hidden="1"/>
    <cellStyle name="Akzent1 2" xfId="23989" hidden="1"/>
    <cellStyle name="Akzent1 2" xfId="24003" hidden="1"/>
    <cellStyle name="Akzent1 2" xfId="24010" hidden="1"/>
    <cellStyle name="Akzent1 2" xfId="24092" hidden="1"/>
    <cellStyle name="Akzent1 2" xfId="24065" hidden="1"/>
    <cellStyle name="Akzent1 2" xfId="24124" hidden="1"/>
    <cellStyle name="Akzent1 2" xfId="24122" hidden="1"/>
    <cellStyle name="Akzent1 2" xfId="24134" hidden="1"/>
    <cellStyle name="Akzent1 2" xfId="24143" hidden="1"/>
    <cellStyle name="Akzent1 2" xfId="24034" hidden="1"/>
    <cellStyle name="Akzent1 2" xfId="24151" hidden="1"/>
    <cellStyle name="Akzent1 2" xfId="24055" hidden="1"/>
    <cellStyle name="Akzent1 2" xfId="24172" hidden="1"/>
    <cellStyle name="Akzent1 2" xfId="24170" hidden="1"/>
    <cellStyle name="Akzent1 2" xfId="24182" hidden="1"/>
    <cellStyle name="Akzent1 2" xfId="24188" hidden="1"/>
    <cellStyle name="Akzent1 2" xfId="24044" hidden="1"/>
    <cellStyle name="Akzent1 2" xfId="23921" hidden="1"/>
    <cellStyle name="Akzent1 2" xfId="24210" hidden="1"/>
    <cellStyle name="Akzent1 2" xfId="24208" hidden="1"/>
    <cellStyle name="Akzent1 2" xfId="24220" hidden="1"/>
    <cellStyle name="Akzent1 2" xfId="24226" hidden="1"/>
    <cellStyle name="Akzent1 2" xfId="24019" hidden="1"/>
    <cellStyle name="Akzent1 2" xfId="24249" hidden="1"/>
    <cellStyle name="Akzent1 2" xfId="24233" hidden="1"/>
    <cellStyle name="Akzent1 2" xfId="24270" hidden="1"/>
    <cellStyle name="Akzent1 2" xfId="24268" hidden="1"/>
    <cellStyle name="Akzent1 2" xfId="24279" hidden="1"/>
    <cellStyle name="Akzent1 2" xfId="24285" hidden="1"/>
    <cellStyle name="Akzent1 2" xfId="24309" hidden="1"/>
    <cellStyle name="Akzent1 2" xfId="23931" hidden="1"/>
    <cellStyle name="Akzent1 2" xfId="24328" hidden="1"/>
    <cellStyle name="Akzent1 2" xfId="24325" hidden="1"/>
    <cellStyle name="Akzent1 2" xfId="24338" hidden="1"/>
    <cellStyle name="Akzent1 2" xfId="24344" hidden="1"/>
    <cellStyle name="Akzent1 2" xfId="24101" hidden="1"/>
    <cellStyle name="Akzent1 2" xfId="24205" hidden="1"/>
    <cellStyle name="Akzent1 2" xfId="23911" hidden="1"/>
    <cellStyle name="Akzent1 2" xfId="23966" hidden="1"/>
    <cellStyle name="Akzent1 2" xfId="23987" hidden="1"/>
    <cellStyle name="Akzent1 2" xfId="24243" hidden="1"/>
    <cellStyle name="Akzent1 2" xfId="24201" hidden="1"/>
    <cellStyle name="Akzent1 2" xfId="24365" hidden="1"/>
    <cellStyle name="Akzent1 2" xfId="23885" hidden="1"/>
    <cellStyle name="Akzent1 2" xfId="24394" hidden="1"/>
    <cellStyle name="Akzent1 2" xfId="24392" hidden="1"/>
    <cellStyle name="Akzent1 2" xfId="24406" hidden="1"/>
    <cellStyle name="Akzent1 2" xfId="24418" hidden="1"/>
    <cellStyle name="Akzent1 2" xfId="23945" hidden="1"/>
    <cellStyle name="Akzent1 2" xfId="24426" hidden="1"/>
    <cellStyle name="Akzent1 2" xfId="23895" hidden="1"/>
    <cellStyle name="Akzent1 2" xfId="24457" hidden="1"/>
    <cellStyle name="Akzent1 2" xfId="24455" hidden="1"/>
    <cellStyle name="Akzent1 2" xfId="24468" hidden="1"/>
    <cellStyle name="Akzent1 2" xfId="24480" hidden="1"/>
    <cellStyle name="Akzent1 2" xfId="23936" hidden="1"/>
    <cellStyle name="Akzent1 2" xfId="24142" hidden="1"/>
    <cellStyle name="Akzent1 2" xfId="24503" hidden="1"/>
    <cellStyle name="Akzent1 2" xfId="24501" hidden="1"/>
    <cellStyle name="Akzent1 2" xfId="24512" hidden="1"/>
    <cellStyle name="Akzent1 2" xfId="24522" hidden="1"/>
    <cellStyle name="Akzent1 2" xfId="24024" hidden="1"/>
    <cellStyle name="Akzent1 2" xfId="24554" hidden="1"/>
    <cellStyle name="Akzent1 2" xfId="24530" hidden="1"/>
    <cellStyle name="Akzent1 2" xfId="24577" hidden="1"/>
    <cellStyle name="Akzent1 2" xfId="24575" hidden="1"/>
    <cellStyle name="Akzent1 2" xfId="24585" hidden="1"/>
    <cellStyle name="Akzent1 2" xfId="24595" hidden="1"/>
    <cellStyle name="Akzent1 2" xfId="24620" hidden="1"/>
    <cellStyle name="Akzent1 2" xfId="24006" hidden="1"/>
    <cellStyle name="Akzent1 2" xfId="24643" hidden="1"/>
    <cellStyle name="Akzent1 2" xfId="24641" hidden="1"/>
    <cellStyle name="Akzent1 2" xfId="24651" hidden="1"/>
    <cellStyle name="Akzent1 2" xfId="24661" hidden="1"/>
    <cellStyle name="Akzent1 2" xfId="24374" hidden="1"/>
    <cellStyle name="Akzent1 2" xfId="20519" hidden="1"/>
    <cellStyle name="Akzent1 2" xfId="24005" hidden="1"/>
    <cellStyle name="Akzent1 2" xfId="13247" hidden="1"/>
    <cellStyle name="Akzent1 2" xfId="24339" hidden="1"/>
    <cellStyle name="Akzent1 2" xfId="23999" hidden="1"/>
    <cellStyle name="Akzent1 2" xfId="9386" hidden="1"/>
    <cellStyle name="Akzent1 2" xfId="20965" hidden="1"/>
    <cellStyle name="Akzent1 2" xfId="20957" hidden="1"/>
    <cellStyle name="Akzent1 2" xfId="23991" hidden="1"/>
    <cellStyle name="Akzent1 2" xfId="24294" hidden="1"/>
    <cellStyle name="Akzent1 2" xfId="24053" hidden="1"/>
    <cellStyle name="Akzent1 2" xfId="23940" hidden="1"/>
    <cellStyle name="Akzent1 2" xfId="24030" hidden="1"/>
    <cellStyle name="Akzent1 2" xfId="16450" hidden="1"/>
    <cellStyle name="Akzent1 2" xfId="20172" hidden="1"/>
    <cellStyle name="Akzent1 2" xfId="4766" hidden="1"/>
    <cellStyle name="Akzent1 2" xfId="20594" hidden="1"/>
    <cellStyle name="Akzent1 2" xfId="5047" hidden="1"/>
    <cellStyle name="Akzent1 2" xfId="20200" hidden="1"/>
    <cellStyle name="Akzent1 2" xfId="17146" hidden="1"/>
    <cellStyle name="Akzent1 2" xfId="12480" hidden="1"/>
    <cellStyle name="Akzent1 2" xfId="20109" hidden="1"/>
    <cellStyle name="Akzent1 2" xfId="20221" hidden="1"/>
    <cellStyle name="Akzent1 2" xfId="5381" hidden="1"/>
    <cellStyle name="Akzent1 2" xfId="20932" hidden="1"/>
    <cellStyle name="Akzent1 2" xfId="20511" hidden="1"/>
    <cellStyle name="Akzent1 2" xfId="16300" hidden="1"/>
    <cellStyle name="Akzent1 2" xfId="20201" hidden="1"/>
    <cellStyle name="Akzent1 2" xfId="17149" hidden="1"/>
    <cellStyle name="Akzent1 2" xfId="4768" hidden="1"/>
    <cellStyle name="Akzent1 2" xfId="5049" hidden="1"/>
    <cellStyle name="Akzent1 2" xfId="24678" hidden="1"/>
    <cellStyle name="Akzent1 2" xfId="16370" hidden="1"/>
    <cellStyle name="Akzent1 2" xfId="24692" hidden="1"/>
    <cellStyle name="Akzent1 2" xfId="24690" hidden="1"/>
    <cellStyle name="Akzent1 2" xfId="24697" hidden="1"/>
    <cellStyle name="Akzent1 2" xfId="24699" hidden="1"/>
    <cellStyle name="Akzent1 2" xfId="24080" hidden="1"/>
    <cellStyle name="Akzent1 2" xfId="24793" hidden="1"/>
    <cellStyle name="Akzent1 2" xfId="24753" hidden="1"/>
    <cellStyle name="Akzent1 2" xfId="24834" hidden="1"/>
    <cellStyle name="Akzent1 2" xfId="24831" hidden="1"/>
    <cellStyle name="Akzent1 2" xfId="24853" hidden="1"/>
    <cellStyle name="Akzent1 2" xfId="24870" hidden="1"/>
    <cellStyle name="Akzent1 2" xfId="24980" hidden="1"/>
    <cellStyle name="Akzent1 2" xfId="24946" hidden="1"/>
    <cellStyle name="Akzent1 2" xfId="25014" hidden="1"/>
    <cellStyle name="Akzent1 2" xfId="25012" hidden="1"/>
    <cellStyle name="Akzent1 2" xfId="25029" hidden="1"/>
    <cellStyle name="Akzent1 2" xfId="25041" hidden="1"/>
    <cellStyle name="Akzent1 2" xfId="24908" hidden="1"/>
    <cellStyle name="Akzent1 2" xfId="25049" hidden="1"/>
    <cellStyle name="Akzent1 2" xfId="24935" hidden="1"/>
    <cellStyle name="Akzent1 2" xfId="25080" hidden="1"/>
    <cellStyle name="Akzent1 2" xfId="25078" hidden="1"/>
    <cellStyle name="Akzent1 2" xfId="25091" hidden="1"/>
    <cellStyle name="Akzent1 2" xfId="25103" hidden="1"/>
    <cellStyle name="Akzent1 2" xfId="24922" hidden="1"/>
    <cellStyle name="Akzent1 2" xfId="24714" hidden="1"/>
    <cellStyle name="Akzent1 2" xfId="25135" hidden="1"/>
    <cellStyle name="Akzent1 2" xfId="25132" hidden="1"/>
    <cellStyle name="Akzent1 2" xfId="25153" hidden="1"/>
    <cellStyle name="Akzent1 2" xfId="25170" hidden="1"/>
    <cellStyle name="Akzent1 2" xfId="24882" hidden="1"/>
    <cellStyle name="Akzent1 2" xfId="25219" hidden="1"/>
    <cellStyle name="Akzent1 2" xfId="25179" hidden="1"/>
    <cellStyle name="Akzent1 2" xfId="25252" hidden="1"/>
    <cellStyle name="Akzent1 2" xfId="25249" hidden="1"/>
    <cellStyle name="Akzent1 2" xfId="25270" hidden="1"/>
    <cellStyle name="Akzent1 2" xfId="25287" hidden="1"/>
    <cellStyle name="Akzent1 2" xfId="25328" hidden="1"/>
    <cellStyle name="Akzent1 2" xfId="24726" hidden="1"/>
    <cellStyle name="Akzent1 2" xfId="25365" hidden="1"/>
    <cellStyle name="Akzent1 2" xfId="25362" hidden="1"/>
    <cellStyle name="Akzent1 2" xfId="25384" hidden="1"/>
    <cellStyle name="Akzent1 2" xfId="25401" hidden="1"/>
    <cellStyle name="Akzent1 2" xfId="24989" hidden="1"/>
    <cellStyle name="Akzent1 2" xfId="25193" hidden="1"/>
    <cellStyle name="Akzent1 2" xfId="24885" hidden="1"/>
    <cellStyle name="Akzent1 2" xfId="25319" hidden="1"/>
    <cellStyle name="Akzent1 2" xfId="25273" hidden="1"/>
    <cellStyle name="Akzent1 2" xfId="25255" hidden="1"/>
    <cellStyle name="Akzent1 2" xfId="25354" hidden="1"/>
    <cellStyle name="Akzent1 2" xfId="25136" hidden="1"/>
    <cellStyle name="Akzent1 2" xfId="16758" hidden="1"/>
    <cellStyle name="Akzent1 2" xfId="24854" hidden="1"/>
    <cellStyle name="Akzent1 2" xfId="24864" hidden="1"/>
    <cellStyle name="Akzent1 2" xfId="25315" hidden="1"/>
    <cellStyle name="Akzent1 2" xfId="25263" hidden="1"/>
    <cellStyle name="Akzent1 2" xfId="23980" hidden="1"/>
    <cellStyle name="Akzent1 2" xfId="25216" hidden="1"/>
    <cellStyle name="Akzent1 2" xfId="24972" hidden="1"/>
    <cellStyle name="Akzent1 2" xfId="25023" hidden="1"/>
    <cellStyle name="Akzent1 2" xfId="25038" hidden="1"/>
    <cellStyle name="Akzent1 2" xfId="24867" hidden="1"/>
    <cellStyle name="Akzent1 2" xfId="24739" hidden="1"/>
    <cellStyle name="Akzent1 2" xfId="25194" hidden="1"/>
    <cellStyle name="Akzent1 2" xfId="25294" hidden="1"/>
    <cellStyle name="Akzent1 2" xfId="20971" hidden="1"/>
    <cellStyle name="Akzent1 2" xfId="4876" hidden="1"/>
    <cellStyle name="Akzent1 2" xfId="25410" hidden="1"/>
    <cellStyle name="Akzent1 2" xfId="25426" hidden="1"/>
    <cellStyle name="Akzent1 2" xfId="25372" hidden="1"/>
    <cellStyle name="Akzent1 2" xfId="25475" hidden="1"/>
    <cellStyle name="Akzent1 2" xfId="25435" hidden="1"/>
    <cellStyle name="Akzent1 2" xfId="25509" hidden="1"/>
    <cellStyle name="Akzent1 2" xfId="25506" hidden="1"/>
    <cellStyle name="Akzent1 2" xfId="25526" hidden="1"/>
    <cellStyle name="Akzent1 2" xfId="25542" hidden="1"/>
    <cellStyle name="Akzent1 2" xfId="25583" hidden="1"/>
    <cellStyle name="Akzent1 2" xfId="25260" hidden="1"/>
    <cellStyle name="Akzent1 2" xfId="25620" hidden="1"/>
    <cellStyle name="Akzent1 2" xfId="25617" hidden="1"/>
    <cellStyle name="Akzent1 2" xfId="25638" hidden="1"/>
    <cellStyle name="Akzent1 2" xfId="25654" hidden="1"/>
    <cellStyle name="Akzent1 2" xfId="24888" hidden="1"/>
    <cellStyle name="Akzent1 2" xfId="25609" hidden="1"/>
    <cellStyle name="Akzent1 2" xfId="25387" hidden="1"/>
    <cellStyle name="Akzent1 2" xfId="25391" hidden="1"/>
    <cellStyle name="Akzent1 2" xfId="25641" hidden="1"/>
    <cellStyle name="Akzent1 2" xfId="24777" hidden="1"/>
    <cellStyle name="Akzent1 2" xfId="25187" hidden="1"/>
    <cellStyle name="Akzent1 2" xfId="25722" hidden="1"/>
    <cellStyle name="Akzent1 2" xfId="25689" hidden="1"/>
    <cellStyle name="Akzent1 2" xfId="25755" hidden="1"/>
    <cellStyle name="Akzent1 2" xfId="25753" hidden="1"/>
    <cellStyle name="Akzent1 2" xfId="25769" hidden="1"/>
    <cellStyle name="Akzent1 2" xfId="25781" hidden="1"/>
    <cellStyle name="Akzent1 2" xfId="24710" hidden="1"/>
    <cellStyle name="Akzent1 2" xfId="25789" hidden="1"/>
    <cellStyle name="Akzent1 2" xfId="25678" hidden="1"/>
    <cellStyle name="Akzent1 2" xfId="25820" hidden="1"/>
    <cellStyle name="Akzent1 2" xfId="25818" hidden="1"/>
    <cellStyle name="Akzent1 2" xfId="25831" hidden="1"/>
    <cellStyle name="Akzent1 2" xfId="25843" hidden="1"/>
    <cellStyle name="Akzent1 2" xfId="25665" hidden="1"/>
    <cellStyle name="Akzent1 2" xfId="24836" hidden="1"/>
    <cellStyle name="Akzent1 2" xfId="25875" hidden="1"/>
    <cellStyle name="Akzent1 2" xfId="25872" hidden="1"/>
    <cellStyle name="Akzent1 2" xfId="25893" hidden="1"/>
    <cellStyle name="Akzent1 2" xfId="25909" hidden="1"/>
    <cellStyle name="Akzent1 2" xfId="24826" hidden="1"/>
    <cellStyle name="Akzent1 2" xfId="25957" hidden="1"/>
    <cellStyle name="Akzent1 2" xfId="25918" hidden="1"/>
    <cellStyle name="Akzent1 2" xfId="25989" hidden="1"/>
    <cellStyle name="Akzent1 2" xfId="25986" hidden="1"/>
    <cellStyle name="Akzent1 2" xfId="26007" hidden="1"/>
    <cellStyle name="Akzent1 2" xfId="26024" hidden="1"/>
    <cellStyle name="Akzent1 2" xfId="26065" hidden="1"/>
    <cellStyle name="Akzent1 2" xfId="24907" hidden="1"/>
    <cellStyle name="Akzent1 2" xfId="26101" hidden="1"/>
    <cellStyle name="Akzent1 2" xfId="26098" hidden="1"/>
    <cellStyle name="Akzent1 2" xfId="26120" hidden="1"/>
    <cellStyle name="Akzent1 2" xfId="26135" hidden="1"/>
    <cellStyle name="Akzent1 2" xfId="25731" hidden="1"/>
    <cellStyle name="Akzent1 2" xfId="25701" hidden="1"/>
    <cellStyle name="Akzent1 2" xfId="25246" hidden="1"/>
    <cellStyle name="Akzent1 2" xfId="16693" hidden="1"/>
    <cellStyle name="Akzent1 2" xfId="25896" hidden="1"/>
    <cellStyle name="Akzent1 2" xfId="26105" hidden="1"/>
    <cellStyle name="Akzent1 2" xfId="25272" hidden="1"/>
    <cellStyle name="Akzent1 2" xfId="24822" hidden="1"/>
    <cellStyle name="Akzent1 2" xfId="26015" hidden="1"/>
    <cellStyle name="Akzent1 2" xfId="25720" hidden="1"/>
    <cellStyle name="Akzent1 2" xfId="25735" hidden="1"/>
    <cellStyle name="Akzent1 2" xfId="26130" hidden="1"/>
    <cellStyle name="Akzent1 2" xfId="25801" hidden="1"/>
    <cellStyle name="Akzent1 2" xfId="25878" hidden="1"/>
    <cellStyle name="Akzent1 2" xfId="25915" hidden="1"/>
    <cellStyle name="Akzent1 2" xfId="25233" hidden="1"/>
    <cellStyle name="Akzent1 2" xfId="25700" hidden="1"/>
    <cellStyle name="Akzent1 2" xfId="25675" hidden="1"/>
    <cellStyle name="Akzent1 2" xfId="25692" hidden="1"/>
    <cellStyle name="Akzent1 2" xfId="25460" hidden="1"/>
    <cellStyle name="Akzent1 2" xfId="25965" hidden="1"/>
    <cellStyle name="Akzent1 2" xfId="26032" hidden="1"/>
    <cellStyle name="Akzent1 2" xfId="25470" hidden="1"/>
    <cellStyle name="Akzent1 2" xfId="20963" hidden="1"/>
    <cellStyle name="Akzent1 2" xfId="25300" hidden="1"/>
    <cellStyle name="Akzent1 2" xfId="26156" hidden="1"/>
    <cellStyle name="Akzent1 2" xfId="26116" hidden="1"/>
    <cellStyle name="Akzent1 2" xfId="26204" hidden="1"/>
    <cellStyle name="Akzent1 2" xfId="26165" hidden="1"/>
    <cellStyle name="Akzent1 2" xfId="26237" hidden="1"/>
    <cellStyle name="Akzent1 2" xfId="26234" hidden="1"/>
    <cellStyle name="Akzent1 2" xfId="26252" hidden="1"/>
    <cellStyle name="Akzent1 2" xfId="26268" hidden="1"/>
    <cellStyle name="Akzent1 2" xfId="26307" hidden="1"/>
    <cellStyle name="Akzent1 2" xfId="25925" hidden="1"/>
    <cellStyle name="Akzent1 2" xfId="26343" hidden="1"/>
    <cellStyle name="Akzent1 2" xfId="26340" hidden="1"/>
    <cellStyle name="Akzent1 2" xfId="26360" hidden="1"/>
    <cellStyle name="Akzent1 2" xfId="26375" hidden="1"/>
    <cellStyle name="Akzent1 2" xfId="25825" hidden="1"/>
    <cellStyle name="Akzent1 2" xfId="25643" hidden="1"/>
    <cellStyle name="Akzent1 2" xfId="26338" hidden="1"/>
    <cellStyle name="Akzent1 2" xfId="24736" hidden="1"/>
    <cellStyle name="Akzent1 2" xfId="5321" hidden="1"/>
    <cellStyle name="Akzent1 2" xfId="26211" hidden="1"/>
    <cellStyle name="Akzent1 2" xfId="26147" hidden="1"/>
    <cellStyle name="Akzent1 2" xfId="26437" hidden="1"/>
    <cellStyle name="Akzent1 2" xfId="26404" hidden="1"/>
    <cellStyle name="Akzent1 2" xfId="26469" hidden="1"/>
    <cellStyle name="Akzent1 2" xfId="26467" hidden="1"/>
    <cellStyle name="Akzent1 2" xfId="26482" hidden="1"/>
    <cellStyle name="Akzent1 2" xfId="26494" hidden="1"/>
    <cellStyle name="Akzent1 2" xfId="26080" hidden="1"/>
    <cellStyle name="Akzent1 2" xfId="26502" hidden="1"/>
    <cellStyle name="Akzent1 2" xfId="26393" hidden="1"/>
    <cellStyle name="Akzent1 2" xfId="26532" hidden="1"/>
    <cellStyle name="Akzent1 2" xfId="26530" hidden="1"/>
    <cellStyle name="Akzent1 2" xfId="26542" hidden="1"/>
    <cellStyle name="Akzent1 2" xfId="26553" hidden="1"/>
    <cellStyle name="Akzent1 2" xfId="26381" hidden="1"/>
    <cellStyle name="Akzent1 2" xfId="26095" hidden="1"/>
    <cellStyle name="Akzent1 2" xfId="26583" hidden="1"/>
    <cellStyle name="Akzent1 2" xfId="26580" hidden="1"/>
    <cellStyle name="Akzent1 2" xfId="26601" hidden="1"/>
    <cellStyle name="Akzent1 2" xfId="26616" hidden="1"/>
    <cellStyle name="Akzent1 2" xfId="25126" hidden="1"/>
    <cellStyle name="Akzent1 2" xfId="26663" hidden="1"/>
    <cellStyle name="Akzent1 2" xfId="26625" hidden="1"/>
    <cellStyle name="Akzent1 2" xfId="26691" hidden="1"/>
    <cellStyle name="Akzent1 2" xfId="26689" hidden="1"/>
    <cellStyle name="Akzent1 2" xfId="26706" hidden="1"/>
    <cellStyle name="Akzent1 2" xfId="26722" hidden="1"/>
    <cellStyle name="Akzent1 2" xfId="26758" hidden="1"/>
    <cellStyle name="Akzent1 2" xfId="26022" hidden="1"/>
    <cellStyle name="Akzent1 2" xfId="26794" hidden="1"/>
    <cellStyle name="Akzent1 2" xfId="26791" hidden="1"/>
    <cellStyle name="Akzent1 2" xfId="26810" hidden="1"/>
    <cellStyle name="Akzent1 2" xfId="26824" hidden="1"/>
    <cellStyle name="Akzent1 2" xfId="26446" hidden="1"/>
    <cellStyle name="Akzent1 2" xfId="26591" hidden="1"/>
    <cellStyle name="Akzent1 2" xfId="26460" hidden="1"/>
    <cellStyle name="Akzent1 2" xfId="25890" hidden="1"/>
    <cellStyle name="Akzent1 2" xfId="26751" hidden="1"/>
    <cellStyle name="Akzent1 2" xfId="26693" hidden="1"/>
    <cellStyle name="Akzent1 2" xfId="26784" hidden="1"/>
    <cellStyle name="Akzent1 2" xfId="26584" hidden="1"/>
    <cellStyle name="Akzent1 2" xfId="25640" hidden="1"/>
    <cellStyle name="Akzent1 2" xfId="25674" hidden="1"/>
    <cellStyle name="Akzent1 2" xfId="26288" hidden="1"/>
    <cellStyle name="Akzent1 2" xfId="26747" hidden="1"/>
    <cellStyle name="Akzent1 2" xfId="26701" hidden="1"/>
    <cellStyle name="Akzent1 2" xfId="25861" hidden="1"/>
    <cellStyle name="Akzent1 2" xfId="26660" hidden="1"/>
    <cellStyle name="Akzent1 2" xfId="26429" hidden="1"/>
    <cellStyle name="Akzent1 2" xfId="26477" hidden="1"/>
    <cellStyle name="Akzent1 2" xfId="26491" hidden="1"/>
    <cellStyle name="Akzent1 2" xfId="25633" hidden="1"/>
    <cellStyle name="Akzent1 2" xfId="25558" hidden="1"/>
    <cellStyle name="Akzent1 2" xfId="26639" hidden="1"/>
    <cellStyle name="Akzent1 2" xfId="26449" hidden="1"/>
    <cellStyle name="Akzent1 2" xfId="26334" hidden="1"/>
    <cellStyle name="Akzent1 2" xfId="26111" hidden="1"/>
    <cellStyle name="Akzent1 2" xfId="26832" hidden="1"/>
    <cellStyle name="Akzent1 2" xfId="26845" hidden="1"/>
    <cellStyle name="Akzent1 2" xfId="26800" hidden="1"/>
    <cellStyle name="Akzent1 2" xfId="26887" hidden="1"/>
    <cellStyle name="Akzent1 2" xfId="26854" hidden="1"/>
    <cellStyle name="Akzent1 2" xfId="26919" hidden="1"/>
    <cellStyle name="Akzent1 2" xfId="26916" hidden="1"/>
    <cellStyle name="Akzent1 2" xfId="26931" hidden="1"/>
    <cellStyle name="Akzent1 2" xfId="26946" hidden="1"/>
    <cellStyle name="Akzent1 2" xfId="26981" hidden="1"/>
    <cellStyle name="Akzent1 2" xfId="26662" hidden="1"/>
    <cellStyle name="Akzent1 2" xfId="27013" hidden="1"/>
    <cellStyle name="Akzent1 2" xfId="27010" hidden="1"/>
    <cellStyle name="Akzent1 2" xfId="27026" hidden="1"/>
    <cellStyle name="Akzent1 2" xfId="27039" hidden="1"/>
    <cellStyle name="Akzent1 2" xfId="20927" hidden="1"/>
    <cellStyle name="Akzent1 2" xfId="26336" hidden="1"/>
    <cellStyle name="Akzent1 2" xfId="27008" hidden="1"/>
    <cellStyle name="Akzent1 2" xfId="25834" hidden="1"/>
    <cellStyle name="Akzent1 2" xfId="26218" hidden="1"/>
    <cellStyle name="Akzent1 2" xfId="26894" hidden="1"/>
    <cellStyle name="Akzent1 2" xfId="26836" hidden="1"/>
    <cellStyle name="Akzent1 2" xfId="27096" hidden="1"/>
    <cellStyle name="Akzent1 2" xfId="27067" hidden="1"/>
    <cellStyle name="Akzent1 2" xfId="27127" hidden="1"/>
    <cellStyle name="Akzent1 2" xfId="27125" hidden="1"/>
    <cellStyle name="Akzent1 2" xfId="27139" hidden="1"/>
    <cellStyle name="Akzent1 2" xfId="27151" hidden="1"/>
    <cellStyle name="Akzent1 2" xfId="26786" hidden="1"/>
    <cellStyle name="Akzent1 2" xfId="27159" hidden="1"/>
    <cellStyle name="Akzent1 2" xfId="27058" hidden="1"/>
    <cellStyle name="Akzent1 2" xfId="27187" hidden="1"/>
    <cellStyle name="Akzent1 2" xfId="27185" hidden="1"/>
    <cellStyle name="Akzent1 2" xfId="27196" hidden="1"/>
    <cellStyle name="Akzent1 2" xfId="27206" hidden="1"/>
    <cellStyle name="Akzent1 2" xfId="27045" hidden="1"/>
    <cellStyle name="Akzent1 2" xfId="26478" hidden="1"/>
    <cellStyle name="Akzent1 2" xfId="27232" hidden="1"/>
    <cellStyle name="Akzent1 2" xfId="27229" hidden="1"/>
    <cellStyle name="Akzent1 2" xfId="27246" hidden="1"/>
    <cellStyle name="Akzent1 2" xfId="27259" hidden="1"/>
    <cellStyle name="Akzent1 2" xfId="25379" hidden="1"/>
    <cellStyle name="Akzent1 2" xfId="27295" hidden="1"/>
    <cellStyle name="Akzent1 2" xfId="27266" hidden="1"/>
    <cellStyle name="Akzent1 2" xfId="27323" hidden="1"/>
    <cellStyle name="Akzent1 2" xfId="27320" hidden="1"/>
    <cellStyle name="Akzent1 2" xfId="27337" hidden="1"/>
    <cellStyle name="Akzent1 2" xfId="27348" hidden="1"/>
    <cellStyle name="Akzent1 2" xfId="27380" hidden="1"/>
    <cellStyle name="Akzent1 2" xfId="26641" hidden="1"/>
    <cellStyle name="Akzent1 2" xfId="27410" hidden="1"/>
    <cellStyle name="Akzent1 2" xfId="27408" hidden="1"/>
    <cellStyle name="Akzent1 2" xfId="27420" hidden="1"/>
    <cellStyle name="Akzent1 2" xfId="27432" hidden="1"/>
    <cellStyle name="Akzent1 2" xfId="27105" hidden="1"/>
    <cellStyle name="Akzent1 2" xfId="27330" hidden="1"/>
    <cellStyle name="Akzent1 2" xfId="27158" hidden="1"/>
    <cellStyle name="Akzent1 2" xfId="26564" hidden="1"/>
    <cellStyle name="Akzent1 2" xfId="27016" hidden="1"/>
    <cellStyle name="Akzent1 2" xfId="27110" hidden="1"/>
    <cellStyle name="Akzent1 2" xfId="25114" hidden="1"/>
    <cellStyle name="Akzent1 2" xfId="27218" hidden="1"/>
    <cellStyle name="Akzent1 2" xfId="26814" hidden="1"/>
    <cellStyle name="Akzent1 2" xfId="27031" hidden="1"/>
    <cellStyle name="Akzent1 2" xfId="26575" hidden="1"/>
    <cellStyle name="Akzent1 2" xfId="27416" hidden="1"/>
    <cellStyle name="Akzent1 2" xfId="27313" hidden="1"/>
    <cellStyle name="Akzent1 2" xfId="26112" hidden="1"/>
    <cellStyle name="Akzent1 2" xfId="27269" hidden="1"/>
    <cellStyle name="Akzent1 2" xfId="27274" hidden="1"/>
    <cellStyle name="Akzent1 2" xfId="27116" hidden="1"/>
    <cellStyle name="Akzent1 2" xfId="27146" hidden="1"/>
    <cellStyle name="Akzent1 2" xfId="26875" hidden="1"/>
    <cellStyle name="Akzent1 2" xfId="25928" hidden="1"/>
    <cellStyle name="Akzent1 2" xfId="27361" hidden="1"/>
    <cellStyle name="Akzent1 2" xfId="27379" hidden="1"/>
    <cellStyle name="Akzent1 2" xfId="26912" hidden="1"/>
    <cellStyle name="Akzent1 2" xfId="27004" hidden="1"/>
    <cellStyle name="Akzent1 2" xfId="27440" hidden="1"/>
    <cellStyle name="Akzent1 2" xfId="27450" hidden="1"/>
    <cellStyle name="Akzent1 2" xfId="26868" hidden="1"/>
    <cellStyle name="Akzent1 2" xfId="27482" hidden="1"/>
    <cellStyle name="Akzent1 2" xfId="27458" hidden="1"/>
    <cellStyle name="Akzent1 2" xfId="27505" hidden="1"/>
    <cellStyle name="Akzent1 2" xfId="27503" hidden="1"/>
    <cellStyle name="Akzent1 2" xfId="27513" hidden="1"/>
    <cellStyle name="Akzent1 2" xfId="27523" hidden="1"/>
    <cellStyle name="Akzent1 2" xfId="27548" hidden="1"/>
    <cellStyle name="Akzent1 2" xfId="27267" hidden="1"/>
    <cellStyle name="Akzent1 2" xfId="27571" hidden="1"/>
    <cellStyle name="Akzent1 2" xfId="27569" hidden="1"/>
    <cellStyle name="Akzent1 2" xfId="27579" hidden="1"/>
    <cellStyle name="Akzent1 2" xfId="27589" hidden="1"/>
    <cellStyle name="Akzent1 2" xfId="27197" hidden="1"/>
    <cellStyle name="Akzent1 2" xfId="27680" hidden="1"/>
    <cellStyle name="Akzent1 2" xfId="27664" hidden="1"/>
    <cellStyle name="Akzent1 2" xfId="27699" hidden="1"/>
    <cellStyle name="Akzent1 2" xfId="27697" hidden="1"/>
    <cellStyle name="Akzent1 2" xfId="27707" hidden="1"/>
    <cellStyle name="Akzent1 2" xfId="27712" hidden="1"/>
    <cellStyle name="Akzent1 2" xfId="27788" hidden="1"/>
    <cellStyle name="Akzent1 2" xfId="27764" hidden="1"/>
    <cellStyle name="Akzent1 2" xfId="27818" hidden="1"/>
    <cellStyle name="Akzent1 2" xfId="27816" hidden="1"/>
    <cellStyle name="Akzent1 2" xfId="27828" hidden="1"/>
    <cellStyle name="Akzent1 2" xfId="27837" hidden="1"/>
    <cellStyle name="Akzent1 2" xfId="27734" hidden="1"/>
    <cellStyle name="Akzent1 2" xfId="27845" hidden="1"/>
    <cellStyle name="Akzent1 2" xfId="27754" hidden="1"/>
    <cellStyle name="Akzent1 2" xfId="27866" hidden="1"/>
    <cellStyle name="Akzent1 2" xfId="27864" hidden="1"/>
    <cellStyle name="Akzent1 2" xfId="27876" hidden="1"/>
    <cellStyle name="Akzent1 2" xfId="27882" hidden="1"/>
    <cellStyle name="Akzent1 2" xfId="27744" hidden="1"/>
    <cellStyle name="Akzent1 2" xfId="27642" hidden="1"/>
    <cellStyle name="Akzent1 2" xfId="27904" hidden="1"/>
    <cellStyle name="Akzent1 2" xfId="27902" hidden="1"/>
    <cellStyle name="Akzent1 2" xfId="27912" hidden="1"/>
    <cellStyle name="Akzent1 2" xfId="27916" hidden="1"/>
    <cellStyle name="Akzent1 2" xfId="27720" hidden="1"/>
    <cellStyle name="Akzent1 2" xfId="27936" hidden="1"/>
    <cellStyle name="Akzent1 2" xfId="27923" hidden="1"/>
    <cellStyle name="Akzent1 2" xfId="27956" hidden="1"/>
    <cellStyle name="Akzent1 2" xfId="27954" hidden="1"/>
    <cellStyle name="Akzent1 2" xfId="27962" hidden="1"/>
    <cellStyle name="Akzent1 2" xfId="27966" hidden="1"/>
    <cellStyle name="Akzent1 2" xfId="27983" hidden="1"/>
    <cellStyle name="Akzent1 2" xfId="27652" hidden="1"/>
    <cellStyle name="Akzent1 2" xfId="27998" hidden="1"/>
    <cellStyle name="Akzent1 2" xfId="27996" hidden="1"/>
    <cellStyle name="Akzent1 2" xfId="28005" hidden="1"/>
    <cellStyle name="Akzent1 2" xfId="28009" hidden="1"/>
    <cellStyle name="Akzent1 2" xfId="27797" hidden="1"/>
    <cellStyle name="Akzent1 2" xfId="27899" hidden="1"/>
    <cellStyle name="Akzent1 2" xfId="27632" hidden="1"/>
    <cellStyle name="Akzent1 2" xfId="27679" hidden="1"/>
    <cellStyle name="Akzent1 2" xfId="27695" hidden="1"/>
    <cellStyle name="Akzent1 2" xfId="27930" hidden="1"/>
    <cellStyle name="Akzent1 2" xfId="27895" hidden="1"/>
    <cellStyle name="Akzent1 2" xfId="28030" hidden="1"/>
    <cellStyle name="Akzent1 2" xfId="27607" hidden="1"/>
    <cellStyle name="Akzent1 2" xfId="28059" hidden="1"/>
    <cellStyle name="Akzent1 2" xfId="28057" hidden="1"/>
    <cellStyle name="Akzent1 2" xfId="28071" hidden="1"/>
    <cellStyle name="Akzent1 2" xfId="28083" hidden="1"/>
    <cellStyle name="Akzent1 2" xfId="27663" hidden="1"/>
    <cellStyle name="Akzent1 2" xfId="28091" hidden="1"/>
    <cellStyle name="Akzent1 2" xfId="27617" hidden="1"/>
    <cellStyle name="Akzent1 2" xfId="28122" hidden="1"/>
    <cellStyle name="Akzent1 2" xfId="28120" hidden="1"/>
    <cellStyle name="Akzent1 2" xfId="28133" hidden="1"/>
    <cellStyle name="Akzent1 2" xfId="28145" hidden="1"/>
    <cellStyle name="Akzent1 2" xfId="27657" hidden="1"/>
    <cellStyle name="Akzent1 2" xfId="27836" hidden="1"/>
    <cellStyle name="Akzent1 2" xfId="28168" hidden="1"/>
    <cellStyle name="Akzent1 2" xfId="28166" hidden="1"/>
    <cellStyle name="Akzent1 2" xfId="28177" hidden="1"/>
    <cellStyle name="Akzent1 2" xfId="28187" hidden="1"/>
    <cellStyle name="Akzent1 2" xfId="27725" hidden="1"/>
    <cellStyle name="Akzent1 2" xfId="28219" hidden="1"/>
    <cellStyle name="Akzent1 2" xfId="28195" hidden="1"/>
    <cellStyle name="Akzent1 2" xfId="28242" hidden="1"/>
    <cellStyle name="Akzent1 2" xfId="28240" hidden="1"/>
    <cellStyle name="Akzent1 2" xfId="28250" hidden="1"/>
    <cellStyle name="Akzent1 2" xfId="28260" hidden="1"/>
    <cellStyle name="Akzent1 2" xfId="28285" hidden="1"/>
    <cellStyle name="Akzent1 2" xfId="27708" hidden="1"/>
    <cellStyle name="Akzent1 2" xfId="28308" hidden="1"/>
    <cellStyle name="Akzent1 2" xfId="28306" hidden="1"/>
    <cellStyle name="Akzent1 2" xfId="28316" hidden="1"/>
    <cellStyle name="Akzent1 2" xfId="28326" hidden="1"/>
    <cellStyle name="Akzent1 2" xfId="28039" hidden="1"/>
    <cellStyle name="Akzent1 2" xfId="28446" hidden="1"/>
    <cellStyle name="Akzent1 2" xfId="28466" hidden="1"/>
    <cellStyle name="Akzent1 2" xfId="28464" hidden="1"/>
    <cellStyle name="Akzent1 2" xfId="28471" hidden="1"/>
    <cellStyle name="Akzent1 2" xfId="28472" hidden="1"/>
    <cellStyle name="Akzent1 2" xfId="28519" hidden="1"/>
    <cellStyle name="Akzent1 2" xfId="28506" hidden="1"/>
    <cellStyle name="Akzent1 2" xfId="28538" hidden="1"/>
    <cellStyle name="Akzent1 2" xfId="28536" hidden="1"/>
    <cellStyle name="Akzent1 2" xfId="28545" hidden="1"/>
    <cellStyle name="Akzent1 2" xfId="28548" hidden="1"/>
    <cellStyle name="Akzent1 2" xfId="28485" hidden="1"/>
    <cellStyle name="Akzent1 2" xfId="28554" hidden="1"/>
    <cellStyle name="Akzent1 2" xfId="28501" hidden="1"/>
    <cellStyle name="Akzent1 2" xfId="28570" hidden="1"/>
    <cellStyle name="Akzent1 2" xfId="28568" hidden="1"/>
    <cellStyle name="Akzent1 2" xfId="28577" hidden="1"/>
    <cellStyle name="Akzent1 2" xfId="28580" hidden="1"/>
    <cellStyle name="Akzent1 2" xfId="28493" hidden="1"/>
    <cellStyle name="Akzent1 2" xfId="28427" hidden="1"/>
    <cellStyle name="Akzent1 2" xfId="28596" hidden="1"/>
    <cellStyle name="Akzent1 2" xfId="28594" hidden="1"/>
    <cellStyle name="Akzent1 2" xfId="28602" hidden="1"/>
    <cellStyle name="Akzent1 2" xfId="28604" hidden="1"/>
    <cellStyle name="Akzent1 2" xfId="28479" hidden="1"/>
    <cellStyle name="Akzent1 2" xfId="28620" hidden="1"/>
    <cellStyle name="Akzent1 2" xfId="28610" hidden="1"/>
    <cellStyle name="Akzent1 2" xfId="28634" hidden="1"/>
    <cellStyle name="Akzent1 2" xfId="28632" hidden="1"/>
    <cellStyle name="Akzent1 2" xfId="28639" hidden="1"/>
    <cellStyle name="Akzent1 2" xfId="28641" hidden="1"/>
    <cellStyle name="Akzent1 2" xfId="28657" hidden="1"/>
    <cellStyle name="Akzent1 2" xfId="28433" hidden="1"/>
    <cellStyle name="Akzent1 2" xfId="28671" hidden="1"/>
    <cellStyle name="Akzent1 2" xfId="28669" hidden="1"/>
    <cellStyle name="Akzent1 2" xfId="28676" hidden="1"/>
    <cellStyle name="Akzent1 2" xfId="28678" hidden="1"/>
    <cellStyle name="Akzent1 2" xfId="28526" hidden="1"/>
    <cellStyle name="Akzent1 2" xfId="28772" hidden="1"/>
    <cellStyle name="Akzent1 2" xfId="28732" hidden="1"/>
    <cellStyle name="Akzent1 2" xfId="28813" hidden="1"/>
    <cellStyle name="Akzent1 2" xfId="28810" hidden="1"/>
    <cellStyle name="Akzent1 2" xfId="28832" hidden="1"/>
    <cellStyle name="Akzent1 2" xfId="28849" hidden="1"/>
    <cellStyle name="Akzent1 2" xfId="28959" hidden="1"/>
    <cellStyle name="Akzent1 2" xfId="28925" hidden="1"/>
    <cellStyle name="Akzent1 2" xfId="28993" hidden="1"/>
    <cellStyle name="Akzent1 2" xfId="28991" hidden="1"/>
    <cellStyle name="Akzent1 2" xfId="29008" hidden="1"/>
    <cellStyle name="Akzent1 2" xfId="29020" hidden="1"/>
    <cellStyle name="Akzent1 2" xfId="28887" hidden="1"/>
    <cellStyle name="Akzent1 2" xfId="29028" hidden="1"/>
    <cellStyle name="Akzent1 2" xfId="28914" hidden="1"/>
    <cellStyle name="Akzent1 2" xfId="29059" hidden="1"/>
    <cellStyle name="Akzent1 2" xfId="29057" hidden="1"/>
    <cellStyle name="Akzent1 2" xfId="29070" hidden="1"/>
    <cellStyle name="Akzent1 2" xfId="29082" hidden="1"/>
    <cellStyle name="Akzent1 2" xfId="28901" hidden="1"/>
    <cellStyle name="Akzent1 2" xfId="28693" hidden="1"/>
    <cellStyle name="Akzent1 2" xfId="29114" hidden="1"/>
    <cellStyle name="Akzent1 2" xfId="29111" hidden="1"/>
    <cellStyle name="Akzent1 2" xfId="29132" hidden="1"/>
    <cellStyle name="Akzent1 2" xfId="29149" hidden="1"/>
    <cellStyle name="Akzent1 2" xfId="28861" hidden="1"/>
    <cellStyle name="Akzent1 2" xfId="29198" hidden="1"/>
    <cellStyle name="Akzent1 2" xfId="29158" hidden="1"/>
    <cellStyle name="Akzent1 2" xfId="29231" hidden="1"/>
    <cellStyle name="Akzent1 2" xfId="29228" hidden="1"/>
    <cellStyle name="Akzent1 2" xfId="29249" hidden="1"/>
    <cellStyle name="Akzent1 2" xfId="29266" hidden="1"/>
    <cellStyle name="Akzent1 2" xfId="29307" hidden="1"/>
    <cellStyle name="Akzent1 2" xfId="28705" hidden="1"/>
    <cellStyle name="Akzent1 2" xfId="29344" hidden="1"/>
    <cellStyle name="Akzent1 2" xfId="29341" hidden="1"/>
    <cellStyle name="Akzent1 2" xfId="29363" hidden="1"/>
    <cellStyle name="Akzent1 2" xfId="29380" hidden="1"/>
    <cellStyle name="Akzent1 2" xfId="28968" hidden="1"/>
    <cellStyle name="Akzent1 2" xfId="29172" hidden="1"/>
    <cellStyle name="Akzent1 2" xfId="28864" hidden="1"/>
    <cellStyle name="Akzent1 2" xfId="29298" hidden="1"/>
    <cellStyle name="Akzent1 2" xfId="29252" hidden="1"/>
    <cellStyle name="Akzent1 2" xfId="29234" hidden="1"/>
    <cellStyle name="Akzent1 2" xfId="29333" hidden="1"/>
    <cellStyle name="Akzent1 2" xfId="29115" hidden="1"/>
    <cellStyle name="Akzent1 2" xfId="28397" hidden="1"/>
    <cellStyle name="Akzent1 2" xfId="28833" hidden="1"/>
    <cellStyle name="Akzent1 2" xfId="28843" hidden="1"/>
    <cellStyle name="Akzent1 2" xfId="29294" hidden="1"/>
    <cellStyle name="Akzent1 2" xfId="29242" hidden="1"/>
    <cellStyle name="Akzent1 2" xfId="28395" hidden="1"/>
    <cellStyle name="Akzent1 2" xfId="29195" hidden="1"/>
    <cellStyle name="Akzent1 2" xfId="28951" hidden="1"/>
    <cellStyle name="Akzent1 2" xfId="29002" hidden="1"/>
    <cellStyle name="Akzent1 2" xfId="29017" hidden="1"/>
    <cellStyle name="Akzent1 2" xfId="28846" hidden="1"/>
    <cellStyle name="Akzent1 2" xfId="28718" hidden="1"/>
    <cellStyle name="Akzent1 2" xfId="29173" hidden="1"/>
    <cellStyle name="Akzent1 2" xfId="29273" hidden="1"/>
    <cellStyle name="Akzent1 2" xfId="28413" hidden="1"/>
    <cellStyle name="Akzent1 2" xfId="28410" hidden="1"/>
    <cellStyle name="Akzent1 2" xfId="29389" hidden="1"/>
    <cellStyle name="Akzent1 2" xfId="29405" hidden="1"/>
    <cellStyle name="Akzent1 2" xfId="29351" hidden="1"/>
    <cellStyle name="Akzent1 2" xfId="29454" hidden="1"/>
    <cellStyle name="Akzent1 2" xfId="29414" hidden="1"/>
    <cellStyle name="Akzent1 2" xfId="29488" hidden="1"/>
    <cellStyle name="Akzent1 2" xfId="29485" hidden="1"/>
    <cellStyle name="Akzent1 2" xfId="29505" hidden="1"/>
    <cellStyle name="Akzent1 2" xfId="29521" hidden="1"/>
    <cellStyle name="Akzent1 2" xfId="29562" hidden="1"/>
    <cellStyle name="Akzent1 2" xfId="29239" hidden="1"/>
    <cellStyle name="Akzent1 2" xfId="29599" hidden="1"/>
    <cellStyle name="Akzent1 2" xfId="29596" hidden="1"/>
    <cellStyle name="Akzent1 2" xfId="29617" hidden="1"/>
    <cellStyle name="Akzent1 2" xfId="29633" hidden="1"/>
    <cellStyle name="Akzent1 2" xfId="28867" hidden="1"/>
    <cellStyle name="Akzent1 2" xfId="29588" hidden="1"/>
    <cellStyle name="Akzent1 2" xfId="29366" hidden="1"/>
    <cellStyle name="Akzent1 2" xfId="29370" hidden="1"/>
    <cellStyle name="Akzent1 2" xfId="29620" hidden="1"/>
    <cellStyle name="Akzent1 2" xfId="28756" hidden="1"/>
    <cellStyle name="Akzent1 2" xfId="29166" hidden="1"/>
    <cellStyle name="Akzent1 2" xfId="29701" hidden="1"/>
    <cellStyle name="Akzent1 2" xfId="29668" hidden="1"/>
    <cellStyle name="Akzent1 2" xfId="29734" hidden="1"/>
    <cellStyle name="Akzent1 2" xfId="29732" hidden="1"/>
    <cellStyle name="Akzent1 2" xfId="29748" hidden="1"/>
    <cellStyle name="Akzent1 2" xfId="29760" hidden="1"/>
    <cellStyle name="Akzent1 2" xfId="28689" hidden="1"/>
    <cellStyle name="Akzent1 2" xfId="29768" hidden="1"/>
    <cellStyle name="Akzent1 2" xfId="29657" hidden="1"/>
    <cellStyle name="Akzent1 2" xfId="29799" hidden="1"/>
    <cellStyle name="Akzent1 2" xfId="29797" hidden="1"/>
    <cellStyle name="Akzent1 2" xfId="29810" hidden="1"/>
    <cellStyle name="Akzent1 2" xfId="29822" hidden="1"/>
    <cellStyle name="Akzent1 2" xfId="29644" hidden="1"/>
    <cellStyle name="Akzent1 2" xfId="28815" hidden="1"/>
    <cellStyle name="Akzent1 2" xfId="29854" hidden="1"/>
    <cellStyle name="Akzent1 2" xfId="29851" hidden="1"/>
    <cellStyle name="Akzent1 2" xfId="29872" hidden="1"/>
    <cellStyle name="Akzent1 2" xfId="29888" hidden="1"/>
    <cellStyle name="Akzent1 2" xfId="28805" hidden="1"/>
    <cellStyle name="Akzent1 2" xfId="29936" hidden="1"/>
    <cellStyle name="Akzent1 2" xfId="29897" hidden="1"/>
    <cellStyle name="Akzent1 2" xfId="29968" hidden="1"/>
    <cellStyle name="Akzent1 2" xfId="29965" hidden="1"/>
    <cellStyle name="Akzent1 2" xfId="29986" hidden="1"/>
    <cellStyle name="Akzent1 2" xfId="30003" hidden="1"/>
    <cellStyle name="Akzent1 2" xfId="30044" hidden="1"/>
    <cellStyle name="Akzent1 2" xfId="28886" hidden="1"/>
    <cellStyle name="Akzent1 2" xfId="30080" hidden="1"/>
    <cellStyle name="Akzent1 2" xfId="30077" hidden="1"/>
    <cellStyle name="Akzent1 2" xfId="30099" hidden="1"/>
    <cellStyle name="Akzent1 2" xfId="30114" hidden="1"/>
    <cellStyle name="Akzent1 2" xfId="29710" hidden="1"/>
    <cellStyle name="Akzent1 2" xfId="29680" hidden="1"/>
    <cellStyle name="Akzent1 2" xfId="29225" hidden="1"/>
    <cellStyle name="Akzent1 2" xfId="28369" hidden="1"/>
    <cellStyle name="Akzent1 2" xfId="29875" hidden="1"/>
    <cellStyle name="Akzent1 2" xfId="30084" hidden="1"/>
    <cellStyle name="Akzent1 2" xfId="29251" hidden="1"/>
    <cellStyle name="Akzent1 2" xfId="28801" hidden="1"/>
    <cellStyle name="Akzent1 2" xfId="29994" hidden="1"/>
    <cellStyle name="Akzent1 2" xfId="29699" hidden="1"/>
    <cellStyle name="Akzent1 2" xfId="29714" hidden="1"/>
    <cellStyle name="Akzent1 2" xfId="30109" hidden="1"/>
    <cellStyle name="Akzent1 2" xfId="29780" hidden="1"/>
    <cellStyle name="Akzent1 2" xfId="29857" hidden="1"/>
    <cellStyle name="Akzent1 2" xfId="29894" hidden="1"/>
    <cellStyle name="Akzent1 2" xfId="29212" hidden="1"/>
    <cellStyle name="Akzent1 2" xfId="29679" hidden="1"/>
    <cellStyle name="Akzent1 2" xfId="29654" hidden="1"/>
    <cellStyle name="Akzent1 2" xfId="29671" hidden="1"/>
    <cellStyle name="Akzent1 2" xfId="29439" hidden="1"/>
    <cellStyle name="Akzent1 2" xfId="29944" hidden="1"/>
    <cellStyle name="Akzent1 2" xfId="30011" hidden="1"/>
    <cellStyle name="Akzent1 2" xfId="29449" hidden="1"/>
    <cellStyle name="Akzent1 2" xfId="28455" hidden="1"/>
    <cellStyle name="Akzent1 2" xfId="29279" hidden="1"/>
    <cellStyle name="Akzent1 2" xfId="30135" hidden="1"/>
    <cellStyle name="Akzent1 2" xfId="30095" hidden="1"/>
    <cellStyle name="Akzent1 2" xfId="30183" hidden="1"/>
    <cellStyle name="Akzent1 2" xfId="30144" hidden="1"/>
    <cellStyle name="Akzent1 2" xfId="30216" hidden="1"/>
    <cellStyle name="Akzent1 2" xfId="30213" hidden="1"/>
    <cellStyle name="Akzent1 2" xfId="30231" hidden="1"/>
    <cellStyle name="Akzent1 2" xfId="30247" hidden="1"/>
    <cellStyle name="Akzent1 2" xfId="30286" hidden="1"/>
    <cellStyle name="Akzent1 2" xfId="29904" hidden="1"/>
    <cellStyle name="Akzent1 2" xfId="30322" hidden="1"/>
    <cellStyle name="Akzent1 2" xfId="30319" hidden="1"/>
    <cellStyle name="Akzent1 2" xfId="30339" hidden="1"/>
    <cellStyle name="Akzent1 2" xfId="30354" hidden="1"/>
    <cellStyle name="Akzent1 2" xfId="29804" hidden="1"/>
    <cellStyle name="Akzent1 2" xfId="29622" hidden="1"/>
    <cellStyle name="Akzent1 2" xfId="30317" hidden="1"/>
    <cellStyle name="Akzent1 2" xfId="28715" hidden="1"/>
    <cellStyle name="Akzent1 2" xfId="28437" hidden="1"/>
    <cellStyle name="Akzent1 2" xfId="30190" hidden="1"/>
    <cellStyle name="Akzent1 2" xfId="30126" hidden="1"/>
    <cellStyle name="Akzent1 2" xfId="30416" hidden="1"/>
    <cellStyle name="Akzent1 2" xfId="30383" hidden="1"/>
    <cellStyle name="Akzent1 2" xfId="30448" hidden="1"/>
    <cellStyle name="Akzent1 2" xfId="30446" hidden="1"/>
    <cellStyle name="Akzent1 2" xfId="30461" hidden="1"/>
    <cellStyle name="Akzent1 2" xfId="30473" hidden="1"/>
    <cellStyle name="Akzent1 2" xfId="30059" hidden="1"/>
    <cellStyle name="Akzent1 2" xfId="30481" hidden="1"/>
    <cellStyle name="Akzent1 2" xfId="30372" hidden="1"/>
    <cellStyle name="Akzent1 2" xfId="30511" hidden="1"/>
    <cellStyle name="Akzent1 2" xfId="30509" hidden="1"/>
    <cellStyle name="Akzent1 2" xfId="30521" hidden="1"/>
    <cellStyle name="Akzent1 2" xfId="30532" hidden="1"/>
    <cellStyle name="Akzent1 2" xfId="30360" hidden="1"/>
    <cellStyle name="Akzent1 2" xfId="30074" hidden="1"/>
    <cellStyle name="Akzent1 2" xfId="30562" hidden="1"/>
    <cellStyle name="Akzent1 2" xfId="30559" hidden="1"/>
    <cellStyle name="Akzent1 2" xfId="30580" hidden="1"/>
    <cellStyle name="Akzent1 2" xfId="30595" hidden="1"/>
    <cellStyle name="Akzent1 2" xfId="29105" hidden="1"/>
    <cellStyle name="Akzent1 2" xfId="30642" hidden="1"/>
    <cellStyle name="Akzent1 2" xfId="30604" hidden="1"/>
    <cellStyle name="Akzent1 2" xfId="30670" hidden="1"/>
    <cellStyle name="Akzent1 2" xfId="30668" hidden="1"/>
    <cellStyle name="Akzent1 2" xfId="30685" hidden="1"/>
    <cellStyle name="Akzent1 2" xfId="30701" hidden="1"/>
    <cellStyle name="Akzent1 2" xfId="30737" hidden="1"/>
    <cellStyle name="Akzent1 2" xfId="30001" hidden="1"/>
    <cellStyle name="Akzent1 2" xfId="30773" hidden="1"/>
    <cellStyle name="Akzent1 2" xfId="30770" hidden="1"/>
    <cellStyle name="Akzent1 2" xfId="30789" hidden="1"/>
    <cellStyle name="Akzent1 2" xfId="30803" hidden="1"/>
    <cellStyle name="Akzent1 2" xfId="30425" hidden="1"/>
    <cellStyle name="Akzent1 2" xfId="30570" hidden="1"/>
    <cellStyle name="Akzent1 2" xfId="30439" hidden="1"/>
    <cellStyle name="Akzent1 2" xfId="29869" hidden="1"/>
    <cellStyle name="Akzent1 2" xfId="30730" hidden="1"/>
    <cellStyle name="Akzent1 2" xfId="30672" hidden="1"/>
    <cellStyle name="Akzent1 2" xfId="30763" hidden="1"/>
    <cellStyle name="Akzent1 2" xfId="30563" hidden="1"/>
    <cellStyle name="Akzent1 2" xfId="29619" hidden="1"/>
    <cellStyle name="Akzent1 2" xfId="29653" hidden="1"/>
    <cellStyle name="Akzent1 2" xfId="30267" hidden="1"/>
    <cellStyle name="Akzent1 2" xfId="30726" hidden="1"/>
    <cellStyle name="Akzent1 2" xfId="30680" hidden="1"/>
    <cellStyle name="Akzent1 2" xfId="29840" hidden="1"/>
    <cellStyle name="Akzent1 2" xfId="30639" hidden="1"/>
    <cellStyle name="Akzent1 2" xfId="30408" hidden="1"/>
    <cellStyle name="Akzent1 2" xfId="30456" hidden="1"/>
    <cellStyle name="Akzent1 2" xfId="30470" hidden="1"/>
    <cellStyle name="Akzent1 2" xfId="29612" hidden="1"/>
    <cellStyle name="Akzent1 2" xfId="29537" hidden="1"/>
    <cellStyle name="Akzent1 2" xfId="30618" hidden="1"/>
    <cellStyle name="Akzent1 2" xfId="30428" hidden="1"/>
    <cellStyle name="Akzent1 2" xfId="30313" hidden="1"/>
    <cellStyle name="Akzent1 2" xfId="30090" hidden="1"/>
    <cellStyle name="Akzent1 2" xfId="30811" hidden="1"/>
    <cellStyle name="Akzent1 2" xfId="30824" hidden="1"/>
    <cellStyle name="Akzent1 2" xfId="30779" hidden="1"/>
    <cellStyle name="Akzent1 2" xfId="30866" hidden="1"/>
    <cellStyle name="Akzent1 2" xfId="30833" hidden="1"/>
    <cellStyle name="Akzent1 2" xfId="30898" hidden="1"/>
    <cellStyle name="Akzent1 2" xfId="30895" hidden="1"/>
    <cellStyle name="Akzent1 2" xfId="30910" hidden="1"/>
    <cellStyle name="Akzent1 2" xfId="30925" hidden="1"/>
    <cellStyle name="Akzent1 2" xfId="30960" hidden="1"/>
    <cellStyle name="Akzent1 2" xfId="30641" hidden="1"/>
    <cellStyle name="Akzent1 2" xfId="30992" hidden="1"/>
    <cellStyle name="Akzent1 2" xfId="30989" hidden="1"/>
    <cellStyle name="Akzent1 2" xfId="31005" hidden="1"/>
    <cellStyle name="Akzent1 2" xfId="31018" hidden="1"/>
    <cellStyle name="Akzent1 2" xfId="28416" hidden="1"/>
    <cellStyle name="Akzent1 2" xfId="30315" hidden="1"/>
    <cellStyle name="Akzent1 2" xfId="30987" hidden="1"/>
    <cellStyle name="Akzent1 2" xfId="29813" hidden="1"/>
    <cellStyle name="Akzent1 2" xfId="30197" hidden="1"/>
    <cellStyle name="Akzent1 2" xfId="30873" hidden="1"/>
    <cellStyle name="Akzent1 2" xfId="30815" hidden="1"/>
    <cellStyle name="Akzent1 2" xfId="31075" hidden="1"/>
    <cellStyle name="Akzent1 2" xfId="31046" hidden="1"/>
    <cellStyle name="Akzent1 2" xfId="31106" hidden="1"/>
    <cellStyle name="Akzent1 2" xfId="31104" hidden="1"/>
    <cellStyle name="Akzent1 2" xfId="31118" hidden="1"/>
    <cellStyle name="Akzent1 2" xfId="31130" hidden="1"/>
    <cellStyle name="Akzent1 2" xfId="30765" hidden="1"/>
    <cellStyle name="Akzent1 2" xfId="31138" hidden="1"/>
    <cellStyle name="Akzent1 2" xfId="31037" hidden="1"/>
    <cellStyle name="Akzent1 2" xfId="31166" hidden="1"/>
    <cellStyle name="Akzent1 2" xfId="31164" hidden="1"/>
    <cellStyle name="Akzent1 2" xfId="31175" hidden="1"/>
    <cellStyle name="Akzent1 2" xfId="31185" hidden="1"/>
    <cellStyle name="Akzent1 2" xfId="31024" hidden="1"/>
    <cellStyle name="Akzent1 2" xfId="30457" hidden="1"/>
    <cellStyle name="Akzent1 2" xfId="31211" hidden="1"/>
    <cellStyle name="Akzent1 2" xfId="31208" hidden="1"/>
    <cellStyle name="Akzent1 2" xfId="31225" hidden="1"/>
    <cellStyle name="Akzent1 2" xfId="31238" hidden="1"/>
    <cellStyle name="Akzent1 2" xfId="29358" hidden="1"/>
    <cellStyle name="Akzent1 2" xfId="31274" hidden="1"/>
    <cellStyle name="Akzent1 2" xfId="31245" hidden="1"/>
    <cellStyle name="Akzent1 2" xfId="31302" hidden="1"/>
    <cellStyle name="Akzent1 2" xfId="31299" hidden="1"/>
    <cellStyle name="Akzent1 2" xfId="31316" hidden="1"/>
    <cellStyle name="Akzent1 2" xfId="31327" hidden="1"/>
    <cellStyle name="Akzent1 2" xfId="31359" hidden="1"/>
    <cellStyle name="Akzent1 2" xfId="30620" hidden="1"/>
    <cellStyle name="Akzent1 2" xfId="31389" hidden="1"/>
    <cellStyle name="Akzent1 2" xfId="31387" hidden="1"/>
    <cellStyle name="Akzent1 2" xfId="31399" hidden="1"/>
    <cellStyle name="Akzent1 2" xfId="31411" hidden="1"/>
    <cellStyle name="Akzent1 2" xfId="31084" hidden="1"/>
    <cellStyle name="Akzent1 2" xfId="31309" hidden="1"/>
    <cellStyle name="Akzent1 2" xfId="31137" hidden="1"/>
    <cellStyle name="Akzent1 2" xfId="30543" hidden="1"/>
    <cellStyle name="Akzent1 2" xfId="30995" hidden="1"/>
    <cellStyle name="Akzent1 2" xfId="31089" hidden="1"/>
    <cellStyle name="Akzent1 2" xfId="29093" hidden="1"/>
    <cellStyle name="Akzent1 2" xfId="31197" hidden="1"/>
    <cellStyle name="Akzent1 2" xfId="30793" hidden="1"/>
    <cellStyle name="Akzent1 2" xfId="31010" hidden="1"/>
    <cellStyle name="Akzent1 2" xfId="30554" hidden="1"/>
    <cellStyle name="Akzent1 2" xfId="31395" hidden="1"/>
    <cellStyle name="Akzent1 2" xfId="31292" hidden="1"/>
    <cellStyle name="Akzent1 2" xfId="30091" hidden="1"/>
    <cellStyle name="Akzent1 2" xfId="31248" hidden="1"/>
    <cellStyle name="Akzent1 2" xfId="31253" hidden="1"/>
    <cellStyle name="Akzent1 2" xfId="31095" hidden="1"/>
    <cellStyle name="Akzent1 2" xfId="31125" hidden="1"/>
    <cellStyle name="Akzent1 2" xfId="30854" hidden="1"/>
    <cellStyle name="Akzent1 2" xfId="29907" hidden="1"/>
    <cellStyle name="Akzent1 2" xfId="31340" hidden="1"/>
    <cellStyle name="Akzent1 2" xfId="31358" hidden="1"/>
    <cellStyle name="Akzent1 2" xfId="30891" hidden="1"/>
    <cellStyle name="Akzent1 2" xfId="30983" hidden="1"/>
    <cellStyle name="Akzent1 2" xfId="31419" hidden="1"/>
    <cellStyle name="Akzent1 2" xfId="31429" hidden="1"/>
    <cellStyle name="Akzent1 2" xfId="30847" hidden="1"/>
    <cellStyle name="Akzent1 2" xfId="31461" hidden="1"/>
    <cellStyle name="Akzent1 2" xfId="31437" hidden="1"/>
    <cellStyle name="Akzent1 2" xfId="31484" hidden="1"/>
    <cellStyle name="Akzent1 2" xfId="31482" hidden="1"/>
    <cellStyle name="Akzent1 2" xfId="31492" hidden="1"/>
    <cellStyle name="Akzent1 2" xfId="31502" hidden="1"/>
    <cellStyle name="Akzent1 2" xfId="31527" hidden="1"/>
    <cellStyle name="Akzent1 2" xfId="31246" hidden="1"/>
    <cellStyle name="Akzent1 2" xfId="31550" hidden="1"/>
    <cellStyle name="Akzent1 2" xfId="31548" hidden="1"/>
    <cellStyle name="Akzent1 2" xfId="31558" hidden="1"/>
    <cellStyle name="Akzent1 2" xfId="31568" hidden="1"/>
    <cellStyle name="Akzent1 2" xfId="31176" hidden="1"/>
    <cellStyle name="Akzent1 2" xfId="31662" hidden="1"/>
    <cellStyle name="Akzent1 2" xfId="31646" hidden="1"/>
    <cellStyle name="Akzent1 2" xfId="31683" hidden="1"/>
    <cellStyle name="Akzent1 2" xfId="31681" hidden="1"/>
    <cellStyle name="Akzent1 2" xfId="31691" hidden="1"/>
    <cellStyle name="Akzent1 2" xfId="31696" hidden="1"/>
    <cellStyle name="Akzent1 2" xfId="31775" hidden="1"/>
    <cellStyle name="Akzent1 2" xfId="31751" hidden="1"/>
    <cellStyle name="Akzent1 2" xfId="31805" hidden="1"/>
    <cellStyle name="Akzent1 2" xfId="31803" hidden="1"/>
    <cellStyle name="Akzent1 2" xfId="31815" hidden="1"/>
    <cellStyle name="Akzent1 2" xfId="31824" hidden="1"/>
    <cellStyle name="Akzent1 2" xfId="31721" hidden="1"/>
    <cellStyle name="Akzent1 2" xfId="31832" hidden="1"/>
    <cellStyle name="Akzent1 2" xfId="31741" hidden="1"/>
    <cellStyle name="Akzent1 2" xfId="31853" hidden="1"/>
    <cellStyle name="Akzent1 2" xfId="31851" hidden="1"/>
    <cellStyle name="Akzent1 2" xfId="31863" hidden="1"/>
    <cellStyle name="Akzent1 2" xfId="31869" hidden="1"/>
    <cellStyle name="Akzent1 2" xfId="31731" hidden="1"/>
    <cellStyle name="Akzent1 2" xfId="31621" hidden="1"/>
    <cellStyle name="Akzent1 2" xfId="31891" hidden="1"/>
    <cellStyle name="Akzent1 2" xfId="31889" hidden="1"/>
    <cellStyle name="Akzent1 2" xfId="31899" hidden="1"/>
    <cellStyle name="Akzent1 2" xfId="31903" hidden="1"/>
    <cellStyle name="Akzent1 2" xfId="31707" hidden="1"/>
    <cellStyle name="Akzent1 2" xfId="31923" hidden="1"/>
    <cellStyle name="Akzent1 2" xfId="31910" hidden="1"/>
    <cellStyle name="Akzent1 2" xfId="31943" hidden="1"/>
    <cellStyle name="Akzent1 2" xfId="31941" hidden="1"/>
    <cellStyle name="Akzent1 2" xfId="31949" hidden="1"/>
    <cellStyle name="Akzent1 2" xfId="31953" hidden="1"/>
    <cellStyle name="Akzent1 2" xfId="31970" hidden="1"/>
    <cellStyle name="Akzent1 2" xfId="31631" hidden="1"/>
    <cellStyle name="Akzent1 2" xfId="31985" hidden="1"/>
    <cellStyle name="Akzent1 2" xfId="31983" hidden="1"/>
    <cellStyle name="Akzent1 2" xfId="31992" hidden="1"/>
    <cellStyle name="Akzent1 2" xfId="31996" hidden="1"/>
    <cellStyle name="Akzent1 2" xfId="31784" hidden="1"/>
    <cellStyle name="Akzent1 2" xfId="31886" hidden="1"/>
    <cellStyle name="Akzent1 2" xfId="31611" hidden="1"/>
    <cellStyle name="Akzent1 2" xfId="31661" hidden="1"/>
    <cellStyle name="Akzent1 2" xfId="31679" hidden="1"/>
    <cellStyle name="Akzent1 2" xfId="31917" hidden="1"/>
    <cellStyle name="Akzent1 2" xfId="31882" hidden="1"/>
    <cellStyle name="Akzent1 2" xfId="32017" hidden="1"/>
    <cellStyle name="Akzent1 2" xfId="31586" hidden="1"/>
    <cellStyle name="Akzent1 2" xfId="32046" hidden="1"/>
    <cellStyle name="Akzent1 2" xfId="32044" hidden="1"/>
    <cellStyle name="Akzent1 2" xfId="32058" hidden="1"/>
    <cellStyle name="Akzent1 2" xfId="32070" hidden="1"/>
    <cellStyle name="Akzent1 2" xfId="31645" hidden="1"/>
    <cellStyle name="Akzent1 2" xfId="32078" hidden="1"/>
    <cellStyle name="Akzent1 2" xfId="31596" hidden="1"/>
    <cellStyle name="Akzent1 2" xfId="32109" hidden="1"/>
    <cellStyle name="Akzent1 2" xfId="32107" hidden="1"/>
    <cellStyle name="Akzent1 2" xfId="32120" hidden="1"/>
    <cellStyle name="Akzent1 2" xfId="32132" hidden="1"/>
    <cellStyle name="Akzent1 2" xfId="31636" hidden="1"/>
    <cellStyle name="Akzent1 2" xfId="31823" hidden="1"/>
    <cellStyle name="Akzent1 2" xfId="32155" hidden="1"/>
    <cellStyle name="Akzent1 2" xfId="32153" hidden="1"/>
    <cellStyle name="Akzent1 2" xfId="32164" hidden="1"/>
    <cellStyle name="Akzent1 2" xfId="32174" hidden="1"/>
    <cellStyle name="Akzent1 2" xfId="31712" hidden="1"/>
    <cellStyle name="Akzent1 2" xfId="32206" hidden="1"/>
    <cellStyle name="Akzent1 2" xfId="32182" hidden="1"/>
    <cellStyle name="Akzent1 2" xfId="32229" hidden="1"/>
    <cellStyle name="Akzent1 2" xfId="32227" hidden="1"/>
    <cellStyle name="Akzent1 2" xfId="32237" hidden="1"/>
    <cellStyle name="Akzent1 2" xfId="32247" hidden="1"/>
    <cellStyle name="Akzent1 2" xfId="32272" hidden="1"/>
    <cellStyle name="Akzent1 2" xfId="31692" hidden="1"/>
    <cellStyle name="Akzent1 2" xfId="32295" hidden="1"/>
    <cellStyle name="Akzent1 2" xfId="32293" hidden="1"/>
    <cellStyle name="Akzent1 2" xfId="32303" hidden="1"/>
    <cellStyle name="Akzent1 2" xfId="32313" hidden="1"/>
    <cellStyle name="Akzent1 2" xfId="32026" hidden="1"/>
    <cellStyle name="Akzent1 2" xfId="32497" hidden="1"/>
    <cellStyle name="Akzent1 2" xfId="32574" hidden="1"/>
    <cellStyle name="Akzent1 2" xfId="32571" hidden="1"/>
    <cellStyle name="Akzent1 2" xfId="32592" hidden="1"/>
    <cellStyle name="Akzent1 2" xfId="32607" hidden="1"/>
    <cellStyle name="Akzent1 2" xfId="32713" hidden="1"/>
    <cellStyle name="Akzent1 2" xfId="32681" hidden="1"/>
    <cellStyle name="Akzent1 2" xfId="32746" hidden="1"/>
    <cellStyle name="Akzent1 2" xfId="32744" hidden="1"/>
    <cellStyle name="Akzent1 2" xfId="32761" hidden="1"/>
    <cellStyle name="Akzent1 2" xfId="32771" hidden="1"/>
    <cellStyle name="Akzent1 2" xfId="32644" hidden="1"/>
    <cellStyle name="Akzent1 2" xfId="32779" hidden="1"/>
    <cellStyle name="Akzent1 2" xfId="32671" hidden="1"/>
    <cellStyle name="Akzent1 2" xfId="32809" hidden="1"/>
    <cellStyle name="Akzent1 2" xfId="32807" hidden="1"/>
    <cellStyle name="Akzent1 2" xfId="32820" hidden="1"/>
    <cellStyle name="Akzent1 2" xfId="32831" hidden="1"/>
    <cellStyle name="Akzent1 2" xfId="32658" hidden="1"/>
    <cellStyle name="Akzent1 2" xfId="32463" hidden="1"/>
    <cellStyle name="Akzent1 2" xfId="32862" hidden="1"/>
    <cellStyle name="Akzent1 2" xfId="32859" hidden="1"/>
    <cellStyle name="Akzent1 2" xfId="32878" hidden="1"/>
    <cellStyle name="Akzent1 2" xfId="32894" hidden="1"/>
    <cellStyle name="Akzent1 2" xfId="32619" hidden="1"/>
    <cellStyle name="Akzent1 2" xfId="32938" hidden="1"/>
    <cellStyle name="Akzent1 2" xfId="32903" hidden="1"/>
    <cellStyle name="Akzent1 2" xfId="32968" hidden="1"/>
    <cellStyle name="Akzent1 2" xfId="32965" hidden="1"/>
    <cellStyle name="Akzent1 2" xfId="32985" hidden="1"/>
    <cellStyle name="Akzent1 2" xfId="32999" hidden="1"/>
    <cellStyle name="Akzent1 2" xfId="33037" hidden="1"/>
    <cellStyle name="Akzent1 2" xfId="32473" hidden="1"/>
    <cellStyle name="Akzent1 2" xfId="33072" hidden="1"/>
    <cellStyle name="Akzent1 2" xfId="33069" hidden="1"/>
    <cellStyle name="Akzent1 2" xfId="33090" hidden="1"/>
    <cellStyle name="Akzent1 2" xfId="33107" hidden="1"/>
    <cellStyle name="Akzent1 2" xfId="32722" hidden="1"/>
    <cellStyle name="Akzent1 2" xfId="33201" hidden="1"/>
    <cellStyle name="Akzent1 2" xfId="33161" hidden="1"/>
    <cellStyle name="Akzent1 2" xfId="33242" hidden="1"/>
    <cellStyle name="Akzent1 2" xfId="33239" hidden="1"/>
    <cellStyle name="Akzent1 2" xfId="33261" hidden="1"/>
    <cellStyle name="Akzent1 2" xfId="33278" hidden="1"/>
    <cellStyle name="Akzent1 2" xfId="33388" hidden="1"/>
    <cellStyle name="Akzent1 2" xfId="33354" hidden="1"/>
    <cellStyle name="Akzent1 2" xfId="33422" hidden="1"/>
    <cellStyle name="Akzent1 2" xfId="33420" hidden="1"/>
    <cellStyle name="Akzent1 2" xfId="33437" hidden="1"/>
    <cellStyle name="Akzent1 2" xfId="33449" hidden="1"/>
    <cellStyle name="Akzent1 2" xfId="33316" hidden="1"/>
    <cellStyle name="Akzent1 2" xfId="33457" hidden="1"/>
    <cellStyle name="Akzent1 2" xfId="33343" hidden="1"/>
    <cellStyle name="Akzent1 2" xfId="33488" hidden="1"/>
    <cellStyle name="Akzent1 2" xfId="33486" hidden="1"/>
    <cellStyle name="Akzent1 2" xfId="33499" hidden="1"/>
    <cellStyle name="Akzent1 2" xfId="33511" hidden="1"/>
    <cellStyle name="Akzent1 2" xfId="33330" hidden="1"/>
    <cellStyle name="Akzent1 2" xfId="33122" hidden="1"/>
    <cellStyle name="Akzent1 2" xfId="33543" hidden="1"/>
    <cellStyle name="Akzent1 2" xfId="33540" hidden="1"/>
    <cellStyle name="Akzent1 2" xfId="33561" hidden="1"/>
    <cellStyle name="Akzent1 2" xfId="33578" hidden="1"/>
    <cellStyle name="Akzent1 2" xfId="33290" hidden="1"/>
    <cellStyle name="Akzent1 2" xfId="33627" hidden="1"/>
    <cellStyle name="Akzent1 2" xfId="33587" hidden="1"/>
    <cellStyle name="Akzent1 2" xfId="33660" hidden="1"/>
    <cellStyle name="Akzent1 2" xfId="33657" hidden="1"/>
    <cellStyle name="Akzent1 2" xfId="33678" hidden="1"/>
    <cellStyle name="Akzent1 2" xfId="33695" hidden="1"/>
    <cellStyle name="Akzent1 2" xfId="33736" hidden="1"/>
    <cellStyle name="Akzent1 2" xfId="33134" hidden="1"/>
    <cellStyle name="Akzent1 2" xfId="33773" hidden="1"/>
    <cellStyle name="Akzent1 2" xfId="33770" hidden="1"/>
    <cellStyle name="Akzent1 2" xfId="33792" hidden="1"/>
    <cellStyle name="Akzent1 2" xfId="33809" hidden="1"/>
    <cellStyle name="Akzent1 2" xfId="33397" hidden="1"/>
    <cellStyle name="Akzent1 2" xfId="33601" hidden="1"/>
    <cellStyle name="Akzent1 2" xfId="33293" hidden="1"/>
    <cellStyle name="Akzent1 2" xfId="33727" hidden="1"/>
    <cellStyle name="Akzent1 2" xfId="33681" hidden="1"/>
    <cellStyle name="Akzent1 2" xfId="33663" hidden="1"/>
    <cellStyle name="Akzent1 2" xfId="33762" hidden="1"/>
    <cellStyle name="Akzent1 2" xfId="33544" hidden="1"/>
    <cellStyle name="Akzent1 2" xfId="32422" hidden="1"/>
    <cellStyle name="Akzent1 2" xfId="33262" hidden="1"/>
    <cellStyle name="Akzent1 2" xfId="33272" hidden="1"/>
    <cellStyle name="Akzent1 2" xfId="33723" hidden="1"/>
    <cellStyle name="Akzent1 2" xfId="33671" hidden="1"/>
    <cellStyle name="Akzent1 2" xfId="32420" hidden="1"/>
    <cellStyle name="Akzent1 2" xfId="33624" hidden="1"/>
    <cellStyle name="Akzent1 2" xfId="33380" hidden="1"/>
    <cellStyle name="Akzent1 2" xfId="33431" hidden="1"/>
    <cellStyle name="Akzent1 2" xfId="33446" hidden="1"/>
    <cellStyle name="Akzent1 2" xfId="33275" hidden="1"/>
    <cellStyle name="Akzent1 2" xfId="33147" hidden="1"/>
    <cellStyle name="Akzent1 2" xfId="33602" hidden="1"/>
    <cellStyle name="Akzent1 2" xfId="33702" hidden="1"/>
    <cellStyle name="Akzent1 2" xfId="32439" hidden="1"/>
    <cellStyle name="Akzent1 2" xfId="32436" hidden="1"/>
    <cellStyle name="Akzent1 2" xfId="33818" hidden="1"/>
    <cellStyle name="Akzent1 2" xfId="33834" hidden="1"/>
    <cellStyle name="Akzent1 2" xfId="33780" hidden="1"/>
    <cellStyle name="Akzent1 2" xfId="33883" hidden="1"/>
    <cellStyle name="Akzent1 2" xfId="33843" hidden="1"/>
    <cellStyle name="Akzent1 2" xfId="33917" hidden="1"/>
    <cellStyle name="Akzent1 2" xfId="33914" hidden="1"/>
    <cellStyle name="Akzent1 2" xfId="33934" hidden="1"/>
    <cellStyle name="Akzent1 2" xfId="33950" hidden="1"/>
    <cellStyle name="Akzent1 2" xfId="33991" hidden="1"/>
    <cellStyle name="Akzent1 2" xfId="33668" hidden="1"/>
    <cellStyle name="Akzent1 2" xfId="34028" hidden="1"/>
    <cellStyle name="Akzent1 2" xfId="34025" hidden="1"/>
    <cellStyle name="Akzent1 2" xfId="34046" hidden="1"/>
    <cellStyle name="Akzent1 2" xfId="34062" hidden="1"/>
    <cellStyle name="Akzent1 2" xfId="33296" hidden="1"/>
    <cellStyle name="Akzent1 2" xfId="34017" hidden="1"/>
    <cellStyle name="Akzent1 2" xfId="33795" hidden="1"/>
    <cellStyle name="Akzent1 2" xfId="33799" hidden="1"/>
    <cellStyle name="Akzent1 2" xfId="34049" hidden="1"/>
    <cellStyle name="Akzent1 2" xfId="33185" hidden="1"/>
    <cellStyle name="Akzent1 2" xfId="33595" hidden="1"/>
    <cellStyle name="Akzent1 2" xfId="34130" hidden="1"/>
    <cellStyle name="Akzent1 2" xfId="34097" hidden="1"/>
    <cellStyle name="Akzent1 2" xfId="34163" hidden="1"/>
    <cellStyle name="Akzent1 2" xfId="34161" hidden="1"/>
    <cellStyle name="Akzent1 2" xfId="34177" hidden="1"/>
    <cellStyle name="Akzent1 2" xfId="34189" hidden="1"/>
    <cellStyle name="Akzent1 2" xfId="33118" hidden="1"/>
    <cellStyle name="Akzent1 2" xfId="34197" hidden="1"/>
    <cellStyle name="Akzent1 2" xfId="34086" hidden="1"/>
    <cellStyle name="Akzent1 2" xfId="34228" hidden="1"/>
    <cellStyle name="Akzent1 2" xfId="34226" hidden="1"/>
    <cellStyle name="Akzent1 2" xfId="34239" hidden="1"/>
    <cellStyle name="Akzent1 2" xfId="34251" hidden="1"/>
    <cellStyle name="Akzent1 2" xfId="34073" hidden="1"/>
    <cellStyle name="Akzent1 2" xfId="33244" hidden="1"/>
    <cellStyle name="Akzent1 2" xfId="34283" hidden="1"/>
    <cellStyle name="Akzent1 2" xfId="34280" hidden="1"/>
    <cellStyle name="Akzent1 2" xfId="34301" hidden="1"/>
    <cellStyle name="Akzent1 2" xfId="34317" hidden="1"/>
    <cellStyle name="Akzent1 2" xfId="33234" hidden="1"/>
    <cellStyle name="Akzent1 2" xfId="34365" hidden="1"/>
    <cellStyle name="Akzent1 2" xfId="34326" hidden="1"/>
    <cellStyle name="Akzent1 2" xfId="34397" hidden="1"/>
    <cellStyle name="Akzent1 2" xfId="34394" hidden="1"/>
    <cellStyle name="Akzent1 2" xfId="34415" hidden="1"/>
    <cellStyle name="Akzent1 2" xfId="34432" hidden="1"/>
    <cellStyle name="Akzent1 2" xfId="34473" hidden="1"/>
    <cellStyle name="Akzent1 2" xfId="33315" hidden="1"/>
    <cellStyle name="Akzent1 2" xfId="34509" hidden="1"/>
    <cellStyle name="Akzent1 2" xfId="34506" hidden="1"/>
    <cellStyle name="Akzent1 2" xfId="34528" hidden="1"/>
    <cellStyle name="Akzent1 2" xfId="34543" hidden="1"/>
    <cellStyle name="Akzent1 2" xfId="34139" hidden="1"/>
    <cellStyle name="Akzent1 2" xfId="34109" hidden="1"/>
    <cellStyle name="Akzent1 2" xfId="33654" hidden="1"/>
    <cellStyle name="Akzent1 2" xfId="32400" hidden="1"/>
    <cellStyle name="Akzent1 2" xfId="34304" hidden="1"/>
    <cellStyle name="Akzent1 2" xfId="34513" hidden="1"/>
    <cellStyle name="Akzent1 2" xfId="33680" hidden="1"/>
    <cellStyle name="Akzent1 2" xfId="33230" hidden="1"/>
    <cellStyle name="Akzent1 2" xfId="34423" hidden="1"/>
    <cellStyle name="Akzent1 2" xfId="34128" hidden="1"/>
    <cellStyle name="Akzent1 2" xfId="34143" hidden="1"/>
    <cellStyle name="Akzent1 2" xfId="34538" hidden="1"/>
    <cellStyle name="Akzent1 2" xfId="34209" hidden="1"/>
    <cellStyle name="Akzent1 2" xfId="34286" hidden="1"/>
    <cellStyle name="Akzent1 2" xfId="34323" hidden="1"/>
    <cellStyle name="Akzent1 2" xfId="33641" hidden="1"/>
    <cellStyle name="Akzent1 2" xfId="34108" hidden="1"/>
    <cellStyle name="Akzent1 2" xfId="34083" hidden="1"/>
    <cellStyle name="Akzent1 2" xfId="34100" hidden="1"/>
    <cellStyle name="Akzent1 2" xfId="33868" hidden="1"/>
    <cellStyle name="Akzent1 2" xfId="34373" hidden="1"/>
    <cellStyle name="Akzent1 2" xfId="34440" hidden="1"/>
    <cellStyle name="Akzent1 2" xfId="33878" hidden="1"/>
    <cellStyle name="Akzent1 2" xfId="32530" hidden="1"/>
    <cellStyle name="Akzent1 2" xfId="33708" hidden="1"/>
    <cellStyle name="Akzent1 2" xfId="34564" hidden="1"/>
    <cellStyle name="Akzent1 2" xfId="34524" hidden="1"/>
    <cellStyle name="Akzent1 2" xfId="34612" hidden="1"/>
    <cellStyle name="Akzent1 2" xfId="34573" hidden="1"/>
    <cellStyle name="Akzent1 2" xfId="34645" hidden="1"/>
    <cellStyle name="Akzent1 2" xfId="34642" hidden="1"/>
    <cellStyle name="Akzent1 2" xfId="34660" hidden="1"/>
    <cellStyle name="Akzent1 2" xfId="34676" hidden="1"/>
    <cellStyle name="Akzent1 2" xfId="34715" hidden="1"/>
    <cellStyle name="Akzent1 2" xfId="34333" hidden="1"/>
    <cellStyle name="Akzent1 2" xfId="34751" hidden="1"/>
    <cellStyle name="Akzent1 2" xfId="34748" hidden="1"/>
    <cellStyle name="Akzent1 2" xfId="34768" hidden="1"/>
    <cellStyle name="Akzent1 2" xfId="34783" hidden="1"/>
    <cellStyle name="Akzent1 2" xfId="34233" hidden="1"/>
    <cellStyle name="Akzent1 2" xfId="34051" hidden="1"/>
    <cellStyle name="Akzent1 2" xfId="34746" hidden="1"/>
    <cellStyle name="Akzent1 2" xfId="33144" hidden="1"/>
    <cellStyle name="Akzent1 2" xfId="32481" hidden="1"/>
    <cellStyle name="Akzent1 2" xfId="34619" hidden="1"/>
    <cellStyle name="Akzent1 2" xfId="34555" hidden="1"/>
    <cellStyle name="Akzent1 2" xfId="34845" hidden="1"/>
    <cellStyle name="Akzent1 2" xfId="34812" hidden="1"/>
    <cellStyle name="Akzent1 2" xfId="34877" hidden="1"/>
    <cellStyle name="Akzent1 2" xfId="34875" hidden="1"/>
    <cellStyle name="Akzent1 2" xfId="34890" hidden="1"/>
    <cellStyle name="Akzent1 2" xfId="34902" hidden="1"/>
    <cellStyle name="Akzent1 2" xfId="34488" hidden="1"/>
    <cellStyle name="Akzent1 2" xfId="34910" hidden="1"/>
    <cellStyle name="Akzent1 2" xfId="34801" hidden="1"/>
    <cellStyle name="Akzent1 2" xfId="34940" hidden="1"/>
    <cellStyle name="Akzent1 2" xfId="34938" hidden="1"/>
    <cellStyle name="Akzent1 2" xfId="34950" hidden="1"/>
    <cellStyle name="Akzent1 2" xfId="34961" hidden="1"/>
    <cellStyle name="Akzent1 2" xfId="34789" hidden="1"/>
    <cellStyle name="Akzent1 2" xfId="34503" hidden="1"/>
    <cellStyle name="Akzent1 2" xfId="34991" hidden="1"/>
    <cellStyle name="Akzent1 2" xfId="34988" hidden="1"/>
    <cellStyle name="Akzent1 2" xfId="35009" hidden="1"/>
    <cellStyle name="Akzent1 2" xfId="35024" hidden="1"/>
    <cellStyle name="Akzent1 2" xfId="33534" hidden="1"/>
    <cellStyle name="Akzent1 2" xfId="35071" hidden="1"/>
    <cellStyle name="Akzent1 2" xfId="35033" hidden="1"/>
    <cellStyle name="Akzent1 2" xfId="35099" hidden="1"/>
    <cellStyle name="Akzent1 2" xfId="35097" hidden="1"/>
    <cellStyle name="Akzent1 2" xfId="35114" hidden="1"/>
    <cellStyle name="Akzent1 2" xfId="35130" hidden="1"/>
    <cellStyle name="Akzent1 2" xfId="35166" hidden="1"/>
    <cellStyle name="Akzent1 2" xfId="34430" hidden="1"/>
    <cellStyle name="Akzent1 2" xfId="35202" hidden="1"/>
    <cellStyle name="Akzent1 2" xfId="35199" hidden="1"/>
    <cellStyle name="Akzent1 2" xfId="35218" hidden="1"/>
    <cellStyle name="Akzent1 2" xfId="35232" hidden="1"/>
    <cellStyle name="Akzent1 2" xfId="34854" hidden="1"/>
    <cellStyle name="Akzent1 2" xfId="34999" hidden="1"/>
    <cellStyle name="Akzent1 2" xfId="34868" hidden="1"/>
    <cellStyle name="Akzent1 2" xfId="34298" hidden="1"/>
    <cellStyle name="Akzent1 2" xfId="35159" hidden="1"/>
    <cellStyle name="Akzent1 2" xfId="35101" hidden="1"/>
    <cellStyle name="Akzent1 2" xfId="35192" hidden="1"/>
    <cellStyle name="Akzent1 2" xfId="34992" hidden="1"/>
    <cellStyle name="Akzent1 2" xfId="34048" hidden="1"/>
    <cellStyle name="Akzent1 2" xfId="34082" hidden="1"/>
    <cellStyle name="Akzent1 2" xfId="34696" hidden="1"/>
    <cellStyle name="Akzent1 2" xfId="35155" hidden="1"/>
    <cellStyle name="Akzent1 2" xfId="35109" hidden="1"/>
    <cellStyle name="Akzent1 2" xfId="34269" hidden="1"/>
    <cellStyle name="Akzent1 2" xfId="35068" hidden="1"/>
    <cellStyle name="Akzent1 2" xfId="34837" hidden="1"/>
    <cellStyle name="Akzent1 2" xfId="34885" hidden="1"/>
    <cellStyle name="Akzent1 2" xfId="34899" hidden="1"/>
    <cellStyle name="Akzent1 2" xfId="34041" hidden="1"/>
    <cellStyle name="Akzent1 2" xfId="33966" hidden="1"/>
    <cellStyle name="Akzent1 2" xfId="35047" hidden="1"/>
    <cellStyle name="Akzent1 2" xfId="34857" hidden="1"/>
    <cellStyle name="Akzent1 2" xfId="34742" hidden="1"/>
    <cellStyle name="Akzent1 2" xfId="34519" hidden="1"/>
    <cellStyle name="Akzent1 2" xfId="35240" hidden="1"/>
    <cellStyle name="Akzent1 2" xfId="35253" hidden="1"/>
    <cellStyle name="Akzent1 2" xfId="35208" hidden="1"/>
    <cellStyle name="Akzent1 2" xfId="35295" hidden="1"/>
    <cellStyle name="Akzent1 2" xfId="35262" hidden="1"/>
    <cellStyle name="Akzent1 2" xfId="35327" hidden="1"/>
    <cellStyle name="Akzent1 2" xfId="35324" hidden="1"/>
    <cellStyle name="Akzent1 2" xfId="35339" hidden="1"/>
    <cellStyle name="Akzent1 2" xfId="35354" hidden="1"/>
    <cellStyle name="Akzent1 2" xfId="35389" hidden="1"/>
    <cellStyle name="Akzent1 2" xfId="35070" hidden="1"/>
    <cellStyle name="Akzent1 2" xfId="35421" hidden="1"/>
    <cellStyle name="Akzent1 2" xfId="35418" hidden="1"/>
    <cellStyle name="Akzent1 2" xfId="35434" hidden="1"/>
    <cellStyle name="Akzent1 2" xfId="35447" hidden="1"/>
    <cellStyle name="Akzent1 2" xfId="32442" hidden="1"/>
    <cellStyle name="Akzent1 2" xfId="34744" hidden="1"/>
    <cellStyle name="Akzent1 2" xfId="35416" hidden="1"/>
    <cellStyle name="Akzent1 2" xfId="34242" hidden="1"/>
    <cellStyle name="Akzent1 2" xfId="34626" hidden="1"/>
    <cellStyle name="Akzent1 2" xfId="35302" hidden="1"/>
    <cellStyle name="Akzent1 2" xfId="35244" hidden="1"/>
    <cellStyle name="Akzent1 2" xfId="35504" hidden="1"/>
    <cellStyle name="Akzent1 2" xfId="35475" hidden="1"/>
    <cellStyle name="Akzent1 2" xfId="35535" hidden="1"/>
    <cellStyle name="Akzent1 2" xfId="35533" hidden="1"/>
    <cellStyle name="Akzent1 2" xfId="35547" hidden="1"/>
    <cellStyle name="Akzent1 2" xfId="35559" hidden="1"/>
    <cellStyle name="Akzent1 2" xfId="35194" hidden="1"/>
    <cellStyle name="Akzent1 2" xfId="35567" hidden="1"/>
    <cellStyle name="Akzent1 2" xfId="35466" hidden="1"/>
    <cellStyle name="Akzent1 2" xfId="35595" hidden="1"/>
    <cellStyle name="Akzent1 2" xfId="35593" hidden="1"/>
    <cellStyle name="Akzent1 2" xfId="35604" hidden="1"/>
    <cellStyle name="Akzent1 2" xfId="35614" hidden="1"/>
    <cellStyle name="Akzent1 2" xfId="35453" hidden="1"/>
    <cellStyle name="Akzent1 2" xfId="34886" hidden="1"/>
    <cellStyle name="Akzent1 2" xfId="35640" hidden="1"/>
    <cellStyle name="Akzent1 2" xfId="35637" hidden="1"/>
    <cellStyle name="Akzent1 2" xfId="35654" hidden="1"/>
    <cellStyle name="Akzent1 2" xfId="35667" hidden="1"/>
    <cellStyle name="Akzent1 2" xfId="33787" hidden="1"/>
    <cellStyle name="Akzent1 2" xfId="35703" hidden="1"/>
    <cellStyle name="Akzent1 2" xfId="35674" hidden="1"/>
    <cellStyle name="Akzent1 2" xfId="35731" hidden="1"/>
    <cellStyle name="Akzent1 2" xfId="35728" hidden="1"/>
    <cellStyle name="Akzent1 2" xfId="35745" hidden="1"/>
    <cellStyle name="Akzent1 2" xfId="35756" hidden="1"/>
    <cellStyle name="Akzent1 2" xfId="35788" hidden="1"/>
    <cellStyle name="Akzent1 2" xfId="35049" hidden="1"/>
    <cellStyle name="Akzent1 2" xfId="35818" hidden="1"/>
    <cellStyle name="Akzent1 2" xfId="35816" hidden="1"/>
    <cellStyle name="Akzent1 2" xfId="35828" hidden="1"/>
    <cellStyle name="Akzent1 2" xfId="35840" hidden="1"/>
    <cellStyle name="Akzent1 2" xfId="35513" hidden="1"/>
    <cellStyle name="Akzent1 2" xfId="35738" hidden="1"/>
    <cellStyle name="Akzent1 2" xfId="35566" hidden="1"/>
    <cellStyle name="Akzent1 2" xfId="34972" hidden="1"/>
    <cellStyle name="Akzent1 2" xfId="35424" hidden="1"/>
    <cellStyle name="Akzent1 2" xfId="35518" hidden="1"/>
    <cellStyle name="Akzent1 2" xfId="33522" hidden="1"/>
    <cellStyle name="Akzent1 2" xfId="35626" hidden="1"/>
    <cellStyle name="Akzent1 2" xfId="35222" hidden="1"/>
    <cellStyle name="Akzent1 2" xfId="35439" hidden="1"/>
    <cellStyle name="Akzent1 2" xfId="34983" hidden="1"/>
    <cellStyle name="Akzent1 2" xfId="35824" hidden="1"/>
    <cellStyle name="Akzent1 2" xfId="35721" hidden="1"/>
    <cellStyle name="Akzent1 2" xfId="34520" hidden="1"/>
    <cellStyle name="Akzent1 2" xfId="35677" hidden="1"/>
    <cellStyle name="Akzent1 2" xfId="35682" hidden="1"/>
    <cellStyle name="Akzent1 2" xfId="35524" hidden="1"/>
    <cellStyle name="Akzent1 2" xfId="35554" hidden="1"/>
    <cellStyle name="Akzent1 2" xfId="35283" hidden="1"/>
    <cellStyle name="Akzent1 2" xfId="34336" hidden="1"/>
    <cellStyle name="Akzent1 2" xfId="35769" hidden="1"/>
    <cellStyle name="Akzent1 2" xfId="35787" hidden="1"/>
    <cellStyle name="Akzent1 2" xfId="35320" hidden="1"/>
    <cellStyle name="Akzent1 2" xfId="35412" hidden="1"/>
    <cellStyle name="Akzent1 2" xfId="35848" hidden="1"/>
    <cellStyle name="Akzent1 2" xfId="35858" hidden="1"/>
    <cellStyle name="Akzent1 2" xfId="35276" hidden="1"/>
    <cellStyle name="Akzent1 2" xfId="35890" hidden="1"/>
    <cellStyle name="Akzent1 2" xfId="35866" hidden="1"/>
    <cellStyle name="Akzent1 2" xfId="35913" hidden="1"/>
    <cellStyle name="Akzent1 2" xfId="35911" hidden="1"/>
    <cellStyle name="Akzent1 2" xfId="35921" hidden="1"/>
    <cellStyle name="Akzent1 2" xfId="35931" hidden="1"/>
    <cellStyle name="Akzent1 2" xfId="35956" hidden="1"/>
    <cellStyle name="Akzent1 2" xfId="35675" hidden="1"/>
    <cellStyle name="Akzent1 2" xfId="35979" hidden="1"/>
    <cellStyle name="Akzent1 2" xfId="35977" hidden="1"/>
    <cellStyle name="Akzent1 2" xfId="35987" hidden="1"/>
    <cellStyle name="Akzent1 2" xfId="35997" hidden="1"/>
    <cellStyle name="Akzent1 2" xfId="35605" hidden="1"/>
    <cellStyle name="Akzent1 2" xfId="36113" hidden="1"/>
    <cellStyle name="Akzent1 2" xfId="36081" hidden="1"/>
    <cellStyle name="Akzent1 2" xfId="36146" hidden="1"/>
    <cellStyle name="Akzent1 2" xfId="36143" hidden="1"/>
    <cellStyle name="Akzent1 2" xfId="36163" hidden="1"/>
    <cellStyle name="Akzent1 2" xfId="36174" hidden="1"/>
    <cellStyle name="Akzent1 2" xfId="36266" hidden="1"/>
    <cellStyle name="Akzent1 2" xfId="36236" hidden="1"/>
    <cellStyle name="Akzent1 2" xfId="36298" hidden="1"/>
    <cellStyle name="Akzent1 2" xfId="36296" hidden="1"/>
    <cellStyle name="Akzent1 2" xfId="36308" hidden="1"/>
    <cellStyle name="Akzent1 2" xfId="36317" hidden="1"/>
    <cellStyle name="Akzent1 2" xfId="36202" hidden="1"/>
    <cellStyle name="Akzent1 2" xfId="36325" hidden="1"/>
    <cellStyle name="Akzent1 2" xfId="36225" hidden="1"/>
    <cellStyle name="Akzent1 2" xfId="36346" hidden="1"/>
    <cellStyle name="Akzent1 2" xfId="36344" hidden="1"/>
    <cellStyle name="Akzent1 2" xfId="36356" hidden="1"/>
    <cellStyle name="Akzent1 2" xfId="36362" hidden="1"/>
    <cellStyle name="Akzent1 2" xfId="36214" hidden="1"/>
    <cellStyle name="Akzent1 2" xfId="36055" hidden="1"/>
    <cellStyle name="Akzent1 2" xfId="36393" hidden="1"/>
    <cellStyle name="Akzent1 2" xfId="36390" hidden="1"/>
    <cellStyle name="Akzent1 2" xfId="36411" hidden="1"/>
    <cellStyle name="Akzent1 2" xfId="36422" hidden="1"/>
    <cellStyle name="Akzent1 2" xfId="36185" hidden="1"/>
    <cellStyle name="Akzent1 2" xfId="36458" hidden="1"/>
    <cellStyle name="Akzent1 2" xfId="36430" hidden="1"/>
    <cellStyle name="Akzent1 2" xfId="36488" hidden="1"/>
    <cellStyle name="Akzent1 2" xfId="36485" hidden="1"/>
    <cellStyle name="Akzent1 2" xfId="36504" hidden="1"/>
    <cellStyle name="Akzent1 2" xfId="36515" hidden="1"/>
    <cellStyle name="Akzent1 2" xfId="36545" hidden="1"/>
    <cellStyle name="Akzent1 2" xfId="36065" hidden="1"/>
    <cellStyle name="Akzent1 2" xfId="36569" hidden="1"/>
    <cellStyle name="Akzent1 2" xfId="36566" hidden="1"/>
    <cellStyle name="Akzent1 2" xfId="36584" hidden="1"/>
    <cellStyle name="Akzent1 2" xfId="36594" hidden="1"/>
    <cellStyle name="Akzent1 2" xfId="36275" hidden="1"/>
    <cellStyle name="Akzent1 2" xfId="36387" hidden="1"/>
    <cellStyle name="Akzent1 2" xfId="36042" hidden="1"/>
    <cellStyle name="Akzent1 2" xfId="36112" hidden="1"/>
    <cellStyle name="Akzent1 2" xfId="36141" hidden="1"/>
    <cellStyle name="Akzent1 2" xfId="36448" hidden="1"/>
    <cellStyle name="Akzent1 2" xfId="36378" hidden="1"/>
    <cellStyle name="Akzent1 2" xfId="36615" hidden="1"/>
    <cellStyle name="Akzent1 2" xfId="36015" hidden="1"/>
    <cellStyle name="Akzent1 2" xfId="36644" hidden="1"/>
    <cellStyle name="Akzent1 2" xfId="36642" hidden="1"/>
    <cellStyle name="Akzent1 2" xfId="36656" hidden="1"/>
    <cellStyle name="Akzent1 2" xfId="36668" hidden="1"/>
    <cellStyle name="Akzent1 2" xfId="36080" hidden="1"/>
    <cellStyle name="Akzent1 2" xfId="36676" hidden="1"/>
    <cellStyle name="Akzent1 2" xfId="36025" hidden="1"/>
    <cellStyle name="Akzent1 2" xfId="36707" hidden="1"/>
    <cellStyle name="Akzent1 2" xfId="36705" hidden="1"/>
    <cellStyle name="Akzent1 2" xfId="36718" hidden="1"/>
    <cellStyle name="Akzent1 2" xfId="36730" hidden="1"/>
    <cellStyle name="Akzent1 2" xfId="36070" hidden="1"/>
    <cellStyle name="Akzent1 2" xfId="36316" hidden="1"/>
    <cellStyle name="Akzent1 2" xfId="36753" hidden="1"/>
    <cellStyle name="Akzent1 2" xfId="36751" hidden="1"/>
    <cellStyle name="Akzent1 2" xfId="36762" hidden="1"/>
    <cellStyle name="Akzent1 2" xfId="36772" hidden="1"/>
    <cellStyle name="Akzent1 2" xfId="36190" hidden="1"/>
    <cellStyle name="Akzent1 2" xfId="36804" hidden="1"/>
    <cellStyle name="Akzent1 2" xfId="36780" hidden="1"/>
    <cellStyle name="Akzent1 2" xfId="36827" hidden="1"/>
    <cellStyle name="Akzent1 2" xfId="36825" hidden="1"/>
    <cellStyle name="Akzent1 2" xfId="36835" hidden="1"/>
    <cellStyle name="Akzent1 2" xfId="36845" hidden="1"/>
    <cellStyle name="Akzent1 2" xfId="36870" hidden="1"/>
    <cellStyle name="Akzent1 2" xfId="36170" hidden="1"/>
    <cellStyle name="Akzent1 2" xfId="36893" hidden="1"/>
    <cellStyle name="Akzent1 2" xfId="36891" hidden="1"/>
    <cellStyle name="Akzent1 2" xfId="36901" hidden="1"/>
    <cellStyle name="Akzent1 2" xfId="36911" hidden="1"/>
    <cellStyle name="Akzent1 2" xfId="36624" hidden="1"/>
    <cellStyle name="Akzent1 2" xfId="32682" hidden="1"/>
    <cellStyle name="Akzent1 2" xfId="36169" hidden="1"/>
    <cellStyle name="Akzent1 2" xfId="32884" hidden="1"/>
    <cellStyle name="Akzent1 2" xfId="36586" hidden="1"/>
    <cellStyle name="Akzent1 2" xfId="36157" hidden="1"/>
    <cellStyle name="Akzent1 2" xfId="32911" hidden="1"/>
    <cellStyle name="Akzent1 2" xfId="33086" hidden="1"/>
    <cellStyle name="Akzent1 2" xfId="33071" hidden="1"/>
    <cellStyle name="Akzent1 2" xfId="36145" hidden="1"/>
    <cellStyle name="Akzent1 2" xfId="36527" hidden="1"/>
    <cellStyle name="Akzent1 2" xfId="36223" hidden="1"/>
    <cellStyle name="Akzent1 2" xfId="36074" hidden="1"/>
    <cellStyle name="Akzent1 2" xfId="36197" hidden="1"/>
    <cellStyle name="Akzent1 2" xfId="32563" hidden="1"/>
    <cellStyle name="Akzent1 2" xfId="32556" hidden="1"/>
    <cellStyle name="Akzent1 2" xfId="32358" hidden="1"/>
    <cellStyle name="Akzent1 2" xfId="32575" hidden="1"/>
    <cellStyle name="Akzent1 2" xfId="32969" hidden="1"/>
    <cellStyle name="Akzent1 2" xfId="32365" hidden="1"/>
    <cellStyle name="Akzent1 2" xfId="32893" hidden="1"/>
    <cellStyle name="Akzent1 2" xfId="32534" hidden="1"/>
    <cellStyle name="Akzent1 2" xfId="32805" hidden="1"/>
    <cellStyle name="Akzent1 2" xfId="32593" hidden="1"/>
    <cellStyle name="Akzent1 2" xfId="32620" hidden="1"/>
    <cellStyle name="Akzent1 2" xfId="33029" hidden="1"/>
    <cellStyle name="Akzent1 2" xfId="32755" hidden="1"/>
    <cellStyle name="Akzent1 2" xfId="32945" hidden="1"/>
    <cellStyle name="Akzent1 2" xfId="32535" hidden="1"/>
    <cellStyle name="Akzent1 2" xfId="32537" hidden="1"/>
    <cellStyle name="Akzent1 2" xfId="32340" hidden="1"/>
    <cellStyle name="Akzent1 2" xfId="32325" hidden="1"/>
    <cellStyle name="Akzent1 2" xfId="36950" hidden="1"/>
    <cellStyle name="Akzent1 2" xfId="32803" hidden="1"/>
    <cellStyle name="Akzent1 2" xfId="36984" hidden="1"/>
    <cellStyle name="Akzent1 2" xfId="36981" hidden="1"/>
    <cellStyle name="Akzent1 2" xfId="37002" hidden="1"/>
    <cellStyle name="Akzent1 2" xfId="37019" hidden="1"/>
    <cellStyle name="Akzent1 2" xfId="36254" hidden="1"/>
    <cellStyle name="Akzent1 2" xfId="37113" hidden="1"/>
    <cellStyle name="Akzent1 2" xfId="37073" hidden="1"/>
    <cellStyle name="Akzent1 2" xfId="37154" hidden="1"/>
    <cellStyle name="Akzent1 2" xfId="37151" hidden="1"/>
    <cellStyle name="Akzent1 2" xfId="37173" hidden="1"/>
    <cellStyle name="Akzent1 2" xfId="37190" hidden="1"/>
    <cellStyle name="Akzent1 2" xfId="37300" hidden="1"/>
    <cellStyle name="Akzent1 2" xfId="37266" hidden="1"/>
    <cellStyle name="Akzent1 2" xfId="37334" hidden="1"/>
    <cellStyle name="Akzent1 2" xfId="37332" hidden="1"/>
    <cellStyle name="Akzent1 2" xfId="37349" hidden="1"/>
    <cellStyle name="Akzent1 2" xfId="37361" hidden="1"/>
    <cellStyle name="Akzent1 2" xfId="37228" hidden="1"/>
    <cellStyle name="Akzent1 2" xfId="37369" hidden="1"/>
    <cellStyle name="Akzent1 2" xfId="37255" hidden="1"/>
    <cellStyle name="Akzent1 2" xfId="37400" hidden="1"/>
    <cellStyle name="Akzent1 2" xfId="37398" hidden="1"/>
    <cellStyle name="Akzent1 2" xfId="37411" hidden="1"/>
    <cellStyle name="Akzent1 2" xfId="37423" hidden="1"/>
    <cellStyle name="Akzent1 2" xfId="37242" hidden="1"/>
    <cellStyle name="Akzent1 2" xfId="37034" hidden="1"/>
    <cellStyle name="Akzent1 2" xfId="37455" hidden="1"/>
    <cellStyle name="Akzent1 2" xfId="37452" hidden="1"/>
    <cellStyle name="Akzent1 2" xfId="37473" hidden="1"/>
    <cellStyle name="Akzent1 2" xfId="37490" hidden="1"/>
    <cellStyle name="Akzent1 2" xfId="37202" hidden="1"/>
    <cellStyle name="Akzent1 2" xfId="37539" hidden="1"/>
    <cellStyle name="Akzent1 2" xfId="37499" hidden="1"/>
    <cellStyle name="Akzent1 2" xfId="37572" hidden="1"/>
    <cellStyle name="Akzent1 2" xfId="37569" hidden="1"/>
    <cellStyle name="Akzent1 2" xfId="37590" hidden="1"/>
    <cellStyle name="Akzent1 2" xfId="37607" hidden="1"/>
    <cellStyle name="Akzent1 2" xfId="37648" hidden="1"/>
    <cellStyle name="Akzent1 2" xfId="37046" hidden="1"/>
    <cellStyle name="Akzent1 2" xfId="37685" hidden="1"/>
    <cellStyle name="Akzent1 2" xfId="37682" hidden="1"/>
    <cellStyle name="Akzent1 2" xfId="37704" hidden="1"/>
    <cellStyle name="Akzent1 2" xfId="37721" hidden="1"/>
    <cellStyle name="Akzent1 2" xfId="37309" hidden="1"/>
    <cellStyle name="Akzent1 2" xfId="37513" hidden="1"/>
    <cellStyle name="Akzent1 2" xfId="37205" hidden="1"/>
    <cellStyle name="Akzent1 2" xfId="37639" hidden="1"/>
    <cellStyle name="Akzent1 2" xfId="37593" hidden="1"/>
    <cellStyle name="Akzent1 2" xfId="37575" hidden="1"/>
    <cellStyle name="Akzent1 2" xfId="37674" hidden="1"/>
    <cellStyle name="Akzent1 2" xfId="37456" hidden="1"/>
    <cellStyle name="Akzent1 2" xfId="32494" hidden="1"/>
    <cellStyle name="Akzent1 2" xfId="37174" hidden="1"/>
    <cellStyle name="Akzent1 2" xfId="37184" hidden="1"/>
    <cellStyle name="Akzent1 2" xfId="37635" hidden="1"/>
    <cellStyle name="Akzent1 2" xfId="37583" hidden="1"/>
    <cellStyle name="Akzent1 2" xfId="36129" hidden="1"/>
    <cellStyle name="Akzent1 2" xfId="37536" hidden="1"/>
    <cellStyle name="Akzent1 2" xfId="37292" hidden="1"/>
    <cellStyle name="Akzent1 2" xfId="37343" hidden="1"/>
    <cellStyle name="Akzent1 2" xfId="37358" hidden="1"/>
    <cellStyle name="Akzent1 2" xfId="37187" hidden="1"/>
    <cellStyle name="Akzent1 2" xfId="37059" hidden="1"/>
    <cellStyle name="Akzent1 2" xfId="37514" hidden="1"/>
    <cellStyle name="Akzent1 2" xfId="37614" hidden="1"/>
    <cellStyle name="Akzent1 2" xfId="33095" hidden="1"/>
    <cellStyle name="Akzent1 2" xfId="32583" hidden="1"/>
    <cellStyle name="Akzent1 2" xfId="37730" hidden="1"/>
    <cellStyle name="Akzent1 2" xfId="37746" hidden="1"/>
    <cellStyle name="Akzent1 2" xfId="37692" hidden="1"/>
    <cellStyle name="Akzent1 2" xfId="37795" hidden="1"/>
    <cellStyle name="Akzent1 2" xfId="37755" hidden="1"/>
    <cellStyle name="Akzent1 2" xfId="37829" hidden="1"/>
    <cellStyle name="Akzent1 2" xfId="37826" hidden="1"/>
    <cellStyle name="Akzent1 2" xfId="37846" hidden="1"/>
    <cellStyle name="Akzent1 2" xfId="37862" hidden="1"/>
    <cellStyle name="Akzent1 2" xfId="37903" hidden="1"/>
    <cellStyle name="Akzent1 2" xfId="37580" hidden="1"/>
    <cellStyle name="Akzent1 2" xfId="37940" hidden="1"/>
    <cellStyle name="Akzent1 2" xfId="37937" hidden="1"/>
    <cellStyle name="Akzent1 2" xfId="37958" hidden="1"/>
    <cellStyle name="Akzent1 2" xfId="37974" hidden="1"/>
    <cellStyle name="Akzent1 2" xfId="37208" hidden="1"/>
    <cellStyle name="Akzent1 2" xfId="37929" hidden="1"/>
    <cellStyle name="Akzent1 2" xfId="37707" hidden="1"/>
    <cellStyle name="Akzent1 2" xfId="37711" hidden="1"/>
    <cellStyle name="Akzent1 2" xfId="37961" hidden="1"/>
    <cellStyle name="Akzent1 2" xfId="37097" hidden="1"/>
    <cellStyle name="Akzent1 2" xfId="37507" hidden="1"/>
    <cellStyle name="Akzent1 2" xfId="38042" hidden="1"/>
    <cellStyle name="Akzent1 2" xfId="38009" hidden="1"/>
    <cellStyle name="Akzent1 2" xfId="38075" hidden="1"/>
    <cellStyle name="Akzent1 2" xfId="38073" hidden="1"/>
    <cellStyle name="Akzent1 2" xfId="38089" hidden="1"/>
    <cellStyle name="Akzent1 2" xfId="38101" hidden="1"/>
    <cellStyle name="Akzent1 2" xfId="37030" hidden="1"/>
    <cellStyle name="Akzent1 2" xfId="38109" hidden="1"/>
    <cellStyle name="Akzent1 2" xfId="37998" hidden="1"/>
    <cellStyle name="Akzent1 2" xfId="38140" hidden="1"/>
    <cellStyle name="Akzent1 2" xfId="38138" hidden="1"/>
    <cellStyle name="Akzent1 2" xfId="38151" hidden="1"/>
    <cellStyle name="Akzent1 2" xfId="38163" hidden="1"/>
    <cellStyle name="Akzent1 2" xfId="37985" hidden="1"/>
    <cellStyle name="Akzent1 2" xfId="37156" hidden="1"/>
    <cellStyle name="Akzent1 2" xfId="38195" hidden="1"/>
    <cellStyle name="Akzent1 2" xfId="38192" hidden="1"/>
    <cellStyle name="Akzent1 2" xfId="38213" hidden="1"/>
    <cellStyle name="Akzent1 2" xfId="38229" hidden="1"/>
    <cellStyle name="Akzent1 2" xfId="37146" hidden="1"/>
    <cellStyle name="Akzent1 2" xfId="38277" hidden="1"/>
    <cellStyle name="Akzent1 2" xfId="38238" hidden="1"/>
    <cellStyle name="Akzent1 2" xfId="38309" hidden="1"/>
    <cellStyle name="Akzent1 2" xfId="38306" hidden="1"/>
    <cellStyle name="Akzent1 2" xfId="38327" hidden="1"/>
    <cellStyle name="Akzent1 2" xfId="38344" hidden="1"/>
    <cellStyle name="Akzent1 2" xfId="38385" hidden="1"/>
    <cellStyle name="Akzent1 2" xfId="37227" hidden="1"/>
    <cellStyle name="Akzent1 2" xfId="38421" hidden="1"/>
    <cellStyle name="Akzent1 2" xfId="38418" hidden="1"/>
    <cellStyle name="Akzent1 2" xfId="38440" hidden="1"/>
    <cellStyle name="Akzent1 2" xfId="38455" hidden="1"/>
    <cellStyle name="Akzent1 2" xfId="38051" hidden="1"/>
    <cellStyle name="Akzent1 2" xfId="38021" hidden="1"/>
    <cellStyle name="Akzent1 2" xfId="37566" hidden="1"/>
    <cellStyle name="Akzent1 2" xfId="32379" hidden="1"/>
    <cellStyle name="Akzent1 2" xfId="38216" hidden="1"/>
    <cellStyle name="Akzent1 2" xfId="38425" hidden="1"/>
    <cellStyle name="Akzent1 2" xfId="37592" hidden="1"/>
    <cellStyle name="Akzent1 2" xfId="37142" hidden="1"/>
    <cellStyle name="Akzent1 2" xfId="38335" hidden="1"/>
    <cellStyle name="Akzent1 2" xfId="38040" hidden="1"/>
    <cellStyle name="Akzent1 2" xfId="38055" hidden="1"/>
    <cellStyle name="Akzent1 2" xfId="38450" hidden="1"/>
    <cellStyle name="Akzent1 2" xfId="38121" hidden="1"/>
    <cellStyle name="Akzent1 2" xfId="38198" hidden="1"/>
    <cellStyle name="Akzent1 2" xfId="38235" hidden="1"/>
    <cellStyle name="Akzent1 2" xfId="37553" hidden="1"/>
    <cellStyle name="Akzent1 2" xfId="38020" hidden="1"/>
    <cellStyle name="Akzent1 2" xfId="37995" hidden="1"/>
    <cellStyle name="Akzent1 2" xfId="38012" hidden="1"/>
    <cellStyle name="Akzent1 2" xfId="37780" hidden="1"/>
    <cellStyle name="Akzent1 2" xfId="38285" hidden="1"/>
    <cellStyle name="Akzent1 2" xfId="38352" hidden="1"/>
    <cellStyle name="Akzent1 2" xfId="37790" hidden="1"/>
    <cellStyle name="Akzent1 2" xfId="33080" hidden="1"/>
    <cellStyle name="Akzent1 2" xfId="37620" hidden="1"/>
    <cellStyle name="Akzent1 2" xfId="38476" hidden="1"/>
    <cellStyle name="Akzent1 2" xfId="38436" hidden="1"/>
    <cellStyle name="Akzent1 2" xfId="38524" hidden="1"/>
    <cellStyle name="Akzent1 2" xfId="38485" hidden="1"/>
    <cellStyle name="Akzent1 2" xfId="38557" hidden="1"/>
    <cellStyle name="Akzent1 2" xfId="38554" hidden="1"/>
    <cellStyle name="Akzent1 2" xfId="38572" hidden="1"/>
    <cellStyle name="Akzent1 2" xfId="38588" hidden="1"/>
    <cellStyle name="Akzent1 2" xfId="38627" hidden="1"/>
    <cellStyle name="Akzent1 2" xfId="38245" hidden="1"/>
    <cellStyle name="Akzent1 2" xfId="38663" hidden="1"/>
    <cellStyle name="Akzent1 2" xfId="38660" hidden="1"/>
    <cellStyle name="Akzent1 2" xfId="38680" hidden="1"/>
    <cellStyle name="Akzent1 2" xfId="38695" hidden="1"/>
    <cellStyle name="Akzent1 2" xfId="38145" hidden="1"/>
    <cellStyle name="Akzent1 2" xfId="37963" hidden="1"/>
    <cellStyle name="Akzent1 2" xfId="38658" hidden="1"/>
    <cellStyle name="Akzent1 2" xfId="37056" hidden="1"/>
    <cellStyle name="Akzent1 2" xfId="32815" hidden="1"/>
    <cellStyle name="Akzent1 2" xfId="38531" hidden="1"/>
    <cellStyle name="Akzent1 2" xfId="38467" hidden="1"/>
    <cellStyle name="Akzent1 2" xfId="38757" hidden="1"/>
    <cellStyle name="Akzent1 2" xfId="38724" hidden="1"/>
    <cellStyle name="Akzent1 2" xfId="38789" hidden="1"/>
    <cellStyle name="Akzent1 2" xfId="38787" hidden="1"/>
    <cellStyle name="Akzent1 2" xfId="38802" hidden="1"/>
    <cellStyle name="Akzent1 2" xfId="38814" hidden="1"/>
    <cellStyle name="Akzent1 2" xfId="38400" hidden="1"/>
    <cellStyle name="Akzent1 2" xfId="38822" hidden="1"/>
    <cellStyle name="Akzent1 2" xfId="38713" hidden="1"/>
    <cellStyle name="Akzent1 2" xfId="38852" hidden="1"/>
    <cellStyle name="Akzent1 2" xfId="38850" hidden="1"/>
    <cellStyle name="Akzent1 2" xfId="38862" hidden="1"/>
    <cellStyle name="Akzent1 2" xfId="38873" hidden="1"/>
    <cellStyle name="Akzent1 2" xfId="38701" hidden="1"/>
    <cellStyle name="Akzent1 2" xfId="38415" hidden="1"/>
    <cellStyle name="Akzent1 2" xfId="38903" hidden="1"/>
    <cellStyle name="Akzent1 2" xfId="38900" hidden="1"/>
    <cellStyle name="Akzent1 2" xfId="38921" hidden="1"/>
    <cellStyle name="Akzent1 2" xfId="38936" hidden="1"/>
    <cellStyle name="Akzent1 2" xfId="37446" hidden="1"/>
    <cellStyle name="Akzent1 2" xfId="38983" hidden="1"/>
    <cellStyle name="Akzent1 2" xfId="38945" hidden="1"/>
    <cellStyle name="Akzent1 2" xfId="39011" hidden="1"/>
    <cellStyle name="Akzent1 2" xfId="39009" hidden="1"/>
    <cellStyle name="Akzent1 2" xfId="39026" hidden="1"/>
    <cellStyle name="Akzent1 2" xfId="39042" hidden="1"/>
    <cellStyle name="Akzent1 2" xfId="39078" hidden="1"/>
    <cellStyle name="Akzent1 2" xfId="38342" hidden="1"/>
    <cellStyle name="Akzent1 2" xfId="39114" hidden="1"/>
    <cellStyle name="Akzent1 2" xfId="39111" hidden="1"/>
    <cellStyle name="Akzent1 2" xfId="39130" hidden="1"/>
    <cellStyle name="Akzent1 2" xfId="39144" hidden="1"/>
    <cellStyle name="Akzent1 2" xfId="38766" hidden="1"/>
    <cellStyle name="Akzent1 2" xfId="38911" hidden="1"/>
    <cellStyle name="Akzent1 2" xfId="38780" hidden="1"/>
    <cellStyle name="Akzent1 2" xfId="38210" hidden="1"/>
    <cellStyle name="Akzent1 2" xfId="39071" hidden="1"/>
    <cellStyle name="Akzent1 2" xfId="39013" hidden="1"/>
    <cellStyle name="Akzent1 2" xfId="39104" hidden="1"/>
    <cellStyle name="Akzent1 2" xfId="38904" hidden="1"/>
    <cellStyle name="Akzent1 2" xfId="37960" hidden="1"/>
    <cellStyle name="Akzent1 2" xfId="37994" hidden="1"/>
    <cellStyle name="Akzent1 2" xfId="38608" hidden="1"/>
    <cellStyle name="Akzent1 2" xfId="39067" hidden="1"/>
    <cellStyle name="Akzent1 2" xfId="39021" hidden="1"/>
    <cellStyle name="Akzent1 2" xfId="38181" hidden="1"/>
    <cellStyle name="Akzent1 2" xfId="38980" hidden="1"/>
    <cellStyle name="Akzent1 2" xfId="38749" hidden="1"/>
    <cellStyle name="Akzent1 2" xfId="38797" hidden="1"/>
    <cellStyle name="Akzent1 2" xfId="38811" hidden="1"/>
    <cellStyle name="Akzent1 2" xfId="37953" hidden="1"/>
    <cellStyle name="Akzent1 2" xfId="37878" hidden="1"/>
    <cellStyle name="Akzent1 2" xfId="38959" hidden="1"/>
    <cellStyle name="Akzent1 2" xfId="38769" hidden="1"/>
    <cellStyle name="Akzent1 2" xfId="38654" hidden="1"/>
    <cellStyle name="Akzent1 2" xfId="38431" hidden="1"/>
    <cellStyle name="Akzent1 2" xfId="39152" hidden="1"/>
    <cellStyle name="Akzent1 2" xfId="39165" hidden="1"/>
    <cellStyle name="Akzent1 2" xfId="39120" hidden="1"/>
    <cellStyle name="Akzent1 2" xfId="39207" hidden="1"/>
    <cellStyle name="Akzent1 2" xfId="39174" hidden="1"/>
    <cellStyle name="Akzent1 2" xfId="39239" hidden="1"/>
    <cellStyle name="Akzent1 2" xfId="39236" hidden="1"/>
    <cellStyle name="Akzent1 2" xfId="39251" hidden="1"/>
    <cellStyle name="Akzent1 2" xfId="39266" hidden="1"/>
    <cellStyle name="Akzent1 2" xfId="39301" hidden="1"/>
    <cellStyle name="Akzent1 2" xfId="38982" hidden="1"/>
    <cellStyle name="Akzent1 2" xfId="39333" hidden="1"/>
    <cellStyle name="Akzent1 2" xfId="39330" hidden="1"/>
    <cellStyle name="Akzent1 2" xfId="39346" hidden="1"/>
    <cellStyle name="Akzent1 2" xfId="39359" hidden="1"/>
    <cellStyle name="Akzent1 2" xfId="33021" hidden="1"/>
    <cellStyle name="Akzent1 2" xfId="38656" hidden="1"/>
    <cellStyle name="Akzent1 2" xfId="39328" hidden="1"/>
    <cellStyle name="Akzent1 2" xfId="38154" hidden="1"/>
    <cellStyle name="Akzent1 2" xfId="38538" hidden="1"/>
    <cellStyle name="Akzent1 2" xfId="39214" hidden="1"/>
    <cellStyle name="Akzent1 2" xfId="39156" hidden="1"/>
    <cellStyle name="Akzent1 2" xfId="39416" hidden="1"/>
    <cellStyle name="Akzent1 2" xfId="39387" hidden="1"/>
    <cellStyle name="Akzent1 2" xfId="39447" hidden="1"/>
    <cellStyle name="Akzent1 2" xfId="39445" hidden="1"/>
    <cellStyle name="Akzent1 2" xfId="39459" hidden="1"/>
    <cellStyle name="Akzent1 2" xfId="39471" hidden="1"/>
    <cellStyle name="Akzent1 2" xfId="39106" hidden="1"/>
    <cellStyle name="Akzent1 2" xfId="39479" hidden="1"/>
    <cellStyle name="Akzent1 2" xfId="39378" hidden="1"/>
    <cellStyle name="Akzent1 2" xfId="39507" hidden="1"/>
    <cellStyle name="Akzent1 2" xfId="39505" hidden="1"/>
    <cellStyle name="Akzent1 2" xfId="39516" hidden="1"/>
    <cellStyle name="Akzent1 2" xfId="39526" hidden="1"/>
    <cellStyle name="Akzent1 2" xfId="39365" hidden="1"/>
    <cellStyle name="Akzent1 2" xfId="38798" hidden="1"/>
    <cellStyle name="Akzent1 2" xfId="39552" hidden="1"/>
    <cellStyle name="Akzent1 2" xfId="39549" hidden="1"/>
    <cellStyle name="Akzent1 2" xfId="39566" hidden="1"/>
    <cellStyle name="Akzent1 2" xfId="39579" hidden="1"/>
    <cellStyle name="Akzent1 2" xfId="37699" hidden="1"/>
    <cellStyle name="Akzent1 2" xfId="39615" hidden="1"/>
    <cellStyle name="Akzent1 2" xfId="39586" hidden="1"/>
    <cellStyle name="Akzent1 2" xfId="39643" hidden="1"/>
    <cellStyle name="Akzent1 2" xfId="39640" hidden="1"/>
    <cellStyle name="Akzent1 2" xfId="39657" hidden="1"/>
    <cellStyle name="Akzent1 2" xfId="39668" hidden="1"/>
    <cellStyle name="Akzent1 2" xfId="39700" hidden="1"/>
    <cellStyle name="Akzent1 2" xfId="38961" hidden="1"/>
    <cellStyle name="Akzent1 2" xfId="39730" hidden="1"/>
    <cellStyle name="Akzent1 2" xfId="39728" hidden="1"/>
    <cellStyle name="Akzent1 2" xfId="39740" hidden="1"/>
    <cellStyle name="Akzent1 2" xfId="39752" hidden="1"/>
    <cellStyle name="Akzent1 2" xfId="39425" hidden="1"/>
    <cellStyle name="Akzent1 2" xfId="39650" hidden="1"/>
    <cellStyle name="Akzent1 2" xfId="39478" hidden="1"/>
    <cellStyle name="Akzent1 2" xfId="38884" hidden="1"/>
    <cellStyle name="Akzent1 2" xfId="39336" hidden="1"/>
    <cellStyle name="Akzent1 2" xfId="39430" hidden="1"/>
    <cellStyle name="Akzent1 2" xfId="37434" hidden="1"/>
    <cellStyle name="Akzent1 2" xfId="39538" hidden="1"/>
    <cellStyle name="Akzent1 2" xfId="39134" hidden="1"/>
    <cellStyle name="Akzent1 2" xfId="39351" hidden="1"/>
    <cellStyle name="Akzent1 2" xfId="38895" hidden="1"/>
    <cellStyle name="Akzent1 2" xfId="39736" hidden="1"/>
    <cellStyle name="Akzent1 2" xfId="39633" hidden="1"/>
    <cellStyle name="Akzent1 2" xfId="38432" hidden="1"/>
    <cellStyle name="Akzent1 2" xfId="39589" hidden="1"/>
    <cellStyle name="Akzent1 2" xfId="39594" hidden="1"/>
    <cellStyle name="Akzent1 2" xfId="39436" hidden="1"/>
    <cellStyle name="Akzent1 2" xfId="39466" hidden="1"/>
    <cellStyle name="Akzent1 2" xfId="39195" hidden="1"/>
    <cellStyle name="Akzent1 2" xfId="38248" hidden="1"/>
    <cellStyle name="Akzent1 2" xfId="39681" hidden="1"/>
    <cellStyle name="Akzent1 2" xfId="39699" hidden="1"/>
    <cellStyle name="Akzent1 2" xfId="39232" hidden="1"/>
    <cellStyle name="Akzent1 2" xfId="39324" hidden="1"/>
    <cellStyle name="Akzent1 2" xfId="39760" hidden="1"/>
    <cellStyle name="Akzent1 2" xfId="39770" hidden="1"/>
    <cellStyle name="Akzent1 2" xfId="39188" hidden="1"/>
    <cellStyle name="Akzent1 2" xfId="39802" hidden="1"/>
    <cellStyle name="Akzent1 2" xfId="39778" hidden="1"/>
    <cellStyle name="Akzent1 2" xfId="39825" hidden="1"/>
    <cellStyle name="Akzent1 2" xfId="39823" hidden="1"/>
    <cellStyle name="Akzent1 2" xfId="39833" hidden="1"/>
    <cellStyle name="Akzent1 2" xfId="39843" hidden="1"/>
    <cellStyle name="Akzent1 2" xfId="39868" hidden="1"/>
    <cellStyle name="Akzent1 2" xfId="39587" hidden="1"/>
    <cellStyle name="Akzent1 2" xfId="39891" hidden="1"/>
    <cellStyle name="Akzent1 2" xfId="39889" hidden="1"/>
    <cellStyle name="Akzent1 2" xfId="39899" hidden="1"/>
    <cellStyle name="Akzent1 2" xfId="39909" hidden="1"/>
    <cellStyle name="Akzent1 2" xfId="39517" hidden="1"/>
    <cellStyle name="Akzent1 2" xfId="40024" hidden="1"/>
    <cellStyle name="Akzent1 2" xfId="39993" hidden="1"/>
    <cellStyle name="Akzent1 2" xfId="40052" hidden="1"/>
    <cellStyle name="Akzent1 2" xfId="40049" hidden="1"/>
    <cellStyle name="Akzent1 2" xfId="40069" hidden="1"/>
    <cellStyle name="Akzent1 2" xfId="40080" hidden="1"/>
    <cellStyle name="Akzent1 2" xfId="40171" hidden="1"/>
    <cellStyle name="Akzent1 2" xfId="40141" hidden="1"/>
    <cellStyle name="Akzent1 2" xfId="40202" hidden="1"/>
    <cellStyle name="Akzent1 2" xfId="40200" hidden="1"/>
    <cellStyle name="Akzent1 2" xfId="40213" hidden="1"/>
    <cellStyle name="Akzent1 2" xfId="40222" hidden="1"/>
    <cellStyle name="Akzent1 2" xfId="40107" hidden="1"/>
    <cellStyle name="Akzent1 2" xfId="40230" hidden="1"/>
    <cellStyle name="Akzent1 2" xfId="40130" hidden="1"/>
    <cellStyle name="Akzent1 2" xfId="40251" hidden="1"/>
    <cellStyle name="Akzent1 2" xfId="40249" hidden="1"/>
    <cellStyle name="Akzent1 2" xfId="40261" hidden="1"/>
    <cellStyle name="Akzent1 2" xfId="40267" hidden="1"/>
    <cellStyle name="Akzent1 2" xfId="40119" hidden="1"/>
    <cellStyle name="Akzent1 2" xfId="39966" hidden="1"/>
    <cellStyle name="Akzent1 2" xfId="40296" hidden="1"/>
    <cellStyle name="Akzent1 2" xfId="40293" hidden="1"/>
    <cellStyle name="Akzent1 2" xfId="40313" hidden="1"/>
    <cellStyle name="Akzent1 2" xfId="40323" hidden="1"/>
    <cellStyle name="Akzent1 2" xfId="40091" hidden="1"/>
    <cellStyle name="Akzent1 2" xfId="40355" hidden="1"/>
    <cellStyle name="Akzent1 2" xfId="40330" hidden="1"/>
    <cellStyle name="Akzent1 2" xfId="40382" hidden="1"/>
    <cellStyle name="Akzent1 2" xfId="40379" hidden="1"/>
    <cellStyle name="Akzent1 2" xfId="40397" hidden="1"/>
    <cellStyle name="Akzent1 2" xfId="40407" hidden="1"/>
    <cellStyle name="Akzent1 2" xfId="40438" hidden="1"/>
    <cellStyle name="Akzent1 2" xfId="39976" hidden="1"/>
    <cellStyle name="Akzent1 2" xfId="40461" hidden="1"/>
    <cellStyle name="Akzent1 2" xfId="40458" hidden="1"/>
    <cellStyle name="Akzent1 2" xfId="40476" hidden="1"/>
    <cellStyle name="Akzent1 2" xfId="40486" hidden="1"/>
    <cellStyle name="Akzent1 2" xfId="40180" hidden="1"/>
    <cellStyle name="Akzent1 2" xfId="40290" hidden="1"/>
    <cellStyle name="Akzent1 2" xfId="39954" hidden="1"/>
    <cellStyle name="Akzent1 2" xfId="40023" hidden="1"/>
    <cellStyle name="Akzent1 2" xfId="40047" hidden="1"/>
    <cellStyle name="Akzent1 2" xfId="40346" hidden="1"/>
    <cellStyle name="Akzent1 2" xfId="40282" hidden="1"/>
    <cellStyle name="Akzent1 2" xfId="40507" hidden="1"/>
    <cellStyle name="Akzent1 2" xfId="39927" hidden="1"/>
    <cellStyle name="Akzent1 2" xfId="40536" hidden="1"/>
    <cellStyle name="Akzent1 2" xfId="40534" hidden="1"/>
    <cellStyle name="Akzent1 2" xfId="40548" hidden="1"/>
    <cellStyle name="Akzent1 2" xfId="40560" hidden="1"/>
    <cellStyle name="Akzent1 2" xfId="39991" hidden="1"/>
    <cellStyle name="Akzent1 2" xfId="40568" hidden="1"/>
    <cellStyle name="Akzent1 2" xfId="39937" hidden="1"/>
    <cellStyle name="Akzent1 2" xfId="40599" hidden="1"/>
    <cellStyle name="Akzent1 2" xfId="40597" hidden="1"/>
    <cellStyle name="Akzent1 2" xfId="40610" hidden="1"/>
    <cellStyle name="Akzent1 2" xfId="40622" hidden="1"/>
    <cellStyle name="Akzent1 2" xfId="39981" hidden="1"/>
    <cellStyle name="Akzent1 2" xfId="40221" hidden="1"/>
    <cellStyle name="Akzent1 2" xfId="40645" hidden="1"/>
    <cellStyle name="Akzent1 2" xfId="40643" hidden="1"/>
    <cellStyle name="Akzent1 2" xfId="40654" hidden="1"/>
    <cellStyle name="Akzent1 2" xfId="40664" hidden="1"/>
    <cellStyle name="Akzent1 2" xfId="40096" hidden="1"/>
    <cellStyle name="Akzent1 2" xfId="40696" hidden="1"/>
    <cellStyle name="Akzent1 2" xfId="40672" hidden="1"/>
    <cellStyle name="Akzent1 2" xfId="40719" hidden="1"/>
    <cellStyle name="Akzent1 2" xfId="40717" hidden="1"/>
    <cellStyle name="Akzent1 2" xfId="40727" hidden="1"/>
    <cellStyle name="Akzent1 2" xfId="40737" hidden="1"/>
    <cellStyle name="Akzent1 2" xfId="40762" hidden="1"/>
    <cellStyle name="Akzent1 2" xfId="40076" hidden="1"/>
    <cellStyle name="Akzent1 2" xfId="40785" hidden="1"/>
    <cellStyle name="Akzent1 2" xfId="40783" hidden="1"/>
    <cellStyle name="Akzent1 2" xfId="40793" hidden="1"/>
    <cellStyle name="Akzent1 2" xfId="40803" hidden="1"/>
    <cellStyle name="Akzent1 2" xfId="40516" hidden="1"/>
    <cellStyle name="Akzent1 2" xfId="36500" hidden="1"/>
    <cellStyle name="Akzent1 2" xfId="40075" hidden="1"/>
    <cellStyle name="Akzent1 2" xfId="33102" hidden="1"/>
    <cellStyle name="Akzent1 2" xfId="36155" hidden="1"/>
    <cellStyle name="Akzent1 2" xfId="32801" hidden="1"/>
    <cellStyle name="Akzent1 2" xfId="32786" hidden="1"/>
    <cellStyle name="Akzent1 2" xfId="36995" hidden="1"/>
    <cellStyle name="Akzent1 2" xfId="37006" hidden="1"/>
    <cellStyle name="Akzent1 2" xfId="40072" hidden="1"/>
    <cellStyle name="Akzent1 2" xfId="40445" hidden="1"/>
    <cellStyle name="Akzent1 2" xfId="40147" hidden="1"/>
    <cellStyle name="Akzent1 2" xfId="36571" hidden="1"/>
    <cellStyle name="Akzent1 2" xfId="40128" hidden="1"/>
    <cellStyle name="Akzent1 2" xfId="36481" hidden="1"/>
    <cellStyle name="Akzent1 2" xfId="40402" hidden="1"/>
    <cellStyle name="Akzent1 2" xfId="40481" hidden="1"/>
    <cellStyle name="Akzent1 2" xfId="37003" hidden="1"/>
    <cellStyle name="Akzent1 2" xfId="32330" hidden="1"/>
    <cellStyle name="Akzent1 2" xfId="40401" hidden="1"/>
    <cellStyle name="Akzent1 2" xfId="32495" hidden="1"/>
    <cellStyle name="Akzent1 2" xfId="36126" hidden="1"/>
    <cellStyle name="Akzent1 2" xfId="32643" hidden="1"/>
    <cellStyle name="Akzent1 2" xfId="32907" hidden="1"/>
    <cellStyle name="Akzent1 2" xfId="36996" hidden="1"/>
    <cellStyle name="Akzent1 2" xfId="32753" hidden="1"/>
    <cellStyle name="Akzent1 2" xfId="36510" hidden="1"/>
    <cellStyle name="Akzent1 2" xfId="36947" hidden="1"/>
    <cellStyle name="Akzent1 2" xfId="36557" hidden="1"/>
    <cellStyle name="Akzent1 2" xfId="33053" hidden="1"/>
    <cellStyle name="Akzent1 2" xfId="32459" hidden="1"/>
    <cellStyle name="Akzent1 2" xfId="32880" hidden="1"/>
    <cellStyle name="Akzent1 2" xfId="40835" hidden="1"/>
    <cellStyle name="Akzent1 2" xfId="36417" hidden="1"/>
    <cellStyle name="Akzent1 2" xfId="40866" hidden="1"/>
    <cellStyle name="Akzent1 2" xfId="40863" hidden="1"/>
    <cellStyle name="Akzent1 2" xfId="40883" hidden="1"/>
    <cellStyle name="Akzent1 2" xfId="40897" hidden="1"/>
    <cellStyle name="Akzent1 2" xfId="40148" hidden="1"/>
    <cellStyle name="Akzent1 2" xfId="40991" hidden="1"/>
    <cellStyle name="Akzent1 2" xfId="40951" hidden="1"/>
    <cellStyle name="Akzent1 2" xfId="41032" hidden="1"/>
    <cellStyle name="Akzent1 2" xfId="41029" hidden="1"/>
    <cellStyle name="Akzent1 2" xfId="41051" hidden="1"/>
    <cellStyle name="Akzent1 2" xfId="41068" hidden="1"/>
    <cellStyle name="Akzent1 2" xfId="41178" hidden="1"/>
    <cellStyle name="Akzent1 2" xfId="41144" hidden="1"/>
    <cellStyle name="Akzent1 2" xfId="41212" hidden="1"/>
    <cellStyle name="Akzent1 2" xfId="41210" hidden="1"/>
    <cellStyle name="Akzent1 2" xfId="41227" hidden="1"/>
    <cellStyle name="Akzent1 2" xfId="41239" hidden="1"/>
    <cellStyle name="Akzent1 2" xfId="41106" hidden="1"/>
    <cellStyle name="Akzent1 2" xfId="41247" hidden="1"/>
    <cellStyle name="Akzent1 2" xfId="41133" hidden="1"/>
    <cellStyle name="Akzent1 2" xfId="41278" hidden="1"/>
    <cellStyle name="Akzent1 2" xfId="41276" hidden="1"/>
    <cellStyle name="Akzent1 2" xfId="41289" hidden="1"/>
    <cellStyle name="Akzent1 2" xfId="41301" hidden="1"/>
    <cellStyle name="Akzent1 2" xfId="41120" hidden="1"/>
    <cellStyle name="Akzent1 2" xfId="40912" hidden="1"/>
    <cellStyle name="Akzent1 2" xfId="41333" hidden="1"/>
    <cellStyle name="Akzent1 2" xfId="41330" hidden="1"/>
    <cellStyle name="Akzent1 2" xfId="41351" hidden="1"/>
    <cellStyle name="Akzent1 2" xfId="41368" hidden="1"/>
    <cellStyle name="Akzent1 2" xfId="41080" hidden="1"/>
    <cellStyle name="Akzent1 2" xfId="41417" hidden="1"/>
    <cellStyle name="Akzent1 2" xfId="41377" hidden="1"/>
    <cellStyle name="Akzent1 2" xfId="41450" hidden="1"/>
    <cellStyle name="Akzent1 2" xfId="41447" hidden="1"/>
    <cellStyle name="Akzent1 2" xfId="41468" hidden="1"/>
    <cellStyle name="Akzent1 2" xfId="41485" hidden="1"/>
    <cellStyle name="Akzent1 2" xfId="41526" hidden="1"/>
    <cellStyle name="Akzent1 2" xfId="40924" hidden="1"/>
    <cellStyle name="Akzent1 2" xfId="41563" hidden="1"/>
    <cellStyle name="Akzent1 2" xfId="41560" hidden="1"/>
    <cellStyle name="Akzent1 2" xfId="41582" hidden="1"/>
    <cellStyle name="Akzent1 2" xfId="41599" hidden="1"/>
    <cellStyle name="Akzent1 2" xfId="41187" hidden="1"/>
    <cellStyle name="Akzent1 2" xfId="41391" hidden="1"/>
    <cellStyle name="Akzent1 2" xfId="41083" hidden="1"/>
    <cellStyle name="Akzent1 2" xfId="41517" hidden="1"/>
    <cellStyle name="Akzent1 2" xfId="41471" hidden="1"/>
    <cellStyle name="Akzent1 2" xfId="41453" hidden="1"/>
    <cellStyle name="Akzent1 2" xfId="41552" hidden="1"/>
    <cellStyle name="Akzent1 2" xfId="41334" hidden="1"/>
    <cellStyle name="Akzent1 2" xfId="32688" hidden="1"/>
    <cellStyle name="Akzent1 2" xfId="41052" hidden="1"/>
    <cellStyle name="Akzent1 2" xfId="41062" hidden="1"/>
    <cellStyle name="Akzent1 2" xfId="41513" hidden="1"/>
    <cellStyle name="Akzent1 2" xfId="41461" hidden="1"/>
    <cellStyle name="Akzent1 2" xfId="40038" hidden="1"/>
    <cellStyle name="Akzent1 2" xfId="41414" hidden="1"/>
    <cellStyle name="Akzent1 2" xfId="41170" hidden="1"/>
    <cellStyle name="Akzent1 2" xfId="41221" hidden="1"/>
    <cellStyle name="Akzent1 2" xfId="41236" hidden="1"/>
    <cellStyle name="Akzent1 2" xfId="41065" hidden="1"/>
    <cellStyle name="Akzent1 2" xfId="40937" hidden="1"/>
    <cellStyle name="Akzent1 2" xfId="41392" hidden="1"/>
    <cellStyle name="Akzent1 2" xfId="41492" hidden="1"/>
    <cellStyle name="Akzent1 2" xfId="37007" hidden="1"/>
    <cellStyle name="Akzent1 2" xfId="32567" hidden="1"/>
    <cellStyle name="Akzent1 2" xfId="41608" hidden="1"/>
    <cellStyle name="Akzent1 2" xfId="41624" hidden="1"/>
    <cellStyle name="Akzent1 2" xfId="41570" hidden="1"/>
    <cellStyle name="Akzent1 2" xfId="41673" hidden="1"/>
    <cellStyle name="Akzent1 2" xfId="41633" hidden="1"/>
    <cellStyle name="Akzent1 2" xfId="41707" hidden="1"/>
    <cellStyle name="Akzent1 2" xfId="41704" hidden="1"/>
    <cellStyle name="Akzent1 2" xfId="41724" hidden="1"/>
    <cellStyle name="Akzent1 2" xfId="41740" hidden="1"/>
    <cellStyle name="Akzent1 2" xfId="41781" hidden="1"/>
    <cellStyle name="Akzent1 2" xfId="41458" hidden="1"/>
    <cellStyle name="Akzent1 2" xfId="41818" hidden="1"/>
    <cellStyle name="Akzent1 2" xfId="41815" hidden="1"/>
    <cellStyle name="Akzent1 2" xfId="41836" hidden="1"/>
    <cellStyle name="Akzent1 2" xfId="41852" hidden="1"/>
    <cellStyle name="Akzent1 2" xfId="41086" hidden="1"/>
    <cellStyle name="Akzent1 2" xfId="41807" hidden="1"/>
    <cellStyle name="Akzent1 2" xfId="41585" hidden="1"/>
    <cellStyle name="Akzent1 2" xfId="41589" hidden="1"/>
    <cellStyle name="Akzent1 2" xfId="41839" hidden="1"/>
    <cellStyle name="Akzent1 2" xfId="40975" hidden="1"/>
    <cellStyle name="Akzent1 2" xfId="41385" hidden="1"/>
    <cellStyle name="Akzent1 2" xfId="41920" hidden="1"/>
    <cellStyle name="Akzent1 2" xfId="41887" hidden="1"/>
    <cellStyle name="Akzent1 2" xfId="41953" hidden="1"/>
    <cellStyle name="Akzent1 2" xfId="41951" hidden="1"/>
    <cellStyle name="Akzent1 2" xfId="41967" hidden="1"/>
    <cellStyle name="Akzent1 2" xfId="41979" hidden="1"/>
    <cellStyle name="Akzent1 2" xfId="40908" hidden="1"/>
    <cellStyle name="Akzent1 2" xfId="41987" hidden="1"/>
    <cellStyle name="Akzent1 2" xfId="41876" hidden="1"/>
    <cellStyle name="Akzent1 2" xfId="42018" hidden="1"/>
    <cellStyle name="Akzent1 2" xfId="42016" hidden="1"/>
    <cellStyle name="Akzent1 2" xfId="42029" hidden="1"/>
    <cellStyle name="Akzent1 2" xfId="42041" hidden="1"/>
    <cellStyle name="Akzent1 2" xfId="41863" hidden="1"/>
    <cellStyle name="Akzent1 2" xfId="41034" hidden="1"/>
    <cellStyle name="Akzent1 2" xfId="42073" hidden="1"/>
    <cellStyle name="Akzent1 2" xfId="42070" hidden="1"/>
    <cellStyle name="Akzent1 2" xfId="42091" hidden="1"/>
    <cellStyle name="Akzent1 2" xfId="42107" hidden="1"/>
    <cellStyle name="Akzent1 2" xfId="41024" hidden="1"/>
    <cellStyle name="Akzent1 2" xfId="42155" hidden="1"/>
    <cellStyle name="Akzent1 2" xfId="42116" hidden="1"/>
    <cellStyle name="Akzent1 2" xfId="42187" hidden="1"/>
    <cellStyle name="Akzent1 2" xfId="42184" hidden="1"/>
    <cellStyle name="Akzent1 2" xfId="42205" hidden="1"/>
    <cellStyle name="Akzent1 2" xfId="42222" hidden="1"/>
    <cellStyle name="Akzent1 2" xfId="42263" hidden="1"/>
    <cellStyle name="Akzent1 2" xfId="41105" hidden="1"/>
    <cellStyle name="Akzent1 2" xfId="42299" hidden="1"/>
    <cellStyle name="Akzent1 2" xfId="42296" hidden="1"/>
    <cellStyle name="Akzent1 2" xfId="42318" hidden="1"/>
    <cellStyle name="Akzent1 2" xfId="42333" hidden="1"/>
    <cellStyle name="Akzent1 2" xfId="41929" hidden="1"/>
    <cellStyle name="Akzent1 2" xfId="41899" hidden="1"/>
    <cellStyle name="Akzent1 2" xfId="41444" hidden="1"/>
    <cellStyle name="Akzent1 2" xfId="32650" hidden="1"/>
    <cellStyle name="Akzent1 2" xfId="42094" hidden="1"/>
    <cellStyle name="Akzent1 2" xfId="42303" hidden="1"/>
    <cellStyle name="Akzent1 2" xfId="41470" hidden="1"/>
    <cellStyle name="Akzent1 2" xfId="41020" hidden="1"/>
    <cellStyle name="Akzent1 2" xfId="42213" hidden="1"/>
    <cellStyle name="Akzent1 2" xfId="41918" hidden="1"/>
    <cellStyle name="Akzent1 2" xfId="41933" hidden="1"/>
    <cellStyle name="Akzent1 2" xfId="42328" hidden="1"/>
    <cellStyle name="Akzent1 2" xfId="41999" hidden="1"/>
    <cellStyle name="Akzent1 2" xfId="42076" hidden="1"/>
    <cellStyle name="Akzent1 2" xfId="42113" hidden="1"/>
    <cellStyle name="Akzent1 2" xfId="41431" hidden="1"/>
    <cellStyle name="Akzent1 2" xfId="41898" hidden="1"/>
    <cellStyle name="Akzent1 2" xfId="41873" hidden="1"/>
    <cellStyle name="Akzent1 2" xfId="41890" hidden="1"/>
    <cellStyle name="Akzent1 2" xfId="41658" hidden="1"/>
    <cellStyle name="Akzent1 2" xfId="42163" hidden="1"/>
    <cellStyle name="Akzent1 2" xfId="42230" hidden="1"/>
    <cellStyle name="Akzent1 2" xfId="41668" hidden="1"/>
    <cellStyle name="Akzent1 2" xfId="36992" hidden="1"/>
    <cellStyle name="Akzent1 2" xfId="41498" hidden="1"/>
    <cellStyle name="Akzent1 2" xfId="42354" hidden="1"/>
    <cellStyle name="Akzent1 2" xfId="42314" hidden="1"/>
    <cellStyle name="Akzent1 2" xfId="42402" hidden="1"/>
    <cellStyle name="Akzent1 2" xfId="42363" hidden="1"/>
    <cellStyle name="Akzent1 2" xfId="42435" hidden="1"/>
    <cellStyle name="Akzent1 2" xfId="42432" hidden="1"/>
    <cellStyle name="Akzent1 2" xfId="42450" hidden="1"/>
    <cellStyle name="Akzent1 2" xfId="42466" hidden="1"/>
    <cellStyle name="Akzent1 2" xfId="42505" hidden="1"/>
    <cellStyle name="Akzent1 2" xfId="42123" hidden="1"/>
    <cellStyle name="Akzent1 2" xfId="42541" hidden="1"/>
    <cellStyle name="Akzent1 2" xfId="42538" hidden="1"/>
    <cellStyle name="Akzent1 2" xfId="42558" hidden="1"/>
    <cellStyle name="Akzent1 2" xfId="42573" hidden="1"/>
    <cellStyle name="Akzent1 2" xfId="42023" hidden="1"/>
    <cellStyle name="Akzent1 2" xfId="41841" hidden="1"/>
    <cellStyle name="Akzent1 2" xfId="42536" hidden="1"/>
    <cellStyle name="Akzent1 2" xfId="40934" hidden="1"/>
    <cellStyle name="Akzent1 2" xfId="33014" hidden="1"/>
    <cellStyle name="Akzent1 2" xfId="42409" hidden="1"/>
    <cellStyle name="Akzent1 2" xfId="42345" hidden="1"/>
    <cellStyle name="Akzent1 2" xfId="42635" hidden="1"/>
    <cellStyle name="Akzent1 2" xfId="42602" hidden="1"/>
    <cellStyle name="Akzent1 2" xfId="42667" hidden="1"/>
    <cellStyle name="Akzent1 2" xfId="42665" hidden="1"/>
    <cellStyle name="Akzent1 2" xfId="42680" hidden="1"/>
    <cellStyle name="Akzent1 2" xfId="42692" hidden="1"/>
    <cellStyle name="Akzent1 2" xfId="42278" hidden="1"/>
    <cellStyle name="Akzent1 2" xfId="42700" hidden="1"/>
    <cellStyle name="Akzent1 2" xfId="42591" hidden="1"/>
    <cellStyle name="Akzent1 2" xfId="42730" hidden="1"/>
    <cellStyle name="Akzent1 2" xfId="42728" hidden="1"/>
    <cellStyle name="Akzent1 2" xfId="42740" hidden="1"/>
    <cellStyle name="Akzent1 2" xfId="42751" hidden="1"/>
    <cellStyle name="Akzent1 2" xfId="42579" hidden="1"/>
    <cellStyle name="Akzent1 2" xfId="42293" hidden="1"/>
    <cellStyle name="Akzent1 2" xfId="42781" hidden="1"/>
    <cellStyle name="Akzent1 2" xfId="42778" hidden="1"/>
    <cellStyle name="Akzent1 2" xfId="42799" hidden="1"/>
    <cellStyle name="Akzent1 2" xfId="42814" hidden="1"/>
    <cellStyle name="Akzent1 2" xfId="41324" hidden="1"/>
    <cellStyle name="Akzent1 2" xfId="42861" hidden="1"/>
    <cellStyle name="Akzent1 2" xfId="42823" hidden="1"/>
    <cellStyle name="Akzent1 2" xfId="42889" hidden="1"/>
    <cellStyle name="Akzent1 2" xfId="42887" hidden="1"/>
    <cellStyle name="Akzent1 2" xfId="42904" hidden="1"/>
    <cellStyle name="Akzent1 2" xfId="42920" hidden="1"/>
    <cellStyle name="Akzent1 2" xfId="42956" hidden="1"/>
    <cellStyle name="Akzent1 2" xfId="42220" hidden="1"/>
    <cellStyle name="Akzent1 2" xfId="42992" hidden="1"/>
    <cellStyle name="Akzent1 2" xfId="42989" hidden="1"/>
    <cellStyle name="Akzent1 2" xfId="43008" hidden="1"/>
    <cellStyle name="Akzent1 2" xfId="43022" hidden="1"/>
    <cellStyle name="Akzent1 2" xfId="42644" hidden="1"/>
    <cellStyle name="Akzent1 2" xfId="42789" hidden="1"/>
    <cellStyle name="Akzent1 2" xfId="42658" hidden="1"/>
    <cellStyle name="Akzent1 2" xfId="42088" hidden="1"/>
    <cellStyle name="Akzent1 2" xfId="42949" hidden="1"/>
    <cellStyle name="Akzent1 2" xfId="42891" hidden="1"/>
    <cellStyle name="Akzent1 2" xfId="42982" hidden="1"/>
    <cellStyle name="Akzent1 2" xfId="42782" hidden="1"/>
    <cellStyle name="Akzent1 2" xfId="41838" hidden="1"/>
    <cellStyle name="Akzent1 2" xfId="41872" hidden="1"/>
    <cellStyle name="Akzent1 2" xfId="42486" hidden="1"/>
    <cellStyle name="Akzent1 2" xfId="42945" hidden="1"/>
    <cellStyle name="Akzent1 2" xfId="42899" hidden="1"/>
    <cellStyle name="Akzent1 2" xfId="42059" hidden="1"/>
    <cellStyle name="Akzent1 2" xfId="42858" hidden="1"/>
    <cellStyle name="Akzent1 2" xfId="42627" hidden="1"/>
    <cellStyle name="Akzent1 2" xfId="42675" hidden="1"/>
    <cellStyle name="Akzent1 2" xfId="42689" hidden="1"/>
    <cellStyle name="Akzent1 2" xfId="41831" hidden="1"/>
    <cellStyle name="Akzent1 2" xfId="41756" hidden="1"/>
    <cellStyle name="Akzent1 2" xfId="42837" hidden="1"/>
    <cellStyle name="Akzent1 2" xfId="42647" hidden="1"/>
    <cellStyle name="Akzent1 2" xfId="42532" hidden="1"/>
    <cellStyle name="Akzent1 2" xfId="42309" hidden="1"/>
    <cellStyle name="Akzent1 2" xfId="43030" hidden="1"/>
    <cellStyle name="Akzent1 2" xfId="43043" hidden="1"/>
    <cellStyle name="Akzent1 2" xfId="42998" hidden="1"/>
    <cellStyle name="Akzent1 2" xfId="43085" hidden="1"/>
    <cellStyle name="Akzent1 2" xfId="43052" hidden="1"/>
    <cellStyle name="Akzent1 2" xfId="43117" hidden="1"/>
    <cellStyle name="Akzent1 2" xfId="43114" hidden="1"/>
    <cellStyle name="Akzent1 2" xfId="43129" hidden="1"/>
    <cellStyle name="Akzent1 2" xfId="43144" hidden="1"/>
    <cellStyle name="Akzent1 2" xfId="43179" hidden="1"/>
    <cellStyle name="Akzent1 2" xfId="42860" hidden="1"/>
    <cellStyle name="Akzent1 2" xfId="43211" hidden="1"/>
    <cellStyle name="Akzent1 2" xfId="43208" hidden="1"/>
    <cellStyle name="Akzent1 2" xfId="43224" hidden="1"/>
    <cellStyle name="Akzent1 2" xfId="43237" hidden="1"/>
    <cellStyle name="Akzent1 2" xfId="36935" hidden="1"/>
    <cellStyle name="Akzent1 2" xfId="42534" hidden="1"/>
    <cellStyle name="Akzent1 2" xfId="43206" hidden="1"/>
    <cellStyle name="Akzent1 2" xfId="42032" hidden="1"/>
    <cellStyle name="Akzent1 2" xfId="42416" hidden="1"/>
    <cellStyle name="Akzent1 2" xfId="43092" hidden="1"/>
    <cellStyle name="Akzent1 2" xfId="43034" hidden="1"/>
    <cellStyle name="Akzent1 2" xfId="43294" hidden="1"/>
    <cellStyle name="Akzent1 2" xfId="43265" hidden="1"/>
    <cellStyle name="Akzent1 2" xfId="43325" hidden="1"/>
    <cellStyle name="Akzent1 2" xfId="43323" hidden="1"/>
    <cellStyle name="Akzent1 2" xfId="43337" hidden="1"/>
    <cellStyle name="Akzent1 2" xfId="43349" hidden="1"/>
    <cellStyle name="Akzent1 2" xfId="42984" hidden="1"/>
    <cellStyle name="Akzent1 2" xfId="43357" hidden="1"/>
    <cellStyle name="Akzent1 2" xfId="43256" hidden="1"/>
    <cellStyle name="Akzent1 2" xfId="43385" hidden="1"/>
    <cellStyle name="Akzent1 2" xfId="43383" hidden="1"/>
    <cellStyle name="Akzent1 2" xfId="43394" hidden="1"/>
    <cellStyle name="Akzent1 2" xfId="43404" hidden="1"/>
    <cellStyle name="Akzent1 2" xfId="43243" hidden="1"/>
    <cellStyle name="Akzent1 2" xfId="42676" hidden="1"/>
    <cellStyle name="Akzent1 2" xfId="43430" hidden="1"/>
    <cellStyle name="Akzent1 2" xfId="43427" hidden="1"/>
    <cellStyle name="Akzent1 2" xfId="43444" hidden="1"/>
    <cellStyle name="Akzent1 2" xfId="43457" hidden="1"/>
    <cellStyle name="Akzent1 2" xfId="41577" hidden="1"/>
    <cellStyle name="Akzent1 2" xfId="43493" hidden="1"/>
    <cellStyle name="Akzent1 2" xfId="43464" hidden="1"/>
    <cellStyle name="Akzent1 2" xfId="43521" hidden="1"/>
    <cellStyle name="Akzent1 2" xfId="43518" hidden="1"/>
    <cellStyle name="Akzent1 2" xfId="43535" hidden="1"/>
    <cellStyle name="Akzent1 2" xfId="43546" hidden="1"/>
    <cellStyle name="Akzent1 2" xfId="43578" hidden="1"/>
    <cellStyle name="Akzent1 2" xfId="42839" hidden="1"/>
    <cellStyle name="Akzent1 2" xfId="43608" hidden="1"/>
    <cellStyle name="Akzent1 2" xfId="43606" hidden="1"/>
    <cellStyle name="Akzent1 2" xfId="43618" hidden="1"/>
    <cellStyle name="Akzent1 2" xfId="43630" hidden="1"/>
    <cellStyle name="Akzent1 2" xfId="43303" hidden="1"/>
    <cellStyle name="Akzent1 2" xfId="43528" hidden="1"/>
    <cellStyle name="Akzent1 2" xfId="43356" hidden="1"/>
    <cellStyle name="Akzent1 2" xfId="42762" hidden="1"/>
    <cellStyle name="Akzent1 2" xfId="43214" hidden="1"/>
    <cellStyle name="Akzent1 2" xfId="43308" hidden="1"/>
    <cellStyle name="Akzent1 2" xfId="41312" hidden="1"/>
    <cellStyle name="Akzent1 2" xfId="43416" hidden="1"/>
    <cellStyle name="Akzent1 2" xfId="43012" hidden="1"/>
    <cellStyle name="Akzent1 2" xfId="43229" hidden="1"/>
    <cellStyle name="Akzent1 2" xfId="42773" hidden="1"/>
    <cellStyle name="Akzent1 2" xfId="43614" hidden="1"/>
    <cellStyle name="Akzent1 2" xfId="43511" hidden="1"/>
    <cellStyle name="Akzent1 2" xfId="42310" hidden="1"/>
    <cellStyle name="Akzent1 2" xfId="43467" hidden="1"/>
    <cellStyle name="Akzent1 2" xfId="43472" hidden="1"/>
    <cellStyle name="Akzent1 2" xfId="43314" hidden="1"/>
    <cellStyle name="Akzent1 2" xfId="43344" hidden="1"/>
    <cellStyle name="Akzent1 2" xfId="43073" hidden="1"/>
    <cellStyle name="Akzent1 2" xfId="42126" hidden="1"/>
    <cellStyle name="Akzent1 2" xfId="43559" hidden="1"/>
    <cellStyle name="Akzent1 2" xfId="43577" hidden="1"/>
    <cellStyle name="Akzent1 2" xfId="43110" hidden="1"/>
    <cellStyle name="Akzent1 2" xfId="43202" hidden="1"/>
    <cellStyle name="Akzent1 2" xfId="43638" hidden="1"/>
    <cellStyle name="Akzent1 2" xfId="43648" hidden="1"/>
    <cellStyle name="Akzent1 2" xfId="43066" hidden="1"/>
    <cellStyle name="Akzent1 2" xfId="43680" hidden="1"/>
    <cellStyle name="Akzent1 2" xfId="43656" hidden="1"/>
    <cellStyle name="Akzent1 2" xfId="43703" hidden="1"/>
    <cellStyle name="Akzent1 2" xfId="43701" hidden="1"/>
    <cellStyle name="Akzent1 2" xfId="43711" hidden="1"/>
    <cellStyle name="Akzent1 2" xfId="43721" hidden="1"/>
    <cellStyle name="Akzent1 2" xfId="43746" hidden="1"/>
    <cellStyle name="Akzent1 2" xfId="43465" hidden="1"/>
    <cellStyle name="Akzent1 2" xfId="43769" hidden="1"/>
    <cellStyle name="Akzent1 2" xfId="43767" hidden="1"/>
    <cellStyle name="Akzent1 2" xfId="43777" hidden="1"/>
    <cellStyle name="Akzent1 2" xfId="43787" hidden="1"/>
    <cellStyle name="Akzent1 2" xfId="43395" hidden="1"/>
    <cellStyle name="Akzent1 2" xfId="43901" hidden="1"/>
    <cellStyle name="Akzent1 2" xfId="43870" hidden="1"/>
    <cellStyle name="Akzent1 2" xfId="43932" hidden="1"/>
    <cellStyle name="Akzent1 2" xfId="43929" hidden="1"/>
    <cellStyle name="Akzent1 2" xfId="43946" hidden="1"/>
    <cellStyle name="Akzent1 2" xfId="43957" hidden="1"/>
    <cellStyle name="Akzent1 2" xfId="44048" hidden="1"/>
    <cellStyle name="Akzent1 2" xfId="44019" hidden="1"/>
    <cellStyle name="Akzent1 2" xfId="44080" hidden="1"/>
    <cellStyle name="Akzent1 2" xfId="44078" hidden="1"/>
    <cellStyle name="Akzent1 2" xfId="44090" hidden="1"/>
    <cellStyle name="Akzent1 2" xfId="44099" hidden="1"/>
    <cellStyle name="Akzent1 2" xfId="43985" hidden="1"/>
    <cellStyle name="Akzent1 2" xfId="44107" hidden="1"/>
    <cellStyle name="Akzent1 2" xfId="44008" hidden="1"/>
    <cellStyle name="Akzent1 2" xfId="44128" hidden="1"/>
    <cellStyle name="Akzent1 2" xfId="44126" hidden="1"/>
    <cellStyle name="Akzent1 2" xfId="44138" hidden="1"/>
    <cellStyle name="Akzent1 2" xfId="44144" hidden="1"/>
    <cellStyle name="Akzent1 2" xfId="43997" hidden="1"/>
    <cellStyle name="Akzent1 2" xfId="43844" hidden="1"/>
    <cellStyle name="Akzent1 2" xfId="44171" hidden="1"/>
    <cellStyle name="Akzent1 2" xfId="44168" hidden="1"/>
    <cellStyle name="Akzent1 2" xfId="44188" hidden="1"/>
    <cellStyle name="Akzent1 2" xfId="44198" hidden="1"/>
    <cellStyle name="Akzent1 2" xfId="43968" hidden="1"/>
    <cellStyle name="Akzent1 2" xfId="44228" hidden="1"/>
    <cellStyle name="Akzent1 2" xfId="44205" hidden="1"/>
    <cellStyle name="Akzent1 2" xfId="44253" hidden="1"/>
    <cellStyle name="Akzent1 2" xfId="44250" hidden="1"/>
    <cellStyle name="Akzent1 2" xfId="44268" hidden="1"/>
    <cellStyle name="Akzent1 2" xfId="44278" hidden="1"/>
    <cellStyle name="Akzent1 2" xfId="44308" hidden="1"/>
    <cellStyle name="Akzent1 2" xfId="43854" hidden="1"/>
    <cellStyle name="Akzent1 2" xfId="44331" hidden="1"/>
    <cellStyle name="Akzent1 2" xfId="44328" hidden="1"/>
    <cellStyle name="Akzent1 2" xfId="44346" hidden="1"/>
    <cellStyle name="Akzent1 2" xfId="44355" hidden="1"/>
    <cellStyle name="Akzent1 2" xfId="44057" hidden="1"/>
    <cellStyle name="Akzent1 2" xfId="44165" hidden="1"/>
    <cellStyle name="Akzent1 2" xfId="43832" hidden="1"/>
    <cellStyle name="Akzent1 2" xfId="43900" hidden="1"/>
    <cellStyle name="Akzent1 2" xfId="43927" hidden="1"/>
    <cellStyle name="Akzent1 2" xfId="44218" hidden="1"/>
    <cellStyle name="Akzent1 2" xfId="44159" hidden="1"/>
    <cellStyle name="Akzent1 2" xfId="44376" hidden="1"/>
    <cellStyle name="Akzent1 2" xfId="43805" hidden="1"/>
    <cellStyle name="Akzent1 2" xfId="44405" hidden="1"/>
    <cellStyle name="Akzent1 2" xfId="44403" hidden="1"/>
    <cellStyle name="Akzent1 2" xfId="44417" hidden="1"/>
    <cellStyle name="Akzent1 2" xfId="44429" hidden="1"/>
    <cellStyle name="Akzent1 2" xfId="43869" hidden="1"/>
    <cellStyle name="Akzent1 2" xfId="44437" hidden="1"/>
    <cellStyle name="Akzent1 2" xfId="43815" hidden="1"/>
    <cellStyle name="Akzent1 2" xfId="44468" hidden="1"/>
    <cellStyle name="Akzent1 2" xfId="44466" hidden="1"/>
    <cellStyle name="Akzent1 2" xfId="44479" hidden="1"/>
    <cellStyle name="Akzent1 2" xfId="44491" hidden="1"/>
    <cellStyle name="Akzent1 2" xfId="43859" hidden="1"/>
    <cellStyle name="Akzent1 2" xfId="44098" hidden="1"/>
    <cellStyle name="Akzent1 2" xfId="44514" hidden="1"/>
    <cellStyle name="Akzent1 2" xfId="44512" hidden="1"/>
    <cellStyle name="Akzent1 2" xfId="44523" hidden="1"/>
    <cellStyle name="Akzent1 2" xfId="44533" hidden="1"/>
    <cellStyle name="Akzent1 2" xfId="43973" hidden="1"/>
    <cellStyle name="Akzent1 2" xfId="44565" hidden="1"/>
    <cellStyle name="Akzent1 2" xfId="44541" hidden="1"/>
    <cellStyle name="Akzent1 2" xfId="44588" hidden="1"/>
    <cellStyle name="Akzent1 2" xfId="44586" hidden="1"/>
    <cellStyle name="Akzent1 2" xfId="44596" hidden="1"/>
    <cellStyle name="Akzent1 2" xfId="44606" hidden="1"/>
    <cellStyle name="Akzent1 2" xfId="44631" hidden="1"/>
    <cellStyle name="Akzent1 2" xfId="43953" hidden="1"/>
    <cellStyle name="Akzent1 2" xfId="44654" hidden="1"/>
    <cellStyle name="Akzent1 2" xfId="44652" hidden="1"/>
    <cellStyle name="Akzent1 2" xfId="44662" hidden="1"/>
    <cellStyle name="Akzent1 2" xfId="44672" hidden="1"/>
    <cellStyle name="Akzent1 2" xfId="44385" hidden="1"/>
    <cellStyle name="Akzent1 2" xfId="40389" hidden="1"/>
    <cellStyle name="Akzent1 2" xfId="43952" hidden="1"/>
    <cellStyle name="Akzent1 2" xfId="33028" hidden="1"/>
    <cellStyle name="Akzent1 2" xfId="44348" hidden="1"/>
    <cellStyle name="Akzent1 2" xfId="43941" hidden="1"/>
    <cellStyle name="Akzent1 2" xfId="32355" hidden="1"/>
    <cellStyle name="Akzent1 2" xfId="40879" hidden="1"/>
    <cellStyle name="Akzent1 2" xfId="40865" hidden="1"/>
    <cellStyle name="Akzent1 2" xfId="43931" hidden="1"/>
    <cellStyle name="Akzent1 2" xfId="44290" hidden="1"/>
    <cellStyle name="Akzent1 2" xfId="44006" hidden="1"/>
    <cellStyle name="Akzent1 2" xfId="43863" hidden="1"/>
    <cellStyle name="Akzent1 2" xfId="43980" hidden="1"/>
    <cellStyle name="Akzent1 2" xfId="36246" hidden="1"/>
    <cellStyle name="Akzent1 2" xfId="40015" hidden="1"/>
    <cellStyle name="Akzent1 2" xfId="32618" hidden="1"/>
    <cellStyle name="Akzent1 2" xfId="40482" hidden="1"/>
    <cellStyle name="Akzent1 2" xfId="32560" hidden="1"/>
    <cellStyle name="Akzent1 2" xfId="40044" hidden="1"/>
    <cellStyle name="Akzent1 2" xfId="36971" hidden="1"/>
    <cellStyle name="Akzent1 2" xfId="32694" hidden="1"/>
    <cellStyle name="Akzent1 2" xfId="39947" hidden="1"/>
    <cellStyle name="Akzent1 2" xfId="40071" hidden="1"/>
    <cellStyle name="Akzent1 2" xfId="32967" hidden="1"/>
    <cellStyle name="Akzent1 2" xfId="40827" hidden="1"/>
    <cellStyle name="Akzent1 2" xfId="40381" hidden="1"/>
    <cellStyle name="Akzent1 2" xfId="36091" hidden="1"/>
    <cellStyle name="Akzent1 2" xfId="40045" hidden="1"/>
    <cellStyle name="Akzent1 2" xfId="36975" hidden="1"/>
    <cellStyle name="Akzent1 2" xfId="32683" hidden="1"/>
    <cellStyle name="Akzent1 2" xfId="32854" hidden="1"/>
    <cellStyle name="Akzent1 2" xfId="44707" hidden="1"/>
    <cellStyle name="Akzent1 2" xfId="36166" hidden="1"/>
    <cellStyle name="Akzent1 2" xfId="44734" hidden="1"/>
    <cellStyle name="Akzent1 2" xfId="44731" hidden="1"/>
    <cellStyle name="Akzent1 2" xfId="44747" hidden="1"/>
    <cellStyle name="Akzent1 2" xfId="44760" hidden="1"/>
    <cellStyle name="Akzent1 2" xfId="44036" hidden="1"/>
    <cellStyle name="Akzent1 2" xfId="44854" hidden="1"/>
    <cellStyle name="Akzent1 2" xfId="44814" hidden="1"/>
    <cellStyle name="Akzent1 2" xfId="44895" hidden="1"/>
    <cellStyle name="Akzent1 2" xfId="44892" hidden="1"/>
    <cellStyle name="Akzent1 2" xfId="44914" hidden="1"/>
    <cellStyle name="Akzent1 2" xfId="44931" hidden="1"/>
    <cellStyle name="Akzent1 2" xfId="45041" hidden="1"/>
    <cellStyle name="Akzent1 2" xfId="45007" hidden="1"/>
    <cellStyle name="Akzent1 2" xfId="45075" hidden="1"/>
    <cellStyle name="Akzent1 2" xfId="45073" hidden="1"/>
    <cellStyle name="Akzent1 2" xfId="45090" hidden="1"/>
    <cellStyle name="Akzent1 2" xfId="45102" hidden="1"/>
    <cellStyle name="Akzent1 2" xfId="44969" hidden="1"/>
    <cellStyle name="Akzent1 2" xfId="45110" hidden="1"/>
    <cellStyle name="Akzent1 2" xfId="44996" hidden="1"/>
    <cellStyle name="Akzent1 2" xfId="45141" hidden="1"/>
    <cellStyle name="Akzent1 2" xfId="45139" hidden="1"/>
    <cellStyle name="Akzent1 2" xfId="45152" hidden="1"/>
    <cellStyle name="Akzent1 2" xfId="45164" hidden="1"/>
    <cellStyle name="Akzent1 2" xfId="44983" hidden="1"/>
    <cellStyle name="Akzent1 2" xfId="44775" hidden="1"/>
    <cellStyle name="Akzent1 2" xfId="45196" hidden="1"/>
    <cellStyle name="Akzent1 2" xfId="45193" hidden="1"/>
    <cellStyle name="Akzent1 2" xfId="45214" hidden="1"/>
    <cellStyle name="Akzent1 2" xfId="45231" hidden="1"/>
    <cellStyle name="Akzent1 2" xfId="44943" hidden="1"/>
    <cellStyle name="Akzent1 2" xfId="45280" hidden="1"/>
    <cellStyle name="Akzent1 2" xfId="45240" hidden="1"/>
    <cellStyle name="Akzent1 2" xfId="45313" hidden="1"/>
    <cellStyle name="Akzent1 2" xfId="45310" hidden="1"/>
    <cellStyle name="Akzent1 2" xfId="45331" hidden="1"/>
    <cellStyle name="Akzent1 2" xfId="45348" hidden="1"/>
    <cellStyle name="Akzent1 2" xfId="45389" hidden="1"/>
    <cellStyle name="Akzent1 2" xfId="44787" hidden="1"/>
    <cellStyle name="Akzent1 2" xfId="45426" hidden="1"/>
    <cellStyle name="Akzent1 2" xfId="45423" hidden="1"/>
    <cellStyle name="Akzent1 2" xfId="45445" hidden="1"/>
    <cellStyle name="Akzent1 2" xfId="45462" hidden="1"/>
    <cellStyle name="Akzent1 2" xfId="45050" hidden="1"/>
    <cellStyle name="Akzent1 2" xfId="45254" hidden="1"/>
    <cellStyle name="Akzent1 2" xfId="44946" hidden="1"/>
    <cellStyle name="Akzent1 2" xfId="45380" hidden="1"/>
    <cellStyle name="Akzent1 2" xfId="45334" hidden="1"/>
    <cellStyle name="Akzent1 2" xfId="45316" hidden="1"/>
    <cellStyle name="Akzent1 2" xfId="45415" hidden="1"/>
    <cellStyle name="Akzent1 2" xfId="45197" hidden="1"/>
    <cellStyle name="Akzent1 2" xfId="36575" hidden="1"/>
    <cellStyle name="Akzent1 2" xfId="44915" hidden="1"/>
    <cellStyle name="Akzent1 2" xfId="44925" hidden="1"/>
    <cellStyle name="Akzent1 2" xfId="45376" hidden="1"/>
    <cellStyle name="Akzent1 2" xfId="45324" hidden="1"/>
    <cellStyle name="Akzent1 2" xfId="43917" hidden="1"/>
    <cellStyle name="Akzent1 2" xfId="45277" hidden="1"/>
    <cellStyle name="Akzent1 2" xfId="45033" hidden="1"/>
    <cellStyle name="Akzent1 2" xfId="45084" hidden="1"/>
    <cellStyle name="Akzent1 2" xfId="45099" hidden="1"/>
    <cellStyle name="Akzent1 2" xfId="44928" hidden="1"/>
    <cellStyle name="Akzent1 2" xfId="44800" hidden="1"/>
    <cellStyle name="Akzent1 2" xfId="45255" hidden="1"/>
    <cellStyle name="Akzent1 2" xfId="45355" hidden="1"/>
    <cellStyle name="Akzent1 2" xfId="40887" hidden="1"/>
    <cellStyle name="Akzent1 2" xfId="32989" hidden="1"/>
    <cellStyle name="Akzent1 2" xfId="45471" hidden="1"/>
    <cellStyle name="Akzent1 2" xfId="45487" hidden="1"/>
    <cellStyle name="Akzent1 2" xfId="45433" hidden="1"/>
    <cellStyle name="Akzent1 2" xfId="45536" hidden="1"/>
    <cellStyle name="Akzent1 2" xfId="45496" hidden="1"/>
    <cellStyle name="Akzent1 2" xfId="45570" hidden="1"/>
    <cellStyle name="Akzent1 2" xfId="45567" hidden="1"/>
    <cellStyle name="Akzent1 2" xfId="45587" hidden="1"/>
    <cellStyle name="Akzent1 2" xfId="45603" hidden="1"/>
    <cellStyle name="Akzent1 2" xfId="45644" hidden="1"/>
    <cellStyle name="Akzent1 2" xfId="45321" hidden="1"/>
    <cellStyle name="Akzent1 2" xfId="45681" hidden="1"/>
    <cellStyle name="Akzent1 2" xfId="45678" hidden="1"/>
    <cellStyle name="Akzent1 2" xfId="45699" hidden="1"/>
    <cellStyle name="Akzent1 2" xfId="45715" hidden="1"/>
    <cellStyle name="Akzent1 2" xfId="44949" hidden="1"/>
    <cellStyle name="Akzent1 2" xfId="45670" hidden="1"/>
    <cellStyle name="Akzent1 2" xfId="45448" hidden="1"/>
    <cellStyle name="Akzent1 2" xfId="45452" hidden="1"/>
    <cellStyle name="Akzent1 2" xfId="45702" hidden="1"/>
    <cellStyle name="Akzent1 2" xfId="44838" hidden="1"/>
    <cellStyle name="Akzent1 2" xfId="45248" hidden="1"/>
    <cellStyle name="Akzent1 2" xfId="45783" hidden="1"/>
    <cellStyle name="Akzent1 2" xfId="45750" hidden="1"/>
    <cellStyle name="Akzent1 2" xfId="45816" hidden="1"/>
    <cellStyle name="Akzent1 2" xfId="45814" hidden="1"/>
    <cellStyle name="Akzent1 2" xfId="45830" hidden="1"/>
    <cellStyle name="Akzent1 2" xfId="45842" hidden="1"/>
    <cellStyle name="Akzent1 2" xfId="44771" hidden="1"/>
    <cellStyle name="Akzent1 2" xfId="45850" hidden="1"/>
    <cellStyle name="Akzent1 2" xfId="45739" hidden="1"/>
    <cellStyle name="Akzent1 2" xfId="45881" hidden="1"/>
    <cellStyle name="Akzent1 2" xfId="45879" hidden="1"/>
    <cellStyle name="Akzent1 2" xfId="45892" hidden="1"/>
    <cellStyle name="Akzent1 2" xfId="45904" hidden="1"/>
    <cellStyle name="Akzent1 2" xfId="45726" hidden="1"/>
    <cellStyle name="Akzent1 2" xfId="44897" hidden="1"/>
    <cellStyle name="Akzent1 2" xfId="45936" hidden="1"/>
    <cellStyle name="Akzent1 2" xfId="45933" hidden="1"/>
    <cellStyle name="Akzent1 2" xfId="45954" hidden="1"/>
    <cellStyle name="Akzent1 2" xfId="45970" hidden="1"/>
    <cellStyle name="Akzent1 2" xfId="44887" hidden="1"/>
    <cellStyle name="Akzent1 2" xfId="46018" hidden="1"/>
    <cellStyle name="Akzent1 2" xfId="45979" hidden="1"/>
    <cellStyle name="Akzent1 2" xfId="46050" hidden="1"/>
    <cellStyle name="Akzent1 2" xfId="46047" hidden="1"/>
    <cellStyle name="Akzent1 2" xfId="46068" hidden="1"/>
    <cellStyle name="Akzent1 2" xfId="46085" hidden="1"/>
    <cellStyle name="Akzent1 2" xfId="46126" hidden="1"/>
    <cellStyle name="Akzent1 2" xfId="44968" hidden="1"/>
    <cellStyle name="Akzent1 2" xfId="46162" hidden="1"/>
    <cellStyle name="Akzent1 2" xfId="46159" hidden="1"/>
    <cellStyle name="Akzent1 2" xfId="46181" hidden="1"/>
    <cellStyle name="Akzent1 2" xfId="46196" hidden="1"/>
    <cellStyle name="Akzent1 2" xfId="45792" hidden="1"/>
    <cellStyle name="Akzent1 2" xfId="45762" hidden="1"/>
    <cellStyle name="Akzent1 2" xfId="45307" hidden="1"/>
    <cellStyle name="Akzent1 2" xfId="36509" hidden="1"/>
    <cellStyle name="Akzent1 2" xfId="45957" hidden="1"/>
    <cellStyle name="Akzent1 2" xfId="46166" hidden="1"/>
    <cellStyle name="Akzent1 2" xfId="45333" hidden="1"/>
    <cellStyle name="Akzent1 2" xfId="44883" hidden="1"/>
    <cellStyle name="Akzent1 2" xfId="46076" hidden="1"/>
    <cellStyle name="Akzent1 2" xfId="45781" hidden="1"/>
    <cellStyle name="Akzent1 2" xfId="45796" hidden="1"/>
    <cellStyle name="Akzent1 2" xfId="46191" hidden="1"/>
    <cellStyle name="Akzent1 2" xfId="45862" hidden="1"/>
    <cellStyle name="Akzent1 2" xfId="45939" hidden="1"/>
    <cellStyle name="Akzent1 2" xfId="45976" hidden="1"/>
    <cellStyle name="Akzent1 2" xfId="45294" hidden="1"/>
    <cellStyle name="Akzent1 2" xfId="45761" hidden="1"/>
    <cellStyle name="Akzent1 2" xfId="45736" hidden="1"/>
    <cellStyle name="Akzent1 2" xfId="45753" hidden="1"/>
    <cellStyle name="Akzent1 2" xfId="45521" hidden="1"/>
    <cellStyle name="Akzent1 2" xfId="46026" hidden="1"/>
    <cellStyle name="Akzent1 2" xfId="46093" hidden="1"/>
    <cellStyle name="Akzent1 2" xfId="45531" hidden="1"/>
    <cellStyle name="Akzent1 2" xfId="40873" hidden="1"/>
    <cellStyle name="Akzent1 2" xfId="45361" hidden="1"/>
    <cellStyle name="Akzent1 2" xfId="46217" hidden="1"/>
    <cellStyle name="Akzent1 2" xfId="46177" hidden="1"/>
    <cellStyle name="Akzent1 2" xfId="46265" hidden="1"/>
    <cellStyle name="Akzent1 2" xfId="46226" hidden="1"/>
    <cellStyle name="Akzent1 2" xfId="46298" hidden="1"/>
    <cellStyle name="Akzent1 2" xfId="46295" hidden="1"/>
    <cellStyle name="Akzent1 2" xfId="46313" hidden="1"/>
    <cellStyle name="Akzent1 2" xfId="46329" hidden="1"/>
    <cellStyle name="Akzent1 2" xfId="46368" hidden="1"/>
    <cellStyle name="Akzent1 2" xfId="45986" hidden="1"/>
    <cellStyle name="Akzent1 2" xfId="46404" hidden="1"/>
    <cellStyle name="Akzent1 2" xfId="46401" hidden="1"/>
    <cellStyle name="Akzent1 2" xfId="46421" hidden="1"/>
    <cellStyle name="Akzent1 2" xfId="46436" hidden="1"/>
    <cellStyle name="Akzent1 2" xfId="45886" hidden="1"/>
    <cellStyle name="Akzent1 2" xfId="45704" hidden="1"/>
    <cellStyle name="Akzent1 2" xfId="46399" hidden="1"/>
    <cellStyle name="Akzent1 2" xfId="44797" hidden="1"/>
    <cellStyle name="Akzent1 2" xfId="32841" hidden="1"/>
    <cellStyle name="Akzent1 2" xfId="46272" hidden="1"/>
    <cellStyle name="Akzent1 2" xfId="46208" hidden="1"/>
    <cellStyle name="Akzent1 2" xfId="46498" hidden="1"/>
    <cellStyle name="Akzent1 2" xfId="46465" hidden="1"/>
    <cellStyle name="Akzent1 2" xfId="46530" hidden="1"/>
    <cellStyle name="Akzent1 2" xfId="46528" hidden="1"/>
    <cellStyle name="Akzent1 2" xfId="46543" hidden="1"/>
    <cellStyle name="Akzent1 2" xfId="46555" hidden="1"/>
    <cellStyle name="Akzent1 2" xfId="46141" hidden="1"/>
    <cellStyle name="Akzent1 2" xfId="46563" hidden="1"/>
    <cellStyle name="Akzent1 2" xfId="46454" hidden="1"/>
    <cellStyle name="Akzent1 2" xfId="46593" hidden="1"/>
    <cellStyle name="Akzent1 2" xfId="46591" hidden="1"/>
    <cellStyle name="Akzent1 2" xfId="46603" hidden="1"/>
    <cellStyle name="Akzent1 2" xfId="46614" hidden="1"/>
    <cellStyle name="Akzent1 2" xfId="46442" hidden="1"/>
    <cellStyle name="Akzent1 2" xfId="46156" hidden="1"/>
    <cellStyle name="Akzent1 2" xfId="46644" hidden="1"/>
    <cellStyle name="Akzent1 2" xfId="46641" hidden="1"/>
    <cellStyle name="Akzent1 2" xfId="46662" hidden="1"/>
    <cellStyle name="Akzent1 2" xfId="46677" hidden="1"/>
    <cellStyle name="Akzent1 2" xfId="45187" hidden="1"/>
    <cellStyle name="Akzent1 2" xfId="46724" hidden="1"/>
    <cellStyle name="Akzent1 2" xfId="46686" hidden="1"/>
    <cellStyle name="Akzent1 2" xfId="46752" hidden="1"/>
    <cellStyle name="Akzent1 2" xfId="46750" hidden="1"/>
    <cellStyle name="Akzent1 2" xfId="46767" hidden="1"/>
    <cellStyle name="Akzent1 2" xfId="46783" hidden="1"/>
    <cellStyle name="Akzent1 2" xfId="46819" hidden="1"/>
    <cellStyle name="Akzent1 2" xfId="46083" hidden="1"/>
    <cellStyle name="Akzent1 2" xfId="46855" hidden="1"/>
    <cellStyle name="Akzent1 2" xfId="46852" hidden="1"/>
    <cellStyle name="Akzent1 2" xfId="46871" hidden="1"/>
    <cellStyle name="Akzent1 2" xfId="46885" hidden="1"/>
    <cellStyle name="Akzent1 2" xfId="46507" hidden="1"/>
    <cellStyle name="Akzent1 2" xfId="46652" hidden="1"/>
    <cellStyle name="Akzent1 2" xfId="46521" hidden="1"/>
    <cellStyle name="Akzent1 2" xfId="45951" hidden="1"/>
    <cellStyle name="Akzent1 2" xfId="46812" hidden="1"/>
    <cellStyle name="Akzent1 2" xfId="46754" hidden="1"/>
    <cellStyle name="Akzent1 2" xfId="46845" hidden="1"/>
    <cellStyle name="Akzent1 2" xfId="46645" hidden="1"/>
    <cellStyle name="Akzent1 2" xfId="45701" hidden="1"/>
    <cellStyle name="Akzent1 2" xfId="45735" hidden="1"/>
    <cellStyle name="Akzent1 2" xfId="46349" hidden="1"/>
    <cellStyle name="Akzent1 2" xfId="46808" hidden="1"/>
    <cellStyle name="Akzent1 2" xfId="46762" hidden="1"/>
    <cellStyle name="Akzent1 2" xfId="45922" hidden="1"/>
    <cellStyle name="Akzent1 2" xfId="46721" hidden="1"/>
    <cellStyle name="Akzent1 2" xfId="46490" hidden="1"/>
    <cellStyle name="Akzent1 2" xfId="46538" hidden="1"/>
    <cellStyle name="Akzent1 2" xfId="46552" hidden="1"/>
    <cellStyle name="Akzent1 2" xfId="45694" hidden="1"/>
    <cellStyle name="Akzent1 2" xfId="45619" hidden="1"/>
    <cellStyle name="Akzent1 2" xfId="46700" hidden="1"/>
    <cellStyle name="Akzent1 2" xfId="46510" hidden="1"/>
    <cellStyle name="Akzent1 2" xfId="46395" hidden="1"/>
    <cellStyle name="Akzent1 2" xfId="46172" hidden="1"/>
    <cellStyle name="Akzent1 2" xfId="46893" hidden="1"/>
    <cellStyle name="Akzent1 2" xfId="46906" hidden="1"/>
    <cellStyle name="Akzent1 2" xfId="46861" hidden="1"/>
    <cellStyle name="Akzent1 2" xfId="46948" hidden="1"/>
    <cellStyle name="Akzent1 2" xfId="46915" hidden="1"/>
    <cellStyle name="Akzent1 2" xfId="46980" hidden="1"/>
    <cellStyle name="Akzent1 2" xfId="46977" hidden="1"/>
    <cellStyle name="Akzent1 2" xfId="46992" hidden="1"/>
    <cellStyle name="Akzent1 2" xfId="47007" hidden="1"/>
    <cellStyle name="Akzent1 2" xfId="47042" hidden="1"/>
    <cellStyle name="Akzent1 2" xfId="46723" hidden="1"/>
    <cellStyle name="Akzent1 2" xfId="47074" hidden="1"/>
    <cellStyle name="Akzent1 2" xfId="47071" hidden="1"/>
    <cellStyle name="Akzent1 2" xfId="47087" hidden="1"/>
    <cellStyle name="Akzent1 2" xfId="47100" hidden="1"/>
    <cellStyle name="Akzent1 2" xfId="40820" hidden="1"/>
    <cellStyle name="Akzent1 2" xfId="46397" hidden="1"/>
    <cellStyle name="Akzent1 2" xfId="47069" hidden="1"/>
    <cellStyle name="Akzent1 2" xfId="45895" hidden="1"/>
    <cellStyle name="Akzent1 2" xfId="46279" hidden="1"/>
    <cellStyle name="Akzent1 2" xfId="46955" hidden="1"/>
    <cellStyle name="Akzent1 2" xfId="46897" hidden="1"/>
    <cellStyle name="Akzent1 2" xfId="47157" hidden="1"/>
    <cellStyle name="Akzent1 2" xfId="47128" hidden="1"/>
    <cellStyle name="Akzent1 2" xfId="47188" hidden="1"/>
    <cellStyle name="Akzent1 2" xfId="47186" hidden="1"/>
    <cellStyle name="Akzent1 2" xfId="47200" hidden="1"/>
    <cellStyle name="Akzent1 2" xfId="47212" hidden="1"/>
    <cellStyle name="Akzent1 2" xfId="46847" hidden="1"/>
    <cellStyle name="Akzent1 2" xfId="47220" hidden="1"/>
    <cellStyle name="Akzent1 2" xfId="47119" hidden="1"/>
    <cellStyle name="Akzent1 2" xfId="47248" hidden="1"/>
    <cellStyle name="Akzent1 2" xfId="47246" hidden="1"/>
    <cellStyle name="Akzent1 2" xfId="47257" hidden="1"/>
    <cellStyle name="Akzent1 2" xfId="47267" hidden="1"/>
    <cellStyle name="Akzent1 2" xfId="47106" hidden="1"/>
    <cellStyle name="Akzent1 2" xfId="46539" hidden="1"/>
    <cellStyle name="Akzent1 2" xfId="47293" hidden="1"/>
    <cellStyle name="Akzent1 2" xfId="47290" hidden="1"/>
    <cellStyle name="Akzent1 2" xfId="47307" hidden="1"/>
    <cellStyle name="Akzent1 2" xfId="47320" hidden="1"/>
    <cellStyle name="Akzent1 2" xfId="45440" hidden="1"/>
    <cellStyle name="Akzent1 2" xfId="47356" hidden="1"/>
    <cellStyle name="Akzent1 2" xfId="47327" hidden="1"/>
    <cellStyle name="Akzent1 2" xfId="47384" hidden="1"/>
    <cellStyle name="Akzent1 2" xfId="47381" hidden="1"/>
    <cellStyle name="Akzent1 2" xfId="47398" hidden="1"/>
    <cellStyle name="Akzent1 2" xfId="47409" hidden="1"/>
    <cellStyle name="Akzent1 2" xfId="47441" hidden="1"/>
    <cellStyle name="Akzent1 2" xfId="46702" hidden="1"/>
    <cellStyle name="Akzent1 2" xfId="47471" hidden="1"/>
    <cellStyle name="Akzent1 2" xfId="47469" hidden="1"/>
    <cellStyle name="Akzent1 2" xfId="47481" hidden="1"/>
    <cellStyle name="Akzent1 2" xfId="47493" hidden="1"/>
    <cellStyle name="Akzent1 2" xfId="47166" hidden="1"/>
    <cellStyle name="Akzent1 2" xfId="47391" hidden="1"/>
    <cellStyle name="Akzent1 2" xfId="47219" hidden="1"/>
    <cellStyle name="Akzent1 2" xfId="46625" hidden="1"/>
    <cellStyle name="Akzent1 2" xfId="47077" hidden="1"/>
    <cellStyle name="Akzent1 2" xfId="47171" hidden="1"/>
    <cellStyle name="Akzent1 2" xfId="45175" hidden="1"/>
    <cellStyle name="Akzent1 2" xfId="47279" hidden="1"/>
    <cellStyle name="Akzent1 2" xfId="46875" hidden="1"/>
    <cellStyle name="Akzent1 2" xfId="47092" hidden="1"/>
    <cellStyle name="Akzent1 2" xfId="46636" hidden="1"/>
    <cellStyle name="Akzent1 2" xfId="47477" hidden="1"/>
    <cellStyle name="Akzent1 2" xfId="47374" hidden="1"/>
    <cellStyle name="Akzent1 2" xfId="46173" hidden="1"/>
    <cellStyle name="Akzent1 2" xfId="47330" hidden="1"/>
    <cellStyle name="Akzent1 2" xfId="47335" hidden="1"/>
    <cellStyle name="Akzent1 2" xfId="47177" hidden="1"/>
    <cellStyle name="Akzent1 2" xfId="47207" hidden="1"/>
    <cellStyle name="Akzent1 2" xfId="46936" hidden="1"/>
    <cellStyle name="Akzent1 2" xfId="45989" hidden="1"/>
    <cellStyle name="Akzent1 2" xfId="47422" hidden="1"/>
    <cellStyle name="Akzent1 2" xfId="47440" hidden="1"/>
    <cellStyle name="Akzent1 2" xfId="46973" hidden="1"/>
    <cellStyle name="Akzent1 2" xfId="47065" hidden="1"/>
    <cellStyle name="Akzent1 2" xfId="47501" hidden="1"/>
    <cellStyle name="Akzent1 2" xfId="47511" hidden="1"/>
    <cellStyle name="Akzent1 2" xfId="46929" hidden="1"/>
    <cellStyle name="Akzent1 2" xfId="47543" hidden="1"/>
    <cellStyle name="Akzent1 2" xfId="47519" hidden="1"/>
    <cellStyle name="Akzent1 2" xfId="47566" hidden="1"/>
    <cellStyle name="Akzent1 2" xfId="47564" hidden="1"/>
    <cellStyle name="Akzent1 2" xfId="47574" hidden="1"/>
    <cellStyle name="Akzent1 2" xfId="47584" hidden="1"/>
    <cellStyle name="Akzent1 2" xfId="47609" hidden="1"/>
    <cellStyle name="Akzent1 2" xfId="47328" hidden="1"/>
    <cellStyle name="Akzent1 2" xfId="47632" hidden="1"/>
    <cellStyle name="Akzent1 2" xfId="47630" hidden="1"/>
    <cellStyle name="Akzent1 2" xfId="47640" hidden="1"/>
    <cellStyle name="Akzent1 2" xfId="47650" hidden="1"/>
    <cellStyle name="Akzent1 2" xfId="47258" hidden="1"/>
    <cellStyle name="Akzent1 2" xfId="47759" hidden="1"/>
    <cellStyle name="Akzent1 2" xfId="47732" hidden="1"/>
    <cellStyle name="Akzent1 2" xfId="47786" hidden="1"/>
    <cellStyle name="Akzent1 2" xfId="47783" hidden="1"/>
    <cellStyle name="Akzent1 2" xfId="47799" hidden="1"/>
    <cellStyle name="Akzent1 2" xfId="47808" hidden="1"/>
    <cellStyle name="Akzent1 2" xfId="47896" hidden="1"/>
    <cellStyle name="Akzent1 2" xfId="47867" hidden="1"/>
    <cellStyle name="Akzent1 2" xfId="47927" hidden="1"/>
    <cellStyle name="Akzent1 2" xfId="47925" hidden="1"/>
    <cellStyle name="Akzent1 2" xfId="47937" hidden="1"/>
    <cellStyle name="Akzent1 2" xfId="47946" hidden="1"/>
    <cellStyle name="Akzent1 2" xfId="47833" hidden="1"/>
    <cellStyle name="Akzent1 2" xfId="47954" hidden="1"/>
    <cellStyle name="Akzent1 2" xfId="47856" hidden="1"/>
    <cellStyle name="Akzent1 2" xfId="47975" hidden="1"/>
    <cellStyle name="Akzent1 2" xfId="47973" hidden="1"/>
    <cellStyle name="Akzent1 2" xfId="47985" hidden="1"/>
    <cellStyle name="Akzent1 2" xfId="47991" hidden="1"/>
    <cellStyle name="Akzent1 2" xfId="47845" hidden="1"/>
    <cellStyle name="Akzent1 2" xfId="47705" hidden="1"/>
    <cellStyle name="Akzent1 2" xfId="48017" hidden="1"/>
    <cellStyle name="Akzent1 2" xfId="48015" hidden="1"/>
    <cellStyle name="Akzent1 2" xfId="48029" hidden="1"/>
    <cellStyle name="Akzent1 2" xfId="48037" hidden="1"/>
    <cellStyle name="Akzent1 2" xfId="47818" hidden="1"/>
    <cellStyle name="Akzent1 2" xfId="48066" hidden="1"/>
    <cellStyle name="Akzent1 2" xfId="48044" hidden="1"/>
    <cellStyle name="Akzent1 2" xfId="48091" hidden="1"/>
    <cellStyle name="Akzent1 2" xfId="48088" hidden="1"/>
    <cellStyle name="Akzent1 2" xfId="48104" hidden="1"/>
    <cellStyle name="Akzent1 2" xfId="48111" hidden="1"/>
    <cellStyle name="Akzent1 2" xfId="48138" hidden="1"/>
    <cellStyle name="Akzent1 2" xfId="47715" hidden="1"/>
    <cellStyle name="Akzent1 2" xfId="48158" hidden="1"/>
    <cellStyle name="Akzent1 2" xfId="48156" hidden="1"/>
    <cellStyle name="Akzent1 2" xfId="48169" hidden="1"/>
    <cellStyle name="Akzent1 2" xfId="48177" hidden="1"/>
    <cellStyle name="Akzent1 2" xfId="47905" hidden="1"/>
    <cellStyle name="Akzent1 2" xfId="48012" hidden="1"/>
    <cellStyle name="Akzent1 2" xfId="47695" hidden="1"/>
    <cellStyle name="Akzent1 2" xfId="47758" hidden="1"/>
    <cellStyle name="Akzent1 2" xfId="47781" hidden="1"/>
    <cellStyle name="Akzent1 2" xfId="48059" hidden="1"/>
    <cellStyle name="Akzent1 2" xfId="48005" hidden="1"/>
    <cellStyle name="Akzent1 2" xfId="48198" hidden="1"/>
    <cellStyle name="Akzent1 2" xfId="47668" hidden="1"/>
    <cellStyle name="Akzent1 2" xfId="48227" hidden="1"/>
    <cellStyle name="Akzent1 2" xfId="48225" hidden="1"/>
    <cellStyle name="Akzent1 2" xfId="48239" hidden="1"/>
    <cellStyle name="Akzent1 2" xfId="48251" hidden="1"/>
    <cellStyle name="Akzent1 2" xfId="47730" hidden="1"/>
    <cellStyle name="Akzent1 2" xfId="48259" hidden="1"/>
    <cellStyle name="Akzent1 2" xfId="47678" hidden="1"/>
    <cellStyle name="Akzent1 2" xfId="48290" hidden="1"/>
    <cellStyle name="Akzent1 2" xfId="48288" hidden="1"/>
    <cellStyle name="Akzent1 2" xfId="48301" hidden="1"/>
    <cellStyle name="Akzent1 2" xfId="48313" hidden="1"/>
    <cellStyle name="Akzent1 2" xfId="47720" hidden="1"/>
    <cellStyle name="Akzent1 2" xfId="47945" hidden="1"/>
    <cellStyle name="Akzent1 2" xfId="48336" hidden="1"/>
    <cellStyle name="Akzent1 2" xfId="48334" hidden="1"/>
    <cellStyle name="Akzent1 2" xfId="48345" hidden="1"/>
    <cellStyle name="Akzent1 2" xfId="48355" hidden="1"/>
    <cellStyle name="Akzent1 2" xfId="47823" hidden="1"/>
    <cellStyle name="Akzent1 2" xfId="48387" hidden="1"/>
    <cellStyle name="Akzent1 2" xfId="48363" hidden="1"/>
    <cellStyle name="Akzent1 2" xfId="48410" hidden="1"/>
    <cellStyle name="Akzent1 2" xfId="48408" hidden="1"/>
    <cellStyle name="Akzent1 2" xfId="48418" hidden="1"/>
    <cellStyle name="Akzent1 2" xfId="48428" hidden="1"/>
    <cellStyle name="Akzent1 2" xfId="48453" hidden="1"/>
    <cellStyle name="Akzent1 2" xfId="47804" hidden="1"/>
    <cellStyle name="Akzent1 2" xfId="48476" hidden="1"/>
    <cellStyle name="Akzent1 2" xfId="48474" hidden="1"/>
    <cellStyle name="Akzent1 2" xfId="48484" hidden="1"/>
    <cellStyle name="Akzent1 2" xfId="48494" hidden="1"/>
    <cellStyle name="Akzent1 2" xfId="48207" hidden="1"/>
    <cellStyle name="Akzent1 2" xfId="44264" hidden="1"/>
    <cellStyle name="Akzent1 2" xfId="47803" hidden="1"/>
    <cellStyle name="Akzent1 2" xfId="40892" hidden="1"/>
    <cellStyle name="Akzent1 2" xfId="43939" hidden="1"/>
    <cellStyle name="Akzent1 2" xfId="32827" hidden="1"/>
    <cellStyle name="Akzent1 2" xfId="32675" hidden="1"/>
    <cellStyle name="Akzent1 2" xfId="44742" hidden="1"/>
    <cellStyle name="Akzent1 2" xfId="44750" hidden="1"/>
    <cellStyle name="Akzent1 2" xfId="47801" hidden="1"/>
    <cellStyle name="Akzent1 2" xfId="48145" hidden="1"/>
    <cellStyle name="Akzent1 2" xfId="47873" hidden="1"/>
    <cellStyle name="Akzent1 2" xfId="44333" hidden="1"/>
    <cellStyle name="Akzent1 2" xfId="47854" hidden="1"/>
    <cellStyle name="Akzent1 2" xfId="44247" hidden="1"/>
    <cellStyle name="Akzent1 2" xfId="48106" hidden="1"/>
    <cellStyle name="Akzent1 2" xfId="48172" hidden="1"/>
    <cellStyle name="Akzent1 2" xfId="44748" hidden="1"/>
    <cellStyle name="Akzent1 2" xfId="32338" hidden="1"/>
    <cellStyle name="Akzent1 2" xfId="48105" hidden="1"/>
    <cellStyle name="Akzent1 2" xfId="32908" hidden="1"/>
    <cellStyle name="Akzent1 2" xfId="43914" hidden="1"/>
    <cellStyle name="Akzent1 2" xfId="32770" hidden="1"/>
    <cellStyle name="Akzent1 2" xfId="32702" hidden="1"/>
    <cellStyle name="Akzent1 2" xfId="44743" hidden="1"/>
    <cellStyle name="Akzent1 2" xfId="40460" hidden="1"/>
    <cellStyle name="Akzent1 2" xfId="44273" hidden="1"/>
    <cellStyle name="Akzent1 2" xfId="44705" hidden="1"/>
    <cellStyle name="Akzent1 2" xfId="44319" hidden="1"/>
    <cellStyle name="Akzent1 2" xfId="40849" hidden="1"/>
    <cellStyle name="Akzent1 2" xfId="32558" hidden="1"/>
    <cellStyle name="Akzent1 2" xfId="36149" hidden="1"/>
    <cellStyle name="Akzent1 2" xfId="48517" hidden="1"/>
    <cellStyle name="Akzent1 2" xfId="44193" hidden="1"/>
    <cellStyle name="Akzent1 2" xfId="48537" hidden="1"/>
    <cellStyle name="Akzent1 2" xfId="48534" hidden="1"/>
    <cellStyle name="Akzent1 2" xfId="48547" hidden="1"/>
    <cellStyle name="Akzent1 2" xfId="48556" hidden="1"/>
    <cellStyle name="Akzent1 2" xfId="47874" hidden="1"/>
    <cellStyle name="Akzent1 2" xfId="48650" hidden="1"/>
    <cellStyle name="Akzent1 2" xfId="48610" hidden="1"/>
    <cellStyle name="Akzent1 2" xfId="48691" hidden="1"/>
    <cellStyle name="Akzent1 2" xfId="48688" hidden="1"/>
    <cellStyle name="Akzent1 2" xfId="48710" hidden="1"/>
    <cellStyle name="Akzent1 2" xfId="48727" hidden="1"/>
    <cellStyle name="Akzent1 2" xfId="48837" hidden="1"/>
    <cellStyle name="Akzent1 2" xfId="48803" hidden="1"/>
    <cellStyle name="Akzent1 2" xfId="48871" hidden="1"/>
    <cellStyle name="Akzent1 2" xfId="48869" hidden="1"/>
    <cellStyle name="Akzent1 2" xfId="48886" hidden="1"/>
    <cellStyle name="Akzent1 2" xfId="48898" hidden="1"/>
    <cellStyle name="Akzent1 2" xfId="48765" hidden="1"/>
    <cellStyle name="Akzent1 2" xfId="48906" hidden="1"/>
    <cellStyle name="Akzent1 2" xfId="48792" hidden="1"/>
    <cellStyle name="Akzent1 2" xfId="48937" hidden="1"/>
    <cellStyle name="Akzent1 2" xfId="48935" hidden="1"/>
    <cellStyle name="Akzent1 2" xfId="48948" hidden="1"/>
    <cellStyle name="Akzent1 2" xfId="48960" hidden="1"/>
    <cellStyle name="Akzent1 2" xfId="48779" hidden="1"/>
    <cellStyle name="Akzent1 2" xfId="48571" hidden="1"/>
    <cellStyle name="Akzent1 2" xfId="48992" hidden="1"/>
    <cellStyle name="Akzent1 2" xfId="48989" hidden="1"/>
    <cellStyle name="Akzent1 2" xfId="49010" hidden="1"/>
    <cellStyle name="Akzent1 2" xfId="49027" hidden="1"/>
    <cellStyle name="Akzent1 2" xfId="48739" hidden="1"/>
    <cellStyle name="Akzent1 2" xfId="49076" hidden="1"/>
    <cellStyle name="Akzent1 2" xfId="49036" hidden="1"/>
    <cellStyle name="Akzent1 2" xfId="49109" hidden="1"/>
    <cellStyle name="Akzent1 2" xfId="49106" hidden="1"/>
    <cellStyle name="Akzent1 2" xfId="49127" hidden="1"/>
    <cellStyle name="Akzent1 2" xfId="49144" hidden="1"/>
    <cellStyle name="Akzent1 2" xfId="49185" hidden="1"/>
    <cellStyle name="Akzent1 2" xfId="48583" hidden="1"/>
    <cellStyle name="Akzent1 2" xfId="49222" hidden="1"/>
    <cellStyle name="Akzent1 2" xfId="49219" hidden="1"/>
    <cellStyle name="Akzent1 2" xfId="49241" hidden="1"/>
    <cellStyle name="Akzent1 2" xfId="49258" hidden="1"/>
    <cellStyle name="Akzent1 2" xfId="48846" hidden="1"/>
    <cellStyle name="Akzent1 2" xfId="49050" hidden="1"/>
    <cellStyle name="Akzent1 2" xfId="48742" hidden="1"/>
    <cellStyle name="Akzent1 2" xfId="49176" hidden="1"/>
    <cellStyle name="Akzent1 2" xfId="49130" hidden="1"/>
    <cellStyle name="Akzent1 2" xfId="49112" hidden="1"/>
    <cellStyle name="Akzent1 2" xfId="49211" hidden="1"/>
    <cellStyle name="Akzent1 2" xfId="48993" hidden="1"/>
    <cellStyle name="Akzent1 2" xfId="40472" hidden="1"/>
    <cellStyle name="Akzent1 2" xfId="48711" hidden="1"/>
    <cellStyle name="Akzent1 2" xfId="48721" hidden="1"/>
    <cellStyle name="Akzent1 2" xfId="49172" hidden="1"/>
    <cellStyle name="Akzent1 2" xfId="49120" hidden="1"/>
    <cellStyle name="Akzent1 2" xfId="47773" hidden="1"/>
    <cellStyle name="Akzent1 2" xfId="49073" hidden="1"/>
    <cellStyle name="Akzent1 2" xfId="48829" hidden="1"/>
    <cellStyle name="Akzent1 2" xfId="48880" hidden="1"/>
    <cellStyle name="Akzent1 2" xfId="48895" hidden="1"/>
    <cellStyle name="Akzent1 2" xfId="48724" hidden="1"/>
    <cellStyle name="Akzent1 2" xfId="48596" hidden="1"/>
    <cellStyle name="Akzent1 2" xfId="49051" hidden="1"/>
    <cellStyle name="Akzent1 2" xfId="49151" hidden="1"/>
    <cellStyle name="Akzent1 2" xfId="44751" hidden="1"/>
    <cellStyle name="Akzent1 2" xfId="37008" hidden="1"/>
    <cellStyle name="Akzent1 2" xfId="49267" hidden="1"/>
    <cellStyle name="Akzent1 2" xfId="49283" hidden="1"/>
    <cellStyle name="Akzent1 2" xfId="49229" hidden="1"/>
    <cellStyle name="Akzent1 2" xfId="49332" hidden="1"/>
    <cellStyle name="Akzent1 2" xfId="49292" hidden="1"/>
    <cellStyle name="Akzent1 2" xfId="49366" hidden="1"/>
    <cellStyle name="Akzent1 2" xfId="49363" hidden="1"/>
    <cellStyle name="Akzent1 2" xfId="49383" hidden="1"/>
    <cellStyle name="Akzent1 2" xfId="49399" hidden="1"/>
    <cellStyle name="Akzent1 2" xfId="49440" hidden="1"/>
    <cellStyle name="Akzent1 2" xfId="49117" hidden="1"/>
    <cellStyle name="Akzent1 2" xfId="49477" hidden="1"/>
    <cellStyle name="Akzent1 2" xfId="49474" hidden="1"/>
    <cellStyle name="Akzent1 2" xfId="49495" hidden="1"/>
    <cellStyle name="Akzent1 2" xfId="49511" hidden="1"/>
    <cellStyle name="Akzent1 2" xfId="48745" hidden="1"/>
    <cellStyle name="Akzent1 2" xfId="49466" hidden="1"/>
    <cellStyle name="Akzent1 2" xfId="49244" hidden="1"/>
    <cellStyle name="Akzent1 2" xfId="49248" hidden="1"/>
    <cellStyle name="Akzent1 2" xfId="49498" hidden="1"/>
    <cellStyle name="Akzent1 2" xfId="48634" hidden="1"/>
    <cellStyle name="Akzent1 2" xfId="49044" hidden="1"/>
    <cellStyle name="Akzent1 2" xfId="49579" hidden="1"/>
    <cellStyle name="Akzent1 2" xfId="49546" hidden="1"/>
    <cellStyle name="Akzent1 2" xfId="49612" hidden="1"/>
    <cellStyle name="Akzent1 2" xfId="49610" hidden="1"/>
    <cellStyle name="Akzent1 2" xfId="49626" hidden="1"/>
    <cellStyle name="Akzent1 2" xfId="49638" hidden="1"/>
    <cellStyle name="Akzent1 2" xfId="48567" hidden="1"/>
    <cellStyle name="Akzent1 2" xfId="49646" hidden="1"/>
    <cellStyle name="Akzent1 2" xfId="49535" hidden="1"/>
    <cellStyle name="Akzent1 2" xfId="49677" hidden="1"/>
    <cellStyle name="Akzent1 2" xfId="49675" hidden="1"/>
    <cellStyle name="Akzent1 2" xfId="49688" hidden="1"/>
    <cellStyle name="Akzent1 2" xfId="49700" hidden="1"/>
    <cellStyle name="Akzent1 2" xfId="49522" hidden="1"/>
    <cellStyle name="Akzent1 2" xfId="48693" hidden="1"/>
    <cellStyle name="Akzent1 2" xfId="49732" hidden="1"/>
    <cellStyle name="Akzent1 2" xfId="49729" hidden="1"/>
    <cellStyle name="Akzent1 2" xfId="49750" hidden="1"/>
    <cellStyle name="Akzent1 2" xfId="49766" hidden="1"/>
    <cellStyle name="Akzent1 2" xfId="48683" hidden="1"/>
    <cellStyle name="Akzent1 2" xfId="49814" hidden="1"/>
    <cellStyle name="Akzent1 2" xfId="49775" hidden="1"/>
    <cellStyle name="Akzent1 2" xfId="49846" hidden="1"/>
    <cellStyle name="Akzent1 2" xfId="49843" hidden="1"/>
    <cellStyle name="Akzent1 2" xfId="49864" hidden="1"/>
    <cellStyle name="Akzent1 2" xfId="49881" hidden="1"/>
    <cellStyle name="Akzent1 2" xfId="49922" hidden="1"/>
    <cellStyle name="Akzent1 2" xfId="48764" hidden="1"/>
    <cellStyle name="Akzent1 2" xfId="49958" hidden="1"/>
    <cellStyle name="Akzent1 2" xfId="49955" hidden="1"/>
    <cellStyle name="Akzent1 2" xfId="49977" hidden="1"/>
    <cellStyle name="Akzent1 2" xfId="49992" hidden="1"/>
    <cellStyle name="Akzent1 2" xfId="49588" hidden="1"/>
    <cellStyle name="Akzent1 2" xfId="49558" hidden="1"/>
    <cellStyle name="Akzent1 2" xfId="49103" hidden="1"/>
    <cellStyle name="Akzent1 2" xfId="32917" hidden="1"/>
    <cellStyle name="Akzent1 2" xfId="49753" hidden="1"/>
    <cellStyle name="Akzent1 2" xfId="49962" hidden="1"/>
    <cellStyle name="Akzent1 2" xfId="49129" hidden="1"/>
    <cellStyle name="Akzent1 2" xfId="48679" hidden="1"/>
    <cellStyle name="Akzent1 2" xfId="49872" hidden="1"/>
    <cellStyle name="Akzent1 2" xfId="49577" hidden="1"/>
    <cellStyle name="Akzent1 2" xfId="49592" hidden="1"/>
    <cellStyle name="Akzent1 2" xfId="49987" hidden="1"/>
    <cellStyle name="Akzent1 2" xfId="49658" hidden="1"/>
    <cellStyle name="Akzent1 2" xfId="49735" hidden="1"/>
    <cellStyle name="Akzent1 2" xfId="49772" hidden="1"/>
    <cellStyle name="Akzent1 2" xfId="49090" hidden="1"/>
    <cellStyle name="Akzent1 2" xfId="49557" hidden="1"/>
    <cellStyle name="Akzent1 2" xfId="49532" hidden="1"/>
    <cellStyle name="Akzent1 2" xfId="49549" hidden="1"/>
    <cellStyle name="Akzent1 2" xfId="49317" hidden="1"/>
    <cellStyle name="Akzent1 2" xfId="49822" hidden="1"/>
    <cellStyle name="Akzent1 2" xfId="49889" hidden="1"/>
    <cellStyle name="Akzent1 2" xfId="49327" hidden="1"/>
    <cellStyle name="Akzent1 2" xfId="44740" hidden="1"/>
    <cellStyle name="Akzent1 2" xfId="49157" hidden="1"/>
    <cellStyle name="Akzent1 2" xfId="50013" hidden="1"/>
    <cellStyle name="Akzent1 2" xfId="49973" hidden="1"/>
    <cellStyle name="Akzent1 2" xfId="50061" hidden="1"/>
    <cellStyle name="Akzent1 2" xfId="50022" hidden="1"/>
    <cellStyle name="Akzent1 2" xfId="50094" hidden="1"/>
    <cellStyle name="Akzent1 2" xfId="50091" hidden="1"/>
    <cellStyle name="Akzent1 2" xfId="50109" hidden="1"/>
    <cellStyle name="Akzent1 2" xfId="50125" hidden="1"/>
    <cellStyle name="Akzent1 2" xfId="50164" hidden="1"/>
    <cellStyle name="Akzent1 2" xfId="49782" hidden="1"/>
    <cellStyle name="Akzent1 2" xfId="50200" hidden="1"/>
    <cellStyle name="Akzent1 2" xfId="50197" hidden="1"/>
    <cellStyle name="Akzent1 2" xfId="50217" hidden="1"/>
    <cellStyle name="Akzent1 2" xfId="50232" hidden="1"/>
    <cellStyle name="Akzent1 2" xfId="49682" hidden="1"/>
    <cellStyle name="Akzent1 2" xfId="49500" hidden="1"/>
    <cellStyle name="Akzent1 2" xfId="50195" hidden="1"/>
    <cellStyle name="Akzent1 2" xfId="48593" hidden="1"/>
    <cellStyle name="Akzent1 2" xfId="40813" hidden="1"/>
    <cellStyle name="Akzent1 2" xfId="50068" hidden="1"/>
    <cellStyle name="Akzent1 2" xfId="50004" hidden="1"/>
    <cellStyle name="Akzent1 2" xfId="50294" hidden="1"/>
    <cellStyle name="Akzent1 2" xfId="50261" hidden="1"/>
    <cellStyle name="Akzent1 2" xfId="50326" hidden="1"/>
    <cellStyle name="Akzent1 2" xfId="50324" hidden="1"/>
    <cellStyle name="Akzent1 2" xfId="50339" hidden="1"/>
    <cellStyle name="Akzent1 2" xfId="50351" hidden="1"/>
    <cellStyle name="Akzent1 2" xfId="49937" hidden="1"/>
    <cellStyle name="Akzent1 2" xfId="50359" hidden="1"/>
    <cellStyle name="Akzent1 2" xfId="50250" hidden="1"/>
    <cellStyle name="Akzent1 2" xfId="50389" hidden="1"/>
    <cellStyle name="Akzent1 2" xfId="50387" hidden="1"/>
    <cellStyle name="Akzent1 2" xfId="50399" hidden="1"/>
    <cellStyle name="Akzent1 2" xfId="50410" hidden="1"/>
    <cellStyle name="Akzent1 2" xfId="50238" hidden="1"/>
    <cellStyle name="Akzent1 2" xfId="49952" hidden="1"/>
    <cellStyle name="Akzent1 2" xfId="50440" hidden="1"/>
    <cellStyle name="Akzent1 2" xfId="50437" hidden="1"/>
    <cellStyle name="Akzent1 2" xfId="50458" hidden="1"/>
    <cellStyle name="Akzent1 2" xfId="50473" hidden="1"/>
    <cellStyle name="Akzent1 2" xfId="48983" hidden="1"/>
    <cellStyle name="Akzent1 2" xfId="50520" hidden="1"/>
    <cellStyle name="Akzent1 2" xfId="50482" hidden="1"/>
    <cellStyle name="Akzent1 2" xfId="50548" hidden="1"/>
    <cellStyle name="Akzent1 2" xfId="50546" hidden="1"/>
    <cellStyle name="Akzent1 2" xfId="50563" hidden="1"/>
    <cellStyle name="Akzent1 2" xfId="50579" hidden="1"/>
    <cellStyle name="Akzent1 2" xfId="50615" hidden="1"/>
    <cellStyle name="Akzent1 2" xfId="49879" hidden="1"/>
    <cellStyle name="Akzent1 2" xfId="50651" hidden="1"/>
    <cellStyle name="Akzent1 2" xfId="50648" hidden="1"/>
    <cellStyle name="Akzent1 2" xfId="50667" hidden="1"/>
    <cellStyle name="Akzent1 2" xfId="50681" hidden="1"/>
    <cellStyle name="Akzent1 2" xfId="50303" hidden="1"/>
    <cellStyle name="Akzent1 2" xfId="50448" hidden="1"/>
    <cellStyle name="Akzent1 2" xfId="50317" hidden="1"/>
    <cellStyle name="Akzent1 2" xfId="49747" hidden="1"/>
    <cellStyle name="Akzent1 2" xfId="50608" hidden="1"/>
    <cellStyle name="Akzent1 2" xfId="50550" hidden="1"/>
    <cellStyle name="Akzent1 2" xfId="50641" hidden="1"/>
    <cellStyle name="Akzent1 2" xfId="50441" hidden="1"/>
    <cellStyle name="Akzent1 2" xfId="49497" hidden="1"/>
    <cellStyle name="Akzent1 2" xfId="49531" hidden="1"/>
    <cellStyle name="Akzent1 2" xfId="50145" hidden="1"/>
    <cellStyle name="Akzent1 2" xfId="50604" hidden="1"/>
    <cellStyle name="Akzent1 2" xfId="50558" hidden="1"/>
    <cellStyle name="Akzent1 2" xfId="49718" hidden="1"/>
    <cellStyle name="Akzent1 2" xfId="50517" hidden="1"/>
    <cellStyle name="Akzent1 2" xfId="50286" hidden="1"/>
    <cellStyle name="Akzent1 2" xfId="50334" hidden="1"/>
    <cellStyle name="Akzent1 2" xfId="50348" hidden="1"/>
    <cellStyle name="Akzent1 2" xfId="49490" hidden="1"/>
    <cellStyle name="Akzent1 2" xfId="49415" hidden="1"/>
    <cellStyle name="Akzent1 2" xfId="50496" hidden="1"/>
    <cellStyle name="Akzent1 2" xfId="50306" hidden="1"/>
    <cellStyle name="Akzent1 2" xfId="50191" hidden="1"/>
    <cellStyle name="Akzent1 2" xfId="49968" hidden="1"/>
    <cellStyle name="Akzent1 2" xfId="50689" hidden="1"/>
    <cellStyle name="Akzent1 2" xfId="50702" hidden="1"/>
    <cellStyle name="Akzent1 2" xfId="50657" hidden="1"/>
    <cellStyle name="Akzent1 2" xfId="50744" hidden="1"/>
    <cellStyle name="Akzent1 2" xfId="50711" hidden="1"/>
    <cellStyle name="Akzent1 2" xfId="50776" hidden="1"/>
    <cellStyle name="Akzent1 2" xfId="50773" hidden="1"/>
    <cellStyle name="Akzent1 2" xfId="50788" hidden="1"/>
    <cellStyle name="Akzent1 2" xfId="50803" hidden="1"/>
    <cellStyle name="Akzent1 2" xfId="50838" hidden="1"/>
    <cellStyle name="Akzent1 2" xfId="50519" hidden="1"/>
    <cellStyle name="Akzent1 2" xfId="50870" hidden="1"/>
    <cellStyle name="Akzent1 2" xfId="50867" hidden="1"/>
    <cellStyle name="Akzent1 2" xfId="50883" hidden="1"/>
    <cellStyle name="Akzent1 2" xfId="50896" hidden="1"/>
    <cellStyle name="Akzent1 2" xfId="44693" hidden="1"/>
    <cellStyle name="Akzent1 2" xfId="50193" hidden="1"/>
    <cellStyle name="Akzent1 2" xfId="50865" hidden="1"/>
    <cellStyle name="Akzent1 2" xfId="49691" hidden="1"/>
    <cellStyle name="Akzent1 2" xfId="50075" hidden="1"/>
    <cellStyle name="Akzent1 2" xfId="50751" hidden="1"/>
    <cellStyle name="Akzent1 2" xfId="50693" hidden="1"/>
    <cellStyle name="Akzent1 2" xfId="50953" hidden="1"/>
    <cellStyle name="Akzent1 2" xfId="50924" hidden="1"/>
    <cellStyle name="Akzent1 2" xfId="50984" hidden="1"/>
    <cellStyle name="Akzent1 2" xfId="50982" hidden="1"/>
    <cellStyle name="Akzent1 2" xfId="50996" hidden="1"/>
    <cellStyle name="Akzent1 2" xfId="51008" hidden="1"/>
    <cellStyle name="Akzent1 2" xfId="50643" hidden="1"/>
    <cellStyle name="Akzent1 2" xfId="51016" hidden="1"/>
    <cellStyle name="Akzent1 2" xfId="50915" hidden="1"/>
    <cellStyle name="Akzent1 2" xfId="51044" hidden="1"/>
    <cellStyle name="Akzent1 2" xfId="51042" hidden="1"/>
    <cellStyle name="Akzent1 2" xfId="51053" hidden="1"/>
    <cellStyle name="Akzent1 2" xfId="51063" hidden="1"/>
    <cellStyle name="Akzent1 2" xfId="50902" hidden="1"/>
    <cellStyle name="Akzent1 2" xfId="50335" hidden="1"/>
    <cellStyle name="Akzent1 2" xfId="51089" hidden="1"/>
    <cellStyle name="Akzent1 2" xfId="51086" hidden="1"/>
    <cellStyle name="Akzent1 2" xfId="51103" hidden="1"/>
    <cellStyle name="Akzent1 2" xfId="51116" hidden="1"/>
    <cellStyle name="Akzent1 2" xfId="49236" hidden="1"/>
    <cellStyle name="Akzent1 2" xfId="51152" hidden="1"/>
    <cellStyle name="Akzent1 2" xfId="51123" hidden="1"/>
    <cellStyle name="Akzent1 2" xfId="51180" hidden="1"/>
    <cellStyle name="Akzent1 2" xfId="51177" hidden="1"/>
    <cellStyle name="Akzent1 2" xfId="51194" hidden="1"/>
    <cellStyle name="Akzent1 2" xfId="51205" hidden="1"/>
    <cellStyle name="Akzent1 2" xfId="51237" hidden="1"/>
    <cellStyle name="Akzent1 2" xfId="50498" hidden="1"/>
    <cellStyle name="Akzent1 2" xfId="51267" hidden="1"/>
    <cellStyle name="Akzent1 2" xfId="51265" hidden="1"/>
    <cellStyle name="Akzent1 2" xfId="51277" hidden="1"/>
    <cellStyle name="Akzent1 2" xfId="51289" hidden="1"/>
    <cellStyle name="Akzent1 2" xfId="50962" hidden="1"/>
    <cellStyle name="Akzent1 2" xfId="51187" hidden="1"/>
    <cellStyle name="Akzent1 2" xfId="51015" hidden="1"/>
    <cellStyle name="Akzent1 2" xfId="50421" hidden="1"/>
    <cellStyle name="Akzent1 2" xfId="50873" hidden="1"/>
    <cellStyle name="Akzent1 2" xfId="50967" hidden="1"/>
    <cellStyle name="Akzent1 2" xfId="48971" hidden="1"/>
    <cellStyle name="Akzent1 2" xfId="51075" hidden="1"/>
    <cellStyle name="Akzent1 2" xfId="50671" hidden="1"/>
    <cellStyle name="Akzent1 2" xfId="50888" hidden="1"/>
    <cellStyle name="Akzent1 2" xfId="50432" hidden="1"/>
    <cellStyle name="Akzent1 2" xfId="51273" hidden="1"/>
    <cellStyle name="Akzent1 2" xfId="51170" hidden="1"/>
    <cellStyle name="Akzent1 2" xfId="49969" hidden="1"/>
    <cellStyle name="Akzent1 2" xfId="51126" hidden="1"/>
    <cellStyle name="Akzent1 2" xfId="51131" hidden="1"/>
    <cellStyle name="Akzent1 2" xfId="50973" hidden="1"/>
    <cellStyle name="Akzent1 2" xfId="51003" hidden="1"/>
    <cellStyle name="Akzent1 2" xfId="50732" hidden="1"/>
    <cellStyle name="Akzent1 2" xfId="49785" hidden="1"/>
    <cellStyle name="Akzent1 2" xfId="51218" hidden="1"/>
    <cellStyle name="Akzent1 2" xfId="51236" hidden="1"/>
    <cellStyle name="Akzent1 2" xfId="50769" hidden="1"/>
    <cellStyle name="Akzent1 2" xfId="50861" hidden="1"/>
    <cellStyle name="Akzent1 2" xfId="51297" hidden="1"/>
    <cellStyle name="Akzent1 2" xfId="51307" hidden="1"/>
    <cellStyle name="Akzent1 2" xfId="50725" hidden="1"/>
    <cellStyle name="Akzent1 2" xfId="51339" hidden="1"/>
    <cellStyle name="Akzent1 2" xfId="51315" hidden="1"/>
    <cellStyle name="Akzent1 2" xfId="51362" hidden="1"/>
    <cellStyle name="Akzent1 2" xfId="51360" hidden="1"/>
    <cellStyle name="Akzent1 2" xfId="51370" hidden="1"/>
    <cellStyle name="Akzent1 2" xfId="51380" hidden="1"/>
    <cellStyle name="Akzent1 2" xfId="51405" hidden="1"/>
    <cellStyle name="Akzent1 2" xfId="51124" hidden="1"/>
    <cellStyle name="Akzent1 2" xfId="51428" hidden="1"/>
    <cellStyle name="Akzent1 2" xfId="51426" hidden="1"/>
    <cellStyle name="Akzent1 2" xfId="51436" hidden="1"/>
    <cellStyle name="Akzent1 2" xfId="51446" hidden="1"/>
    <cellStyle name="Akzent1 2" xfId="51054" hidden="1"/>
    <cellStyle name="Akzent1 2" xfId="51546" hidden="1"/>
    <cellStyle name="Akzent1 2" xfId="51525" hidden="1"/>
    <cellStyle name="Akzent1 2" xfId="51571" hidden="1"/>
    <cellStyle name="Akzent1 2" xfId="51568" hidden="1"/>
    <cellStyle name="Akzent1 2" xfId="51582" hidden="1"/>
    <cellStyle name="Akzent1 2" xfId="51589" hidden="1"/>
    <cellStyle name="Akzent1 2" xfId="51671" hidden="1"/>
    <cellStyle name="Akzent1 2" xfId="51644" hidden="1"/>
    <cellStyle name="Akzent1 2" xfId="51703" hidden="1"/>
    <cellStyle name="Akzent1 2" xfId="51701" hidden="1"/>
    <cellStyle name="Akzent1 2" xfId="51713" hidden="1"/>
    <cellStyle name="Akzent1 2" xfId="51722" hidden="1"/>
    <cellStyle name="Akzent1 2" xfId="51613" hidden="1"/>
    <cellStyle name="Akzent1 2" xfId="51730" hidden="1"/>
    <cellStyle name="Akzent1 2" xfId="51634" hidden="1"/>
    <cellStyle name="Akzent1 2" xfId="51751" hidden="1"/>
    <cellStyle name="Akzent1 2" xfId="51749" hidden="1"/>
    <cellStyle name="Akzent1 2" xfId="51761" hidden="1"/>
    <cellStyle name="Akzent1 2" xfId="51767" hidden="1"/>
    <cellStyle name="Akzent1 2" xfId="51623" hidden="1"/>
    <cellStyle name="Akzent1 2" xfId="51500" hidden="1"/>
    <cellStyle name="Akzent1 2" xfId="51789" hidden="1"/>
    <cellStyle name="Akzent1 2" xfId="51787" hidden="1"/>
    <cellStyle name="Akzent1 2" xfId="51799" hidden="1"/>
    <cellStyle name="Akzent1 2" xfId="51805" hidden="1"/>
    <cellStyle name="Akzent1 2" xfId="51598" hidden="1"/>
    <cellStyle name="Akzent1 2" xfId="51828" hidden="1"/>
    <cellStyle name="Akzent1 2" xfId="51812" hidden="1"/>
    <cellStyle name="Akzent1 2" xfId="51849" hidden="1"/>
    <cellStyle name="Akzent1 2" xfId="51847" hidden="1"/>
    <cellStyle name="Akzent1 2" xfId="51858" hidden="1"/>
    <cellStyle name="Akzent1 2" xfId="51864" hidden="1"/>
    <cellStyle name="Akzent1 2" xfId="51888" hidden="1"/>
    <cellStyle name="Akzent1 2" xfId="51510" hidden="1"/>
    <cellStyle name="Akzent1 2" xfId="51907" hidden="1"/>
    <cellStyle name="Akzent1 2" xfId="51904" hidden="1"/>
    <cellStyle name="Akzent1 2" xfId="51917" hidden="1"/>
    <cellStyle name="Akzent1 2" xfId="51923" hidden="1"/>
    <cellStyle name="Akzent1 2" xfId="51680" hidden="1"/>
    <cellStyle name="Akzent1 2" xfId="51784" hidden="1"/>
    <cellStyle name="Akzent1 2" xfId="51490" hidden="1"/>
    <cellStyle name="Akzent1 2" xfId="51545" hidden="1"/>
    <cellStyle name="Akzent1 2" xfId="51566" hidden="1"/>
    <cellStyle name="Akzent1 2" xfId="51822" hidden="1"/>
    <cellStyle name="Akzent1 2" xfId="51780" hidden="1"/>
    <cellStyle name="Akzent1 2" xfId="51944" hidden="1"/>
    <cellStyle name="Akzent1 2" xfId="51464" hidden="1"/>
    <cellStyle name="Akzent1 2" xfId="51973" hidden="1"/>
    <cellStyle name="Akzent1 2" xfId="51971" hidden="1"/>
    <cellStyle name="Akzent1 2" xfId="51985" hidden="1"/>
    <cellStyle name="Akzent1 2" xfId="51997" hidden="1"/>
    <cellStyle name="Akzent1 2" xfId="51524" hidden="1"/>
    <cellStyle name="Akzent1 2" xfId="52005" hidden="1"/>
    <cellStyle name="Akzent1 2" xfId="51474" hidden="1"/>
    <cellStyle name="Akzent1 2" xfId="52036" hidden="1"/>
    <cellStyle name="Akzent1 2" xfId="52034" hidden="1"/>
    <cellStyle name="Akzent1 2" xfId="52047" hidden="1"/>
    <cellStyle name="Akzent1 2" xfId="52059" hidden="1"/>
    <cellStyle name="Akzent1 2" xfId="51515" hidden="1"/>
    <cellStyle name="Akzent1 2" xfId="51721" hidden="1"/>
    <cellStyle name="Akzent1 2" xfId="52082" hidden="1"/>
    <cellStyle name="Akzent1 2" xfId="52080" hidden="1"/>
    <cellStyle name="Akzent1 2" xfId="52091" hidden="1"/>
    <cellStyle name="Akzent1 2" xfId="52101" hidden="1"/>
    <cellStyle name="Akzent1 2" xfId="51603" hidden="1"/>
    <cellStyle name="Akzent1 2" xfId="52133" hidden="1"/>
    <cellStyle name="Akzent1 2" xfId="52109" hidden="1"/>
    <cellStyle name="Akzent1 2" xfId="52156" hidden="1"/>
    <cellStyle name="Akzent1 2" xfId="52154" hidden="1"/>
    <cellStyle name="Akzent1 2" xfId="52164" hidden="1"/>
    <cellStyle name="Akzent1 2" xfId="52174" hidden="1"/>
    <cellStyle name="Akzent1 2" xfId="52199" hidden="1"/>
    <cellStyle name="Akzent1 2" xfId="51585" hidden="1"/>
    <cellStyle name="Akzent1 2" xfId="52222" hidden="1"/>
    <cellStyle name="Akzent1 2" xfId="52220" hidden="1"/>
    <cellStyle name="Akzent1 2" xfId="52230" hidden="1"/>
    <cellStyle name="Akzent1 2" xfId="52240" hidden="1"/>
    <cellStyle name="Akzent1 2" xfId="51953" hidden="1"/>
    <cellStyle name="Akzent1 2" xfId="48098" hidden="1"/>
    <cellStyle name="Akzent1 2" xfId="51584" hidden="1"/>
    <cellStyle name="Akzent1 2" xfId="40826" hidden="1"/>
    <cellStyle name="Akzent1 2" xfId="51918" hidden="1"/>
    <cellStyle name="Akzent1 2" xfId="51578" hidden="1"/>
    <cellStyle name="Akzent1 2" xfId="36965" hidden="1"/>
    <cellStyle name="Akzent1 2" xfId="48544" hidden="1"/>
    <cellStyle name="Akzent1 2" xfId="48536" hidden="1"/>
    <cellStyle name="Akzent1 2" xfId="51570" hidden="1"/>
    <cellStyle name="Akzent1 2" xfId="51873" hidden="1"/>
    <cellStyle name="Akzent1 2" xfId="51632" hidden="1"/>
    <cellStyle name="Akzent1 2" xfId="51519" hidden="1"/>
    <cellStyle name="Akzent1 2" xfId="51609" hidden="1"/>
    <cellStyle name="Akzent1 2" xfId="44029" hidden="1"/>
    <cellStyle name="Akzent1 2" xfId="47751" hidden="1"/>
    <cellStyle name="Akzent1 2" xfId="32345" hidden="1"/>
    <cellStyle name="Akzent1 2" xfId="48173" hidden="1"/>
    <cellStyle name="Akzent1 2" xfId="32626" hidden="1"/>
    <cellStyle name="Akzent1 2" xfId="47779" hidden="1"/>
    <cellStyle name="Akzent1 2" xfId="44725" hidden="1"/>
    <cellStyle name="Akzent1 2" xfId="40059" hidden="1"/>
    <cellStyle name="Akzent1 2" xfId="47688" hidden="1"/>
    <cellStyle name="Akzent1 2" xfId="47800" hidden="1"/>
    <cellStyle name="Akzent1 2" xfId="32960" hidden="1"/>
    <cellStyle name="Akzent1 2" xfId="48511" hidden="1"/>
    <cellStyle name="Akzent1 2" xfId="48090" hidden="1"/>
    <cellStyle name="Akzent1 2" xfId="43879" hidden="1"/>
    <cellStyle name="Akzent1 2" xfId="47780" hidden="1"/>
    <cellStyle name="Akzent1 2" xfId="44728" hidden="1"/>
    <cellStyle name="Akzent1 2" xfId="32347" hidden="1"/>
    <cellStyle name="Akzent1 2" xfId="32628" hidden="1"/>
    <cellStyle name="Akzent1 2" xfId="52257" hidden="1"/>
    <cellStyle name="Akzent1 2" xfId="43949" hidden="1"/>
    <cellStyle name="Akzent1 2" xfId="52271" hidden="1"/>
    <cellStyle name="Akzent1 2" xfId="52269" hidden="1"/>
    <cellStyle name="Akzent1 2" xfId="52276" hidden="1"/>
    <cellStyle name="Akzent1 2" xfId="52278" hidden="1"/>
    <cellStyle name="Akzent1 2" xfId="51659" hidden="1"/>
    <cellStyle name="Akzent1 2" xfId="52372" hidden="1"/>
    <cellStyle name="Akzent1 2" xfId="52332" hidden="1"/>
    <cellStyle name="Akzent1 2" xfId="52413" hidden="1"/>
    <cellStyle name="Akzent1 2" xfId="52410" hidden="1"/>
    <cellStyle name="Akzent1 2" xfId="52432" hidden="1"/>
    <cellStyle name="Akzent1 2" xfId="52449" hidden="1"/>
    <cellStyle name="Akzent1 2" xfId="52559" hidden="1"/>
    <cellStyle name="Akzent1 2" xfId="52525" hidden="1"/>
    <cellStyle name="Akzent1 2" xfId="52593" hidden="1"/>
    <cellStyle name="Akzent1 2" xfId="52591" hidden="1"/>
    <cellStyle name="Akzent1 2" xfId="52608" hidden="1"/>
    <cellStyle name="Akzent1 2" xfId="52620" hidden="1"/>
    <cellStyle name="Akzent1 2" xfId="52487" hidden="1"/>
    <cellStyle name="Akzent1 2" xfId="52628" hidden="1"/>
    <cellStyle name="Akzent1 2" xfId="52514" hidden="1"/>
    <cellStyle name="Akzent1 2" xfId="52659" hidden="1"/>
    <cellStyle name="Akzent1 2" xfId="52657" hidden="1"/>
    <cellStyle name="Akzent1 2" xfId="52670" hidden="1"/>
    <cellStyle name="Akzent1 2" xfId="52682" hidden="1"/>
    <cellStyle name="Akzent1 2" xfId="52501" hidden="1"/>
    <cellStyle name="Akzent1 2" xfId="52293" hidden="1"/>
    <cellStyle name="Akzent1 2" xfId="52714" hidden="1"/>
    <cellStyle name="Akzent1 2" xfId="52711" hidden="1"/>
    <cellStyle name="Akzent1 2" xfId="52732" hidden="1"/>
    <cellStyle name="Akzent1 2" xfId="52749" hidden="1"/>
    <cellStyle name="Akzent1 2" xfId="52461" hidden="1"/>
    <cellStyle name="Akzent1 2" xfId="52798" hidden="1"/>
    <cellStyle name="Akzent1 2" xfId="52758" hidden="1"/>
    <cellStyle name="Akzent1 2" xfId="52831" hidden="1"/>
    <cellStyle name="Akzent1 2" xfId="52828" hidden="1"/>
    <cellStyle name="Akzent1 2" xfId="52849" hidden="1"/>
    <cellStyle name="Akzent1 2" xfId="52866" hidden="1"/>
    <cellStyle name="Akzent1 2" xfId="52907" hidden="1"/>
    <cellStyle name="Akzent1 2" xfId="52305" hidden="1"/>
    <cellStyle name="Akzent1 2" xfId="52944" hidden="1"/>
    <cellStyle name="Akzent1 2" xfId="52941" hidden="1"/>
    <cellStyle name="Akzent1 2" xfId="52963" hidden="1"/>
    <cellStyle name="Akzent1 2" xfId="52980" hidden="1"/>
    <cellStyle name="Akzent1 2" xfId="52568" hidden="1"/>
    <cellStyle name="Akzent1 2" xfId="52772" hidden="1"/>
    <cellStyle name="Akzent1 2" xfId="52464" hidden="1"/>
    <cellStyle name="Akzent1 2" xfId="52898" hidden="1"/>
    <cellStyle name="Akzent1 2" xfId="52852" hidden="1"/>
    <cellStyle name="Akzent1 2" xfId="52834" hidden="1"/>
    <cellStyle name="Akzent1 2" xfId="52933" hidden="1"/>
    <cellStyle name="Akzent1 2" xfId="52715" hidden="1"/>
    <cellStyle name="Akzent1 2" xfId="44337" hidden="1"/>
    <cellStyle name="Akzent1 2" xfId="52433" hidden="1"/>
    <cellStyle name="Akzent1 2" xfId="52443" hidden="1"/>
    <cellStyle name="Akzent1 2" xfId="52894" hidden="1"/>
    <cellStyle name="Akzent1 2" xfId="52842" hidden="1"/>
    <cellStyle name="Akzent1 2" xfId="51559" hidden="1"/>
    <cellStyle name="Akzent1 2" xfId="52795" hidden="1"/>
    <cellStyle name="Akzent1 2" xfId="52551" hidden="1"/>
    <cellStyle name="Akzent1 2" xfId="52602" hidden="1"/>
    <cellStyle name="Akzent1 2" xfId="52617" hidden="1"/>
    <cellStyle name="Akzent1 2" xfId="52446" hidden="1"/>
    <cellStyle name="Akzent1 2" xfId="52318" hidden="1"/>
    <cellStyle name="Akzent1 2" xfId="52773" hidden="1"/>
    <cellStyle name="Akzent1 2" xfId="52873" hidden="1"/>
    <cellStyle name="Akzent1 2" xfId="48550" hidden="1"/>
    <cellStyle name="Akzent1 2" xfId="32455" hidden="1"/>
    <cellStyle name="Akzent1 2" xfId="52989" hidden="1"/>
    <cellStyle name="Akzent1 2" xfId="53005" hidden="1"/>
    <cellStyle name="Akzent1 2" xfId="52951" hidden="1"/>
    <cellStyle name="Akzent1 2" xfId="53054" hidden="1"/>
    <cellStyle name="Akzent1 2" xfId="53014" hidden="1"/>
    <cellStyle name="Akzent1 2" xfId="53088" hidden="1"/>
    <cellStyle name="Akzent1 2" xfId="53085" hidden="1"/>
    <cellStyle name="Akzent1 2" xfId="53105" hidden="1"/>
    <cellStyle name="Akzent1 2" xfId="53121" hidden="1"/>
    <cellStyle name="Akzent1 2" xfId="53162" hidden="1"/>
    <cellStyle name="Akzent1 2" xfId="52839" hidden="1"/>
    <cellStyle name="Akzent1 2" xfId="53199" hidden="1"/>
    <cellStyle name="Akzent1 2" xfId="53196" hidden="1"/>
    <cellStyle name="Akzent1 2" xfId="53217" hidden="1"/>
    <cellStyle name="Akzent1 2" xfId="53233" hidden="1"/>
    <cellStyle name="Akzent1 2" xfId="52467" hidden="1"/>
    <cellStyle name="Akzent1 2" xfId="53188" hidden="1"/>
    <cellStyle name="Akzent1 2" xfId="52966" hidden="1"/>
    <cellStyle name="Akzent1 2" xfId="52970" hidden="1"/>
    <cellStyle name="Akzent1 2" xfId="53220" hidden="1"/>
    <cellStyle name="Akzent1 2" xfId="52356" hidden="1"/>
    <cellStyle name="Akzent1 2" xfId="52766" hidden="1"/>
    <cellStyle name="Akzent1 2" xfId="53301" hidden="1"/>
    <cellStyle name="Akzent1 2" xfId="53268" hidden="1"/>
    <cellStyle name="Akzent1 2" xfId="53334" hidden="1"/>
    <cellStyle name="Akzent1 2" xfId="53332" hidden="1"/>
    <cellStyle name="Akzent1 2" xfId="53348" hidden="1"/>
    <cellStyle name="Akzent1 2" xfId="53360" hidden="1"/>
    <cellStyle name="Akzent1 2" xfId="52289" hidden="1"/>
    <cellStyle name="Akzent1 2" xfId="53368" hidden="1"/>
    <cellStyle name="Akzent1 2" xfId="53257" hidden="1"/>
    <cellStyle name="Akzent1 2" xfId="53399" hidden="1"/>
    <cellStyle name="Akzent1 2" xfId="53397" hidden="1"/>
    <cellStyle name="Akzent1 2" xfId="53410" hidden="1"/>
    <cellStyle name="Akzent1 2" xfId="53422" hidden="1"/>
    <cellStyle name="Akzent1 2" xfId="53244" hidden="1"/>
    <cellStyle name="Akzent1 2" xfId="52415" hidden="1"/>
    <cellStyle name="Akzent1 2" xfId="53454" hidden="1"/>
    <cellStyle name="Akzent1 2" xfId="53451" hidden="1"/>
    <cellStyle name="Akzent1 2" xfId="53472" hidden="1"/>
    <cellStyle name="Akzent1 2" xfId="53488" hidden="1"/>
    <cellStyle name="Akzent1 2" xfId="52405" hidden="1"/>
    <cellStyle name="Akzent1 2" xfId="53536" hidden="1"/>
    <cellStyle name="Akzent1 2" xfId="53497" hidden="1"/>
    <cellStyle name="Akzent1 2" xfId="53568" hidden="1"/>
    <cellStyle name="Akzent1 2" xfId="53565" hidden="1"/>
    <cellStyle name="Akzent1 2" xfId="53586" hidden="1"/>
    <cellStyle name="Akzent1 2" xfId="53603" hidden="1"/>
    <cellStyle name="Akzent1 2" xfId="53644" hidden="1"/>
    <cellStyle name="Akzent1 2" xfId="52486" hidden="1"/>
    <cellStyle name="Akzent1 2" xfId="53680" hidden="1"/>
    <cellStyle name="Akzent1 2" xfId="53677" hidden="1"/>
    <cellStyle name="Akzent1 2" xfId="53699" hidden="1"/>
    <cellStyle name="Akzent1 2" xfId="53714" hidden="1"/>
    <cellStyle name="Akzent1 2" xfId="53310" hidden="1"/>
    <cellStyle name="Akzent1 2" xfId="53280" hidden="1"/>
    <cellStyle name="Akzent1 2" xfId="52825" hidden="1"/>
    <cellStyle name="Akzent1 2" xfId="44272" hidden="1"/>
    <cellStyle name="Akzent1 2" xfId="53475" hidden="1"/>
    <cellStyle name="Akzent1 2" xfId="53684" hidden="1"/>
    <cellStyle name="Akzent1 2" xfId="52851" hidden="1"/>
    <cellStyle name="Akzent1 2" xfId="52401" hidden="1"/>
    <cellStyle name="Akzent1 2" xfId="53594" hidden="1"/>
    <cellStyle name="Akzent1 2" xfId="53299" hidden="1"/>
    <cellStyle name="Akzent1 2" xfId="53314" hidden="1"/>
    <cellStyle name="Akzent1 2" xfId="53709" hidden="1"/>
    <cellStyle name="Akzent1 2" xfId="53380" hidden="1"/>
    <cellStyle name="Akzent1 2" xfId="53457" hidden="1"/>
    <cellStyle name="Akzent1 2" xfId="53494" hidden="1"/>
    <cellStyle name="Akzent1 2" xfId="52812" hidden="1"/>
    <cellStyle name="Akzent1 2" xfId="53279" hidden="1"/>
    <cellStyle name="Akzent1 2" xfId="53254" hidden="1"/>
    <cellStyle name="Akzent1 2" xfId="53271" hidden="1"/>
    <cellStyle name="Akzent1 2" xfId="53039" hidden="1"/>
    <cellStyle name="Akzent1 2" xfId="53544" hidden="1"/>
    <cellStyle name="Akzent1 2" xfId="53611" hidden="1"/>
    <cellStyle name="Akzent1 2" xfId="53049" hidden="1"/>
    <cellStyle name="Akzent1 2" xfId="48542" hidden="1"/>
    <cellStyle name="Akzent1 2" xfId="52879" hidden="1"/>
    <cellStyle name="Akzent1 2" xfId="53735" hidden="1"/>
    <cellStyle name="Akzent1 2" xfId="53695" hidden="1"/>
    <cellStyle name="Akzent1 2" xfId="53783" hidden="1"/>
    <cellStyle name="Akzent1 2" xfId="53744" hidden="1"/>
    <cellStyle name="Akzent1 2" xfId="53816" hidden="1"/>
    <cellStyle name="Akzent1 2" xfId="53813" hidden="1"/>
    <cellStyle name="Akzent1 2" xfId="53831" hidden="1"/>
    <cellStyle name="Akzent1 2" xfId="53847" hidden="1"/>
    <cellStyle name="Akzent1 2" xfId="53886" hidden="1"/>
    <cellStyle name="Akzent1 2" xfId="53504" hidden="1"/>
    <cellStyle name="Akzent1 2" xfId="53922" hidden="1"/>
    <cellStyle name="Akzent1 2" xfId="53919" hidden="1"/>
    <cellStyle name="Akzent1 2" xfId="53939" hidden="1"/>
    <cellStyle name="Akzent1 2" xfId="53954" hidden="1"/>
    <cellStyle name="Akzent1 2" xfId="53404" hidden="1"/>
    <cellStyle name="Akzent1 2" xfId="53222" hidden="1"/>
    <cellStyle name="Akzent1 2" xfId="53917" hidden="1"/>
    <cellStyle name="Akzent1 2" xfId="52315" hidden="1"/>
    <cellStyle name="Akzent1 2" xfId="32900" hidden="1"/>
    <cellStyle name="Akzent1 2" xfId="53790" hidden="1"/>
    <cellStyle name="Akzent1 2" xfId="53726" hidden="1"/>
    <cellStyle name="Akzent1 2" xfId="54016" hidden="1"/>
    <cellStyle name="Akzent1 2" xfId="53983" hidden="1"/>
    <cellStyle name="Akzent1 2" xfId="54048" hidden="1"/>
    <cellStyle name="Akzent1 2" xfId="54046" hidden="1"/>
    <cellStyle name="Akzent1 2" xfId="54061" hidden="1"/>
    <cellStyle name="Akzent1 2" xfId="54073" hidden="1"/>
    <cellStyle name="Akzent1 2" xfId="53659" hidden="1"/>
    <cellStyle name="Akzent1 2" xfId="54081" hidden="1"/>
    <cellStyle name="Akzent1 2" xfId="53972" hidden="1"/>
    <cellStyle name="Akzent1 2" xfId="54111" hidden="1"/>
    <cellStyle name="Akzent1 2" xfId="54109" hidden="1"/>
    <cellStyle name="Akzent1 2" xfId="54121" hidden="1"/>
    <cellStyle name="Akzent1 2" xfId="54132" hidden="1"/>
    <cellStyle name="Akzent1 2" xfId="53960" hidden="1"/>
    <cellStyle name="Akzent1 2" xfId="53674" hidden="1"/>
    <cellStyle name="Akzent1 2" xfId="54162" hidden="1"/>
    <cellStyle name="Akzent1 2" xfId="54159" hidden="1"/>
    <cellStyle name="Akzent1 2" xfId="54180" hidden="1"/>
    <cellStyle name="Akzent1 2" xfId="54195" hidden="1"/>
    <cellStyle name="Akzent1 2" xfId="52705" hidden="1"/>
    <cellStyle name="Akzent1 2" xfId="54242" hidden="1"/>
    <cellStyle name="Akzent1 2" xfId="54204" hidden="1"/>
    <cellStyle name="Akzent1 2" xfId="54270" hidden="1"/>
    <cellStyle name="Akzent1 2" xfId="54268" hidden="1"/>
    <cellStyle name="Akzent1 2" xfId="54285" hidden="1"/>
    <cellStyle name="Akzent1 2" xfId="54301" hidden="1"/>
    <cellStyle name="Akzent1 2" xfId="54337" hidden="1"/>
    <cellStyle name="Akzent1 2" xfId="53601" hidden="1"/>
    <cellStyle name="Akzent1 2" xfId="54373" hidden="1"/>
    <cellStyle name="Akzent1 2" xfId="54370" hidden="1"/>
    <cellStyle name="Akzent1 2" xfId="54389" hidden="1"/>
    <cellStyle name="Akzent1 2" xfId="54403" hidden="1"/>
    <cellStyle name="Akzent1 2" xfId="54025" hidden="1"/>
    <cellStyle name="Akzent1 2" xfId="54170" hidden="1"/>
    <cellStyle name="Akzent1 2" xfId="54039" hidden="1"/>
    <cellStyle name="Akzent1 2" xfId="53469" hidden="1"/>
    <cellStyle name="Akzent1 2" xfId="54330" hidden="1"/>
    <cellStyle name="Akzent1 2" xfId="54272" hidden="1"/>
    <cellStyle name="Akzent1 2" xfId="54363" hidden="1"/>
    <cellStyle name="Akzent1 2" xfId="54163" hidden="1"/>
    <cellStyle name="Akzent1 2" xfId="53219" hidden="1"/>
    <cellStyle name="Akzent1 2" xfId="53253" hidden="1"/>
    <cellStyle name="Akzent1 2" xfId="53867" hidden="1"/>
    <cellStyle name="Akzent1 2" xfId="54326" hidden="1"/>
    <cellStyle name="Akzent1 2" xfId="54280" hidden="1"/>
    <cellStyle name="Akzent1 2" xfId="53440" hidden="1"/>
    <cellStyle name="Akzent1 2" xfId="54239" hidden="1"/>
    <cellStyle name="Akzent1 2" xfId="54008" hidden="1"/>
    <cellStyle name="Akzent1 2" xfId="54056" hidden="1"/>
    <cellStyle name="Akzent1 2" xfId="54070" hidden="1"/>
    <cellStyle name="Akzent1 2" xfId="53212" hidden="1"/>
    <cellStyle name="Akzent1 2" xfId="53137" hidden="1"/>
    <cellStyle name="Akzent1 2" xfId="54218" hidden="1"/>
    <cellStyle name="Akzent1 2" xfId="54028" hidden="1"/>
    <cellStyle name="Akzent1 2" xfId="53913" hidden="1"/>
    <cellStyle name="Akzent1 2" xfId="53690" hidden="1"/>
    <cellStyle name="Akzent1 2" xfId="54411" hidden="1"/>
    <cellStyle name="Akzent1 2" xfId="54424" hidden="1"/>
    <cellStyle name="Akzent1 2" xfId="54379" hidden="1"/>
    <cellStyle name="Akzent1 2" xfId="54466" hidden="1"/>
    <cellStyle name="Akzent1 2" xfId="54433" hidden="1"/>
    <cellStyle name="Akzent1 2" xfId="54498" hidden="1"/>
    <cellStyle name="Akzent1 2" xfId="54495" hidden="1"/>
    <cellStyle name="Akzent1 2" xfId="54510" hidden="1"/>
    <cellStyle name="Akzent1 2" xfId="54525" hidden="1"/>
    <cellStyle name="Akzent1 2" xfId="54560" hidden="1"/>
    <cellStyle name="Akzent1 2" xfId="54241" hidden="1"/>
    <cellStyle name="Akzent1 2" xfId="54592" hidden="1"/>
    <cellStyle name="Akzent1 2" xfId="54589" hidden="1"/>
    <cellStyle name="Akzent1 2" xfId="54605" hidden="1"/>
    <cellStyle name="Akzent1 2" xfId="54618" hidden="1"/>
    <cellStyle name="Akzent1 2" xfId="48506" hidden="1"/>
    <cellStyle name="Akzent1 2" xfId="53915" hidden="1"/>
    <cellStyle name="Akzent1 2" xfId="54587" hidden="1"/>
    <cellStyle name="Akzent1 2" xfId="53413" hidden="1"/>
    <cellStyle name="Akzent1 2" xfId="53797" hidden="1"/>
    <cellStyle name="Akzent1 2" xfId="54473" hidden="1"/>
    <cellStyle name="Akzent1 2" xfId="54415" hidden="1"/>
    <cellStyle name="Akzent1 2" xfId="54675" hidden="1"/>
    <cellStyle name="Akzent1 2" xfId="54646" hidden="1"/>
    <cellStyle name="Akzent1 2" xfId="54706" hidden="1"/>
    <cellStyle name="Akzent1 2" xfId="54704" hidden="1"/>
    <cellStyle name="Akzent1 2" xfId="54718" hidden="1"/>
    <cellStyle name="Akzent1 2" xfId="54730" hidden="1"/>
    <cellStyle name="Akzent1 2" xfId="54365" hidden="1"/>
    <cellStyle name="Akzent1 2" xfId="54738" hidden="1"/>
    <cellStyle name="Akzent1 2" xfId="54637" hidden="1"/>
    <cellStyle name="Akzent1 2" xfId="54766" hidden="1"/>
    <cellStyle name="Akzent1 2" xfId="54764" hidden="1"/>
    <cellStyle name="Akzent1 2" xfId="54775" hidden="1"/>
    <cellStyle name="Akzent1 2" xfId="54785" hidden="1"/>
    <cellStyle name="Akzent1 2" xfId="54624" hidden="1"/>
    <cellStyle name="Akzent1 2" xfId="54057" hidden="1"/>
    <cellStyle name="Akzent1 2" xfId="54811" hidden="1"/>
    <cellStyle name="Akzent1 2" xfId="54808" hidden="1"/>
    <cellStyle name="Akzent1 2" xfId="54825" hidden="1"/>
    <cellStyle name="Akzent1 2" xfId="54838" hidden="1"/>
    <cellStyle name="Akzent1 2" xfId="52958" hidden="1"/>
    <cellStyle name="Akzent1 2" xfId="54874" hidden="1"/>
    <cellStyle name="Akzent1 2" xfId="54845" hidden="1"/>
    <cellStyle name="Akzent1 2" xfId="54902" hidden="1"/>
    <cellStyle name="Akzent1 2" xfId="54899" hidden="1"/>
    <cellStyle name="Akzent1 2" xfId="54916" hidden="1"/>
    <cellStyle name="Akzent1 2" xfId="54927" hidden="1"/>
    <cellStyle name="Akzent1 2" xfId="54959" hidden="1"/>
    <cellStyle name="Akzent1 2" xfId="54220" hidden="1"/>
    <cellStyle name="Akzent1 2" xfId="54989" hidden="1"/>
    <cellStyle name="Akzent1 2" xfId="54987" hidden="1"/>
    <cellStyle name="Akzent1 2" xfId="54999" hidden="1"/>
    <cellStyle name="Akzent1 2" xfId="55011" hidden="1"/>
    <cellStyle name="Akzent1 2" xfId="54684" hidden="1"/>
    <cellStyle name="Akzent1 2" xfId="54909" hidden="1"/>
    <cellStyle name="Akzent1 2" xfId="54737" hidden="1"/>
    <cellStyle name="Akzent1 2" xfId="54143" hidden="1"/>
    <cellStyle name="Akzent1 2" xfId="54595" hidden="1"/>
    <cellStyle name="Akzent1 2" xfId="54689" hidden="1"/>
    <cellStyle name="Akzent1 2" xfId="52693" hidden="1"/>
    <cellStyle name="Akzent1 2" xfId="54797" hidden="1"/>
    <cellStyle name="Akzent1 2" xfId="54393" hidden="1"/>
    <cellStyle name="Akzent1 2" xfId="54610" hidden="1"/>
    <cellStyle name="Akzent1 2" xfId="54154" hidden="1"/>
    <cellStyle name="Akzent1 2" xfId="54995" hidden="1"/>
    <cellStyle name="Akzent1 2" xfId="54892" hidden="1"/>
    <cellStyle name="Akzent1 2" xfId="53691" hidden="1"/>
    <cellStyle name="Akzent1 2" xfId="54848" hidden="1"/>
    <cellStyle name="Akzent1 2" xfId="54853" hidden="1"/>
    <cellStyle name="Akzent1 2" xfId="54695" hidden="1"/>
    <cellStyle name="Akzent1 2" xfId="54725" hidden="1"/>
    <cellStyle name="Akzent1 2" xfId="54454" hidden="1"/>
    <cellStyle name="Akzent1 2" xfId="53507" hidden="1"/>
    <cellStyle name="Akzent1 2" xfId="54940" hidden="1"/>
    <cellStyle name="Akzent1 2" xfId="54958" hidden="1"/>
    <cellStyle name="Akzent1 2" xfId="54491" hidden="1"/>
    <cellStyle name="Akzent1 2" xfId="54583" hidden="1"/>
    <cellStyle name="Akzent1 2" xfId="55019" hidden="1"/>
    <cellStyle name="Akzent1 2" xfId="55029" hidden="1"/>
    <cellStyle name="Akzent1 2" xfId="54447" hidden="1"/>
    <cellStyle name="Akzent1 2" xfId="55061" hidden="1"/>
    <cellStyle name="Akzent1 2" xfId="55037" hidden="1"/>
    <cellStyle name="Akzent1 2" xfId="55084" hidden="1"/>
    <cellStyle name="Akzent1 2" xfId="55082" hidden="1"/>
    <cellStyle name="Akzent1 2" xfId="55092" hidden="1"/>
    <cellStyle name="Akzent1 2" xfId="55102" hidden="1"/>
    <cellStyle name="Akzent1 2" xfId="55127" hidden="1"/>
    <cellStyle name="Akzent1 2" xfId="54846" hidden="1"/>
    <cellStyle name="Akzent1 2" xfId="55150" hidden="1"/>
    <cellStyle name="Akzent1 2" xfId="55148" hidden="1"/>
    <cellStyle name="Akzent1 2" xfId="55158" hidden="1"/>
    <cellStyle name="Akzent1 2" xfId="55168" hidden="1"/>
    <cellStyle name="Akzent1 2" xfId="54776" hidden="1"/>
    <cellStyle name="Akzent1 2" xfId="55259" hidden="1"/>
    <cellStyle name="Akzent1 2" xfId="55243" hidden="1"/>
    <cellStyle name="Akzent1 2" xfId="55278" hidden="1"/>
    <cellStyle name="Akzent1 2" xfId="55276" hidden="1"/>
    <cellStyle name="Akzent1 2" xfId="55286" hidden="1"/>
    <cellStyle name="Akzent1 2" xfId="55291" hidden="1"/>
    <cellStyle name="Akzent1 2" xfId="55367" hidden="1"/>
    <cellStyle name="Akzent1 2" xfId="55343" hidden="1"/>
    <cellStyle name="Akzent1 2" xfId="55397" hidden="1"/>
    <cellStyle name="Akzent1 2" xfId="55395" hidden="1"/>
    <cellStyle name="Akzent1 2" xfId="55407" hidden="1"/>
    <cellStyle name="Akzent1 2" xfId="55416" hidden="1"/>
    <cellStyle name="Akzent1 2" xfId="55313" hidden="1"/>
    <cellStyle name="Akzent1 2" xfId="55424" hidden="1"/>
    <cellStyle name="Akzent1 2" xfId="55333" hidden="1"/>
    <cellStyle name="Akzent1 2" xfId="55445" hidden="1"/>
    <cellStyle name="Akzent1 2" xfId="55443" hidden="1"/>
    <cellStyle name="Akzent1 2" xfId="55455" hidden="1"/>
    <cellStyle name="Akzent1 2" xfId="55461" hidden="1"/>
    <cellStyle name="Akzent1 2" xfId="55323" hidden="1"/>
    <cellStyle name="Akzent1 2" xfId="55221" hidden="1"/>
    <cellStyle name="Akzent1 2" xfId="55483" hidden="1"/>
    <cellStyle name="Akzent1 2" xfId="55481" hidden="1"/>
    <cellStyle name="Akzent1 2" xfId="55491" hidden="1"/>
    <cellStyle name="Akzent1 2" xfId="55495" hidden="1"/>
    <cellStyle name="Akzent1 2" xfId="55299" hidden="1"/>
    <cellStyle name="Akzent1 2" xfId="55515" hidden="1"/>
    <cellStyle name="Akzent1 2" xfId="55502" hidden="1"/>
    <cellStyle name="Akzent1 2" xfId="55535" hidden="1"/>
    <cellStyle name="Akzent1 2" xfId="55533" hidden="1"/>
    <cellStyle name="Akzent1 2" xfId="55541" hidden="1"/>
    <cellStyle name="Akzent1 2" xfId="55545" hidden="1"/>
    <cellStyle name="Akzent1 2" xfId="55562" hidden="1"/>
    <cellStyle name="Akzent1 2" xfId="55231" hidden="1"/>
    <cellStyle name="Akzent1 2" xfId="55577" hidden="1"/>
    <cellStyle name="Akzent1 2" xfId="55575" hidden="1"/>
    <cellStyle name="Akzent1 2" xfId="55584" hidden="1"/>
    <cellStyle name="Akzent1 2" xfId="55588" hidden="1"/>
    <cellStyle name="Akzent1 2" xfId="55376" hidden="1"/>
    <cellStyle name="Akzent1 2" xfId="55478" hidden="1"/>
    <cellStyle name="Akzent1 2" xfId="55211" hidden="1"/>
    <cellStyle name="Akzent1 2" xfId="55258" hidden="1"/>
    <cellStyle name="Akzent1 2" xfId="55274" hidden="1"/>
    <cellStyle name="Akzent1 2" xfId="55509" hidden="1"/>
    <cellStyle name="Akzent1 2" xfId="55474" hidden="1"/>
    <cellStyle name="Akzent1 2" xfId="55609" hidden="1"/>
    <cellStyle name="Akzent1 2" xfId="55186" hidden="1"/>
    <cellStyle name="Akzent1 2" xfId="55638" hidden="1"/>
    <cellStyle name="Akzent1 2" xfId="55636" hidden="1"/>
    <cellStyle name="Akzent1 2" xfId="55650" hidden="1"/>
    <cellStyle name="Akzent1 2" xfId="55662" hidden="1"/>
    <cellStyle name="Akzent1 2" xfId="55242" hidden="1"/>
    <cellStyle name="Akzent1 2" xfId="55670" hidden="1"/>
    <cellStyle name="Akzent1 2" xfId="55196" hidden="1"/>
    <cellStyle name="Akzent1 2" xfId="55701" hidden="1"/>
    <cellStyle name="Akzent1 2" xfId="55699" hidden="1"/>
    <cellStyle name="Akzent1 2" xfId="55712" hidden="1"/>
    <cellStyle name="Akzent1 2" xfId="55724" hidden="1"/>
    <cellStyle name="Akzent1 2" xfId="55236" hidden="1"/>
    <cellStyle name="Akzent1 2" xfId="55415" hidden="1"/>
    <cellStyle name="Akzent1 2" xfId="55747" hidden="1"/>
    <cellStyle name="Akzent1 2" xfId="55745" hidden="1"/>
    <cellStyle name="Akzent1 2" xfId="55756" hidden="1"/>
    <cellStyle name="Akzent1 2" xfId="55766" hidden="1"/>
    <cellStyle name="Akzent1 2" xfId="55304" hidden="1"/>
    <cellStyle name="Akzent1 2" xfId="55798" hidden="1"/>
    <cellStyle name="Akzent1 2" xfId="55774" hidden="1"/>
    <cellStyle name="Akzent1 2" xfId="55821" hidden="1"/>
    <cellStyle name="Akzent1 2" xfId="55819" hidden="1"/>
    <cellStyle name="Akzent1 2" xfId="55829" hidden="1"/>
    <cellStyle name="Akzent1 2" xfId="55839" hidden="1"/>
    <cellStyle name="Akzent1 2" xfId="55864" hidden="1"/>
    <cellStyle name="Akzent1 2" xfId="55287" hidden="1"/>
    <cellStyle name="Akzent1 2" xfId="55887" hidden="1"/>
    <cellStyle name="Akzent1 2" xfId="55885" hidden="1"/>
    <cellStyle name="Akzent1 2" xfId="55895" hidden="1"/>
    <cellStyle name="Akzent1 2" xfId="55905" hidden="1"/>
    <cellStyle name="Akzent1 2" xfId="55618"/>
    <cellStyle name="Akzent1 3" xfId="225"/>
    <cellStyle name="Akzent2" xfId="121"/>
    <cellStyle name="Akzent2 2" xfId="309" hidden="1"/>
    <cellStyle name="Akzent2 2" xfId="317" hidden="1"/>
    <cellStyle name="Akzent2 2" xfId="343" hidden="1"/>
    <cellStyle name="Akzent2 2" xfId="289" hidden="1"/>
    <cellStyle name="Akzent2 2" xfId="352" hidden="1"/>
    <cellStyle name="Akzent2 2" xfId="384" hidden="1"/>
    <cellStyle name="Akzent2 2" xfId="493" hidden="1"/>
    <cellStyle name="Akzent2 2" xfId="499" hidden="1"/>
    <cellStyle name="Akzent2 2" xfId="522" hidden="1"/>
    <cellStyle name="Akzent2 2" xfId="474" hidden="1"/>
    <cellStyle name="Akzent2 2" xfId="530" hidden="1"/>
    <cellStyle name="Akzent2 2" xfId="553" hidden="1"/>
    <cellStyle name="Akzent2 2" xfId="423" hidden="1"/>
    <cellStyle name="Akzent2 2" xfId="562" hidden="1"/>
    <cellStyle name="Akzent2 2" xfId="570" hidden="1"/>
    <cellStyle name="Akzent2 2" xfId="588" hidden="1"/>
    <cellStyle name="Akzent2 2" xfId="231" hidden="1"/>
    <cellStyle name="Akzent2 2" xfId="594" hidden="1"/>
    <cellStyle name="Akzent2 2" xfId="615" hidden="1"/>
    <cellStyle name="Akzent2 2" xfId="436" hidden="1"/>
    <cellStyle name="Akzent2 2" xfId="452" hidden="1"/>
    <cellStyle name="Akzent2 2" xfId="642" hidden="1"/>
    <cellStyle name="Akzent2 2" xfId="517" hidden="1"/>
    <cellStyle name="Akzent2 2" xfId="651" hidden="1"/>
    <cellStyle name="Akzent2 2" xfId="683" hidden="1"/>
    <cellStyle name="Akzent2 2" xfId="448" hidden="1"/>
    <cellStyle name="Akzent2 2" xfId="733" hidden="1"/>
    <cellStyle name="Akzent2 2" xfId="741" hidden="1"/>
    <cellStyle name="Akzent2 2" xfId="761" hidden="1"/>
    <cellStyle name="Akzent2 2" xfId="714" hidden="1"/>
    <cellStyle name="Akzent2 2" xfId="769" hidden="1"/>
    <cellStyle name="Akzent2 2" xfId="801" hidden="1"/>
    <cellStyle name="Akzent2 2" xfId="843" hidden="1"/>
    <cellStyle name="Akzent2 2" xfId="851" hidden="1"/>
    <cellStyle name="Akzent2 2" xfId="874" hidden="1"/>
    <cellStyle name="Akzent2 2" xfId="823" hidden="1"/>
    <cellStyle name="Akzent2 2" xfId="883" hidden="1"/>
    <cellStyle name="Akzent2 2" xfId="915" hidden="1"/>
    <cellStyle name="Akzent2 2" xfId="568" hidden="1"/>
    <cellStyle name="Akzent2 2" xfId="1010" hidden="1"/>
    <cellStyle name="Akzent2 2" xfId="1018" hidden="1"/>
    <cellStyle name="Akzent2 2" xfId="1045" hidden="1"/>
    <cellStyle name="Akzent2 2" xfId="990" hidden="1"/>
    <cellStyle name="Akzent2 2" xfId="1054" hidden="1"/>
    <cellStyle name="Akzent2 2" xfId="1086" hidden="1"/>
    <cellStyle name="Akzent2 2" xfId="1197" hidden="1"/>
    <cellStyle name="Akzent2 2" xfId="1203" hidden="1"/>
    <cellStyle name="Akzent2 2" xfId="1226" hidden="1"/>
    <cellStyle name="Akzent2 2" xfId="1178" hidden="1"/>
    <cellStyle name="Akzent2 2" xfId="1234" hidden="1"/>
    <cellStyle name="Akzent2 2" xfId="1257" hidden="1"/>
    <cellStyle name="Akzent2 2" xfId="1127" hidden="1"/>
    <cellStyle name="Akzent2 2" xfId="1266" hidden="1"/>
    <cellStyle name="Akzent2 2" xfId="1274" hidden="1"/>
    <cellStyle name="Akzent2 2" xfId="1292" hidden="1"/>
    <cellStyle name="Akzent2 2" xfId="930" hidden="1"/>
    <cellStyle name="Akzent2 2" xfId="1298" hidden="1"/>
    <cellStyle name="Akzent2 2" xfId="1319" hidden="1"/>
    <cellStyle name="Akzent2 2" xfId="1140" hidden="1"/>
    <cellStyle name="Akzent2 2" xfId="1156" hidden="1"/>
    <cellStyle name="Akzent2 2" xfId="1346" hidden="1"/>
    <cellStyle name="Akzent2 2" xfId="1221" hidden="1"/>
    <cellStyle name="Akzent2 2" xfId="1355" hidden="1"/>
    <cellStyle name="Akzent2 2" xfId="1386" hidden="1"/>
    <cellStyle name="Akzent2 2" xfId="1152" hidden="1"/>
    <cellStyle name="Akzent2 2" xfId="1436" hidden="1"/>
    <cellStyle name="Akzent2 2" xfId="1444" hidden="1"/>
    <cellStyle name="Akzent2 2" xfId="1463" hidden="1"/>
    <cellStyle name="Akzent2 2" xfId="1417" hidden="1"/>
    <cellStyle name="Akzent2 2" xfId="1471" hidden="1"/>
    <cellStyle name="Akzent2 2" xfId="1503" hidden="1"/>
    <cellStyle name="Akzent2 2" xfId="1545" hidden="1"/>
    <cellStyle name="Akzent2 2" xfId="1553" hidden="1"/>
    <cellStyle name="Akzent2 2" xfId="1576" hidden="1"/>
    <cellStyle name="Akzent2 2" xfId="1525" hidden="1"/>
    <cellStyle name="Akzent2 2" xfId="1585" hidden="1"/>
    <cellStyle name="Akzent2 2" xfId="1617" hidden="1"/>
    <cellStyle name="Akzent2 2" xfId="1272" hidden="1"/>
    <cellStyle name="Akzent2 2" xfId="981" hidden="1"/>
    <cellStyle name="Akzent2 2" xfId="1039" hidden="1"/>
    <cellStyle name="Akzent2 2" xfId="1371" hidden="1"/>
    <cellStyle name="Akzent2 2" xfId="973" hidden="1"/>
    <cellStyle name="Akzent2 2" xfId="1362" hidden="1"/>
    <cellStyle name="Akzent2 2" xfId="1458" hidden="1"/>
    <cellStyle name="Akzent2 2" xfId="1327" hidden="1"/>
    <cellStyle name="Akzent2 2" xfId="1307" hidden="1"/>
    <cellStyle name="Akzent2 2" xfId="1121" hidden="1"/>
    <cellStyle name="Akzent2 2" xfId="1398" hidden="1"/>
    <cellStyle name="Akzent2 2" xfId="1050" hidden="1"/>
    <cellStyle name="Akzent2 2" xfId="1422" hidden="1"/>
    <cellStyle name="Akzent2 2" xfId="1072" hidden="1"/>
    <cellStyle name="Akzent2 2" xfId="1380" hidden="1"/>
    <cellStyle name="Akzent2 2" xfId="1334" hidden="1"/>
    <cellStyle name="Akzent2 2" xfId="1251" hidden="1"/>
    <cellStyle name="Akzent2 2" xfId="1510" hidden="1"/>
    <cellStyle name="Akzent2 2" xfId="1202" hidden="1"/>
    <cellStyle name="Akzent2 2" xfId="943" hidden="1"/>
    <cellStyle name="Akzent2 2" xfId="1550" hidden="1"/>
    <cellStyle name="Akzent2 2" xfId="1607" hidden="1"/>
    <cellStyle name="Akzent2 2" xfId="199" hidden="1"/>
    <cellStyle name="Akzent2 2" xfId="1230" hidden="1"/>
    <cellStyle name="Akzent2 2" xfId="208" hidden="1"/>
    <cellStyle name="Akzent2 2" xfId="1642" hidden="1"/>
    <cellStyle name="Akzent2 2" xfId="1524" hidden="1"/>
    <cellStyle name="Akzent2 2" xfId="1692" hidden="1"/>
    <cellStyle name="Akzent2 2" xfId="1700" hidden="1"/>
    <cellStyle name="Akzent2 2" xfId="1720" hidden="1"/>
    <cellStyle name="Akzent2 2" xfId="1673" hidden="1"/>
    <cellStyle name="Akzent2 2" xfId="1728" hidden="1"/>
    <cellStyle name="Akzent2 2" xfId="1758" hidden="1"/>
    <cellStyle name="Akzent2 2" xfId="1800" hidden="1"/>
    <cellStyle name="Akzent2 2" xfId="1808" hidden="1"/>
    <cellStyle name="Akzent2 2" xfId="1831" hidden="1"/>
    <cellStyle name="Akzent2 2" xfId="1780" hidden="1"/>
    <cellStyle name="Akzent2 2" xfId="1840" hidden="1"/>
    <cellStyle name="Akzent2 2" xfId="1870" hidden="1"/>
    <cellStyle name="Akzent2 2" xfId="1154" hidden="1"/>
    <cellStyle name="Akzent2 2" xfId="250" hidden="1"/>
    <cellStyle name="Akzent2 2" xfId="216" hidden="1"/>
    <cellStyle name="Akzent2 2" xfId="960" hidden="1"/>
    <cellStyle name="Akzent2 2" xfId="1291" hidden="1"/>
    <cellStyle name="Akzent2 2" xfId="1806" hidden="1"/>
    <cellStyle name="Akzent2 2" xfId="1210" hidden="1"/>
    <cellStyle name="Akzent2 2" xfId="1939" hidden="1"/>
    <cellStyle name="Akzent2 2" xfId="1945" hidden="1"/>
    <cellStyle name="Akzent2 2" xfId="1967" hidden="1"/>
    <cellStyle name="Akzent2 2" xfId="1920" hidden="1"/>
    <cellStyle name="Akzent2 2" xfId="1974" hidden="1"/>
    <cellStyle name="Akzent2 2" xfId="1997" hidden="1"/>
    <cellStyle name="Akzent2 2" xfId="1363" hidden="1"/>
    <cellStyle name="Akzent2 2" xfId="2006" hidden="1"/>
    <cellStyle name="Akzent2 2" xfId="2014" hidden="1"/>
    <cellStyle name="Akzent2 2" xfId="2032" hidden="1"/>
    <cellStyle name="Akzent2 2" xfId="1825" hidden="1"/>
    <cellStyle name="Akzent2 2" xfId="2038" hidden="1"/>
    <cellStyle name="Akzent2 2" xfId="2059" hidden="1"/>
    <cellStyle name="Akzent2 2" xfId="1883" hidden="1"/>
    <cellStyle name="Akzent2 2" xfId="1899" hidden="1"/>
    <cellStyle name="Akzent2 2" xfId="2086" hidden="1"/>
    <cellStyle name="Akzent2 2" xfId="1962" hidden="1"/>
    <cellStyle name="Akzent2 2" xfId="2095" hidden="1"/>
    <cellStyle name="Akzent2 2" xfId="2125" hidden="1"/>
    <cellStyle name="Akzent2 2" xfId="1895" hidden="1"/>
    <cellStyle name="Akzent2 2" xfId="2174" hidden="1"/>
    <cellStyle name="Akzent2 2" xfId="2182" hidden="1"/>
    <cellStyle name="Akzent2 2" xfId="2200" hidden="1"/>
    <cellStyle name="Akzent2 2" xfId="2156" hidden="1"/>
    <cellStyle name="Akzent2 2" xfId="2208" hidden="1"/>
    <cellStyle name="Akzent2 2" xfId="2240" hidden="1"/>
    <cellStyle name="Akzent2 2" xfId="2282" hidden="1"/>
    <cellStyle name="Akzent2 2" xfId="2290" hidden="1"/>
    <cellStyle name="Akzent2 2" xfId="2312" hidden="1"/>
    <cellStyle name="Akzent2 2" xfId="2262" hidden="1"/>
    <cellStyle name="Akzent2 2" xfId="2321" hidden="1"/>
    <cellStyle name="Akzent2 2" xfId="2351" hidden="1"/>
    <cellStyle name="Akzent2 2" xfId="2012" hidden="1"/>
    <cellStyle name="Akzent2 2" xfId="2324" hidden="1"/>
    <cellStyle name="Akzent2 2" xfId="2249" hidden="1"/>
    <cellStyle name="Akzent2 2" xfId="2311" hidden="1"/>
    <cellStyle name="Akzent2 2" xfId="1727" hidden="1"/>
    <cellStyle name="Akzent2 2" xfId="2329" hidden="1"/>
    <cellStyle name="Akzent2 2" xfId="217" hidden="1"/>
    <cellStyle name="Akzent2 2" xfId="2002" hidden="1"/>
    <cellStyle name="Akzent2 2" xfId="1877" hidden="1"/>
    <cellStyle name="Akzent2 2" xfId="1965" hidden="1"/>
    <cellStyle name="Akzent2 2" xfId="1980" hidden="1"/>
    <cellStyle name="Akzent2 2" xfId="1511" hidden="1"/>
    <cellStyle name="Akzent2 2" xfId="2234" hidden="1"/>
    <cellStyle name="Akzent2 2" xfId="1433" hidden="1"/>
    <cellStyle name="Akzent2 2" xfId="2195" hidden="1"/>
    <cellStyle name="Akzent2 2" xfId="1986" hidden="1"/>
    <cellStyle name="Akzent2 2" xfId="2027" hidden="1"/>
    <cellStyle name="Akzent2 2" xfId="2302" hidden="1"/>
    <cellStyle name="Akzent2 2" xfId="1957" hidden="1"/>
    <cellStyle name="Akzent2 2" xfId="1489" hidden="1"/>
    <cellStyle name="Akzent2 2" xfId="2254" hidden="1"/>
    <cellStyle name="Akzent2 2" xfId="2261" hidden="1"/>
    <cellStyle name="Akzent2 2" xfId="1827" hidden="1"/>
    <cellStyle name="Akzent2 2" xfId="1908" hidden="1"/>
    <cellStyle name="Akzent2 2" xfId="1823" hidden="1"/>
    <cellStyle name="Akzent2 2" xfId="2372" hidden="1"/>
    <cellStyle name="Akzent2 2" xfId="2250" hidden="1"/>
    <cellStyle name="Akzent2 2" xfId="2421" hidden="1"/>
    <cellStyle name="Akzent2 2" xfId="2428" hidden="1"/>
    <cellStyle name="Akzent2 2" xfId="2448" hidden="1"/>
    <cellStyle name="Akzent2 2" xfId="2403" hidden="1"/>
    <cellStyle name="Akzent2 2" xfId="2456" hidden="1"/>
    <cellStyle name="Akzent2 2" xfId="2484" hidden="1"/>
    <cellStyle name="Akzent2 2" xfId="2524" hidden="1"/>
    <cellStyle name="Akzent2 2" xfId="2532" hidden="1"/>
    <cellStyle name="Akzent2 2" xfId="2554" hidden="1"/>
    <cellStyle name="Akzent2 2" xfId="2504" hidden="1"/>
    <cellStyle name="Akzent2 2" xfId="2563" hidden="1"/>
    <cellStyle name="Akzent2 2" xfId="2591" hidden="1"/>
    <cellStyle name="Akzent2 2" xfId="2075" hidden="1"/>
    <cellStyle name="Akzent2 2" xfId="1309" hidden="1"/>
    <cellStyle name="Akzent2 2" xfId="2461" hidden="1"/>
    <cellStyle name="Akzent2 2" xfId="2454" hidden="1"/>
    <cellStyle name="Akzent2 2" xfId="1828" hidden="1"/>
    <cellStyle name="Akzent2 2" xfId="2207" hidden="1"/>
    <cellStyle name="Akzent2 2" xfId="2340" hidden="1"/>
    <cellStyle name="Akzent2 2" xfId="2654" hidden="1"/>
    <cellStyle name="Akzent2 2" xfId="2660" hidden="1"/>
    <cellStyle name="Akzent2 2" xfId="2681" hidden="1"/>
    <cellStyle name="Akzent2 2" xfId="2635" hidden="1"/>
    <cellStyle name="Akzent2 2" xfId="2688" hidden="1"/>
    <cellStyle name="Akzent2 2" xfId="2710" hidden="1"/>
    <cellStyle name="Akzent2 2" xfId="2266" hidden="1"/>
    <cellStyle name="Akzent2 2" xfId="2719" hidden="1"/>
    <cellStyle name="Akzent2 2" xfId="2727" hidden="1"/>
    <cellStyle name="Akzent2 2" xfId="2744" hidden="1"/>
    <cellStyle name="Akzent2 2" xfId="1958" hidden="1"/>
    <cellStyle name="Akzent2 2" xfId="2750" hidden="1"/>
    <cellStyle name="Akzent2 2" xfId="2769" hidden="1"/>
    <cellStyle name="Akzent2 2" xfId="2599" hidden="1"/>
    <cellStyle name="Akzent2 2" xfId="2614" hidden="1"/>
    <cellStyle name="Akzent2 2" xfId="2794" hidden="1"/>
    <cellStyle name="Akzent2 2" xfId="2676" hidden="1"/>
    <cellStyle name="Akzent2 2" xfId="2803" hidden="1"/>
    <cellStyle name="Akzent2 2" xfId="2832" hidden="1"/>
    <cellStyle name="Akzent2 2" xfId="2610" hidden="1"/>
    <cellStyle name="Akzent2 2" xfId="2880" hidden="1"/>
    <cellStyle name="Akzent2 2" xfId="2888" hidden="1"/>
    <cellStyle name="Akzent2 2" xfId="2903" hidden="1"/>
    <cellStyle name="Akzent2 2" xfId="2862" hidden="1"/>
    <cellStyle name="Akzent2 2" xfId="2909" hidden="1"/>
    <cellStyle name="Akzent2 2" xfId="2938" hidden="1"/>
    <cellStyle name="Akzent2 2" xfId="2975" hidden="1"/>
    <cellStyle name="Akzent2 2" xfId="2983" hidden="1"/>
    <cellStyle name="Akzent2 2" xfId="3005" hidden="1"/>
    <cellStyle name="Akzent2 2" xfId="2957" hidden="1"/>
    <cellStyle name="Akzent2 2" xfId="3013" hidden="1"/>
    <cellStyle name="Akzent2 2" xfId="3040" hidden="1"/>
    <cellStyle name="Akzent2 2" xfId="2725" hidden="1"/>
    <cellStyle name="Akzent2 2" xfId="3000" hidden="1"/>
    <cellStyle name="Akzent2 2" xfId="2952" hidden="1"/>
    <cellStyle name="Akzent2 2" xfId="2561" hidden="1"/>
    <cellStyle name="Akzent2 2" xfId="1936" hidden="1"/>
    <cellStyle name="Akzent2 2" xfId="2080" hidden="1"/>
    <cellStyle name="Akzent2 2" xfId="2900" hidden="1"/>
    <cellStyle name="Akzent2 2" xfId="2777" hidden="1"/>
    <cellStyle name="Akzent2 2" xfId="2758" hidden="1"/>
    <cellStyle name="Akzent2 2" xfId="2069" hidden="1"/>
    <cellStyle name="Akzent2 2" xfId="2844" hidden="1"/>
    <cellStyle name="Akzent2 2" xfId="1659" hidden="1"/>
    <cellStyle name="Akzent2 2" xfId="2867" hidden="1"/>
    <cellStyle name="Akzent2 2" xfId="2399" hidden="1"/>
    <cellStyle name="Akzent2 2" xfId="2826" hidden="1"/>
    <cellStyle name="Akzent2 2" xfId="2784" hidden="1"/>
    <cellStyle name="Akzent2 2" xfId="2704" hidden="1"/>
    <cellStyle name="Akzent2 2" xfId="2930" hidden="1"/>
    <cellStyle name="Akzent2 2" xfId="2659" hidden="1"/>
    <cellStyle name="Akzent2 2" xfId="2500" hidden="1"/>
    <cellStyle name="Akzent2 2" xfId="2980" hidden="1"/>
    <cellStyle name="Akzent2 2" xfId="3031" hidden="1"/>
    <cellStyle name="Akzent2 2" xfId="2546" hidden="1"/>
    <cellStyle name="Akzent2 2" xfId="2685" hidden="1"/>
    <cellStyle name="Akzent2 2" xfId="1782" hidden="1"/>
    <cellStyle name="Akzent2 2" xfId="3061" hidden="1"/>
    <cellStyle name="Akzent2 2" xfId="2956" hidden="1"/>
    <cellStyle name="Akzent2 2" xfId="3104" hidden="1"/>
    <cellStyle name="Akzent2 2" xfId="3111" hidden="1"/>
    <cellStyle name="Akzent2 2" xfId="3130" hidden="1"/>
    <cellStyle name="Akzent2 2" xfId="3091" hidden="1"/>
    <cellStyle name="Akzent2 2" xfId="3138" hidden="1"/>
    <cellStyle name="Akzent2 2" xfId="3162" hidden="1"/>
    <cellStyle name="Akzent2 2" xfId="3198" hidden="1"/>
    <cellStyle name="Akzent2 2" xfId="3205" hidden="1"/>
    <cellStyle name="Akzent2 2" xfId="3224" hidden="1"/>
    <cellStyle name="Akzent2 2" xfId="3181" hidden="1"/>
    <cellStyle name="Akzent2 2" xfId="3233" hidden="1"/>
    <cellStyle name="Akzent2 2" xfId="3255" hidden="1"/>
    <cellStyle name="Akzent2 2" xfId="2612" hidden="1"/>
    <cellStyle name="Akzent2 2" xfId="2410" hidden="1"/>
    <cellStyle name="Akzent2 2" xfId="3141" hidden="1"/>
    <cellStyle name="Akzent2 2" xfId="3136" hidden="1"/>
    <cellStyle name="Akzent2 2" xfId="1664" hidden="1"/>
    <cellStyle name="Akzent2 2" xfId="3030" hidden="1"/>
    <cellStyle name="Akzent2 2" xfId="957" hidden="1"/>
    <cellStyle name="Akzent2 2" xfId="3313" hidden="1"/>
    <cellStyle name="Akzent2 2" xfId="3319" hidden="1"/>
    <cellStyle name="Akzent2 2" xfId="3339" hidden="1"/>
    <cellStyle name="Akzent2 2" xfId="3295" hidden="1"/>
    <cellStyle name="Akzent2 2" xfId="3345" hidden="1"/>
    <cellStyle name="Akzent2 2" xfId="3367" hidden="1"/>
    <cellStyle name="Akzent2 2" xfId="2989" hidden="1"/>
    <cellStyle name="Akzent2 2" xfId="3376" hidden="1"/>
    <cellStyle name="Akzent2 2" xfId="3384" hidden="1"/>
    <cellStyle name="Akzent2 2" xfId="3399" hidden="1"/>
    <cellStyle name="Akzent2 2" xfId="1977" hidden="1"/>
    <cellStyle name="Akzent2 2" xfId="3404" hidden="1"/>
    <cellStyle name="Akzent2 2" xfId="3422" hidden="1"/>
    <cellStyle name="Akzent2 2" xfId="3263" hidden="1"/>
    <cellStyle name="Akzent2 2" xfId="3278" hidden="1"/>
    <cellStyle name="Akzent2 2" xfId="3443" hidden="1"/>
    <cellStyle name="Akzent2 2" xfId="3335" hidden="1"/>
    <cellStyle name="Akzent2 2" xfId="3452" hidden="1"/>
    <cellStyle name="Akzent2 2" xfId="3475" hidden="1"/>
    <cellStyle name="Akzent2 2" xfId="3274" hidden="1"/>
    <cellStyle name="Akzent2 2" xfId="3512" hidden="1"/>
    <cellStyle name="Akzent2 2" xfId="3520" hidden="1"/>
    <cellStyle name="Akzent2 2" xfId="3534" hidden="1"/>
    <cellStyle name="Akzent2 2" xfId="3499" hidden="1"/>
    <cellStyle name="Akzent2 2" xfId="3542" hidden="1"/>
    <cellStyle name="Akzent2 2" xfId="3564" hidden="1"/>
    <cellStyle name="Akzent2 2" xfId="3597" hidden="1"/>
    <cellStyle name="Akzent2 2" xfId="3605" hidden="1"/>
    <cellStyle name="Akzent2 2" xfId="3622" hidden="1"/>
    <cellStyle name="Akzent2 2" xfId="3582" hidden="1"/>
    <cellStyle name="Akzent2 2" xfId="3626" hidden="1"/>
    <cellStyle name="Akzent2 2" xfId="3648" hidden="1"/>
    <cellStyle name="Akzent2 2" xfId="3382" hidden="1"/>
    <cellStyle name="Akzent2 2" xfId="2445" hidden="1"/>
    <cellStyle name="Akzent2 2" xfId="3238" hidden="1"/>
    <cellStyle name="Akzent2 2" xfId="3177" hidden="1"/>
    <cellStyle name="Akzent2 2" xfId="2924" hidden="1"/>
    <cellStyle name="Akzent2 2" xfId="3548" hidden="1"/>
    <cellStyle name="Akzent2 2" xfId="3619" hidden="1"/>
    <cellStyle name="Akzent2 2" xfId="3441" hidden="1"/>
    <cellStyle name="Akzent2 2" xfId="3419" hidden="1"/>
    <cellStyle name="Akzent2 2" xfId="3309" hidden="1"/>
    <cellStyle name="Akzent2 2" xfId="3553" hidden="1"/>
    <cellStyle name="Akzent2 2" xfId="2857" hidden="1"/>
    <cellStyle name="Akzent2 2" xfId="3547" hidden="1"/>
    <cellStyle name="Akzent2 2" xfId="3464" hidden="1"/>
    <cellStyle name="Akzent2 2" xfId="3396" hidden="1"/>
    <cellStyle name="Akzent2 2" xfId="3381" hidden="1"/>
    <cellStyle name="Akzent2 2" xfId="3290" hidden="1"/>
    <cellStyle name="Akzent2 2" xfId="3323" hidden="1"/>
    <cellStyle name="Akzent2 2" xfId="3312" hidden="1"/>
    <cellStyle name="Akzent2 2" xfId="2821" hidden="1"/>
    <cellStyle name="Akzent2 2" xfId="2776" hidden="1"/>
    <cellStyle name="Akzent2 2" xfId="3114" hidden="1"/>
    <cellStyle name="Akzent2 2" xfId="3124" hidden="1"/>
    <cellStyle name="Akzent2 2" xfId="3328" hidden="1"/>
    <cellStyle name="Akzent2 2" xfId="3210" hidden="1"/>
    <cellStyle name="Akzent2 2" xfId="3666" hidden="1"/>
    <cellStyle name="Akzent2 2" xfId="3230" hidden="1"/>
    <cellStyle name="Akzent2 2" xfId="3699" hidden="1"/>
    <cellStyle name="Akzent2 2" xfId="3705" hidden="1"/>
    <cellStyle name="Akzent2 2" xfId="3717" hidden="1"/>
    <cellStyle name="Akzent2 2" xfId="3686" hidden="1"/>
    <cellStyle name="Akzent2 2" xfId="3722" hidden="1"/>
    <cellStyle name="Akzent2 2" xfId="3739" hidden="1"/>
    <cellStyle name="Akzent2 2" xfId="3765" hidden="1"/>
    <cellStyle name="Akzent2 2" xfId="3771" hidden="1"/>
    <cellStyle name="Akzent2 2" xfId="3783" hidden="1"/>
    <cellStyle name="Akzent2 2" xfId="3751" hidden="1"/>
    <cellStyle name="Akzent2 2" xfId="3788" hidden="1"/>
    <cellStyle name="Akzent2 2" xfId="3805" hidden="1"/>
    <cellStyle name="Akzent2 2" xfId="3261" hidden="1"/>
    <cellStyle name="Akzent2 2" xfId="3924" hidden="1"/>
    <cellStyle name="Akzent2 2" xfId="3932" hidden="1"/>
    <cellStyle name="Akzent2 2" xfId="3950" hidden="1"/>
    <cellStyle name="Akzent2 2" xfId="3907" hidden="1"/>
    <cellStyle name="Akzent2 2" xfId="3959" hidden="1"/>
    <cellStyle name="Akzent2 2" xfId="3985" hidden="1"/>
    <cellStyle name="Akzent2 2" xfId="4079" hidden="1"/>
    <cellStyle name="Akzent2 2" xfId="4085" hidden="1"/>
    <cellStyle name="Akzent2 2" xfId="4106" hidden="1"/>
    <cellStyle name="Akzent2 2" xfId="4061" hidden="1"/>
    <cellStyle name="Akzent2 2" xfId="4113" hidden="1"/>
    <cellStyle name="Akzent2 2" xfId="4131" hidden="1"/>
    <cellStyle name="Akzent2 2" xfId="4016" hidden="1"/>
    <cellStyle name="Akzent2 2" xfId="4140" hidden="1"/>
    <cellStyle name="Akzent2 2" xfId="4148" hidden="1"/>
    <cellStyle name="Akzent2 2" xfId="4156" hidden="1"/>
    <cellStyle name="Akzent2 2" xfId="3864" hidden="1"/>
    <cellStyle name="Akzent2 2" xfId="4162" hidden="1"/>
    <cellStyle name="Akzent2 2" xfId="4176" hidden="1"/>
    <cellStyle name="Akzent2 2" xfId="4028" hidden="1"/>
    <cellStyle name="Akzent2 2" xfId="4042" hidden="1"/>
    <cellStyle name="Akzent2 2" xfId="4202" hidden="1"/>
    <cellStyle name="Akzent2 2" xfId="4101" hidden="1"/>
    <cellStyle name="Akzent2 2" xfId="4211" hidden="1"/>
    <cellStyle name="Akzent2 2" xfId="4236" hidden="1"/>
    <cellStyle name="Akzent2 2" xfId="4038" hidden="1"/>
    <cellStyle name="Akzent2 2" xfId="4274" hidden="1"/>
    <cellStyle name="Akzent2 2" xfId="4281" hidden="1"/>
    <cellStyle name="Akzent2 2" xfId="4299" hidden="1"/>
    <cellStyle name="Akzent2 2" xfId="4258" hidden="1"/>
    <cellStyle name="Akzent2 2" xfId="4306" hidden="1"/>
    <cellStyle name="Akzent2 2" xfId="4331" hidden="1"/>
    <cellStyle name="Akzent2 2" xfId="4364" hidden="1"/>
    <cellStyle name="Akzent2 2" xfId="4371" hidden="1"/>
    <cellStyle name="Akzent2 2" xfId="4385" hidden="1"/>
    <cellStyle name="Akzent2 2" xfId="4349" hidden="1"/>
    <cellStyle name="Akzent2 2" xfId="4393" hidden="1"/>
    <cellStyle name="Akzent2 2" xfId="4418" hidden="1"/>
    <cellStyle name="Akzent2 2" xfId="4146" hidden="1"/>
    <cellStyle name="Akzent2 2" xfId="4005" hidden="1"/>
    <cellStyle name="Akzent2 2" xfId="3854" hidden="1"/>
    <cellStyle name="Akzent2 2" xfId="3955" hidden="1"/>
    <cellStyle name="Akzent2 2" xfId="4244" hidden="1"/>
    <cellStyle name="Akzent2 2" xfId="4399" hidden="1"/>
    <cellStyle name="Akzent2 2" xfId="4193" hidden="1"/>
    <cellStyle name="Akzent2 2" xfId="4440" hidden="1"/>
    <cellStyle name="Akzent2 2" xfId="4446" hidden="1"/>
    <cellStyle name="Akzent2 2" xfId="4464" hidden="1"/>
    <cellStyle name="Akzent2 2" xfId="4424" hidden="1"/>
    <cellStyle name="Akzent2 2" xfId="4470" hidden="1"/>
    <cellStyle name="Akzent2 2" xfId="4492" hidden="1"/>
    <cellStyle name="Akzent2 2" xfId="3920" hidden="1"/>
    <cellStyle name="Akzent2 2" xfId="4501" hidden="1"/>
    <cellStyle name="Akzent2 2" xfId="4509" hidden="1"/>
    <cellStyle name="Akzent2 2" xfId="4527" hidden="1"/>
    <cellStyle name="Akzent2 2" xfId="4123" hidden="1"/>
    <cellStyle name="Akzent2 2" xfId="4533" hidden="1"/>
    <cellStyle name="Akzent2 2" xfId="4554" hidden="1"/>
    <cellStyle name="Akzent2 2" xfId="3858" hidden="1"/>
    <cellStyle name="Akzent2 2" xfId="3827" hidden="1"/>
    <cellStyle name="Akzent2 2" xfId="4573" hidden="1"/>
    <cellStyle name="Akzent2 2" xfId="4461" hidden="1"/>
    <cellStyle name="Akzent2 2" xfId="4579" hidden="1"/>
    <cellStyle name="Akzent2 2" xfId="4596" hidden="1"/>
    <cellStyle name="Akzent2 2" xfId="3830" hidden="1"/>
    <cellStyle name="Akzent2 2" xfId="4629" hidden="1"/>
    <cellStyle name="Akzent2 2" xfId="4635" hidden="1"/>
    <cellStyle name="Akzent2 2" xfId="4647" hidden="1"/>
    <cellStyle name="Akzent2 2" xfId="4616" hidden="1"/>
    <cellStyle name="Akzent2 2" xfId="4652" hidden="1"/>
    <cellStyle name="Akzent2 2" xfId="4669" hidden="1"/>
    <cellStyle name="Akzent2 2" xfId="4695" hidden="1"/>
    <cellStyle name="Akzent2 2" xfId="4701" hidden="1"/>
    <cellStyle name="Akzent2 2" xfId="4713" hidden="1"/>
    <cellStyle name="Akzent2 2" xfId="4681" hidden="1"/>
    <cellStyle name="Akzent2 2" xfId="4718" hidden="1"/>
    <cellStyle name="Akzent2 2" xfId="4735" hidden="1"/>
    <cellStyle name="Akzent2 2" xfId="4507" hidden="1"/>
    <cellStyle name="Akzent2 2" xfId="4964" hidden="1"/>
    <cellStyle name="Akzent2 2" xfId="4991" hidden="1"/>
    <cellStyle name="Akzent2 2" xfId="4940" hidden="1"/>
    <cellStyle name="Akzent2 2" xfId="5000" hidden="1"/>
    <cellStyle name="Akzent2 2" xfId="5029" hidden="1"/>
    <cellStyle name="Akzent2 2" xfId="5136" hidden="1"/>
    <cellStyle name="Akzent2 2" xfId="5142" hidden="1"/>
    <cellStyle name="Akzent2 2" xfId="5164" hidden="1"/>
    <cellStyle name="Akzent2 2" xfId="5118" hidden="1"/>
    <cellStyle name="Akzent2 2" xfId="5172" hidden="1"/>
    <cellStyle name="Akzent2 2" xfId="5193" hidden="1"/>
    <cellStyle name="Akzent2 2" xfId="5069" hidden="1"/>
    <cellStyle name="Akzent2 2" xfId="5202" hidden="1"/>
    <cellStyle name="Akzent2 2" xfId="5210" hidden="1"/>
    <cellStyle name="Akzent2 2" xfId="5227" hidden="1"/>
    <cellStyle name="Akzent2 2" xfId="4885" hidden="1"/>
    <cellStyle name="Akzent2 2" xfId="5233" hidden="1"/>
    <cellStyle name="Akzent2 2" xfId="5253" hidden="1"/>
    <cellStyle name="Akzent2 2" xfId="5082" hidden="1"/>
    <cellStyle name="Akzent2 2" xfId="5097" hidden="1"/>
    <cellStyle name="Akzent2 2" xfId="5279" hidden="1"/>
    <cellStyle name="Akzent2 2" xfId="5159" hidden="1"/>
    <cellStyle name="Akzent2 2" xfId="5288" hidden="1"/>
    <cellStyle name="Akzent2 2" xfId="5316" hidden="1"/>
    <cellStyle name="Akzent2 2" xfId="5094" hidden="1"/>
    <cellStyle name="Akzent2 2" xfId="5361" hidden="1"/>
    <cellStyle name="Akzent2 2" xfId="5367" hidden="1"/>
    <cellStyle name="Akzent2 2" xfId="5385" hidden="1"/>
    <cellStyle name="Akzent2 2" xfId="5343" hidden="1"/>
    <cellStyle name="Akzent2 2" xfId="5393" hidden="1"/>
    <cellStyle name="Akzent2 2" xfId="5421" hidden="1"/>
    <cellStyle name="Akzent2 2" xfId="5460" hidden="1"/>
    <cellStyle name="Akzent2 2" xfId="5468" hidden="1"/>
    <cellStyle name="Akzent2 2" xfId="5489" hidden="1"/>
    <cellStyle name="Akzent2 2" xfId="5441" hidden="1"/>
    <cellStyle name="Akzent2 2" xfId="5498" hidden="1"/>
    <cellStyle name="Akzent2 2" xfId="5529" hidden="1"/>
    <cellStyle name="Akzent2 2" xfId="5208" hidden="1"/>
    <cellStyle name="Akzent2 2" xfId="5624" hidden="1"/>
    <cellStyle name="Akzent2 2" xfId="5632" hidden="1"/>
    <cellStyle name="Akzent2 2" xfId="5659" hidden="1"/>
    <cellStyle name="Akzent2 2" xfId="5604" hidden="1"/>
    <cellStyle name="Akzent2 2" xfId="5668" hidden="1"/>
    <cellStyle name="Akzent2 2" xfId="5700" hidden="1"/>
    <cellStyle name="Akzent2 2" xfId="5811" hidden="1"/>
    <cellStyle name="Akzent2 2" xfId="5817" hidden="1"/>
    <cellStyle name="Akzent2 2" xfId="5840" hidden="1"/>
    <cellStyle name="Akzent2 2" xfId="5792" hidden="1"/>
    <cellStyle name="Akzent2 2" xfId="5848" hidden="1"/>
    <cellStyle name="Akzent2 2" xfId="5871" hidden="1"/>
    <cellStyle name="Akzent2 2" xfId="5741" hidden="1"/>
    <cellStyle name="Akzent2 2" xfId="5880" hidden="1"/>
    <cellStyle name="Akzent2 2" xfId="5888" hidden="1"/>
    <cellStyle name="Akzent2 2" xfId="5906" hidden="1"/>
    <cellStyle name="Akzent2 2" xfId="5544" hidden="1"/>
    <cellStyle name="Akzent2 2" xfId="5912" hidden="1"/>
    <cellStyle name="Akzent2 2" xfId="5933" hidden="1"/>
    <cellStyle name="Akzent2 2" xfId="5754" hidden="1"/>
    <cellStyle name="Akzent2 2" xfId="5770" hidden="1"/>
    <cellStyle name="Akzent2 2" xfId="5960" hidden="1"/>
    <cellStyle name="Akzent2 2" xfId="5835" hidden="1"/>
    <cellStyle name="Akzent2 2" xfId="5969" hidden="1"/>
    <cellStyle name="Akzent2 2" xfId="6000" hidden="1"/>
    <cellStyle name="Akzent2 2" xfId="5766" hidden="1"/>
    <cellStyle name="Akzent2 2" xfId="6050" hidden="1"/>
    <cellStyle name="Akzent2 2" xfId="6058" hidden="1"/>
    <cellStyle name="Akzent2 2" xfId="6077" hidden="1"/>
    <cellStyle name="Akzent2 2" xfId="6031" hidden="1"/>
    <cellStyle name="Akzent2 2" xfId="6085" hidden="1"/>
    <cellStyle name="Akzent2 2" xfId="6117" hidden="1"/>
    <cellStyle name="Akzent2 2" xfId="6159" hidden="1"/>
    <cellStyle name="Akzent2 2" xfId="6167" hidden="1"/>
    <cellStyle name="Akzent2 2" xfId="6190" hidden="1"/>
    <cellStyle name="Akzent2 2" xfId="6139" hidden="1"/>
    <cellStyle name="Akzent2 2" xfId="6199" hidden="1"/>
    <cellStyle name="Akzent2 2" xfId="6231" hidden="1"/>
    <cellStyle name="Akzent2 2" xfId="5886" hidden="1"/>
    <cellStyle name="Akzent2 2" xfId="5595" hidden="1"/>
    <cellStyle name="Akzent2 2" xfId="5653" hidden="1"/>
    <cellStyle name="Akzent2 2" xfId="5985" hidden="1"/>
    <cellStyle name="Akzent2 2" xfId="5587" hidden="1"/>
    <cellStyle name="Akzent2 2" xfId="5976" hidden="1"/>
    <cellStyle name="Akzent2 2" xfId="6072" hidden="1"/>
    <cellStyle name="Akzent2 2" xfId="5941" hidden="1"/>
    <cellStyle name="Akzent2 2" xfId="5921" hidden="1"/>
    <cellStyle name="Akzent2 2" xfId="5735" hidden="1"/>
    <cellStyle name="Akzent2 2" xfId="6012" hidden="1"/>
    <cellStyle name="Akzent2 2" xfId="5664" hidden="1"/>
    <cellStyle name="Akzent2 2" xfId="6036" hidden="1"/>
    <cellStyle name="Akzent2 2" xfId="5686" hidden="1"/>
    <cellStyle name="Akzent2 2" xfId="5994" hidden="1"/>
    <cellStyle name="Akzent2 2" xfId="5948" hidden="1"/>
    <cellStyle name="Akzent2 2" xfId="5865" hidden="1"/>
    <cellStyle name="Akzent2 2" xfId="6124" hidden="1"/>
    <cellStyle name="Akzent2 2" xfId="5816" hidden="1"/>
    <cellStyle name="Akzent2 2" xfId="5557" hidden="1"/>
    <cellStyle name="Akzent2 2" xfId="6164" hidden="1"/>
    <cellStyle name="Akzent2 2" xfId="6221" hidden="1"/>
    <cellStyle name="Akzent2 2" xfId="4856" hidden="1"/>
    <cellStyle name="Akzent2 2" xfId="5844" hidden="1"/>
    <cellStyle name="Akzent2 2" xfId="4865" hidden="1"/>
    <cellStyle name="Akzent2 2" xfId="6256" hidden="1"/>
    <cellStyle name="Akzent2 2" xfId="6138" hidden="1"/>
    <cellStyle name="Akzent2 2" xfId="6306" hidden="1"/>
    <cellStyle name="Akzent2 2" xfId="6314" hidden="1"/>
    <cellStyle name="Akzent2 2" xfId="6334" hidden="1"/>
    <cellStyle name="Akzent2 2" xfId="6287" hidden="1"/>
    <cellStyle name="Akzent2 2" xfId="6342" hidden="1"/>
    <cellStyle name="Akzent2 2" xfId="6372" hidden="1"/>
    <cellStyle name="Akzent2 2" xfId="6414" hidden="1"/>
    <cellStyle name="Akzent2 2" xfId="6422" hidden="1"/>
    <cellStyle name="Akzent2 2" xfId="6445" hidden="1"/>
    <cellStyle name="Akzent2 2" xfId="6394" hidden="1"/>
    <cellStyle name="Akzent2 2" xfId="6454" hidden="1"/>
    <cellStyle name="Akzent2 2" xfId="6484" hidden="1"/>
    <cellStyle name="Akzent2 2" xfId="5768" hidden="1"/>
    <cellStyle name="Akzent2 2" xfId="4903" hidden="1"/>
    <cellStyle name="Akzent2 2" xfId="4873" hidden="1"/>
    <cellStyle name="Akzent2 2" xfId="5574" hidden="1"/>
    <cellStyle name="Akzent2 2" xfId="5905" hidden="1"/>
    <cellStyle name="Akzent2 2" xfId="6420" hidden="1"/>
    <cellStyle name="Akzent2 2" xfId="5824" hidden="1"/>
    <cellStyle name="Akzent2 2" xfId="6553" hidden="1"/>
    <cellStyle name="Akzent2 2" xfId="6559" hidden="1"/>
    <cellStyle name="Akzent2 2" xfId="6581" hidden="1"/>
    <cellStyle name="Akzent2 2" xfId="6534" hidden="1"/>
    <cellStyle name="Akzent2 2" xfId="6588" hidden="1"/>
    <cellStyle name="Akzent2 2" xfId="6611" hidden="1"/>
    <cellStyle name="Akzent2 2" xfId="5977" hidden="1"/>
    <cellStyle name="Akzent2 2" xfId="6620" hidden="1"/>
    <cellStyle name="Akzent2 2" xfId="6628" hidden="1"/>
    <cellStyle name="Akzent2 2" xfId="6646" hidden="1"/>
    <cellStyle name="Akzent2 2" xfId="6439" hidden="1"/>
    <cellStyle name="Akzent2 2" xfId="6652" hidden="1"/>
    <cellStyle name="Akzent2 2" xfId="6673" hidden="1"/>
    <cellStyle name="Akzent2 2" xfId="6497" hidden="1"/>
    <cellStyle name="Akzent2 2" xfId="6513" hidden="1"/>
    <cellStyle name="Akzent2 2" xfId="6700" hidden="1"/>
    <cellStyle name="Akzent2 2" xfId="6576" hidden="1"/>
    <cellStyle name="Akzent2 2" xfId="6709" hidden="1"/>
    <cellStyle name="Akzent2 2" xfId="6739" hidden="1"/>
    <cellStyle name="Akzent2 2" xfId="6509" hidden="1"/>
    <cellStyle name="Akzent2 2" xfId="6788" hidden="1"/>
    <cellStyle name="Akzent2 2" xfId="6796" hidden="1"/>
    <cellStyle name="Akzent2 2" xfId="6814" hidden="1"/>
    <cellStyle name="Akzent2 2" xfId="6770" hidden="1"/>
    <cellStyle name="Akzent2 2" xfId="6822" hidden="1"/>
    <cellStyle name="Akzent2 2" xfId="6854" hidden="1"/>
    <cellStyle name="Akzent2 2" xfId="6896" hidden="1"/>
    <cellStyle name="Akzent2 2" xfId="6904" hidden="1"/>
    <cellStyle name="Akzent2 2" xfId="6926" hidden="1"/>
    <cellStyle name="Akzent2 2" xfId="6876" hidden="1"/>
    <cellStyle name="Akzent2 2" xfId="6935" hidden="1"/>
    <cellStyle name="Akzent2 2" xfId="6965" hidden="1"/>
    <cellStyle name="Akzent2 2" xfId="6626" hidden="1"/>
    <cellStyle name="Akzent2 2" xfId="6938" hidden="1"/>
    <cellStyle name="Akzent2 2" xfId="6863" hidden="1"/>
    <cellStyle name="Akzent2 2" xfId="6925" hidden="1"/>
    <cellStyle name="Akzent2 2" xfId="6341" hidden="1"/>
    <cellStyle name="Akzent2 2" xfId="6943" hidden="1"/>
    <cellStyle name="Akzent2 2" xfId="4874" hidden="1"/>
    <cellStyle name="Akzent2 2" xfId="6616" hidden="1"/>
    <cellStyle name="Akzent2 2" xfId="6491" hidden="1"/>
    <cellStyle name="Akzent2 2" xfId="6579" hidden="1"/>
    <cellStyle name="Akzent2 2" xfId="6594" hidden="1"/>
    <cellStyle name="Akzent2 2" xfId="6125" hidden="1"/>
    <cellStyle name="Akzent2 2" xfId="6848" hidden="1"/>
    <cellStyle name="Akzent2 2" xfId="6047" hidden="1"/>
    <cellStyle name="Akzent2 2" xfId="6809" hidden="1"/>
    <cellStyle name="Akzent2 2" xfId="6600" hidden="1"/>
    <cellStyle name="Akzent2 2" xfId="6641" hidden="1"/>
    <cellStyle name="Akzent2 2" xfId="6916" hidden="1"/>
    <cellStyle name="Akzent2 2" xfId="6571" hidden="1"/>
    <cellStyle name="Akzent2 2" xfId="6103" hidden="1"/>
    <cellStyle name="Akzent2 2" xfId="6868" hidden="1"/>
    <cellStyle name="Akzent2 2" xfId="6875" hidden="1"/>
    <cellStyle name="Akzent2 2" xfId="6441" hidden="1"/>
    <cellStyle name="Akzent2 2" xfId="6522" hidden="1"/>
    <cellStyle name="Akzent2 2" xfId="6437" hidden="1"/>
    <cellStyle name="Akzent2 2" xfId="6986" hidden="1"/>
    <cellStyle name="Akzent2 2" xfId="6864" hidden="1"/>
    <cellStyle name="Akzent2 2" xfId="7035" hidden="1"/>
    <cellStyle name="Akzent2 2" xfId="7042" hidden="1"/>
    <cellStyle name="Akzent2 2" xfId="7062" hidden="1"/>
    <cellStyle name="Akzent2 2" xfId="7017" hidden="1"/>
    <cellStyle name="Akzent2 2" xfId="7070" hidden="1"/>
    <cellStyle name="Akzent2 2" xfId="7098" hidden="1"/>
    <cellStyle name="Akzent2 2" xfId="7138" hidden="1"/>
    <cellStyle name="Akzent2 2" xfId="7146" hidden="1"/>
    <cellStyle name="Akzent2 2" xfId="7168" hidden="1"/>
    <cellStyle name="Akzent2 2" xfId="7118" hidden="1"/>
    <cellStyle name="Akzent2 2" xfId="7177" hidden="1"/>
    <cellStyle name="Akzent2 2" xfId="7205" hidden="1"/>
    <cellStyle name="Akzent2 2" xfId="6689" hidden="1"/>
    <cellStyle name="Akzent2 2" xfId="5923" hidden="1"/>
    <cellStyle name="Akzent2 2" xfId="7075" hidden="1"/>
    <cellStyle name="Akzent2 2" xfId="7068" hidden="1"/>
    <cellStyle name="Akzent2 2" xfId="6442" hidden="1"/>
    <cellStyle name="Akzent2 2" xfId="6821" hidden="1"/>
    <cellStyle name="Akzent2 2" xfId="6954" hidden="1"/>
    <cellStyle name="Akzent2 2" xfId="7268" hidden="1"/>
    <cellStyle name="Akzent2 2" xfId="7274" hidden="1"/>
    <cellStyle name="Akzent2 2" xfId="7295" hidden="1"/>
    <cellStyle name="Akzent2 2" xfId="7249" hidden="1"/>
    <cellStyle name="Akzent2 2" xfId="7302" hidden="1"/>
    <cellStyle name="Akzent2 2" xfId="7324" hidden="1"/>
    <cellStyle name="Akzent2 2" xfId="6880" hidden="1"/>
    <cellStyle name="Akzent2 2" xfId="7333" hidden="1"/>
    <cellStyle name="Akzent2 2" xfId="7341" hidden="1"/>
    <cellStyle name="Akzent2 2" xfId="7358" hidden="1"/>
    <cellStyle name="Akzent2 2" xfId="6572" hidden="1"/>
    <cellStyle name="Akzent2 2" xfId="7364" hidden="1"/>
    <cellStyle name="Akzent2 2" xfId="7383" hidden="1"/>
    <cellStyle name="Akzent2 2" xfId="7213" hidden="1"/>
    <cellStyle name="Akzent2 2" xfId="7228" hidden="1"/>
    <cellStyle name="Akzent2 2" xfId="7408" hidden="1"/>
    <cellStyle name="Akzent2 2" xfId="7290" hidden="1"/>
    <cellStyle name="Akzent2 2" xfId="7417" hidden="1"/>
    <cellStyle name="Akzent2 2" xfId="7446" hidden="1"/>
    <cellStyle name="Akzent2 2" xfId="7224" hidden="1"/>
    <cellStyle name="Akzent2 2" xfId="7494" hidden="1"/>
    <cellStyle name="Akzent2 2" xfId="7502" hidden="1"/>
    <cellStyle name="Akzent2 2" xfId="7517" hidden="1"/>
    <cellStyle name="Akzent2 2" xfId="7476" hidden="1"/>
    <cellStyle name="Akzent2 2" xfId="7523" hidden="1"/>
    <cellStyle name="Akzent2 2" xfId="7552" hidden="1"/>
    <cellStyle name="Akzent2 2" xfId="7589" hidden="1"/>
    <cellStyle name="Akzent2 2" xfId="7597" hidden="1"/>
    <cellStyle name="Akzent2 2" xfId="7619" hidden="1"/>
    <cellStyle name="Akzent2 2" xfId="7571" hidden="1"/>
    <cellStyle name="Akzent2 2" xfId="7627" hidden="1"/>
    <cellStyle name="Akzent2 2" xfId="7654" hidden="1"/>
    <cellStyle name="Akzent2 2" xfId="7339" hidden="1"/>
    <cellStyle name="Akzent2 2" xfId="7614" hidden="1"/>
    <cellStyle name="Akzent2 2" xfId="7566" hidden="1"/>
    <cellStyle name="Akzent2 2" xfId="7175" hidden="1"/>
    <cellStyle name="Akzent2 2" xfId="6550" hidden="1"/>
    <cellStyle name="Akzent2 2" xfId="6694" hidden="1"/>
    <cellStyle name="Akzent2 2" xfId="7514" hidden="1"/>
    <cellStyle name="Akzent2 2" xfId="7391" hidden="1"/>
    <cellStyle name="Akzent2 2" xfId="7372" hidden="1"/>
    <cellStyle name="Akzent2 2" xfId="6683" hidden="1"/>
    <cellStyle name="Akzent2 2" xfId="7458" hidden="1"/>
    <cellStyle name="Akzent2 2" xfId="6273" hidden="1"/>
    <cellStyle name="Akzent2 2" xfId="7481" hidden="1"/>
    <cellStyle name="Akzent2 2" xfId="7013" hidden="1"/>
    <cellStyle name="Akzent2 2" xfId="7440" hidden="1"/>
    <cellStyle name="Akzent2 2" xfId="7398" hidden="1"/>
    <cellStyle name="Akzent2 2" xfId="7318" hidden="1"/>
    <cellStyle name="Akzent2 2" xfId="7544" hidden="1"/>
    <cellStyle name="Akzent2 2" xfId="7273" hidden="1"/>
    <cellStyle name="Akzent2 2" xfId="7114" hidden="1"/>
    <cellStyle name="Akzent2 2" xfId="7594" hidden="1"/>
    <cellStyle name="Akzent2 2" xfId="7645" hidden="1"/>
    <cellStyle name="Akzent2 2" xfId="7160" hidden="1"/>
    <cellStyle name="Akzent2 2" xfId="7299" hidden="1"/>
    <cellStyle name="Akzent2 2" xfId="6396" hidden="1"/>
    <cellStyle name="Akzent2 2" xfId="7675" hidden="1"/>
    <cellStyle name="Akzent2 2" xfId="7570" hidden="1"/>
    <cellStyle name="Akzent2 2" xfId="7718" hidden="1"/>
    <cellStyle name="Akzent2 2" xfId="7725" hidden="1"/>
    <cellStyle name="Akzent2 2" xfId="7744" hidden="1"/>
    <cellStyle name="Akzent2 2" xfId="7705" hidden="1"/>
    <cellStyle name="Akzent2 2" xfId="7752" hidden="1"/>
    <cellStyle name="Akzent2 2" xfId="7776" hidden="1"/>
    <cellStyle name="Akzent2 2" xfId="7812" hidden="1"/>
    <cellStyle name="Akzent2 2" xfId="7819" hidden="1"/>
    <cellStyle name="Akzent2 2" xfId="7838" hidden="1"/>
    <cellStyle name="Akzent2 2" xfId="7795" hidden="1"/>
    <cellStyle name="Akzent2 2" xfId="7847" hidden="1"/>
    <cellStyle name="Akzent2 2" xfId="7869" hidden="1"/>
    <cellStyle name="Akzent2 2" xfId="7226" hidden="1"/>
    <cellStyle name="Akzent2 2" xfId="7024" hidden="1"/>
    <cellStyle name="Akzent2 2" xfId="7755" hidden="1"/>
    <cellStyle name="Akzent2 2" xfId="7750" hidden="1"/>
    <cellStyle name="Akzent2 2" xfId="6278" hidden="1"/>
    <cellStyle name="Akzent2 2" xfId="7644" hidden="1"/>
    <cellStyle name="Akzent2 2" xfId="5571" hidden="1"/>
    <cellStyle name="Akzent2 2" xfId="7927" hidden="1"/>
    <cellStyle name="Akzent2 2" xfId="7933" hidden="1"/>
    <cellStyle name="Akzent2 2" xfId="7953" hidden="1"/>
    <cellStyle name="Akzent2 2" xfId="7909" hidden="1"/>
    <cellStyle name="Akzent2 2" xfId="7959" hidden="1"/>
    <cellStyle name="Akzent2 2" xfId="7981" hidden="1"/>
    <cellStyle name="Akzent2 2" xfId="7603" hidden="1"/>
    <cellStyle name="Akzent2 2" xfId="7990" hidden="1"/>
    <cellStyle name="Akzent2 2" xfId="7998" hidden="1"/>
    <cellStyle name="Akzent2 2" xfId="8013" hidden="1"/>
    <cellStyle name="Akzent2 2" xfId="6591" hidden="1"/>
    <cellStyle name="Akzent2 2" xfId="8018" hidden="1"/>
    <cellStyle name="Akzent2 2" xfId="8036" hidden="1"/>
    <cellStyle name="Akzent2 2" xfId="7877" hidden="1"/>
    <cellStyle name="Akzent2 2" xfId="7892" hidden="1"/>
    <cellStyle name="Akzent2 2" xfId="8057" hidden="1"/>
    <cellStyle name="Akzent2 2" xfId="7949" hidden="1"/>
    <cellStyle name="Akzent2 2" xfId="8066" hidden="1"/>
    <cellStyle name="Akzent2 2" xfId="8089" hidden="1"/>
    <cellStyle name="Akzent2 2" xfId="7888" hidden="1"/>
    <cellStyle name="Akzent2 2" xfId="8126" hidden="1"/>
    <cellStyle name="Akzent2 2" xfId="8134" hidden="1"/>
    <cellStyle name="Akzent2 2" xfId="8148" hidden="1"/>
    <cellStyle name="Akzent2 2" xfId="8113" hidden="1"/>
    <cellStyle name="Akzent2 2" xfId="8156" hidden="1"/>
    <cellStyle name="Akzent2 2" xfId="8178" hidden="1"/>
    <cellStyle name="Akzent2 2" xfId="8211" hidden="1"/>
    <cellStyle name="Akzent2 2" xfId="8219" hidden="1"/>
    <cellStyle name="Akzent2 2" xfId="8236" hidden="1"/>
    <cellStyle name="Akzent2 2" xfId="8196" hidden="1"/>
    <cellStyle name="Akzent2 2" xfId="8240" hidden="1"/>
    <cellStyle name="Akzent2 2" xfId="8262" hidden="1"/>
    <cellStyle name="Akzent2 2" xfId="7996" hidden="1"/>
    <cellStyle name="Akzent2 2" xfId="7059" hidden="1"/>
    <cellStyle name="Akzent2 2" xfId="7852" hidden="1"/>
    <cellStyle name="Akzent2 2" xfId="7791" hidden="1"/>
    <cellStyle name="Akzent2 2" xfId="7538" hidden="1"/>
    <cellStyle name="Akzent2 2" xfId="8162" hidden="1"/>
    <cellStyle name="Akzent2 2" xfId="8233" hidden="1"/>
    <cellStyle name="Akzent2 2" xfId="8055" hidden="1"/>
    <cellStyle name="Akzent2 2" xfId="8033" hidden="1"/>
    <cellStyle name="Akzent2 2" xfId="7923" hidden="1"/>
    <cellStyle name="Akzent2 2" xfId="8167" hidden="1"/>
    <cellStyle name="Akzent2 2" xfId="7471" hidden="1"/>
    <cellStyle name="Akzent2 2" xfId="8161" hidden="1"/>
    <cellStyle name="Akzent2 2" xfId="8078" hidden="1"/>
    <cellStyle name="Akzent2 2" xfId="8010" hidden="1"/>
    <cellStyle name="Akzent2 2" xfId="7995" hidden="1"/>
    <cellStyle name="Akzent2 2" xfId="7904" hidden="1"/>
    <cellStyle name="Akzent2 2" xfId="7937" hidden="1"/>
    <cellStyle name="Akzent2 2" xfId="7926" hidden="1"/>
    <cellStyle name="Akzent2 2" xfId="7435" hidden="1"/>
    <cellStyle name="Akzent2 2" xfId="7390" hidden="1"/>
    <cellStyle name="Akzent2 2" xfId="7728" hidden="1"/>
    <cellStyle name="Akzent2 2" xfId="7738" hidden="1"/>
    <cellStyle name="Akzent2 2" xfId="7942" hidden="1"/>
    <cellStyle name="Akzent2 2" xfId="7824" hidden="1"/>
    <cellStyle name="Akzent2 2" xfId="8280" hidden="1"/>
    <cellStyle name="Akzent2 2" xfId="7844" hidden="1"/>
    <cellStyle name="Akzent2 2" xfId="8313" hidden="1"/>
    <cellStyle name="Akzent2 2" xfId="8319" hidden="1"/>
    <cellStyle name="Akzent2 2" xfId="8331" hidden="1"/>
    <cellStyle name="Akzent2 2" xfId="8300" hidden="1"/>
    <cellStyle name="Akzent2 2" xfId="8336" hidden="1"/>
    <cellStyle name="Akzent2 2" xfId="8353" hidden="1"/>
    <cellStyle name="Akzent2 2" xfId="8379" hidden="1"/>
    <cellStyle name="Akzent2 2" xfId="8385" hidden="1"/>
    <cellStyle name="Akzent2 2" xfId="8397" hidden="1"/>
    <cellStyle name="Akzent2 2" xfId="8365" hidden="1"/>
    <cellStyle name="Akzent2 2" xfId="8402" hidden="1"/>
    <cellStyle name="Akzent2 2" xfId="8419" hidden="1"/>
    <cellStyle name="Akzent2 2" xfId="7875" hidden="1"/>
    <cellStyle name="Akzent2 2" xfId="8536" hidden="1"/>
    <cellStyle name="Akzent2 2" xfId="8544" hidden="1"/>
    <cellStyle name="Akzent2 2" xfId="8563" hidden="1"/>
    <cellStyle name="Akzent2 2" xfId="8519" hidden="1"/>
    <cellStyle name="Akzent2 2" xfId="8572" hidden="1"/>
    <cellStyle name="Akzent2 2" xfId="8596" hidden="1"/>
    <cellStyle name="Akzent2 2" xfId="8689" hidden="1"/>
    <cellStyle name="Akzent2 2" xfId="8695" hidden="1"/>
    <cellStyle name="Akzent2 2" xfId="8716" hidden="1"/>
    <cellStyle name="Akzent2 2" xfId="8671" hidden="1"/>
    <cellStyle name="Akzent2 2" xfId="8722" hidden="1"/>
    <cellStyle name="Akzent2 2" xfId="8739" hidden="1"/>
    <cellStyle name="Akzent2 2" xfId="8626" hidden="1"/>
    <cellStyle name="Akzent2 2" xfId="8748" hidden="1"/>
    <cellStyle name="Akzent2 2" xfId="8756" hidden="1"/>
    <cellStyle name="Akzent2 2" xfId="8764" hidden="1"/>
    <cellStyle name="Akzent2 2" xfId="8477" hidden="1"/>
    <cellStyle name="Akzent2 2" xfId="8770" hidden="1"/>
    <cellStyle name="Akzent2 2" xfId="8784" hidden="1"/>
    <cellStyle name="Akzent2 2" xfId="8638" hidden="1"/>
    <cellStyle name="Akzent2 2" xfId="8652" hidden="1"/>
    <cellStyle name="Akzent2 2" xfId="8810" hidden="1"/>
    <cellStyle name="Akzent2 2" xfId="8711" hidden="1"/>
    <cellStyle name="Akzent2 2" xfId="8819" hidden="1"/>
    <cellStyle name="Akzent2 2" xfId="8844" hidden="1"/>
    <cellStyle name="Akzent2 2" xfId="8648" hidden="1"/>
    <cellStyle name="Akzent2 2" xfId="8881" hidden="1"/>
    <cellStyle name="Akzent2 2" xfId="8887" hidden="1"/>
    <cellStyle name="Akzent2 2" xfId="8905" hidden="1"/>
    <cellStyle name="Akzent2 2" xfId="8865" hidden="1"/>
    <cellStyle name="Akzent2 2" xfId="8912" hidden="1"/>
    <cellStyle name="Akzent2 2" xfId="8937" hidden="1"/>
    <cellStyle name="Akzent2 2" xfId="8967" hidden="1"/>
    <cellStyle name="Akzent2 2" xfId="8974" hidden="1"/>
    <cellStyle name="Akzent2 2" xfId="8986" hidden="1"/>
    <cellStyle name="Akzent2 2" xfId="8954" hidden="1"/>
    <cellStyle name="Akzent2 2" xfId="8994" hidden="1"/>
    <cellStyle name="Akzent2 2" xfId="9016" hidden="1"/>
    <cellStyle name="Akzent2 2" xfId="8754" hidden="1"/>
    <cellStyle name="Akzent2 2" xfId="8616" hidden="1"/>
    <cellStyle name="Akzent2 2" xfId="8467" hidden="1"/>
    <cellStyle name="Akzent2 2" xfId="8568" hidden="1"/>
    <cellStyle name="Akzent2 2" xfId="8852" hidden="1"/>
    <cellStyle name="Akzent2 2" xfId="8999" hidden="1"/>
    <cellStyle name="Akzent2 2" xfId="8801" hidden="1"/>
    <cellStyle name="Akzent2 2" xfId="9038" hidden="1"/>
    <cellStyle name="Akzent2 2" xfId="9044" hidden="1"/>
    <cellStyle name="Akzent2 2" xfId="9062" hidden="1"/>
    <cellStyle name="Akzent2 2" xfId="9022" hidden="1"/>
    <cellStyle name="Akzent2 2" xfId="9068" hidden="1"/>
    <cellStyle name="Akzent2 2" xfId="9090" hidden="1"/>
    <cellStyle name="Akzent2 2" xfId="8532" hidden="1"/>
    <cellStyle name="Akzent2 2" xfId="9099" hidden="1"/>
    <cellStyle name="Akzent2 2" xfId="9107" hidden="1"/>
    <cellStyle name="Akzent2 2" xfId="9125" hidden="1"/>
    <cellStyle name="Akzent2 2" xfId="8731" hidden="1"/>
    <cellStyle name="Akzent2 2" xfId="9131" hidden="1"/>
    <cellStyle name="Akzent2 2" xfId="9152" hidden="1"/>
    <cellStyle name="Akzent2 2" xfId="8471" hidden="1"/>
    <cellStyle name="Akzent2 2" xfId="8441" hidden="1"/>
    <cellStyle name="Akzent2 2" xfId="9171" hidden="1"/>
    <cellStyle name="Akzent2 2" xfId="9059" hidden="1"/>
    <cellStyle name="Akzent2 2" xfId="9177" hidden="1"/>
    <cellStyle name="Akzent2 2" xfId="9194" hidden="1"/>
    <cellStyle name="Akzent2 2" xfId="8444" hidden="1"/>
    <cellStyle name="Akzent2 2" xfId="9227" hidden="1"/>
    <cellStyle name="Akzent2 2" xfId="9233" hidden="1"/>
    <cellStyle name="Akzent2 2" xfId="9245" hidden="1"/>
    <cellStyle name="Akzent2 2" xfId="9214" hidden="1"/>
    <cellStyle name="Akzent2 2" xfId="9250" hidden="1"/>
    <cellStyle name="Akzent2 2" xfId="9267" hidden="1"/>
    <cellStyle name="Akzent2 2" xfId="9293" hidden="1"/>
    <cellStyle name="Akzent2 2" xfId="9299" hidden="1"/>
    <cellStyle name="Akzent2 2" xfId="9311" hidden="1"/>
    <cellStyle name="Akzent2 2" xfId="9279" hidden="1"/>
    <cellStyle name="Akzent2 2" xfId="9316" hidden="1"/>
    <cellStyle name="Akzent2 2" xfId="9333" hidden="1"/>
    <cellStyle name="Akzent2 2" xfId="9105" hidden="1"/>
    <cellStyle name="Akzent2 2" xfId="5429" hidden="1"/>
    <cellStyle name="Akzent2 2" xfId="8836" hidden="1"/>
    <cellStyle name="Akzent2 2" xfId="5296" hidden="1"/>
    <cellStyle name="Akzent2 2" xfId="5308" hidden="1"/>
    <cellStyle name="Akzent2 2" xfId="9000" hidden="1"/>
    <cellStyle name="Akzent2 2" xfId="5111" hidden="1"/>
    <cellStyle name="Akzent2 2" xfId="5345" hidden="1"/>
    <cellStyle name="Akzent2 2" xfId="5017" hidden="1"/>
    <cellStyle name="Akzent2 2" xfId="8888" hidden="1"/>
    <cellStyle name="Akzent2 2" xfId="4994" hidden="1"/>
    <cellStyle name="Akzent2 2" xfId="5088" hidden="1"/>
    <cellStyle name="Akzent2 2" xfId="9009" hidden="1"/>
    <cellStyle name="Akzent2 2" xfId="4936" hidden="1"/>
    <cellStyle name="Akzent2 2" xfId="4928" hidden="1"/>
    <cellStyle name="Akzent2 2" xfId="4780" hidden="1"/>
    <cellStyle name="Akzent2 2" xfId="5304" hidden="1"/>
    <cellStyle name="Akzent2 2" xfId="5512" hidden="1"/>
    <cellStyle name="Akzent2 2" xfId="5384" hidden="1"/>
    <cellStyle name="Akzent2 2" xfId="4783" hidden="1"/>
    <cellStyle name="Akzent2 2" xfId="8824" hidden="1"/>
    <cellStyle name="Akzent2 2" xfId="5231" hidden="1"/>
    <cellStyle name="Akzent2 2" xfId="5515" hidden="1"/>
    <cellStyle name="Akzent2 2" xfId="5183" hidden="1"/>
    <cellStyle name="Akzent2 2" xfId="5455" hidden="1"/>
    <cellStyle name="Akzent2 2" xfId="8998" hidden="1"/>
    <cellStyle name="Akzent2 2" xfId="5135" hidden="1"/>
    <cellStyle name="Akzent2 2" xfId="5062" hidden="1"/>
    <cellStyle name="Akzent2 2" xfId="4883" hidden="1"/>
    <cellStyle name="Akzent2 2" xfId="4920" hidden="1"/>
    <cellStyle name="Akzent2 2" xfId="4772" hidden="1"/>
    <cellStyle name="Akzent2 2" xfId="4745" hidden="1"/>
    <cellStyle name="Akzent2 2" xfId="9373" hidden="1"/>
    <cellStyle name="Akzent2 2" xfId="9381" hidden="1"/>
    <cellStyle name="Akzent2 2" xfId="9401" hidden="1"/>
    <cellStyle name="Akzent2 2" xfId="9355" hidden="1"/>
    <cellStyle name="Akzent2 2" xfId="9410" hidden="1"/>
    <cellStyle name="Akzent2 2" xfId="9441" hidden="1"/>
    <cellStyle name="Akzent2 2" xfId="8680" hidden="1"/>
    <cellStyle name="Akzent2 2" xfId="9536" hidden="1"/>
    <cellStyle name="Akzent2 2" xfId="9544" hidden="1"/>
    <cellStyle name="Akzent2 2" xfId="9571" hidden="1"/>
    <cellStyle name="Akzent2 2" xfId="9516" hidden="1"/>
    <cellStyle name="Akzent2 2" xfId="9580" hidden="1"/>
    <cellStyle name="Akzent2 2" xfId="9612" hidden="1"/>
    <cellStyle name="Akzent2 2" xfId="9723" hidden="1"/>
    <cellStyle name="Akzent2 2" xfId="9729" hidden="1"/>
    <cellStyle name="Akzent2 2" xfId="9752" hidden="1"/>
    <cellStyle name="Akzent2 2" xfId="9704" hidden="1"/>
    <cellStyle name="Akzent2 2" xfId="9760" hidden="1"/>
    <cellStyle name="Akzent2 2" xfId="9783" hidden="1"/>
    <cellStyle name="Akzent2 2" xfId="9653" hidden="1"/>
    <cellStyle name="Akzent2 2" xfId="9792" hidden="1"/>
    <cellStyle name="Akzent2 2" xfId="9800" hidden="1"/>
    <cellStyle name="Akzent2 2" xfId="9818" hidden="1"/>
    <cellStyle name="Akzent2 2" xfId="9456" hidden="1"/>
    <cellStyle name="Akzent2 2" xfId="9824" hidden="1"/>
    <cellStyle name="Akzent2 2" xfId="9845" hidden="1"/>
    <cellStyle name="Akzent2 2" xfId="9666" hidden="1"/>
    <cellStyle name="Akzent2 2" xfId="9682" hidden="1"/>
    <cellStyle name="Akzent2 2" xfId="9872" hidden="1"/>
    <cellStyle name="Akzent2 2" xfId="9747" hidden="1"/>
    <cellStyle name="Akzent2 2" xfId="9881" hidden="1"/>
    <cellStyle name="Akzent2 2" xfId="9912" hidden="1"/>
    <cellStyle name="Akzent2 2" xfId="9678" hidden="1"/>
    <cellStyle name="Akzent2 2" xfId="9962" hidden="1"/>
    <cellStyle name="Akzent2 2" xfId="9970" hidden="1"/>
    <cellStyle name="Akzent2 2" xfId="9989" hidden="1"/>
    <cellStyle name="Akzent2 2" xfId="9943" hidden="1"/>
    <cellStyle name="Akzent2 2" xfId="9997" hidden="1"/>
    <cellStyle name="Akzent2 2" xfId="10029" hidden="1"/>
    <cellStyle name="Akzent2 2" xfId="10071" hidden="1"/>
    <cellStyle name="Akzent2 2" xfId="10079" hidden="1"/>
    <cellStyle name="Akzent2 2" xfId="10102" hidden="1"/>
    <cellStyle name="Akzent2 2" xfId="10051" hidden="1"/>
    <cellStyle name="Akzent2 2" xfId="10111" hidden="1"/>
    <cellStyle name="Akzent2 2" xfId="10143" hidden="1"/>
    <cellStyle name="Akzent2 2" xfId="9798" hidden="1"/>
    <cellStyle name="Akzent2 2" xfId="9507" hidden="1"/>
    <cellStyle name="Akzent2 2" xfId="9565" hidden="1"/>
    <cellStyle name="Akzent2 2" xfId="9897" hidden="1"/>
    <cellStyle name="Akzent2 2" xfId="9499" hidden="1"/>
    <cellStyle name="Akzent2 2" xfId="9888" hidden="1"/>
    <cellStyle name="Akzent2 2" xfId="9984" hidden="1"/>
    <cellStyle name="Akzent2 2" xfId="9853" hidden="1"/>
    <cellStyle name="Akzent2 2" xfId="9833" hidden="1"/>
    <cellStyle name="Akzent2 2" xfId="9647" hidden="1"/>
    <cellStyle name="Akzent2 2" xfId="9924" hidden="1"/>
    <cellStyle name="Akzent2 2" xfId="9576" hidden="1"/>
    <cellStyle name="Akzent2 2" xfId="9948" hidden="1"/>
    <cellStyle name="Akzent2 2" xfId="9598" hidden="1"/>
    <cellStyle name="Akzent2 2" xfId="9906" hidden="1"/>
    <cellStyle name="Akzent2 2" xfId="9860" hidden="1"/>
    <cellStyle name="Akzent2 2" xfId="9777" hidden="1"/>
    <cellStyle name="Akzent2 2" xfId="10036" hidden="1"/>
    <cellStyle name="Akzent2 2" xfId="9728" hidden="1"/>
    <cellStyle name="Akzent2 2" xfId="9469" hidden="1"/>
    <cellStyle name="Akzent2 2" xfId="10076" hidden="1"/>
    <cellStyle name="Akzent2 2" xfId="10133" hidden="1"/>
    <cellStyle name="Akzent2 2" xfId="4941" hidden="1"/>
    <cellStyle name="Akzent2 2" xfId="9756" hidden="1"/>
    <cellStyle name="Akzent2 2" xfId="5427" hidden="1"/>
    <cellStyle name="Akzent2 2" xfId="10168" hidden="1"/>
    <cellStyle name="Akzent2 2" xfId="10050" hidden="1"/>
    <cellStyle name="Akzent2 2" xfId="10218" hidden="1"/>
    <cellStyle name="Akzent2 2" xfId="10226" hidden="1"/>
    <cellStyle name="Akzent2 2" xfId="10246" hidden="1"/>
    <cellStyle name="Akzent2 2" xfId="10199" hidden="1"/>
    <cellStyle name="Akzent2 2" xfId="10254" hidden="1"/>
    <cellStyle name="Akzent2 2" xfId="10284" hidden="1"/>
    <cellStyle name="Akzent2 2" xfId="10326" hidden="1"/>
    <cellStyle name="Akzent2 2" xfId="10334" hidden="1"/>
    <cellStyle name="Akzent2 2" xfId="10357" hidden="1"/>
    <cellStyle name="Akzent2 2" xfId="10306" hidden="1"/>
    <cellStyle name="Akzent2 2" xfId="10366" hidden="1"/>
    <cellStyle name="Akzent2 2" xfId="10396" hidden="1"/>
    <cellStyle name="Akzent2 2" xfId="9680" hidden="1"/>
    <cellStyle name="Akzent2 2" xfId="5043" hidden="1"/>
    <cellStyle name="Akzent2 2" xfId="5419" hidden="1"/>
    <cellStyle name="Akzent2 2" xfId="9486" hidden="1"/>
    <cellStyle name="Akzent2 2" xfId="9817" hidden="1"/>
    <cellStyle name="Akzent2 2" xfId="10332" hidden="1"/>
    <cellStyle name="Akzent2 2" xfId="9736" hidden="1"/>
    <cellStyle name="Akzent2 2" xfId="10465" hidden="1"/>
    <cellStyle name="Akzent2 2" xfId="10471" hidden="1"/>
    <cellStyle name="Akzent2 2" xfId="10493" hidden="1"/>
    <cellStyle name="Akzent2 2" xfId="10446" hidden="1"/>
    <cellStyle name="Akzent2 2" xfId="10500" hidden="1"/>
    <cellStyle name="Akzent2 2" xfId="10523" hidden="1"/>
    <cellStyle name="Akzent2 2" xfId="9889" hidden="1"/>
    <cellStyle name="Akzent2 2" xfId="10532" hidden="1"/>
    <cellStyle name="Akzent2 2" xfId="10540" hidden="1"/>
    <cellStyle name="Akzent2 2" xfId="10558" hidden="1"/>
    <cellStyle name="Akzent2 2" xfId="10351" hidden="1"/>
    <cellStyle name="Akzent2 2" xfId="10564" hidden="1"/>
    <cellStyle name="Akzent2 2" xfId="10585" hidden="1"/>
    <cellStyle name="Akzent2 2" xfId="10409" hidden="1"/>
    <cellStyle name="Akzent2 2" xfId="10425" hidden="1"/>
    <cellStyle name="Akzent2 2" xfId="10612" hidden="1"/>
    <cellStyle name="Akzent2 2" xfId="10488" hidden="1"/>
    <cellStyle name="Akzent2 2" xfId="10621" hidden="1"/>
    <cellStyle name="Akzent2 2" xfId="10651" hidden="1"/>
    <cellStyle name="Akzent2 2" xfId="10421" hidden="1"/>
    <cellStyle name="Akzent2 2" xfId="10700" hidden="1"/>
    <cellStyle name="Akzent2 2" xfId="10708" hidden="1"/>
    <cellStyle name="Akzent2 2" xfId="10726" hidden="1"/>
    <cellStyle name="Akzent2 2" xfId="10682" hidden="1"/>
    <cellStyle name="Akzent2 2" xfId="10734" hidden="1"/>
    <cellStyle name="Akzent2 2" xfId="10766" hidden="1"/>
    <cellStyle name="Akzent2 2" xfId="10808" hidden="1"/>
    <cellStyle name="Akzent2 2" xfId="10816" hidden="1"/>
    <cellStyle name="Akzent2 2" xfId="10838" hidden="1"/>
    <cellStyle name="Akzent2 2" xfId="10788" hidden="1"/>
    <cellStyle name="Akzent2 2" xfId="10847" hidden="1"/>
    <cellStyle name="Akzent2 2" xfId="10877" hidden="1"/>
    <cellStyle name="Akzent2 2" xfId="10538" hidden="1"/>
    <cellStyle name="Akzent2 2" xfId="10850" hidden="1"/>
    <cellStyle name="Akzent2 2" xfId="10775" hidden="1"/>
    <cellStyle name="Akzent2 2" xfId="10837" hidden="1"/>
    <cellStyle name="Akzent2 2" xfId="10253" hidden="1"/>
    <cellStyle name="Akzent2 2" xfId="10855" hidden="1"/>
    <cellStyle name="Akzent2 2" xfId="5411" hidden="1"/>
    <cellStyle name="Akzent2 2" xfId="10528" hidden="1"/>
    <cellStyle name="Akzent2 2" xfId="10403" hidden="1"/>
    <cellStyle name="Akzent2 2" xfId="10491" hidden="1"/>
    <cellStyle name="Akzent2 2" xfId="10506" hidden="1"/>
    <cellStyle name="Akzent2 2" xfId="10037" hidden="1"/>
    <cellStyle name="Akzent2 2" xfId="10760" hidden="1"/>
    <cellStyle name="Akzent2 2" xfId="9959" hidden="1"/>
    <cellStyle name="Akzent2 2" xfId="10721" hidden="1"/>
    <cellStyle name="Akzent2 2" xfId="10512" hidden="1"/>
    <cellStyle name="Akzent2 2" xfId="10553" hidden="1"/>
    <cellStyle name="Akzent2 2" xfId="10828" hidden="1"/>
    <cellStyle name="Akzent2 2" xfId="10483" hidden="1"/>
    <cellStyle name="Akzent2 2" xfId="10015" hidden="1"/>
    <cellStyle name="Akzent2 2" xfId="10780" hidden="1"/>
    <cellStyle name="Akzent2 2" xfId="10787" hidden="1"/>
    <cellStyle name="Akzent2 2" xfId="10353" hidden="1"/>
    <cellStyle name="Akzent2 2" xfId="10434" hidden="1"/>
    <cellStyle name="Akzent2 2" xfId="10349" hidden="1"/>
    <cellStyle name="Akzent2 2" xfId="10898" hidden="1"/>
    <cellStyle name="Akzent2 2" xfId="10776" hidden="1"/>
    <cellStyle name="Akzent2 2" xfId="10947" hidden="1"/>
    <cellStyle name="Akzent2 2" xfId="10954" hidden="1"/>
    <cellStyle name="Akzent2 2" xfId="10974" hidden="1"/>
    <cellStyle name="Akzent2 2" xfId="10929" hidden="1"/>
    <cellStyle name="Akzent2 2" xfId="10982" hidden="1"/>
    <cellStyle name="Akzent2 2" xfId="11010" hidden="1"/>
    <cellStyle name="Akzent2 2" xfId="11050" hidden="1"/>
    <cellStyle name="Akzent2 2" xfId="11058" hidden="1"/>
    <cellStyle name="Akzent2 2" xfId="11080" hidden="1"/>
    <cellStyle name="Akzent2 2" xfId="11030" hidden="1"/>
    <cellStyle name="Akzent2 2" xfId="11089" hidden="1"/>
    <cellStyle name="Akzent2 2" xfId="11117" hidden="1"/>
    <cellStyle name="Akzent2 2" xfId="10601" hidden="1"/>
    <cellStyle name="Akzent2 2" xfId="9835" hidden="1"/>
    <cellStyle name="Akzent2 2" xfId="10987" hidden="1"/>
    <cellStyle name="Akzent2 2" xfId="10980" hidden="1"/>
    <cellStyle name="Akzent2 2" xfId="10354" hidden="1"/>
    <cellStyle name="Akzent2 2" xfId="10733" hidden="1"/>
    <cellStyle name="Akzent2 2" xfId="10866" hidden="1"/>
    <cellStyle name="Akzent2 2" xfId="11180" hidden="1"/>
    <cellStyle name="Akzent2 2" xfId="11186" hidden="1"/>
    <cellStyle name="Akzent2 2" xfId="11207" hidden="1"/>
    <cellStyle name="Akzent2 2" xfId="11161" hidden="1"/>
    <cellStyle name="Akzent2 2" xfId="11214" hidden="1"/>
    <cellStyle name="Akzent2 2" xfId="11236" hidden="1"/>
    <cellStyle name="Akzent2 2" xfId="10792" hidden="1"/>
    <cellStyle name="Akzent2 2" xfId="11245" hidden="1"/>
    <cellStyle name="Akzent2 2" xfId="11253" hidden="1"/>
    <cellStyle name="Akzent2 2" xfId="11270" hidden="1"/>
    <cellStyle name="Akzent2 2" xfId="10484" hidden="1"/>
    <cellStyle name="Akzent2 2" xfId="11276" hidden="1"/>
    <cellStyle name="Akzent2 2" xfId="11295" hidden="1"/>
    <cellStyle name="Akzent2 2" xfId="11125" hidden="1"/>
    <cellStyle name="Akzent2 2" xfId="11140" hidden="1"/>
    <cellStyle name="Akzent2 2" xfId="11320" hidden="1"/>
    <cellStyle name="Akzent2 2" xfId="11202" hidden="1"/>
    <cellStyle name="Akzent2 2" xfId="11329" hidden="1"/>
    <cellStyle name="Akzent2 2" xfId="11358" hidden="1"/>
    <cellStyle name="Akzent2 2" xfId="11136" hidden="1"/>
    <cellStyle name="Akzent2 2" xfId="11406" hidden="1"/>
    <cellStyle name="Akzent2 2" xfId="11414" hidden="1"/>
    <cellStyle name="Akzent2 2" xfId="11429" hidden="1"/>
    <cellStyle name="Akzent2 2" xfId="11388" hidden="1"/>
    <cellStyle name="Akzent2 2" xfId="11435" hidden="1"/>
    <cellStyle name="Akzent2 2" xfId="11464" hidden="1"/>
    <cellStyle name="Akzent2 2" xfId="11501" hidden="1"/>
    <cellStyle name="Akzent2 2" xfId="11509" hidden="1"/>
    <cellStyle name="Akzent2 2" xfId="11531" hidden="1"/>
    <cellStyle name="Akzent2 2" xfId="11483" hidden="1"/>
    <cellStyle name="Akzent2 2" xfId="11539" hidden="1"/>
    <cellStyle name="Akzent2 2" xfId="11566" hidden="1"/>
    <cellStyle name="Akzent2 2" xfId="11251" hidden="1"/>
    <cellStyle name="Akzent2 2" xfId="11526" hidden="1"/>
    <cellStyle name="Akzent2 2" xfId="11478" hidden="1"/>
    <cellStyle name="Akzent2 2" xfId="11087" hidden="1"/>
    <cellStyle name="Akzent2 2" xfId="10462" hidden="1"/>
    <cellStyle name="Akzent2 2" xfId="10606" hidden="1"/>
    <cellStyle name="Akzent2 2" xfId="11426" hidden="1"/>
    <cellStyle name="Akzent2 2" xfId="11303" hidden="1"/>
    <cellStyle name="Akzent2 2" xfId="11284" hidden="1"/>
    <cellStyle name="Akzent2 2" xfId="10595" hidden="1"/>
    <cellStyle name="Akzent2 2" xfId="11370" hidden="1"/>
    <cellStyle name="Akzent2 2" xfId="10185" hidden="1"/>
    <cellStyle name="Akzent2 2" xfId="11393" hidden="1"/>
    <cellStyle name="Akzent2 2" xfId="10925" hidden="1"/>
    <cellStyle name="Akzent2 2" xfId="11352" hidden="1"/>
    <cellStyle name="Akzent2 2" xfId="11310" hidden="1"/>
    <cellStyle name="Akzent2 2" xfId="11230" hidden="1"/>
    <cellStyle name="Akzent2 2" xfId="11456" hidden="1"/>
    <cellStyle name="Akzent2 2" xfId="11185" hidden="1"/>
    <cellStyle name="Akzent2 2" xfId="11026" hidden="1"/>
    <cellStyle name="Akzent2 2" xfId="11506" hidden="1"/>
    <cellStyle name="Akzent2 2" xfId="11557" hidden="1"/>
    <cellStyle name="Akzent2 2" xfId="11072" hidden="1"/>
    <cellStyle name="Akzent2 2" xfId="11211" hidden="1"/>
    <cellStyle name="Akzent2 2" xfId="10308" hidden="1"/>
    <cellStyle name="Akzent2 2" xfId="11587" hidden="1"/>
    <cellStyle name="Akzent2 2" xfId="11482" hidden="1"/>
    <cellStyle name="Akzent2 2" xfId="11630" hidden="1"/>
    <cellStyle name="Akzent2 2" xfId="11637" hidden="1"/>
    <cellStyle name="Akzent2 2" xfId="11656" hidden="1"/>
    <cellStyle name="Akzent2 2" xfId="11617" hidden="1"/>
    <cellStyle name="Akzent2 2" xfId="11664" hidden="1"/>
    <cellStyle name="Akzent2 2" xfId="11688" hidden="1"/>
    <cellStyle name="Akzent2 2" xfId="11724" hidden="1"/>
    <cellStyle name="Akzent2 2" xfId="11731" hidden="1"/>
    <cellStyle name="Akzent2 2" xfId="11750" hidden="1"/>
    <cellStyle name="Akzent2 2" xfId="11707" hidden="1"/>
    <cellStyle name="Akzent2 2" xfId="11759" hidden="1"/>
    <cellStyle name="Akzent2 2" xfId="11781" hidden="1"/>
    <cellStyle name="Akzent2 2" xfId="11138" hidden="1"/>
    <cellStyle name="Akzent2 2" xfId="10936" hidden="1"/>
    <cellStyle name="Akzent2 2" xfId="11667" hidden="1"/>
    <cellStyle name="Akzent2 2" xfId="11662" hidden="1"/>
    <cellStyle name="Akzent2 2" xfId="10190" hidden="1"/>
    <cellStyle name="Akzent2 2" xfId="11556" hidden="1"/>
    <cellStyle name="Akzent2 2" xfId="9483" hidden="1"/>
    <cellStyle name="Akzent2 2" xfId="11839" hidden="1"/>
    <cellStyle name="Akzent2 2" xfId="11845" hidden="1"/>
    <cellStyle name="Akzent2 2" xfId="11865" hidden="1"/>
    <cellStyle name="Akzent2 2" xfId="11821" hidden="1"/>
    <cellStyle name="Akzent2 2" xfId="11871" hidden="1"/>
    <cellStyle name="Akzent2 2" xfId="11893" hidden="1"/>
    <cellStyle name="Akzent2 2" xfId="11515" hidden="1"/>
    <cellStyle name="Akzent2 2" xfId="11902" hidden="1"/>
    <cellStyle name="Akzent2 2" xfId="11910" hidden="1"/>
    <cellStyle name="Akzent2 2" xfId="11925" hidden="1"/>
    <cellStyle name="Akzent2 2" xfId="10503" hidden="1"/>
    <cellStyle name="Akzent2 2" xfId="11930" hidden="1"/>
    <cellStyle name="Akzent2 2" xfId="11948" hidden="1"/>
    <cellStyle name="Akzent2 2" xfId="11789" hidden="1"/>
    <cellStyle name="Akzent2 2" xfId="11804" hidden="1"/>
    <cellStyle name="Akzent2 2" xfId="11969" hidden="1"/>
    <cellStyle name="Akzent2 2" xfId="11861" hidden="1"/>
    <cellStyle name="Akzent2 2" xfId="11978" hidden="1"/>
    <cellStyle name="Akzent2 2" xfId="12001" hidden="1"/>
    <cellStyle name="Akzent2 2" xfId="11800" hidden="1"/>
    <cellStyle name="Akzent2 2" xfId="12038" hidden="1"/>
    <cellStyle name="Akzent2 2" xfId="12046" hidden="1"/>
    <cellStyle name="Akzent2 2" xfId="12060" hidden="1"/>
    <cellStyle name="Akzent2 2" xfId="12025" hidden="1"/>
    <cellStyle name="Akzent2 2" xfId="12068" hidden="1"/>
    <cellStyle name="Akzent2 2" xfId="12090" hidden="1"/>
    <cellStyle name="Akzent2 2" xfId="12123" hidden="1"/>
    <cellStyle name="Akzent2 2" xfId="12131" hidden="1"/>
    <cellStyle name="Akzent2 2" xfId="12148" hidden="1"/>
    <cellStyle name="Akzent2 2" xfId="12108" hidden="1"/>
    <cellStyle name="Akzent2 2" xfId="12152" hidden="1"/>
    <cellStyle name="Akzent2 2" xfId="12174" hidden="1"/>
    <cellStyle name="Akzent2 2" xfId="11908" hidden="1"/>
    <cellStyle name="Akzent2 2" xfId="10971" hidden="1"/>
    <cellStyle name="Akzent2 2" xfId="11764" hidden="1"/>
    <cellStyle name="Akzent2 2" xfId="11703" hidden="1"/>
    <cellStyle name="Akzent2 2" xfId="11450" hidden="1"/>
    <cellStyle name="Akzent2 2" xfId="12074" hidden="1"/>
    <cellStyle name="Akzent2 2" xfId="12145" hidden="1"/>
    <cellStyle name="Akzent2 2" xfId="11967" hidden="1"/>
    <cellStyle name="Akzent2 2" xfId="11945" hidden="1"/>
    <cellStyle name="Akzent2 2" xfId="11835" hidden="1"/>
    <cellStyle name="Akzent2 2" xfId="12079" hidden="1"/>
    <cellStyle name="Akzent2 2" xfId="11383" hidden="1"/>
    <cellStyle name="Akzent2 2" xfId="12073" hidden="1"/>
    <cellStyle name="Akzent2 2" xfId="11990" hidden="1"/>
    <cellStyle name="Akzent2 2" xfId="11922" hidden="1"/>
    <cellStyle name="Akzent2 2" xfId="11907" hidden="1"/>
    <cellStyle name="Akzent2 2" xfId="11816" hidden="1"/>
    <cellStyle name="Akzent2 2" xfId="11849" hidden="1"/>
    <cellStyle name="Akzent2 2" xfId="11838" hidden="1"/>
    <cellStyle name="Akzent2 2" xfId="11347" hidden="1"/>
    <cellStyle name="Akzent2 2" xfId="11302" hidden="1"/>
    <cellStyle name="Akzent2 2" xfId="11640" hidden="1"/>
    <cellStyle name="Akzent2 2" xfId="11650" hidden="1"/>
    <cellStyle name="Akzent2 2" xfId="11854" hidden="1"/>
    <cellStyle name="Akzent2 2" xfId="11736" hidden="1"/>
    <cellStyle name="Akzent2 2" xfId="12192" hidden="1"/>
    <cellStyle name="Akzent2 2" xfId="11756" hidden="1"/>
    <cellStyle name="Akzent2 2" xfId="12225" hidden="1"/>
    <cellStyle name="Akzent2 2" xfId="12231" hidden="1"/>
    <cellStyle name="Akzent2 2" xfId="12243" hidden="1"/>
    <cellStyle name="Akzent2 2" xfId="12212" hidden="1"/>
    <cellStyle name="Akzent2 2" xfId="12248" hidden="1"/>
    <cellStyle name="Akzent2 2" xfId="12265" hidden="1"/>
    <cellStyle name="Akzent2 2" xfId="12291" hidden="1"/>
    <cellStyle name="Akzent2 2" xfId="12297" hidden="1"/>
    <cellStyle name="Akzent2 2" xfId="12309" hidden="1"/>
    <cellStyle name="Akzent2 2" xfId="12277" hidden="1"/>
    <cellStyle name="Akzent2 2" xfId="12314" hidden="1"/>
    <cellStyle name="Akzent2 2" xfId="12331" hidden="1"/>
    <cellStyle name="Akzent2 2" xfId="11787" hidden="1"/>
    <cellStyle name="Akzent2 2" xfId="12447" hidden="1"/>
    <cellStyle name="Akzent2 2" xfId="12455" hidden="1"/>
    <cellStyle name="Akzent2 2" xfId="12469" hidden="1"/>
    <cellStyle name="Akzent2 2" xfId="12431" hidden="1"/>
    <cellStyle name="Akzent2 2" xfId="12478" hidden="1"/>
    <cellStyle name="Akzent2 2" xfId="12502" hidden="1"/>
    <cellStyle name="Akzent2 2" xfId="12594" hidden="1"/>
    <cellStyle name="Akzent2 2" xfId="12600" hidden="1"/>
    <cellStyle name="Akzent2 2" xfId="12620" hidden="1"/>
    <cellStyle name="Akzent2 2" xfId="12576" hidden="1"/>
    <cellStyle name="Akzent2 2" xfId="12627" hidden="1"/>
    <cellStyle name="Akzent2 2" xfId="12644" hidden="1"/>
    <cellStyle name="Akzent2 2" xfId="12531" hidden="1"/>
    <cellStyle name="Akzent2 2" xfId="12653" hidden="1"/>
    <cellStyle name="Akzent2 2" xfId="12661" hidden="1"/>
    <cellStyle name="Akzent2 2" xfId="12669" hidden="1"/>
    <cellStyle name="Akzent2 2" xfId="12388" hidden="1"/>
    <cellStyle name="Akzent2 2" xfId="12675" hidden="1"/>
    <cellStyle name="Akzent2 2" xfId="12689" hidden="1"/>
    <cellStyle name="Akzent2 2" xfId="12543" hidden="1"/>
    <cellStyle name="Akzent2 2" xfId="12557" hidden="1"/>
    <cellStyle name="Akzent2 2" xfId="12713" hidden="1"/>
    <cellStyle name="Akzent2 2" xfId="12615" hidden="1"/>
    <cellStyle name="Akzent2 2" xfId="12722" hidden="1"/>
    <cellStyle name="Akzent2 2" xfId="12745" hidden="1"/>
    <cellStyle name="Akzent2 2" xfId="12553" hidden="1"/>
    <cellStyle name="Akzent2 2" xfId="12778" hidden="1"/>
    <cellStyle name="Akzent2 2" xfId="12784" hidden="1"/>
    <cellStyle name="Akzent2 2" xfId="12799" hidden="1"/>
    <cellStyle name="Akzent2 2" xfId="12763" hidden="1"/>
    <cellStyle name="Akzent2 2" xfId="12806" hidden="1"/>
    <cellStyle name="Akzent2 2" xfId="12829" hidden="1"/>
    <cellStyle name="Akzent2 2" xfId="12860" hidden="1"/>
    <cellStyle name="Akzent2 2" xfId="12867" hidden="1"/>
    <cellStyle name="Akzent2 2" xfId="12878" hidden="1"/>
    <cellStyle name="Akzent2 2" xfId="12846" hidden="1"/>
    <cellStyle name="Akzent2 2" xfId="12885" hidden="1"/>
    <cellStyle name="Akzent2 2" xfId="12908" hidden="1"/>
    <cellStyle name="Akzent2 2" xfId="12659" hidden="1"/>
    <cellStyle name="Akzent2 2" xfId="12522" hidden="1"/>
    <cellStyle name="Akzent2 2" xfId="12379" hidden="1"/>
    <cellStyle name="Akzent2 2" xfId="12474" hidden="1"/>
    <cellStyle name="Akzent2 2" xfId="12752" hidden="1"/>
    <cellStyle name="Akzent2 2" xfId="12891" hidden="1"/>
    <cellStyle name="Akzent2 2" xfId="12705" hidden="1"/>
    <cellStyle name="Akzent2 2" xfId="12930" hidden="1"/>
    <cellStyle name="Akzent2 2" xfId="12936" hidden="1"/>
    <cellStyle name="Akzent2 2" xfId="12954" hidden="1"/>
    <cellStyle name="Akzent2 2" xfId="12914" hidden="1"/>
    <cellStyle name="Akzent2 2" xfId="12960" hidden="1"/>
    <cellStyle name="Akzent2 2" xfId="12982" hidden="1"/>
    <cellStyle name="Akzent2 2" xfId="12443" hidden="1"/>
    <cellStyle name="Akzent2 2" xfId="12991" hidden="1"/>
    <cellStyle name="Akzent2 2" xfId="12999" hidden="1"/>
    <cellStyle name="Akzent2 2" xfId="13017" hidden="1"/>
    <cellStyle name="Akzent2 2" xfId="12636" hidden="1"/>
    <cellStyle name="Akzent2 2" xfId="13023" hidden="1"/>
    <cellStyle name="Akzent2 2" xfId="13044" hidden="1"/>
    <cellStyle name="Akzent2 2" xfId="12383" hidden="1"/>
    <cellStyle name="Akzent2 2" xfId="12353" hidden="1"/>
    <cellStyle name="Akzent2 2" xfId="13063" hidden="1"/>
    <cellStyle name="Akzent2 2" xfId="12951" hidden="1"/>
    <cellStyle name="Akzent2 2" xfId="13069" hidden="1"/>
    <cellStyle name="Akzent2 2" xfId="13086" hidden="1"/>
    <cellStyle name="Akzent2 2" xfId="12356" hidden="1"/>
    <cellStyle name="Akzent2 2" xfId="13119" hidden="1"/>
    <cellStyle name="Akzent2 2" xfId="13125" hidden="1"/>
    <cellStyle name="Akzent2 2" xfId="13137" hidden="1"/>
    <cellStyle name="Akzent2 2" xfId="13106" hidden="1"/>
    <cellStyle name="Akzent2 2" xfId="13142" hidden="1"/>
    <cellStyle name="Akzent2 2" xfId="13159" hidden="1"/>
    <cellStyle name="Akzent2 2" xfId="13185" hidden="1"/>
    <cellStyle name="Akzent2 2" xfId="13191" hidden="1"/>
    <cellStyle name="Akzent2 2" xfId="13203" hidden="1"/>
    <cellStyle name="Akzent2 2" xfId="13171" hidden="1"/>
    <cellStyle name="Akzent2 2" xfId="13208" hidden="1"/>
    <cellStyle name="Akzent2 2" xfId="13225" hidden="1"/>
    <cellStyle name="Akzent2 2" xfId="12997" hidden="1"/>
    <cellStyle name="Akzent2 2" xfId="9343" hidden="1"/>
    <cellStyle name="Akzent2 2" xfId="12738" hidden="1"/>
    <cellStyle name="Akzent2 2" xfId="5063" hidden="1"/>
    <cellStyle name="Akzent2 2" xfId="5504" hidden="1"/>
    <cellStyle name="Akzent2 2" xfId="12530" hidden="1"/>
    <cellStyle name="Akzent2 2" xfId="4942" hidden="1"/>
    <cellStyle name="Akzent2 2" xfId="4982" hidden="1"/>
    <cellStyle name="Akzent2 2" xfId="8560" hidden="1"/>
    <cellStyle name="Akzent2 2" xfId="12808" hidden="1"/>
    <cellStyle name="Akzent2 2" xfId="5302" hidden="1"/>
    <cellStyle name="Akzent2 2" xfId="8914" hidden="1"/>
    <cellStyle name="Akzent2 2" xfId="8508" hidden="1"/>
    <cellStyle name="Akzent2 2" xfId="4985" hidden="1"/>
    <cellStyle name="Akzent2 2" xfId="5508" hidden="1"/>
    <cellStyle name="Akzent2 2" xfId="12495" hidden="1"/>
    <cellStyle name="Akzent2 2" xfId="4963" hidden="1"/>
    <cellStyle name="Akzent2 2" xfId="5479" hidden="1"/>
    <cellStyle name="Akzent2 2" xfId="4748" hidden="1"/>
    <cellStyle name="Akzent2 2" xfId="5525" hidden="1"/>
    <cellStyle name="Akzent2 2" xfId="12707" hidden="1"/>
    <cellStyle name="Akzent2 2" xfId="5407" hidden="1"/>
    <cellStyle name="Akzent2 2" xfId="12720" hidden="1"/>
    <cellStyle name="Akzent2 2" xfId="5020" hidden="1"/>
    <cellStyle name="Akzent2 2" xfId="9360" hidden="1"/>
    <cellStyle name="Akzent2 2" xfId="12876" hidden="1"/>
    <cellStyle name="Akzent2 2" xfId="8822" hidden="1"/>
    <cellStyle name="Akzent2 2" xfId="8664" hidden="1"/>
    <cellStyle name="Akzent2 2" xfId="8804" hidden="1"/>
    <cellStyle name="Akzent2 2" xfId="8917" hidden="1"/>
    <cellStyle name="Akzent2 2" xfId="5309" hidden="1"/>
    <cellStyle name="Akzent2 2" xfId="8833" hidden="1"/>
    <cellStyle name="Akzent2 2" xfId="13258" hidden="1"/>
    <cellStyle name="Akzent2 2" xfId="13265" hidden="1"/>
    <cellStyle name="Akzent2 2" xfId="13283" hidden="1"/>
    <cellStyle name="Akzent2 2" xfId="13240" hidden="1"/>
    <cellStyle name="Akzent2 2" xfId="13292" hidden="1"/>
    <cellStyle name="Akzent2 2" xfId="13319" hidden="1"/>
    <cellStyle name="Akzent2 2" xfId="12523" hidden="1"/>
    <cellStyle name="Akzent2 2" xfId="13414" hidden="1"/>
    <cellStyle name="Akzent2 2" xfId="13422" hidden="1"/>
    <cellStyle name="Akzent2 2" xfId="13449" hidden="1"/>
    <cellStyle name="Akzent2 2" xfId="13394" hidden="1"/>
    <cellStyle name="Akzent2 2" xfId="13458" hidden="1"/>
    <cellStyle name="Akzent2 2" xfId="13490" hidden="1"/>
    <cellStyle name="Akzent2 2" xfId="13601" hidden="1"/>
    <cellStyle name="Akzent2 2" xfId="13607" hidden="1"/>
    <cellStyle name="Akzent2 2" xfId="13630" hidden="1"/>
    <cellStyle name="Akzent2 2" xfId="13582" hidden="1"/>
    <cellStyle name="Akzent2 2" xfId="13638" hidden="1"/>
    <cellStyle name="Akzent2 2" xfId="13661" hidden="1"/>
    <cellStyle name="Akzent2 2" xfId="13531" hidden="1"/>
    <cellStyle name="Akzent2 2" xfId="13670" hidden="1"/>
    <cellStyle name="Akzent2 2" xfId="13678" hidden="1"/>
    <cellStyle name="Akzent2 2" xfId="13696" hidden="1"/>
    <cellStyle name="Akzent2 2" xfId="13334" hidden="1"/>
    <cellStyle name="Akzent2 2" xfId="13702" hidden="1"/>
    <cellStyle name="Akzent2 2" xfId="13723" hidden="1"/>
    <cellStyle name="Akzent2 2" xfId="13544" hidden="1"/>
    <cellStyle name="Akzent2 2" xfId="13560" hidden="1"/>
    <cellStyle name="Akzent2 2" xfId="13750" hidden="1"/>
    <cellStyle name="Akzent2 2" xfId="13625" hidden="1"/>
    <cellStyle name="Akzent2 2" xfId="13759" hidden="1"/>
    <cellStyle name="Akzent2 2" xfId="13790" hidden="1"/>
    <cellStyle name="Akzent2 2" xfId="13556" hidden="1"/>
    <cellStyle name="Akzent2 2" xfId="13840" hidden="1"/>
    <cellStyle name="Akzent2 2" xfId="13848" hidden="1"/>
    <cellStyle name="Akzent2 2" xfId="13867" hidden="1"/>
    <cellStyle name="Akzent2 2" xfId="13821" hidden="1"/>
    <cellStyle name="Akzent2 2" xfId="13875" hidden="1"/>
    <cellStyle name="Akzent2 2" xfId="13907" hidden="1"/>
    <cellStyle name="Akzent2 2" xfId="13949" hidden="1"/>
    <cellStyle name="Akzent2 2" xfId="13957" hidden="1"/>
    <cellStyle name="Akzent2 2" xfId="13980" hidden="1"/>
    <cellStyle name="Akzent2 2" xfId="13929" hidden="1"/>
    <cellStyle name="Akzent2 2" xfId="13989" hidden="1"/>
    <cellStyle name="Akzent2 2" xfId="14021" hidden="1"/>
    <cellStyle name="Akzent2 2" xfId="13676" hidden="1"/>
    <cellStyle name="Akzent2 2" xfId="13385" hidden="1"/>
    <cellStyle name="Akzent2 2" xfId="13443" hidden="1"/>
    <cellStyle name="Akzent2 2" xfId="13775" hidden="1"/>
    <cellStyle name="Akzent2 2" xfId="13377" hidden="1"/>
    <cellStyle name="Akzent2 2" xfId="13766" hidden="1"/>
    <cellStyle name="Akzent2 2" xfId="13862" hidden="1"/>
    <cellStyle name="Akzent2 2" xfId="13731" hidden="1"/>
    <cellStyle name="Akzent2 2" xfId="13711" hidden="1"/>
    <cellStyle name="Akzent2 2" xfId="13525" hidden="1"/>
    <cellStyle name="Akzent2 2" xfId="13802" hidden="1"/>
    <cellStyle name="Akzent2 2" xfId="13454" hidden="1"/>
    <cellStyle name="Akzent2 2" xfId="13826" hidden="1"/>
    <cellStyle name="Akzent2 2" xfId="13476" hidden="1"/>
    <cellStyle name="Akzent2 2" xfId="13784" hidden="1"/>
    <cellStyle name="Akzent2 2" xfId="13738" hidden="1"/>
    <cellStyle name="Akzent2 2" xfId="13655" hidden="1"/>
    <cellStyle name="Akzent2 2" xfId="13914" hidden="1"/>
    <cellStyle name="Akzent2 2" xfId="13606" hidden="1"/>
    <cellStyle name="Akzent2 2" xfId="13347" hidden="1"/>
    <cellStyle name="Akzent2 2" xfId="13954" hidden="1"/>
    <cellStyle name="Akzent2 2" xfId="14011" hidden="1"/>
    <cellStyle name="Akzent2 2" xfId="5010" hidden="1"/>
    <cellStyle name="Akzent2 2" xfId="13634" hidden="1"/>
    <cellStyle name="Akzent2 2" xfId="9340" hidden="1"/>
    <cellStyle name="Akzent2 2" xfId="14046" hidden="1"/>
    <cellStyle name="Akzent2 2" xfId="13928" hidden="1"/>
    <cellStyle name="Akzent2 2" xfId="14096" hidden="1"/>
    <cellStyle name="Akzent2 2" xfId="14104" hidden="1"/>
    <cellStyle name="Akzent2 2" xfId="14124" hidden="1"/>
    <cellStyle name="Akzent2 2" xfId="14077" hidden="1"/>
    <cellStyle name="Akzent2 2" xfId="14132" hidden="1"/>
    <cellStyle name="Akzent2 2" xfId="14162" hidden="1"/>
    <cellStyle name="Akzent2 2" xfId="14204" hidden="1"/>
    <cellStyle name="Akzent2 2" xfId="14212" hidden="1"/>
    <cellStyle name="Akzent2 2" xfId="14235" hidden="1"/>
    <cellStyle name="Akzent2 2" xfId="14184" hidden="1"/>
    <cellStyle name="Akzent2 2" xfId="14244" hidden="1"/>
    <cellStyle name="Akzent2 2" xfId="14274" hidden="1"/>
    <cellStyle name="Akzent2 2" xfId="13558" hidden="1"/>
    <cellStyle name="Akzent2 2" xfId="8625" hidden="1"/>
    <cellStyle name="Akzent2 2" xfId="4747" hidden="1"/>
    <cellStyle name="Akzent2 2" xfId="13364" hidden="1"/>
    <cellStyle name="Akzent2 2" xfId="13695" hidden="1"/>
    <cellStyle name="Akzent2 2" xfId="14210" hidden="1"/>
    <cellStyle name="Akzent2 2" xfId="13614" hidden="1"/>
    <cellStyle name="Akzent2 2" xfId="14343" hidden="1"/>
    <cellStyle name="Akzent2 2" xfId="14349" hidden="1"/>
    <cellStyle name="Akzent2 2" xfId="14371" hidden="1"/>
    <cellStyle name="Akzent2 2" xfId="14324" hidden="1"/>
    <cellStyle name="Akzent2 2" xfId="14378" hidden="1"/>
    <cellStyle name="Akzent2 2" xfId="14401" hidden="1"/>
    <cellStyle name="Akzent2 2" xfId="13767" hidden="1"/>
    <cellStyle name="Akzent2 2" xfId="14410" hidden="1"/>
    <cellStyle name="Akzent2 2" xfId="14418" hidden="1"/>
    <cellStyle name="Akzent2 2" xfId="14436" hidden="1"/>
    <cellStyle name="Akzent2 2" xfId="14229" hidden="1"/>
    <cellStyle name="Akzent2 2" xfId="14442" hidden="1"/>
    <cellStyle name="Akzent2 2" xfId="14463" hidden="1"/>
    <cellStyle name="Akzent2 2" xfId="14287" hidden="1"/>
    <cellStyle name="Akzent2 2" xfId="14303" hidden="1"/>
    <cellStyle name="Akzent2 2" xfId="14490" hidden="1"/>
    <cellStyle name="Akzent2 2" xfId="14366" hidden="1"/>
    <cellStyle name="Akzent2 2" xfId="14499" hidden="1"/>
    <cellStyle name="Akzent2 2" xfId="14529" hidden="1"/>
    <cellStyle name="Akzent2 2" xfId="14299" hidden="1"/>
    <cellStyle name="Akzent2 2" xfId="14578" hidden="1"/>
    <cellStyle name="Akzent2 2" xfId="14586" hidden="1"/>
    <cellStyle name="Akzent2 2" xfId="14604" hidden="1"/>
    <cellStyle name="Akzent2 2" xfId="14560" hidden="1"/>
    <cellStyle name="Akzent2 2" xfId="14612" hidden="1"/>
    <cellStyle name="Akzent2 2" xfId="14644" hidden="1"/>
    <cellStyle name="Akzent2 2" xfId="14686" hidden="1"/>
    <cellStyle name="Akzent2 2" xfId="14694" hidden="1"/>
    <cellStyle name="Akzent2 2" xfId="14716" hidden="1"/>
    <cellStyle name="Akzent2 2" xfId="14666" hidden="1"/>
    <cellStyle name="Akzent2 2" xfId="14725" hidden="1"/>
    <cellStyle name="Akzent2 2" xfId="14755" hidden="1"/>
    <cellStyle name="Akzent2 2" xfId="14416" hidden="1"/>
    <cellStyle name="Akzent2 2" xfId="14728" hidden="1"/>
    <cellStyle name="Akzent2 2" xfId="14653" hidden="1"/>
    <cellStyle name="Akzent2 2" xfId="14715" hidden="1"/>
    <cellStyle name="Akzent2 2" xfId="14131" hidden="1"/>
    <cellStyle name="Akzent2 2" xfId="14733" hidden="1"/>
    <cellStyle name="Akzent2 2" xfId="4757" hidden="1"/>
    <cellStyle name="Akzent2 2" xfId="14406" hidden="1"/>
    <cellStyle name="Akzent2 2" xfId="14281" hidden="1"/>
    <cellStyle name="Akzent2 2" xfId="14369" hidden="1"/>
    <cellStyle name="Akzent2 2" xfId="14384" hidden="1"/>
    <cellStyle name="Akzent2 2" xfId="13915" hidden="1"/>
    <cellStyle name="Akzent2 2" xfId="14638" hidden="1"/>
    <cellStyle name="Akzent2 2" xfId="13837" hidden="1"/>
    <cellStyle name="Akzent2 2" xfId="14599" hidden="1"/>
    <cellStyle name="Akzent2 2" xfId="14390" hidden="1"/>
    <cellStyle name="Akzent2 2" xfId="14431" hidden="1"/>
    <cellStyle name="Akzent2 2" xfId="14706" hidden="1"/>
    <cellStyle name="Akzent2 2" xfId="14361" hidden="1"/>
    <cellStyle name="Akzent2 2" xfId="13893" hidden="1"/>
    <cellStyle name="Akzent2 2" xfId="14658" hidden="1"/>
    <cellStyle name="Akzent2 2" xfId="14665" hidden="1"/>
    <cellStyle name="Akzent2 2" xfId="14231" hidden="1"/>
    <cellStyle name="Akzent2 2" xfId="14312" hidden="1"/>
    <cellStyle name="Akzent2 2" xfId="14227" hidden="1"/>
    <cellStyle name="Akzent2 2" xfId="14776" hidden="1"/>
    <cellStyle name="Akzent2 2" xfId="14654" hidden="1"/>
    <cellStyle name="Akzent2 2" xfId="14825" hidden="1"/>
    <cellStyle name="Akzent2 2" xfId="14832" hidden="1"/>
    <cellStyle name="Akzent2 2" xfId="14852" hidden="1"/>
    <cellStyle name="Akzent2 2" xfId="14807" hidden="1"/>
    <cellStyle name="Akzent2 2" xfId="14860" hidden="1"/>
    <cellStyle name="Akzent2 2" xfId="14888" hidden="1"/>
    <cellStyle name="Akzent2 2" xfId="14928" hidden="1"/>
    <cellStyle name="Akzent2 2" xfId="14936" hidden="1"/>
    <cellStyle name="Akzent2 2" xfId="14958" hidden="1"/>
    <cellStyle name="Akzent2 2" xfId="14908" hidden="1"/>
    <cellStyle name="Akzent2 2" xfId="14967" hidden="1"/>
    <cellStyle name="Akzent2 2" xfId="14995" hidden="1"/>
    <cellStyle name="Akzent2 2" xfId="14479" hidden="1"/>
    <cellStyle name="Akzent2 2" xfId="13713" hidden="1"/>
    <cellStyle name="Akzent2 2" xfId="14865" hidden="1"/>
    <cellStyle name="Akzent2 2" xfId="14858" hidden="1"/>
    <cellStyle name="Akzent2 2" xfId="14232" hidden="1"/>
    <cellStyle name="Akzent2 2" xfId="14611" hidden="1"/>
    <cellStyle name="Akzent2 2" xfId="14744" hidden="1"/>
    <cellStyle name="Akzent2 2" xfId="15058" hidden="1"/>
    <cellStyle name="Akzent2 2" xfId="15064" hidden="1"/>
    <cellStyle name="Akzent2 2" xfId="15085" hidden="1"/>
    <cellStyle name="Akzent2 2" xfId="15039" hidden="1"/>
    <cellStyle name="Akzent2 2" xfId="15092" hidden="1"/>
    <cellStyle name="Akzent2 2" xfId="15114" hidden="1"/>
    <cellStyle name="Akzent2 2" xfId="14670" hidden="1"/>
    <cellStyle name="Akzent2 2" xfId="15123" hidden="1"/>
    <cellStyle name="Akzent2 2" xfId="15131" hidden="1"/>
    <cellStyle name="Akzent2 2" xfId="15148" hidden="1"/>
    <cellStyle name="Akzent2 2" xfId="14362" hidden="1"/>
    <cellStyle name="Akzent2 2" xfId="15154" hidden="1"/>
    <cellStyle name="Akzent2 2" xfId="15173" hidden="1"/>
    <cellStyle name="Akzent2 2" xfId="15003" hidden="1"/>
    <cellStyle name="Akzent2 2" xfId="15018" hidden="1"/>
    <cellStyle name="Akzent2 2" xfId="15198" hidden="1"/>
    <cellStyle name="Akzent2 2" xfId="15080" hidden="1"/>
    <cellStyle name="Akzent2 2" xfId="15207" hidden="1"/>
    <cellStyle name="Akzent2 2" xfId="15236" hidden="1"/>
    <cellStyle name="Akzent2 2" xfId="15014" hidden="1"/>
    <cellStyle name="Akzent2 2" xfId="15284" hidden="1"/>
    <cellStyle name="Akzent2 2" xfId="15292" hidden="1"/>
    <cellStyle name="Akzent2 2" xfId="15307" hidden="1"/>
    <cellStyle name="Akzent2 2" xfId="15266" hidden="1"/>
    <cellStyle name="Akzent2 2" xfId="15313" hidden="1"/>
    <cellStyle name="Akzent2 2" xfId="15342" hidden="1"/>
    <cellStyle name="Akzent2 2" xfId="15379" hidden="1"/>
    <cellStyle name="Akzent2 2" xfId="15387" hidden="1"/>
    <cellStyle name="Akzent2 2" xfId="15409" hidden="1"/>
    <cellStyle name="Akzent2 2" xfId="15361" hidden="1"/>
    <cellStyle name="Akzent2 2" xfId="15417" hidden="1"/>
    <cellStyle name="Akzent2 2" xfId="15444" hidden="1"/>
    <cellStyle name="Akzent2 2" xfId="15129" hidden="1"/>
    <cellStyle name="Akzent2 2" xfId="15404" hidden="1"/>
    <cellStyle name="Akzent2 2" xfId="15356" hidden="1"/>
    <cellStyle name="Akzent2 2" xfId="14965" hidden="1"/>
    <cellStyle name="Akzent2 2" xfId="14340" hidden="1"/>
    <cellStyle name="Akzent2 2" xfId="14484" hidden="1"/>
    <cellStyle name="Akzent2 2" xfId="15304" hidden="1"/>
    <cellStyle name="Akzent2 2" xfId="15181" hidden="1"/>
    <cellStyle name="Akzent2 2" xfId="15162" hidden="1"/>
    <cellStyle name="Akzent2 2" xfId="14473" hidden="1"/>
    <cellStyle name="Akzent2 2" xfId="15248" hidden="1"/>
    <cellStyle name="Akzent2 2" xfId="14063" hidden="1"/>
    <cellStyle name="Akzent2 2" xfId="15271" hidden="1"/>
    <cellStyle name="Akzent2 2" xfId="14803" hidden="1"/>
    <cellStyle name="Akzent2 2" xfId="15230" hidden="1"/>
    <cellStyle name="Akzent2 2" xfId="15188" hidden="1"/>
    <cellStyle name="Akzent2 2" xfId="15108" hidden="1"/>
    <cellStyle name="Akzent2 2" xfId="15334" hidden="1"/>
    <cellStyle name="Akzent2 2" xfId="15063" hidden="1"/>
    <cellStyle name="Akzent2 2" xfId="14904" hidden="1"/>
    <cellStyle name="Akzent2 2" xfId="15384" hidden="1"/>
    <cellStyle name="Akzent2 2" xfId="15435" hidden="1"/>
    <cellStyle name="Akzent2 2" xfId="14950" hidden="1"/>
    <cellStyle name="Akzent2 2" xfId="15089" hidden="1"/>
    <cellStyle name="Akzent2 2" xfId="14186" hidden="1"/>
    <cellStyle name="Akzent2 2" xfId="15465" hidden="1"/>
    <cellStyle name="Akzent2 2" xfId="15360" hidden="1"/>
    <cellStyle name="Akzent2 2" xfId="15508" hidden="1"/>
    <cellStyle name="Akzent2 2" xfId="15515" hidden="1"/>
    <cellStyle name="Akzent2 2" xfId="15534" hidden="1"/>
    <cellStyle name="Akzent2 2" xfId="15495" hidden="1"/>
    <cellStyle name="Akzent2 2" xfId="15542" hidden="1"/>
    <cellStyle name="Akzent2 2" xfId="15566" hidden="1"/>
    <cellStyle name="Akzent2 2" xfId="15602" hidden="1"/>
    <cellStyle name="Akzent2 2" xfId="15609" hidden="1"/>
    <cellStyle name="Akzent2 2" xfId="15628" hidden="1"/>
    <cellStyle name="Akzent2 2" xfId="15585" hidden="1"/>
    <cellStyle name="Akzent2 2" xfId="15637" hidden="1"/>
    <cellStyle name="Akzent2 2" xfId="15659" hidden="1"/>
    <cellStyle name="Akzent2 2" xfId="15016" hidden="1"/>
    <cellStyle name="Akzent2 2" xfId="14814" hidden="1"/>
    <cellStyle name="Akzent2 2" xfId="15545" hidden="1"/>
    <cellStyle name="Akzent2 2" xfId="15540" hidden="1"/>
    <cellStyle name="Akzent2 2" xfId="14068" hidden="1"/>
    <cellStyle name="Akzent2 2" xfId="15434" hidden="1"/>
    <cellStyle name="Akzent2 2" xfId="13361" hidden="1"/>
    <cellStyle name="Akzent2 2" xfId="15717" hidden="1"/>
    <cellStyle name="Akzent2 2" xfId="15723" hidden="1"/>
    <cellStyle name="Akzent2 2" xfId="15743" hidden="1"/>
    <cellStyle name="Akzent2 2" xfId="15699" hidden="1"/>
    <cellStyle name="Akzent2 2" xfId="15749" hidden="1"/>
    <cellStyle name="Akzent2 2" xfId="15771" hidden="1"/>
    <cellStyle name="Akzent2 2" xfId="15393" hidden="1"/>
    <cellStyle name="Akzent2 2" xfId="15780" hidden="1"/>
    <cellStyle name="Akzent2 2" xfId="15788" hidden="1"/>
    <cellStyle name="Akzent2 2" xfId="15803" hidden="1"/>
    <cellStyle name="Akzent2 2" xfId="14381" hidden="1"/>
    <cellStyle name="Akzent2 2" xfId="15808" hidden="1"/>
    <cellStyle name="Akzent2 2" xfId="15826" hidden="1"/>
    <cellStyle name="Akzent2 2" xfId="15667" hidden="1"/>
    <cellStyle name="Akzent2 2" xfId="15682" hidden="1"/>
    <cellStyle name="Akzent2 2" xfId="15847" hidden="1"/>
    <cellStyle name="Akzent2 2" xfId="15739" hidden="1"/>
    <cellStyle name="Akzent2 2" xfId="15856" hidden="1"/>
    <cellStyle name="Akzent2 2" xfId="15879" hidden="1"/>
    <cellStyle name="Akzent2 2" xfId="15678" hidden="1"/>
    <cellStyle name="Akzent2 2" xfId="15916" hidden="1"/>
    <cellStyle name="Akzent2 2" xfId="15924" hidden="1"/>
    <cellStyle name="Akzent2 2" xfId="15938" hidden="1"/>
    <cellStyle name="Akzent2 2" xfId="15903" hidden="1"/>
    <cellStyle name="Akzent2 2" xfId="15946" hidden="1"/>
    <cellStyle name="Akzent2 2" xfId="15968" hidden="1"/>
    <cellStyle name="Akzent2 2" xfId="16001" hidden="1"/>
    <cellStyle name="Akzent2 2" xfId="16009" hidden="1"/>
    <cellStyle name="Akzent2 2" xfId="16026" hidden="1"/>
    <cellStyle name="Akzent2 2" xfId="15986" hidden="1"/>
    <cellStyle name="Akzent2 2" xfId="16030" hidden="1"/>
    <cellStyle name="Akzent2 2" xfId="16052" hidden="1"/>
    <cellStyle name="Akzent2 2" xfId="15786" hidden="1"/>
    <cellStyle name="Akzent2 2" xfId="14849" hidden="1"/>
    <cellStyle name="Akzent2 2" xfId="15642" hidden="1"/>
    <cellStyle name="Akzent2 2" xfId="15581" hidden="1"/>
    <cellStyle name="Akzent2 2" xfId="15328" hidden="1"/>
    <cellStyle name="Akzent2 2" xfId="15952" hidden="1"/>
    <cellStyle name="Akzent2 2" xfId="16023" hidden="1"/>
    <cellStyle name="Akzent2 2" xfId="15845" hidden="1"/>
    <cellStyle name="Akzent2 2" xfId="15823" hidden="1"/>
    <cellStyle name="Akzent2 2" xfId="15713" hidden="1"/>
    <cellStyle name="Akzent2 2" xfId="15957" hidden="1"/>
    <cellStyle name="Akzent2 2" xfId="15261" hidden="1"/>
    <cellStyle name="Akzent2 2" xfId="15951" hidden="1"/>
    <cellStyle name="Akzent2 2" xfId="15868" hidden="1"/>
    <cellStyle name="Akzent2 2" xfId="15800" hidden="1"/>
    <cellStyle name="Akzent2 2" xfId="15785" hidden="1"/>
    <cellStyle name="Akzent2 2" xfId="15694" hidden="1"/>
    <cellStyle name="Akzent2 2" xfId="15727" hidden="1"/>
    <cellStyle name="Akzent2 2" xfId="15716" hidden="1"/>
    <cellStyle name="Akzent2 2" xfId="15225" hidden="1"/>
    <cellStyle name="Akzent2 2" xfId="15180" hidden="1"/>
    <cellStyle name="Akzent2 2" xfId="15518" hidden="1"/>
    <cellStyle name="Akzent2 2" xfId="15528" hidden="1"/>
    <cellStyle name="Akzent2 2" xfId="15732" hidden="1"/>
    <cellStyle name="Akzent2 2" xfId="15614" hidden="1"/>
    <cellStyle name="Akzent2 2" xfId="16070" hidden="1"/>
    <cellStyle name="Akzent2 2" xfId="15634" hidden="1"/>
    <cellStyle name="Akzent2 2" xfId="16103" hidden="1"/>
    <cellStyle name="Akzent2 2" xfId="16109" hidden="1"/>
    <cellStyle name="Akzent2 2" xfId="16121" hidden="1"/>
    <cellStyle name="Akzent2 2" xfId="16090" hidden="1"/>
    <cellStyle name="Akzent2 2" xfId="16126" hidden="1"/>
    <cellStyle name="Akzent2 2" xfId="16143" hidden="1"/>
    <cellStyle name="Akzent2 2" xfId="16169" hidden="1"/>
    <cellStyle name="Akzent2 2" xfId="16175" hidden="1"/>
    <cellStyle name="Akzent2 2" xfId="16187" hidden="1"/>
    <cellStyle name="Akzent2 2" xfId="16155" hidden="1"/>
    <cellStyle name="Akzent2 2" xfId="16192" hidden="1"/>
    <cellStyle name="Akzent2 2" xfId="16209" hidden="1"/>
    <cellStyle name="Akzent2 2" xfId="15665" hidden="1"/>
    <cellStyle name="Akzent2 2" xfId="16324" hidden="1"/>
    <cellStyle name="Akzent2 2" xfId="16332" hidden="1"/>
    <cellStyle name="Akzent2 2" xfId="16349" hidden="1"/>
    <cellStyle name="Akzent2 2" xfId="16307" hidden="1"/>
    <cellStyle name="Akzent2 2" xfId="16356" hidden="1"/>
    <cellStyle name="Akzent2 2" xfId="16379" hidden="1"/>
    <cellStyle name="Akzent2 2" xfId="16471" hidden="1"/>
    <cellStyle name="Akzent2 2" xfId="16477" hidden="1"/>
    <cellStyle name="Akzent2 2" xfId="16498" hidden="1"/>
    <cellStyle name="Akzent2 2" xfId="16454" hidden="1"/>
    <cellStyle name="Akzent2 2" xfId="16504" hidden="1"/>
    <cellStyle name="Akzent2 2" xfId="16521" hidden="1"/>
    <cellStyle name="Akzent2 2" xfId="16409" hidden="1"/>
    <cellStyle name="Akzent2 2" xfId="16530" hidden="1"/>
    <cellStyle name="Akzent2 2" xfId="16538" hidden="1"/>
    <cellStyle name="Akzent2 2" xfId="16546" hidden="1"/>
    <cellStyle name="Akzent2 2" xfId="16266" hidden="1"/>
    <cellStyle name="Akzent2 2" xfId="16552" hidden="1"/>
    <cellStyle name="Akzent2 2" xfId="16566" hidden="1"/>
    <cellStyle name="Akzent2 2" xfId="16421" hidden="1"/>
    <cellStyle name="Akzent2 2" xfId="16435" hidden="1"/>
    <cellStyle name="Akzent2 2" xfId="16588" hidden="1"/>
    <cellStyle name="Akzent2 2" xfId="16493" hidden="1"/>
    <cellStyle name="Akzent2 2" xfId="16597" hidden="1"/>
    <cellStyle name="Akzent2 2" xfId="16620" hidden="1"/>
    <cellStyle name="Akzent2 2" xfId="16431" hidden="1"/>
    <cellStyle name="Akzent2 2" xfId="16651" hidden="1"/>
    <cellStyle name="Akzent2 2" xfId="16656" hidden="1"/>
    <cellStyle name="Akzent2 2" xfId="16670" hidden="1"/>
    <cellStyle name="Akzent2 2" xfId="16637" hidden="1"/>
    <cellStyle name="Akzent2 2" xfId="16676" hidden="1"/>
    <cellStyle name="Akzent2 2" xfId="16700" hidden="1"/>
    <cellStyle name="Akzent2 2" xfId="16730" hidden="1"/>
    <cellStyle name="Akzent2 2" xfId="16736" hidden="1"/>
    <cellStyle name="Akzent2 2" xfId="16748" hidden="1"/>
    <cellStyle name="Akzent2 2" xfId="16717" hidden="1"/>
    <cellStyle name="Akzent2 2" xfId="16756" hidden="1"/>
    <cellStyle name="Akzent2 2" xfId="16777" hidden="1"/>
    <cellStyle name="Akzent2 2" xfId="16536" hidden="1"/>
    <cellStyle name="Akzent2 2" xfId="16399" hidden="1"/>
    <cellStyle name="Akzent2 2" xfId="16257" hidden="1"/>
    <cellStyle name="Akzent2 2" xfId="16354" hidden="1"/>
    <cellStyle name="Akzent2 2" xfId="16627" hidden="1"/>
    <cellStyle name="Akzent2 2" xfId="16761" hidden="1"/>
    <cellStyle name="Akzent2 2" xfId="16582" hidden="1"/>
    <cellStyle name="Akzent2 2" xfId="16799" hidden="1"/>
    <cellStyle name="Akzent2 2" xfId="16805" hidden="1"/>
    <cellStyle name="Akzent2 2" xfId="16823" hidden="1"/>
    <cellStyle name="Akzent2 2" xfId="16783" hidden="1"/>
    <cellStyle name="Akzent2 2" xfId="16829" hidden="1"/>
    <cellStyle name="Akzent2 2" xfId="16851" hidden="1"/>
    <cellStyle name="Akzent2 2" xfId="16320" hidden="1"/>
    <cellStyle name="Akzent2 2" xfId="16860" hidden="1"/>
    <cellStyle name="Akzent2 2" xfId="16868" hidden="1"/>
    <cellStyle name="Akzent2 2" xfId="16886" hidden="1"/>
    <cellStyle name="Akzent2 2" xfId="16513" hidden="1"/>
    <cellStyle name="Akzent2 2" xfId="16892" hidden="1"/>
    <cellStyle name="Akzent2 2" xfId="16913" hidden="1"/>
    <cellStyle name="Akzent2 2" xfId="16261" hidden="1"/>
    <cellStyle name="Akzent2 2" xfId="16231" hidden="1"/>
    <cellStyle name="Akzent2 2" xfId="16932" hidden="1"/>
    <cellStyle name="Akzent2 2" xfId="16820" hidden="1"/>
    <cellStyle name="Akzent2 2" xfId="16938" hidden="1"/>
    <cellStyle name="Akzent2 2" xfId="16955" hidden="1"/>
    <cellStyle name="Akzent2 2" xfId="16234" hidden="1"/>
    <cellStyle name="Akzent2 2" xfId="16988" hidden="1"/>
    <cellStyle name="Akzent2 2" xfId="16994" hidden="1"/>
    <cellStyle name="Akzent2 2" xfId="17006" hidden="1"/>
    <cellStyle name="Akzent2 2" xfId="16975" hidden="1"/>
    <cellStyle name="Akzent2 2" xfId="17011" hidden="1"/>
    <cellStyle name="Akzent2 2" xfId="17028" hidden="1"/>
    <cellStyle name="Akzent2 2" xfId="17054" hidden="1"/>
    <cellStyle name="Akzent2 2" xfId="17060" hidden="1"/>
    <cellStyle name="Akzent2 2" xfId="17072" hidden="1"/>
    <cellStyle name="Akzent2 2" xfId="17040" hidden="1"/>
    <cellStyle name="Akzent2 2" xfId="17077" hidden="1"/>
    <cellStyle name="Akzent2 2" xfId="17094" hidden="1"/>
    <cellStyle name="Akzent2 2" xfId="16866" hidden="1"/>
    <cellStyle name="Akzent2 2" xfId="4810" hidden="1"/>
    <cellStyle name="Akzent2 2" xfId="16612" hidden="1"/>
    <cellStyle name="Akzent2 2" xfId="8545" hidden="1"/>
    <cellStyle name="Akzent2 2" xfId="5027" hidden="1"/>
    <cellStyle name="Akzent2 2" xfId="16762" hidden="1"/>
    <cellStyle name="Akzent2 2" xfId="4765" hidden="1"/>
    <cellStyle name="Akzent2 2" xfId="5260" hidden="1"/>
    <cellStyle name="Akzent2 2" xfId="9400" hidden="1"/>
    <cellStyle name="Akzent2 2" xfId="16657" hidden="1"/>
    <cellStyle name="Akzent2 2" xfId="8899" hidden="1"/>
    <cellStyle name="Akzent2 2" xfId="4986" hidden="1"/>
    <cellStyle name="Akzent2 2" xfId="16771" hidden="1"/>
    <cellStyle name="Akzent2 2" xfId="9420" hidden="1"/>
    <cellStyle name="Akzent2 2" xfId="9342" hidden="1"/>
    <cellStyle name="Akzent2 2" xfId="8617" hidden="1"/>
    <cellStyle name="Akzent2 2" xfId="4973" hidden="1"/>
    <cellStyle name="Akzent2 2" xfId="13305" hidden="1"/>
    <cellStyle name="Akzent2 2" xfId="5245" hidden="1"/>
    <cellStyle name="Akzent2 2" xfId="12708" hidden="1"/>
    <cellStyle name="Akzent2 2" xfId="16602" hidden="1"/>
    <cellStyle name="Akzent2 2" xfId="4754" hidden="1"/>
    <cellStyle name="Akzent2 2" xfId="13307" hidden="1"/>
    <cellStyle name="Akzent2 2" xfId="9379" hidden="1"/>
    <cellStyle name="Akzent2 2" xfId="13253" hidden="1"/>
    <cellStyle name="Akzent2 2" xfId="16760" hidden="1"/>
    <cellStyle name="Akzent2 2" xfId="12603" hidden="1"/>
    <cellStyle name="Akzent2 2" xfId="9385" hidden="1"/>
    <cellStyle name="Akzent2 2" xfId="5445" hidden="1"/>
    <cellStyle name="Akzent2 2" xfId="8961" hidden="1"/>
    <cellStyle name="Akzent2 2" xfId="12766" hidden="1"/>
    <cellStyle name="Akzent2 2" xfId="4987" hidden="1"/>
    <cellStyle name="Akzent2 2" xfId="17130" hidden="1"/>
    <cellStyle name="Akzent2 2" xfId="17138" hidden="1"/>
    <cellStyle name="Akzent2 2" xfId="17151" hidden="1"/>
    <cellStyle name="Akzent2 2" xfId="17113" hidden="1"/>
    <cellStyle name="Akzent2 2" xfId="17158" hidden="1"/>
    <cellStyle name="Akzent2 2" xfId="17182" hidden="1"/>
    <cellStyle name="Akzent2 2" xfId="16462" hidden="1"/>
    <cellStyle name="Akzent2 2" xfId="17277" hidden="1"/>
    <cellStyle name="Akzent2 2" xfId="17285" hidden="1"/>
    <cellStyle name="Akzent2 2" xfId="17312" hidden="1"/>
    <cellStyle name="Akzent2 2" xfId="17257" hidden="1"/>
    <cellStyle name="Akzent2 2" xfId="17321" hidden="1"/>
    <cellStyle name="Akzent2 2" xfId="17353" hidden="1"/>
    <cellStyle name="Akzent2 2" xfId="17464" hidden="1"/>
    <cellStyle name="Akzent2 2" xfId="17470" hidden="1"/>
    <cellStyle name="Akzent2 2" xfId="17493" hidden="1"/>
    <cellStyle name="Akzent2 2" xfId="17445" hidden="1"/>
    <cellStyle name="Akzent2 2" xfId="17501" hidden="1"/>
    <cellStyle name="Akzent2 2" xfId="17524" hidden="1"/>
    <cellStyle name="Akzent2 2" xfId="17394" hidden="1"/>
    <cellStyle name="Akzent2 2" xfId="17533" hidden="1"/>
    <cellStyle name="Akzent2 2" xfId="17541" hidden="1"/>
    <cellStyle name="Akzent2 2" xfId="17559" hidden="1"/>
    <cellStyle name="Akzent2 2" xfId="17197" hidden="1"/>
    <cellStyle name="Akzent2 2" xfId="17565" hidden="1"/>
    <cellStyle name="Akzent2 2" xfId="17586" hidden="1"/>
    <cellStyle name="Akzent2 2" xfId="17407" hidden="1"/>
    <cellStyle name="Akzent2 2" xfId="17423" hidden="1"/>
    <cellStyle name="Akzent2 2" xfId="17613" hidden="1"/>
    <cellStyle name="Akzent2 2" xfId="17488" hidden="1"/>
    <cellStyle name="Akzent2 2" xfId="17622" hidden="1"/>
    <cellStyle name="Akzent2 2" xfId="17653" hidden="1"/>
    <cellStyle name="Akzent2 2" xfId="17419" hidden="1"/>
    <cellStyle name="Akzent2 2" xfId="17703" hidden="1"/>
    <cellStyle name="Akzent2 2" xfId="17711" hidden="1"/>
    <cellStyle name="Akzent2 2" xfId="17730" hidden="1"/>
    <cellStyle name="Akzent2 2" xfId="17684" hidden="1"/>
    <cellStyle name="Akzent2 2" xfId="17738" hidden="1"/>
    <cellStyle name="Akzent2 2" xfId="17770" hidden="1"/>
    <cellStyle name="Akzent2 2" xfId="17812" hidden="1"/>
    <cellStyle name="Akzent2 2" xfId="17820" hidden="1"/>
    <cellStyle name="Akzent2 2" xfId="17843" hidden="1"/>
    <cellStyle name="Akzent2 2" xfId="17792" hidden="1"/>
    <cellStyle name="Akzent2 2" xfId="17852" hidden="1"/>
    <cellStyle name="Akzent2 2" xfId="17884" hidden="1"/>
    <cellStyle name="Akzent2 2" xfId="17539" hidden="1"/>
    <cellStyle name="Akzent2 2" xfId="17248" hidden="1"/>
    <cellStyle name="Akzent2 2" xfId="17306" hidden="1"/>
    <cellStyle name="Akzent2 2" xfId="17638" hidden="1"/>
    <cellStyle name="Akzent2 2" xfId="17240" hidden="1"/>
    <cellStyle name="Akzent2 2" xfId="17629" hidden="1"/>
    <cellStyle name="Akzent2 2" xfId="17725" hidden="1"/>
    <cellStyle name="Akzent2 2" xfId="17594" hidden="1"/>
    <cellStyle name="Akzent2 2" xfId="17574" hidden="1"/>
    <cellStyle name="Akzent2 2" xfId="17388" hidden="1"/>
    <cellStyle name="Akzent2 2" xfId="17665" hidden="1"/>
    <cellStyle name="Akzent2 2" xfId="17317" hidden="1"/>
    <cellStyle name="Akzent2 2" xfId="17689" hidden="1"/>
    <cellStyle name="Akzent2 2" xfId="17339" hidden="1"/>
    <cellStyle name="Akzent2 2" xfId="17647" hidden="1"/>
    <cellStyle name="Akzent2 2" xfId="17601" hidden="1"/>
    <cellStyle name="Akzent2 2" xfId="17518" hidden="1"/>
    <cellStyle name="Akzent2 2" xfId="17777" hidden="1"/>
    <cellStyle name="Akzent2 2" xfId="17469" hidden="1"/>
    <cellStyle name="Akzent2 2" xfId="17210" hidden="1"/>
    <cellStyle name="Akzent2 2" xfId="17817" hidden="1"/>
    <cellStyle name="Akzent2 2" xfId="17874" hidden="1"/>
    <cellStyle name="Akzent2 2" xfId="5292" hidden="1"/>
    <cellStyle name="Akzent2 2" xfId="17497" hidden="1"/>
    <cellStyle name="Akzent2 2" xfId="4808" hidden="1"/>
    <cellStyle name="Akzent2 2" xfId="17909" hidden="1"/>
    <cellStyle name="Akzent2 2" xfId="17791" hidden="1"/>
    <cellStyle name="Akzent2 2" xfId="17959" hidden="1"/>
    <cellStyle name="Akzent2 2" xfId="17967" hidden="1"/>
    <cellStyle name="Akzent2 2" xfId="17987" hidden="1"/>
    <cellStyle name="Akzent2 2" xfId="17940" hidden="1"/>
    <cellStyle name="Akzent2 2" xfId="17995" hidden="1"/>
    <cellStyle name="Akzent2 2" xfId="18025" hidden="1"/>
    <cellStyle name="Akzent2 2" xfId="18067" hidden="1"/>
    <cellStyle name="Akzent2 2" xfId="18075" hidden="1"/>
    <cellStyle name="Akzent2 2" xfId="18098" hidden="1"/>
    <cellStyle name="Akzent2 2" xfId="18047" hidden="1"/>
    <cellStyle name="Akzent2 2" xfId="18107" hidden="1"/>
    <cellStyle name="Akzent2 2" xfId="18137" hidden="1"/>
    <cellStyle name="Akzent2 2" xfId="17421" hidden="1"/>
    <cellStyle name="Akzent2 2" xfId="5520" hidden="1"/>
    <cellStyle name="Akzent2 2" xfId="5015" hidden="1"/>
    <cellStyle name="Akzent2 2" xfId="17227" hidden="1"/>
    <cellStyle name="Akzent2 2" xfId="17558" hidden="1"/>
    <cellStyle name="Akzent2 2" xfId="18073" hidden="1"/>
    <cellStyle name="Akzent2 2" xfId="17477" hidden="1"/>
    <cellStyle name="Akzent2 2" xfId="18206" hidden="1"/>
    <cellStyle name="Akzent2 2" xfId="18212" hidden="1"/>
    <cellStyle name="Akzent2 2" xfId="18234" hidden="1"/>
    <cellStyle name="Akzent2 2" xfId="18187" hidden="1"/>
    <cellStyle name="Akzent2 2" xfId="18241" hidden="1"/>
    <cellStyle name="Akzent2 2" xfId="18264" hidden="1"/>
    <cellStyle name="Akzent2 2" xfId="17630" hidden="1"/>
    <cellStyle name="Akzent2 2" xfId="18273" hidden="1"/>
    <cellStyle name="Akzent2 2" xfId="18281" hidden="1"/>
    <cellStyle name="Akzent2 2" xfId="18299" hidden="1"/>
    <cellStyle name="Akzent2 2" xfId="18092" hidden="1"/>
    <cellStyle name="Akzent2 2" xfId="18305" hidden="1"/>
    <cellStyle name="Akzent2 2" xfId="18326" hidden="1"/>
    <cellStyle name="Akzent2 2" xfId="18150" hidden="1"/>
    <cellStyle name="Akzent2 2" xfId="18166" hidden="1"/>
    <cellStyle name="Akzent2 2" xfId="18353" hidden="1"/>
    <cellStyle name="Akzent2 2" xfId="18229" hidden="1"/>
    <cellStyle name="Akzent2 2" xfId="18362" hidden="1"/>
    <cellStyle name="Akzent2 2" xfId="18392" hidden="1"/>
    <cellStyle name="Akzent2 2" xfId="18162" hidden="1"/>
    <cellStyle name="Akzent2 2" xfId="18441" hidden="1"/>
    <cellStyle name="Akzent2 2" xfId="18449" hidden="1"/>
    <cellStyle name="Akzent2 2" xfId="18467" hidden="1"/>
    <cellStyle name="Akzent2 2" xfId="18423" hidden="1"/>
    <cellStyle name="Akzent2 2" xfId="18475" hidden="1"/>
    <cellStyle name="Akzent2 2" xfId="18507" hidden="1"/>
    <cellStyle name="Akzent2 2" xfId="18549" hidden="1"/>
    <cellStyle name="Akzent2 2" xfId="18557" hidden="1"/>
    <cellStyle name="Akzent2 2" xfId="18579" hidden="1"/>
    <cellStyle name="Akzent2 2" xfId="18529" hidden="1"/>
    <cellStyle name="Akzent2 2" xfId="18588" hidden="1"/>
    <cellStyle name="Akzent2 2" xfId="18618" hidden="1"/>
    <cellStyle name="Akzent2 2" xfId="18279" hidden="1"/>
    <cellStyle name="Akzent2 2" xfId="18591" hidden="1"/>
    <cellStyle name="Akzent2 2" xfId="18516" hidden="1"/>
    <cellStyle name="Akzent2 2" xfId="18578" hidden="1"/>
    <cellStyle name="Akzent2 2" xfId="17994" hidden="1"/>
    <cellStyle name="Akzent2 2" xfId="18596" hidden="1"/>
    <cellStyle name="Akzent2 2" xfId="8468" hidden="1"/>
    <cellStyle name="Akzent2 2" xfId="18269" hidden="1"/>
    <cellStyle name="Akzent2 2" xfId="18144" hidden="1"/>
    <cellStyle name="Akzent2 2" xfId="18232" hidden="1"/>
    <cellStyle name="Akzent2 2" xfId="18247" hidden="1"/>
    <cellStyle name="Akzent2 2" xfId="17778" hidden="1"/>
    <cellStyle name="Akzent2 2" xfId="18501" hidden="1"/>
    <cellStyle name="Akzent2 2" xfId="17700" hidden="1"/>
    <cellStyle name="Akzent2 2" xfId="18462" hidden="1"/>
    <cellStyle name="Akzent2 2" xfId="18253" hidden="1"/>
    <cellStyle name="Akzent2 2" xfId="18294" hidden="1"/>
    <cellStyle name="Akzent2 2" xfId="18569" hidden="1"/>
    <cellStyle name="Akzent2 2" xfId="18224" hidden="1"/>
    <cellStyle name="Akzent2 2" xfId="17756" hidden="1"/>
    <cellStyle name="Akzent2 2" xfId="18521" hidden="1"/>
    <cellStyle name="Akzent2 2" xfId="18528" hidden="1"/>
    <cellStyle name="Akzent2 2" xfId="18094" hidden="1"/>
    <cellStyle name="Akzent2 2" xfId="18175" hidden="1"/>
    <cellStyle name="Akzent2 2" xfId="18090" hidden="1"/>
    <cellStyle name="Akzent2 2" xfId="18639" hidden="1"/>
    <cellStyle name="Akzent2 2" xfId="18517" hidden="1"/>
    <cellStyle name="Akzent2 2" xfId="18688" hidden="1"/>
    <cellStyle name="Akzent2 2" xfId="18695" hidden="1"/>
    <cellStyle name="Akzent2 2" xfId="18715" hidden="1"/>
    <cellStyle name="Akzent2 2" xfId="18670" hidden="1"/>
    <cellStyle name="Akzent2 2" xfId="18723" hidden="1"/>
    <cellStyle name="Akzent2 2" xfId="18751" hidden="1"/>
    <cellStyle name="Akzent2 2" xfId="18791" hidden="1"/>
    <cellStyle name="Akzent2 2" xfId="18799" hidden="1"/>
    <cellStyle name="Akzent2 2" xfId="18821" hidden="1"/>
    <cellStyle name="Akzent2 2" xfId="18771" hidden="1"/>
    <cellStyle name="Akzent2 2" xfId="18830" hidden="1"/>
    <cellStyle name="Akzent2 2" xfId="18858" hidden="1"/>
    <cellStyle name="Akzent2 2" xfId="18342" hidden="1"/>
    <cellStyle name="Akzent2 2" xfId="17576" hidden="1"/>
    <cellStyle name="Akzent2 2" xfId="18728" hidden="1"/>
    <cellStyle name="Akzent2 2" xfId="18721" hidden="1"/>
    <cellStyle name="Akzent2 2" xfId="18095" hidden="1"/>
    <cellStyle name="Akzent2 2" xfId="18474" hidden="1"/>
    <cellStyle name="Akzent2 2" xfId="18607" hidden="1"/>
    <cellStyle name="Akzent2 2" xfId="18921" hidden="1"/>
    <cellStyle name="Akzent2 2" xfId="18927" hidden="1"/>
    <cellStyle name="Akzent2 2" xfId="18948" hidden="1"/>
    <cellStyle name="Akzent2 2" xfId="18902" hidden="1"/>
    <cellStyle name="Akzent2 2" xfId="18955" hidden="1"/>
    <cellStyle name="Akzent2 2" xfId="18977" hidden="1"/>
    <cellStyle name="Akzent2 2" xfId="18533" hidden="1"/>
    <cellStyle name="Akzent2 2" xfId="18986" hidden="1"/>
    <cellStyle name="Akzent2 2" xfId="18994" hidden="1"/>
    <cellStyle name="Akzent2 2" xfId="19011" hidden="1"/>
    <cellStyle name="Akzent2 2" xfId="18225" hidden="1"/>
    <cellStyle name="Akzent2 2" xfId="19017" hidden="1"/>
    <cellStyle name="Akzent2 2" xfId="19036" hidden="1"/>
    <cellStyle name="Akzent2 2" xfId="18866" hidden="1"/>
    <cellStyle name="Akzent2 2" xfId="18881" hidden="1"/>
    <cellStyle name="Akzent2 2" xfId="19061" hidden="1"/>
    <cellStyle name="Akzent2 2" xfId="18943" hidden="1"/>
    <cellStyle name="Akzent2 2" xfId="19070" hidden="1"/>
    <cellStyle name="Akzent2 2" xfId="19099" hidden="1"/>
    <cellStyle name="Akzent2 2" xfId="18877" hidden="1"/>
    <cellStyle name="Akzent2 2" xfId="19147" hidden="1"/>
    <cellStyle name="Akzent2 2" xfId="19155" hidden="1"/>
    <cellStyle name="Akzent2 2" xfId="19170" hidden="1"/>
    <cellStyle name="Akzent2 2" xfId="19129" hidden="1"/>
    <cellStyle name="Akzent2 2" xfId="19176" hidden="1"/>
    <cellStyle name="Akzent2 2" xfId="19205" hidden="1"/>
    <cellStyle name="Akzent2 2" xfId="19242" hidden="1"/>
    <cellStyle name="Akzent2 2" xfId="19250" hidden="1"/>
    <cellStyle name="Akzent2 2" xfId="19272" hidden="1"/>
    <cellStyle name="Akzent2 2" xfId="19224" hidden="1"/>
    <cellStyle name="Akzent2 2" xfId="19280" hidden="1"/>
    <cellStyle name="Akzent2 2" xfId="19307" hidden="1"/>
    <cellStyle name="Akzent2 2" xfId="18992" hidden="1"/>
    <cellStyle name="Akzent2 2" xfId="19267" hidden="1"/>
    <cellStyle name="Akzent2 2" xfId="19219" hidden="1"/>
    <cellStyle name="Akzent2 2" xfId="18828" hidden="1"/>
    <cellStyle name="Akzent2 2" xfId="18203" hidden="1"/>
    <cellStyle name="Akzent2 2" xfId="18347" hidden="1"/>
    <cellStyle name="Akzent2 2" xfId="19167" hidden="1"/>
    <cellStyle name="Akzent2 2" xfId="19044" hidden="1"/>
    <cellStyle name="Akzent2 2" xfId="19025" hidden="1"/>
    <cellStyle name="Akzent2 2" xfId="18336" hidden="1"/>
    <cellStyle name="Akzent2 2" xfId="19111" hidden="1"/>
    <cellStyle name="Akzent2 2" xfId="17926" hidden="1"/>
    <cellStyle name="Akzent2 2" xfId="19134" hidden="1"/>
    <cellStyle name="Akzent2 2" xfId="18666" hidden="1"/>
    <cellStyle name="Akzent2 2" xfId="19093" hidden="1"/>
    <cellStyle name="Akzent2 2" xfId="19051" hidden="1"/>
    <cellStyle name="Akzent2 2" xfId="18971" hidden="1"/>
    <cellStyle name="Akzent2 2" xfId="19197" hidden="1"/>
    <cellStyle name="Akzent2 2" xfId="18926" hidden="1"/>
    <cellStyle name="Akzent2 2" xfId="18767" hidden="1"/>
    <cellStyle name="Akzent2 2" xfId="19247" hidden="1"/>
    <cellStyle name="Akzent2 2" xfId="19298" hidden="1"/>
    <cellStyle name="Akzent2 2" xfId="18813" hidden="1"/>
    <cellStyle name="Akzent2 2" xfId="18952" hidden="1"/>
    <cellStyle name="Akzent2 2" xfId="18049" hidden="1"/>
    <cellStyle name="Akzent2 2" xfId="19328" hidden="1"/>
    <cellStyle name="Akzent2 2" xfId="19223" hidden="1"/>
    <cellStyle name="Akzent2 2" xfId="19371" hidden="1"/>
    <cellStyle name="Akzent2 2" xfId="19378" hidden="1"/>
    <cellStyle name="Akzent2 2" xfId="19397" hidden="1"/>
    <cellStyle name="Akzent2 2" xfId="19358" hidden="1"/>
    <cellStyle name="Akzent2 2" xfId="19405" hidden="1"/>
    <cellStyle name="Akzent2 2" xfId="19429" hidden="1"/>
    <cellStyle name="Akzent2 2" xfId="19465" hidden="1"/>
    <cellStyle name="Akzent2 2" xfId="19472" hidden="1"/>
    <cellStyle name="Akzent2 2" xfId="19491" hidden="1"/>
    <cellStyle name="Akzent2 2" xfId="19448" hidden="1"/>
    <cellStyle name="Akzent2 2" xfId="19500" hidden="1"/>
    <cellStyle name="Akzent2 2" xfId="19522" hidden="1"/>
    <cellStyle name="Akzent2 2" xfId="18879" hidden="1"/>
    <cellStyle name="Akzent2 2" xfId="18677" hidden="1"/>
    <cellStyle name="Akzent2 2" xfId="19408" hidden="1"/>
    <cellStyle name="Akzent2 2" xfId="19403" hidden="1"/>
    <cellStyle name="Akzent2 2" xfId="17931" hidden="1"/>
    <cellStyle name="Akzent2 2" xfId="19297" hidden="1"/>
    <cellStyle name="Akzent2 2" xfId="17224" hidden="1"/>
    <cellStyle name="Akzent2 2" xfId="19580" hidden="1"/>
    <cellStyle name="Akzent2 2" xfId="19586" hidden="1"/>
    <cellStyle name="Akzent2 2" xfId="19606" hidden="1"/>
    <cellStyle name="Akzent2 2" xfId="19562" hidden="1"/>
    <cellStyle name="Akzent2 2" xfId="19612" hidden="1"/>
    <cellStyle name="Akzent2 2" xfId="19634" hidden="1"/>
    <cellStyle name="Akzent2 2" xfId="19256" hidden="1"/>
    <cellStyle name="Akzent2 2" xfId="19643" hidden="1"/>
    <cellStyle name="Akzent2 2" xfId="19651" hidden="1"/>
    <cellStyle name="Akzent2 2" xfId="19666" hidden="1"/>
    <cellStyle name="Akzent2 2" xfId="18244" hidden="1"/>
    <cellStyle name="Akzent2 2" xfId="19671" hidden="1"/>
    <cellStyle name="Akzent2 2" xfId="19689" hidden="1"/>
    <cellStyle name="Akzent2 2" xfId="19530" hidden="1"/>
    <cellStyle name="Akzent2 2" xfId="19545" hidden="1"/>
    <cellStyle name="Akzent2 2" xfId="19710" hidden="1"/>
    <cellStyle name="Akzent2 2" xfId="19602" hidden="1"/>
    <cellStyle name="Akzent2 2" xfId="19719" hidden="1"/>
    <cellStyle name="Akzent2 2" xfId="19742" hidden="1"/>
    <cellStyle name="Akzent2 2" xfId="19541" hidden="1"/>
    <cellStyle name="Akzent2 2" xfId="19779" hidden="1"/>
    <cellStyle name="Akzent2 2" xfId="19787" hidden="1"/>
    <cellStyle name="Akzent2 2" xfId="19801" hidden="1"/>
    <cellStyle name="Akzent2 2" xfId="19766" hidden="1"/>
    <cellStyle name="Akzent2 2" xfId="19809" hidden="1"/>
    <cellStyle name="Akzent2 2" xfId="19831" hidden="1"/>
    <cellStyle name="Akzent2 2" xfId="19864" hidden="1"/>
    <cellStyle name="Akzent2 2" xfId="19872" hidden="1"/>
    <cellStyle name="Akzent2 2" xfId="19889" hidden="1"/>
    <cellStyle name="Akzent2 2" xfId="19849" hidden="1"/>
    <cellStyle name="Akzent2 2" xfId="19893" hidden="1"/>
    <cellStyle name="Akzent2 2" xfId="19915" hidden="1"/>
    <cellStyle name="Akzent2 2" xfId="19649" hidden="1"/>
    <cellStyle name="Akzent2 2" xfId="18712" hidden="1"/>
    <cellStyle name="Akzent2 2" xfId="19505" hidden="1"/>
    <cellStyle name="Akzent2 2" xfId="19444" hidden="1"/>
    <cellStyle name="Akzent2 2" xfId="19191" hidden="1"/>
    <cellStyle name="Akzent2 2" xfId="19815" hidden="1"/>
    <cellStyle name="Akzent2 2" xfId="19886" hidden="1"/>
    <cellStyle name="Akzent2 2" xfId="19708" hidden="1"/>
    <cellStyle name="Akzent2 2" xfId="19686" hidden="1"/>
    <cellStyle name="Akzent2 2" xfId="19576" hidden="1"/>
    <cellStyle name="Akzent2 2" xfId="19820" hidden="1"/>
    <cellStyle name="Akzent2 2" xfId="19124" hidden="1"/>
    <cellStyle name="Akzent2 2" xfId="19814" hidden="1"/>
    <cellStyle name="Akzent2 2" xfId="19731" hidden="1"/>
    <cellStyle name="Akzent2 2" xfId="19663" hidden="1"/>
    <cellStyle name="Akzent2 2" xfId="19648" hidden="1"/>
    <cellStyle name="Akzent2 2" xfId="19557" hidden="1"/>
    <cellStyle name="Akzent2 2" xfId="19590" hidden="1"/>
    <cellStyle name="Akzent2 2" xfId="19579" hidden="1"/>
    <cellStyle name="Akzent2 2" xfId="19088" hidden="1"/>
    <cellStyle name="Akzent2 2" xfId="19043" hidden="1"/>
    <cellStyle name="Akzent2 2" xfId="19381" hidden="1"/>
    <cellStyle name="Akzent2 2" xfId="19391" hidden="1"/>
    <cellStyle name="Akzent2 2" xfId="19595" hidden="1"/>
    <cellStyle name="Akzent2 2" xfId="19477" hidden="1"/>
    <cellStyle name="Akzent2 2" xfId="19933" hidden="1"/>
    <cellStyle name="Akzent2 2" xfId="19497" hidden="1"/>
    <cellStyle name="Akzent2 2" xfId="19966" hidden="1"/>
    <cellStyle name="Akzent2 2" xfId="19972" hidden="1"/>
    <cellStyle name="Akzent2 2" xfId="19984" hidden="1"/>
    <cellStyle name="Akzent2 2" xfId="19953" hidden="1"/>
    <cellStyle name="Akzent2 2" xfId="19989" hidden="1"/>
    <cellStyle name="Akzent2 2" xfId="20006" hidden="1"/>
    <cellStyle name="Akzent2 2" xfId="20032" hidden="1"/>
    <cellStyle name="Akzent2 2" xfId="20038" hidden="1"/>
    <cellStyle name="Akzent2 2" xfId="20050" hidden="1"/>
    <cellStyle name="Akzent2 2" xfId="20018" hidden="1"/>
    <cellStyle name="Akzent2 2" xfId="20055" hidden="1"/>
    <cellStyle name="Akzent2 2" xfId="20072" hidden="1"/>
    <cellStyle name="Akzent2 2" xfId="19528" hidden="1"/>
    <cellStyle name="Akzent2 2" xfId="20182" hidden="1"/>
    <cellStyle name="Akzent2 2" xfId="20190" hidden="1"/>
    <cellStyle name="Akzent2 2" xfId="20203" hidden="1"/>
    <cellStyle name="Akzent2 2" xfId="20167" hidden="1"/>
    <cellStyle name="Akzent2 2" xfId="20211" hidden="1"/>
    <cellStyle name="Akzent2 2" xfId="20230" hidden="1"/>
    <cellStyle name="Akzent2 2" xfId="20319" hidden="1"/>
    <cellStyle name="Akzent2 2" xfId="20325" hidden="1"/>
    <cellStyle name="Akzent2 2" xfId="20345" hidden="1"/>
    <cellStyle name="Akzent2 2" xfId="20301" hidden="1"/>
    <cellStyle name="Akzent2 2" xfId="20351" hidden="1"/>
    <cellStyle name="Akzent2 2" xfId="20368" hidden="1"/>
    <cellStyle name="Akzent2 2" xfId="20257" hidden="1"/>
    <cellStyle name="Akzent2 2" xfId="20377" hidden="1"/>
    <cellStyle name="Akzent2 2" xfId="20385" hidden="1"/>
    <cellStyle name="Akzent2 2" xfId="20393" hidden="1"/>
    <cellStyle name="Akzent2 2" xfId="20127" hidden="1"/>
    <cellStyle name="Akzent2 2" xfId="20399" hidden="1"/>
    <cellStyle name="Akzent2 2" xfId="20413" hidden="1"/>
    <cellStyle name="Akzent2 2" xfId="20269" hidden="1"/>
    <cellStyle name="Akzent2 2" xfId="20283" hidden="1"/>
    <cellStyle name="Akzent2 2" xfId="20435" hidden="1"/>
    <cellStyle name="Akzent2 2" xfId="20340" hidden="1"/>
    <cellStyle name="Akzent2 2" xfId="20442" hidden="1"/>
    <cellStyle name="Akzent2 2" xfId="20459" hidden="1"/>
    <cellStyle name="Akzent2 2" xfId="20279" hidden="1"/>
    <cellStyle name="Akzent2 2" xfId="20489" hidden="1"/>
    <cellStyle name="Akzent2 2" xfId="20495" hidden="1"/>
    <cellStyle name="Akzent2 2" xfId="20508" hidden="1"/>
    <cellStyle name="Akzent2 2" xfId="20476" hidden="1"/>
    <cellStyle name="Akzent2 2" xfId="20515" hidden="1"/>
    <cellStyle name="Akzent2 2" xfId="20533" hidden="1"/>
    <cellStyle name="Akzent2 2" xfId="20560" hidden="1"/>
    <cellStyle name="Akzent2 2" xfId="20567" hidden="1"/>
    <cellStyle name="Akzent2 2" xfId="20576" hidden="1"/>
    <cellStyle name="Akzent2 2" xfId="20548" hidden="1"/>
    <cellStyle name="Akzent2 2" xfId="20581" hidden="1"/>
    <cellStyle name="Akzent2 2" xfId="20599" hidden="1"/>
    <cellStyle name="Akzent2 2" xfId="20383" hidden="1"/>
    <cellStyle name="Akzent2 2" xfId="20249" hidden="1"/>
    <cellStyle name="Akzent2 2" xfId="20119" hidden="1"/>
    <cellStyle name="Akzent2 2" xfId="20208" hidden="1"/>
    <cellStyle name="Akzent2 2" xfId="20466" hidden="1"/>
    <cellStyle name="Akzent2 2" xfId="20585" hidden="1"/>
    <cellStyle name="Akzent2 2" xfId="20428" hidden="1"/>
    <cellStyle name="Akzent2 2" xfId="20621" hidden="1"/>
    <cellStyle name="Akzent2 2" xfId="20627" hidden="1"/>
    <cellStyle name="Akzent2 2" xfId="20645" hidden="1"/>
    <cellStyle name="Akzent2 2" xfId="20605" hidden="1"/>
    <cellStyle name="Akzent2 2" xfId="20651" hidden="1"/>
    <cellStyle name="Akzent2 2" xfId="20673" hidden="1"/>
    <cellStyle name="Akzent2 2" xfId="20178" hidden="1"/>
    <cellStyle name="Akzent2 2" xfId="20682" hidden="1"/>
    <cellStyle name="Akzent2 2" xfId="20690" hidden="1"/>
    <cellStyle name="Akzent2 2" xfId="20708" hidden="1"/>
    <cellStyle name="Akzent2 2" xfId="20360" hidden="1"/>
    <cellStyle name="Akzent2 2" xfId="20714" hidden="1"/>
    <cellStyle name="Akzent2 2" xfId="20735" hidden="1"/>
    <cellStyle name="Akzent2 2" xfId="20122" hidden="1"/>
    <cellStyle name="Akzent2 2" xfId="20094" hidden="1"/>
    <cellStyle name="Akzent2 2" xfId="20754" hidden="1"/>
    <cellStyle name="Akzent2 2" xfId="20642" hidden="1"/>
    <cellStyle name="Akzent2 2" xfId="20760" hidden="1"/>
    <cellStyle name="Akzent2 2" xfId="20777" hidden="1"/>
    <cellStyle name="Akzent2 2" xfId="20097" hidden="1"/>
    <cellStyle name="Akzent2 2" xfId="20810" hidden="1"/>
    <cellStyle name="Akzent2 2" xfId="20816" hidden="1"/>
    <cellStyle name="Akzent2 2" xfId="20828" hidden="1"/>
    <cellStyle name="Akzent2 2" xfId="20797" hidden="1"/>
    <cellStyle name="Akzent2 2" xfId="20833" hidden="1"/>
    <cellStyle name="Akzent2 2" xfId="20850" hidden="1"/>
    <cellStyle name="Akzent2 2" xfId="20876" hidden="1"/>
    <cellStyle name="Akzent2 2" xfId="20882" hidden="1"/>
    <cellStyle name="Akzent2 2" xfId="20894" hidden="1"/>
    <cellStyle name="Akzent2 2" xfId="20862" hidden="1"/>
    <cellStyle name="Akzent2 2" xfId="20899" hidden="1"/>
    <cellStyle name="Akzent2 2" xfId="20916" hidden="1"/>
    <cellStyle name="Akzent2 2" xfId="20688" hidden="1"/>
    <cellStyle name="Akzent2 2" xfId="17104" hidden="1"/>
    <cellStyle name="Akzent2 2" xfId="20452" hidden="1"/>
    <cellStyle name="Akzent2 2" xfId="12721" hidden="1"/>
    <cellStyle name="Akzent2 2" xfId="13297" hidden="1"/>
    <cellStyle name="Akzent2 2" xfId="20256" hidden="1"/>
    <cellStyle name="Akzent2 2" xfId="12422" hidden="1"/>
    <cellStyle name="Akzent2 2" xfId="12525" hidden="1"/>
    <cellStyle name="Akzent2 2" xfId="16347" hidden="1"/>
    <cellStyle name="Akzent2 2" xfId="20517" hidden="1"/>
    <cellStyle name="Akzent2 2" xfId="5402" hidden="1"/>
    <cellStyle name="Akzent2 2" xfId="16678" hidden="1"/>
    <cellStyle name="Akzent2 2" xfId="16296" hidden="1"/>
    <cellStyle name="Akzent2 2" xfId="12378" hidden="1"/>
    <cellStyle name="Akzent2 2" xfId="13301" hidden="1"/>
    <cellStyle name="Akzent2 2" xfId="20223" hidden="1"/>
    <cellStyle name="Akzent2 2" xfId="12836" hidden="1"/>
    <cellStyle name="Akzent2 2" xfId="13275" hidden="1"/>
    <cellStyle name="Akzent2 2" xfId="12491" hidden="1"/>
    <cellStyle name="Akzent2 2" xfId="13315" hidden="1"/>
    <cellStyle name="Akzent2 2" xfId="20430" hidden="1"/>
    <cellStyle name="Akzent2 2" xfId="8472" hidden="1"/>
    <cellStyle name="Akzent2 2" xfId="20441" hidden="1"/>
    <cellStyle name="Akzent2 2" xfId="4834" hidden="1"/>
    <cellStyle name="Akzent2 2" xfId="17118" hidden="1"/>
    <cellStyle name="Akzent2 2" xfId="20575" hidden="1"/>
    <cellStyle name="Akzent2 2" xfId="16600" hidden="1"/>
    <cellStyle name="Akzent2 2" xfId="16447" hidden="1"/>
    <cellStyle name="Akzent2 2" xfId="16584" hidden="1"/>
    <cellStyle name="Akzent2 2" xfId="16681" hidden="1"/>
    <cellStyle name="Akzent2 2" xfId="5155" hidden="1"/>
    <cellStyle name="Akzent2 2" xfId="16610" hidden="1"/>
    <cellStyle name="Akzent2 2" xfId="20939" hidden="1"/>
    <cellStyle name="Akzent2 2" xfId="20944" hidden="1"/>
    <cellStyle name="Akzent2 2" xfId="20954" hidden="1"/>
    <cellStyle name="Akzent2 2" xfId="20926" hidden="1"/>
    <cellStyle name="Akzent2 2" xfId="20961" hidden="1"/>
    <cellStyle name="Akzent2 2" xfId="20978" hidden="1"/>
    <cellStyle name="Akzent2 2" xfId="20250" hidden="1"/>
    <cellStyle name="Akzent2 2" xfId="21073" hidden="1"/>
    <cellStyle name="Akzent2 2" xfId="21081" hidden="1"/>
    <cellStyle name="Akzent2 2" xfId="21108" hidden="1"/>
    <cellStyle name="Akzent2 2" xfId="21053" hidden="1"/>
    <cellStyle name="Akzent2 2" xfId="21117" hidden="1"/>
    <cellStyle name="Akzent2 2" xfId="21149" hidden="1"/>
    <cellStyle name="Akzent2 2" xfId="21260" hidden="1"/>
    <cellStyle name="Akzent2 2" xfId="21266" hidden="1"/>
    <cellStyle name="Akzent2 2" xfId="21289" hidden="1"/>
    <cellStyle name="Akzent2 2" xfId="21241" hidden="1"/>
    <cellStyle name="Akzent2 2" xfId="21297" hidden="1"/>
    <cellStyle name="Akzent2 2" xfId="21320" hidden="1"/>
    <cellStyle name="Akzent2 2" xfId="21190" hidden="1"/>
    <cellStyle name="Akzent2 2" xfId="21329" hidden="1"/>
    <cellStyle name="Akzent2 2" xfId="21337" hidden="1"/>
    <cellStyle name="Akzent2 2" xfId="21355" hidden="1"/>
    <cellStyle name="Akzent2 2" xfId="20993" hidden="1"/>
    <cellStyle name="Akzent2 2" xfId="21361" hidden="1"/>
    <cellStyle name="Akzent2 2" xfId="21382" hidden="1"/>
    <cellStyle name="Akzent2 2" xfId="21203" hidden="1"/>
    <cellStyle name="Akzent2 2" xfId="21219" hidden="1"/>
    <cellStyle name="Akzent2 2" xfId="21409" hidden="1"/>
    <cellStyle name="Akzent2 2" xfId="21284" hidden="1"/>
    <cellStyle name="Akzent2 2" xfId="21418" hidden="1"/>
    <cellStyle name="Akzent2 2" xfId="21449" hidden="1"/>
    <cellStyle name="Akzent2 2" xfId="21215" hidden="1"/>
    <cellStyle name="Akzent2 2" xfId="21499" hidden="1"/>
    <cellStyle name="Akzent2 2" xfId="21507" hidden="1"/>
    <cellStyle name="Akzent2 2" xfId="21526" hidden="1"/>
    <cellStyle name="Akzent2 2" xfId="21480" hidden="1"/>
    <cellStyle name="Akzent2 2" xfId="21534" hidden="1"/>
    <cellStyle name="Akzent2 2" xfId="21566" hidden="1"/>
    <cellStyle name="Akzent2 2" xfId="21608" hidden="1"/>
    <cellStyle name="Akzent2 2" xfId="21616" hidden="1"/>
    <cellStyle name="Akzent2 2" xfId="21639" hidden="1"/>
    <cellStyle name="Akzent2 2" xfId="21588" hidden="1"/>
    <cellStyle name="Akzent2 2" xfId="21648" hidden="1"/>
    <cellStyle name="Akzent2 2" xfId="21680" hidden="1"/>
    <cellStyle name="Akzent2 2" xfId="21335" hidden="1"/>
    <cellStyle name="Akzent2 2" xfId="21044" hidden="1"/>
    <cellStyle name="Akzent2 2" xfId="21102" hidden="1"/>
    <cellStyle name="Akzent2 2" xfId="21434" hidden="1"/>
    <cellStyle name="Akzent2 2" xfId="21036" hidden="1"/>
    <cellStyle name="Akzent2 2" xfId="21425" hidden="1"/>
    <cellStyle name="Akzent2 2" xfId="21521" hidden="1"/>
    <cellStyle name="Akzent2 2" xfId="21390" hidden="1"/>
    <cellStyle name="Akzent2 2" xfId="21370" hidden="1"/>
    <cellStyle name="Akzent2 2" xfId="21184" hidden="1"/>
    <cellStyle name="Akzent2 2" xfId="21461" hidden="1"/>
    <cellStyle name="Akzent2 2" xfId="21113" hidden="1"/>
    <cellStyle name="Akzent2 2" xfId="21485" hidden="1"/>
    <cellStyle name="Akzent2 2" xfId="21135" hidden="1"/>
    <cellStyle name="Akzent2 2" xfId="21443" hidden="1"/>
    <cellStyle name="Akzent2 2" xfId="21397" hidden="1"/>
    <cellStyle name="Akzent2 2" xfId="21314" hidden="1"/>
    <cellStyle name="Akzent2 2" xfId="21573" hidden="1"/>
    <cellStyle name="Akzent2 2" xfId="21265" hidden="1"/>
    <cellStyle name="Akzent2 2" xfId="21006" hidden="1"/>
    <cellStyle name="Akzent2 2" xfId="21613" hidden="1"/>
    <cellStyle name="Akzent2 2" xfId="21670" hidden="1"/>
    <cellStyle name="Akzent2 2" xfId="4769" hidden="1"/>
    <cellStyle name="Akzent2 2" xfId="21293" hidden="1"/>
    <cellStyle name="Akzent2 2" xfId="17101" hidden="1"/>
    <cellStyle name="Akzent2 2" xfId="21705" hidden="1"/>
    <cellStyle name="Akzent2 2" xfId="21587" hidden="1"/>
    <cellStyle name="Akzent2 2" xfId="21755" hidden="1"/>
    <cellStyle name="Akzent2 2" xfId="21763" hidden="1"/>
    <cellStyle name="Akzent2 2" xfId="21783" hidden="1"/>
    <cellStyle name="Akzent2 2" xfId="21736" hidden="1"/>
    <cellStyle name="Akzent2 2" xfId="21791" hidden="1"/>
    <cellStyle name="Akzent2 2" xfId="21821" hidden="1"/>
    <cellStyle name="Akzent2 2" xfId="21863" hidden="1"/>
    <cellStyle name="Akzent2 2" xfId="21871" hidden="1"/>
    <cellStyle name="Akzent2 2" xfId="21894" hidden="1"/>
    <cellStyle name="Akzent2 2" xfId="21843" hidden="1"/>
    <cellStyle name="Akzent2 2" xfId="21903" hidden="1"/>
    <cellStyle name="Akzent2 2" xfId="21933" hidden="1"/>
    <cellStyle name="Akzent2 2" xfId="21217" hidden="1"/>
    <cellStyle name="Akzent2 2" xfId="16408" hidden="1"/>
    <cellStyle name="Akzent2 2" xfId="8806" hidden="1"/>
    <cellStyle name="Akzent2 2" xfId="21023" hidden="1"/>
    <cellStyle name="Akzent2 2" xfId="21354" hidden="1"/>
    <cellStyle name="Akzent2 2" xfId="21869" hidden="1"/>
    <cellStyle name="Akzent2 2" xfId="21273" hidden="1"/>
    <cellStyle name="Akzent2 2" xfId="22002" hidden="1"/>
    <cellStyle name="Akzent2 2" xfId="22008" hidden="1"/>
    <cellStyle name="Akzent2 2" xfId="22030" hidden="1"/>
    <cellStyle name="Akzent2 2" xfId="21983" hidden="1"/>
    <cellStyle name="Akzent2 2" xfId="22037" hidden="1"/>
    <cellStyle name="Akzent2 2" xfId="22060" hidden="1"/>
    <cellStyle name="Akzent2 2" xfId="21426" hidden="1"/>
    <cellStyle name="Akzent2 2" xfId="22069" hidden="1"/>
    <cellStyle name="Akzent2 2" xfId="22077" hidden="1"/>
    <cellStyle name="Akzent2 2" xfId="22095" hidden="1"/>
    <cellStyle name="Akzent2 2" xfId="21888" hidden="1"/>
    <cellStyle name="Akzent2 2" xfId="22101" hidden="1"/>
    <cellStyle name="Akzent2 2" xfId="22122" hidden="1"/>
    <cellStyle name="Akzent2 2" xfId="21946" hidden="1"/>
    <cellStyle name="Akzent2 2" xfId="21962" hidden="1"/>
    <cellStyle name="Akzent2 2" xfId="22149" hidden="1"/>
    <cellStyle name="Akzent2 2" xfId="22025" hidden="1"/>
    <cellStyle name="Akzent2 2" xfId="22158" hidden="1"/>
    <cellStyle name="Akzent2 2" xfId="22188" hidden="1"/>
    <cellStyle name="Akzent2 2" xfId="21958" hidden="1"/>
    <cellStyle name="Akzent2 2" xfId="22237" hidden="1"/>
    <cellStyle name="Akzent2 2" xfId="22245" hidden="1"/>
    <cellStyle name="Akzent2 2" xfId="22263" hidden="1"/>
    <cellStyle name="Akzent2 2" xfId="22219" hidden="1"/>
    <cellStyle name="Akzent2 2" xfId="22271" hidden="1"/>
    <cellStyle name="Akzent2 2" xfId="22303" hidden="1"/>
    <cellStyle name="Akzent2 2" xfId="22345" hidden="1"/>
    <cellStyle name="Akzent2 2" xfId="22353" hidden="1"/>
    <cellStyle name="Akzent2 2" xfId="22375" hidden="1"/>
    <cellStyle name="Akzent2 2" xfId="22325" hidden="1"/>
    <cellStyle name="Akzent2 2" xfId="22384" hidden="1"/>
    <cellStyle name="Akzent2 2" xfId="22414" hidden="1"/>
    <cellStyle name="Akzent2 2" xfId="22075" hidden="1"/>
    <cellStyle name="Akzent2 2" xfId="22387" hidden="1"/>
    <cellStyle name="Akzent2 2" xfId="22312" hidden="1"/>
    <cellStyle name="Akzent2 2" xfId="22374" hidden="1"/>
    <cellStyle name="Akzent2 2" xfId="21790" hidden="1"/>
    <cellStyle name="Akzent2 2" xfId="22392" hidden="1"/>
    <cellStyle name="Akzent2 2" xfId="9419" hidden="1"/>
    <cellStyle name="Akzent2 2" xfId="22065" hidden="1"/>
    <cellStyle name="Akzent2 2" xfId="21940" hidden="1"/>
    <cellStyle name="Akzent2 2" xfId="22028" hidden="1"/>
    <cellStyle name="Akzent2 2" xfId="22043" hidden="1"/>
    <cellStyle name="Akzent2 2" xfId="21574" hidden="1"/>
    <cellStyle name="Akzent2 2" xfId="22297" hidden="1"/>
    <cellStyle name="Akzent2 2" xfId="21496" hidden="1"/>
    <cellStyle name="Akzent2 2" xfId="22258" hidden="1"/>
    <cellStyle name="Akzent2 2" xfId="22049" hidden="1"/>
    <cellStyle name="Akzent2 2" xfId="22090" hidden="1"/>
    <cellStyle name="Akzent2 2" xfId="22365" hidden="1"/>
    <cellStyle name="Akzent2 2" xfId="22020" hidden="1"/>
    <cellStyle name="Akzent2 2" xfId="21552" hidden="1"/>
    <cellStyle name="Akzent2 2" xfId="22317" hidden="1"/>
    <cellStyle name="Akzent2 2" xfId="22324" hidden="1"/>
    <cellStyle name="Akzent2 2" xfId="21890" hidden="1"/>
    <cellStyle name="Akzent2 2" xfId="21971" hidden="1"/>
    <cellStyle name="Akzent2 2" xfId="21886" hidden="1"/>
    <cellStyle name="Akzent2 2" xfId="22435" hidden="1"/>
    <cellStyle name="Akzent2 2" xfId="22313" hidden="1"/>
    <cellStyle name="Akzent2 2" xfId="22484" hidden="1"/>
    <cellStyle name="Akzent2 2" xfId="22491" hidden="1"/>
    <cellStyle name="Akzent2 2" xfId="22511" hidden="1"/>
    <cellStyle name="Akzent2 2" xfId="22466" hidden="1"/>
    <cellStyle name="Akzent2 2" xfId="22519" hidden="1"/>
    <cellStyle name="Akzent2 2" xfId="22547" hidden="1"/>
    <cellStyle name="Akzent2 2" xfId="22587" hidden="1"/>
    <cellStyle name="Akzent2 2" xfId="22595" hidden="1"/>
    <cellStyle name="Akzent2 2" xfId="22617" hidden="1"/>
    <cellStyle name="Akzent2 2" xfId="22567" hidden="1"/>
    <cellStyle name="Akzent2 2" xfId="22626" hidden="1"/>
    <cellStyle name="Akzent2 2" xfId="22654" hidden="1"/>
    <cellStyle name="Akzent2 2" xfId="22138" hidden="1"/>
    <cellStyle name="Akzent2 2" xfId="21372" hidden="1"/>
    <cellStyle name="Akzent2 2" xfId="22524" hidden="1"/>
    <cellStyle name="Akzent2 2" xfId="22517" hidden="1"/>
    <cellStyle name="Akzent2 2" xfId="21891" hidden="1"/>
    <cellStyle name="Akzent2 2" xfId="22270" hidden="1"/>
    <cellStyle name="Akzent2 2" xfId="22403" hidden="1"/>
    <cellStyle name="Akzent2 2" xfId="22717" hidden="1"/>
    <cellStyle name="Akzent2 2" xfId="22723" hidden="1"/>
    <cellStyle name="Akzent2 2" xfId="22744" hidden="1"/>
    <cellStyle name="Akzent2 2" xfId="22698" hidden="1"/>
    <cellStyle name="Akzent2 2" xfId="22751" hidden="1"/>
    <cellStyle name="Akzent2 2" xfId="22773" hidden="1"/>
    <cellStyle name="Akzent2 2" xfId="22329" hidden="1"/>
    <cellStyle name="Akzent2 2" xfId="22782" hidden="1"/>
    <cellStyle name="Akzent2 2" xfId="22790" hidden="1"/>
    <cellStyle name="Akzent2 2" xfId="22807" hidden="1"/>
    <cellStyle name="Akzent2 2" xfId="22021" hidden="1"/>
    <cellStyle name="Akzent2 2" xfId="22813" hidden="1"/>
    <cellStyle name="Akzent2 2" xfId="22832" hidden="1"/>
    <cellStyle name="Akzent2 2" xfId="22662" hidden="1"/>
    <cellStyle name="Akzent2 2" xfId="22677" hidden="1"/>
    <cellStyle name="Akzent2 2" xfId="22857" hidden="1"/>
    <cellStyle name="Akzent2 2" xfId="22739" hidden="1"/>
    <cellStyle name="Akzent2 2" xfId="22866" hidden="1"/>
    <cellStyle name="Akzent2 2" xfId="22895" hidden="1"/>
    <cellStyle name="Akzent2 2" xfId="22673" hidden="1"/>
    <cellStyle name="Akzent2 2" xfId="22943" hidden="1"/>
    <cellStyle name="Akzent2 2" xfId="22951" hidden="1"/>
    <cellStyle name="Akzent2 2" xfId="22966" hidden="1"/>
    <cellStyle name="Akzent2 2" xfId="22925" hidden="1"/>
    <cellStyle name="Akzent2 2" xfId="22972" hidden="1"/>
    <cellStyle name="Akzent2 2" xfId="23001" hidden="1"/>
    <cellStyle name="Akzent2 2" xfId="23038" hidden="1"/>
    <cellStyle name="Akzent2 2" xfId="23046" hidden="1"/>
    <cellStyle name="Akzent2 2" xfId="23068" hidden="1"/>
    <cellStyle name="Akzent2 2" xfId="23020" hidden="1"/>
    <cellStyle name="Akzent2 2" xfId="23076" hidden="1"/>
    <cellStyle name="Akzent2 2" xfId="23103" hidden="1"/>
    <cellStyle name="Akzent2 2" xfId="22788" hidden="1"/>
    <cellStyle name="Akzent2 2" xfId="23063" hidden="1"/>
    <cellStyle name="Akzent2 2" xfId="23015" hidden="1"/>
    <cellStyle name="Akzent2 2" xfId="22624" hidden="1"/>
    <cellStyle name="Akzent2 2" xfId="21999" hidden="1"/>
    <cellStyle name="Akzent2 2" xfId="22143" hidden="1"/>
    <cellStyle name="Akzent2 2" xfId="22963" hidden="1"/>
    <cellStyle name="Akzent2 2" xfId="22840" hidden="1"/>
    <cellStyle name="Akzent2 2" xfId="22821" hidden="1"/>
    <cellStyle name="Akzent2 2" xfId="22132" hidden="1"/>
    <cellStyle name="Akzent2 2" xfId="22907" hidden="1"/>
    <cellStyle name="Akzent2 2" xfId="21722" hidden="1"/>
    <cellStyle name="Akzent2 2" xfId="22930" hidden="1"/>
    <cellStyle name="Akzent2 2" xfId="22462" hidden="1"/>
    <cellStyle name="Akzent2 2" xfId="22889" hidden="1"/>
    <cellStyle name="Akzent2 2" xfId="22847" hidden="1"/>
    <cellStyle name="Akzent2 2" xfId="22767" hidden="1"/>
    <cellStyle name="Akzent2 2" xfId="22993" hidden="1"/>
    <cellStyle name="Akzent2 2" xfId="22722" hidden="1"/>
    <cellStyle name="Akzent2 2" xfId="22563" hidden="1"/>
    <cellStyle name="Akzent2 2" xfId="23043" hidden="1"/>
    <cellStyle name="Akzent2 2" xfId="23094" hidden="1"/>
    <cellStyle name="Akzent2 2" xfId="22609" hidden="1"/>
    <cellStyle name="Akzent2 2" xfId="22748" hidden="1"/>
    <cellStyle name="Akzent2 2" xfId="21845" hidden="1"/>
    <cellStyle name="Akzent2 2" xfId="23124" hidden="1"/>
    <cellStyle name="Akzent2 2" xfId="23019" hidden="1"/>
    <cellStyle name="Akzent2 2" xfId="23167" hidden="1"/>
    <cellStyle name="Akzent2 2" xfId="23174" hidden="1"/>
    <cellStyle name="Akzent2 2" xfId="23193" hidden="1"/>
    <cellStyle name="Akzent2 2" xfId="23154" hidden="1"/>
    <cellStyle name="Akzent2 2" xfId="23201" hidden="1"/>
    <cellStyle name="Akzent2 2" xfId="23225" hidden="1"/>
    <cellStyle name="Akzent2 2" xfId="23261" hidden="1"/>
    <cellStyle name="Akzent2 2" xfId="23268" hidden="1"/>
    <cellStyle name="Akzent2 2" xfId="23287" hidden="1"/>
    <cellStyle name="Akzent2 2" xfId="23244" hidden="1"/>
    <cellStyle name="Akzent2 2" xfId="23296" hidden="1"/>
    <cellStyle name="Akzent2 2" xfId="23318" hidden="1"/>
    <cellStyle name="Akzent2 2" xfId="22675" hidden="1"/>
    <cellStyle name="Akzent2 2" xfId="22473" hidden="1"/>
    <cellStyle name="Akzent2 2" xfId="23204" hidden="1"/>
    <cellStyle name="Akzent2 2" xfId="23199" hidden="1"/>
    <cellStyle name="Akzent2 2" xfId="21727" hidden="1"/>
    <cellStyle name="Akzent2 2" xfId="23093" hidden="1"/>
    <cellStyle name="Akzent2 2" xfId="21020" hidden="1"/>
    <cellStyle name="Akzent2 2" xfId="23376" hidden="1"/>
    <cellStyle name="Akzent2 2" xfId="23382" hidden="1"/>
    <cellStyle name="Akzent2 2" xfId="23402" hidden="1"/>
    <cellStyle name="Akzent2 2" xfId="23358" hidden="1"/>
    <cellStyle name="Akzent2 2" xfId="23408" hidden="1"/>
    <cellStyle name="Akzent2 2" xfId="23430" hidden="1"/>
    <cellStyle name="Akzent2 2" xfId="23052" hidden="1"/>
    <cellStyle name="Akzent2 2" xfId="23439" hidden="1"/>
    <cellStyle name="Akzent2 2" xfId="23447" hidden="1"/>
    <cellStyle name="Akzent2 2" xfId="23462" hidden="1"/>
    <cellStyle name="Akzent2 2" xfId="22040" hidden="1"/>
    <cellStyle name="Akzent2 2" xfId="23467" hidden="1"/>
    <cellStyle name="Akzent2 2" xfId="23485" hidden="1"/>
    <cellStyle name="Akzent2 2" xfId="23326" hidden="1"/>
    <cellStyle name="Akzent2 2" xfId="23341" hidden="1"/>
    <cellStyle name="Akzent2 2" xfId="23506" hidden="1"/>
    <cellStyle name="Akzent2 2" xfId="23398" hidden="1"/>
    <cellStyle name="Akzent2 2" xfId="23515" hidden="1"/>
    <cellStyle name="Akzent2 2" xfId="23538" hidden="1"/>
    <cellStyle name="Akzent2 2" xfId="23337" hidden="1"/>
    <cellStyle name="Akzent2 2" xfId="23575" hidden="1"/>
    <cellStyle name="Akzent2 2" xfId="23583" hidden="1"/>
    <cellStyle name="Akzent2 2" xfId="23597" hidden="1"/>
    <cellStyle name="Akzent2 2" xfId="23562" hidden="1"/>
    <cellStyle name="Akzent2 2" xfId="23605" hidden="1"/>
    <cellStyle name="Akzent2 2" xfId="23627" hidden="1"/>
    <cellStyle name="Akzent2 2" xfId="23660" hidden="1"/>
    <cellStyle name="Akzent2 2" xfId="23668" hidden="1"/>
    <cellStyle name="Akzent2 2" xfId="23685" hidden="1"/>
    <cellStyle name="Akzent2 2" xfId="23645" hidden="1"/>
    <cellStyle name="Akzent2 2" xfId="23689" hidden="1"/>
    <cellStyle name="Akzent2 2" xfId="23711" hidden="1"/>
    <cellStyle name="Akzent2 2" xfId="23445" hidden="1"/>
    <cellStyle name="Akzent2 2" xfId="22508" hidden="1"/>
    <cellStyle name="Akzent2 2" xfId="23301" hidden="1"/>
    <cellStyle name="Akzent2 2" xfId="23240" hidden="1"/>
    <cellStyle name="Akzent2 2" xfId="22987" hidden="1"/>
    <cellStyle name="Akzent2 2" xfId="23611" hidden="1"/>
    <cellStyle name="Akzent2 2" xfId="23682" hidden="1"/>
    <cellStyle name="Akzent2 2" xfId="23504" hidden="1"/>
    <cellStyle name="Akzent2 2" xfId="23482" hidden="1"/>
    <cellStyle name="Akzent2 2" xfId="23372" hidden="1"/>
    <cellStyle name="Akzent2 2" xfId="23616" hidden="1"/>
    <cellStyle name="Akzent2 2" xfId="22920" hidden="1"/>
    <cellStyle name="Akzent2 2" xfId="23610" hidden="1"/>
    <cellStyle name="Akzent2 2" xfId="23527" hidden="1"/>
    <cellStyle name="Akzent2 2" xfId="23459" hidden="1"/>
    <cellStyle name="Akzent2 2" xfId="23444" hidden="1"/>
    <cellStyle name="Akzent2 2" xfId="23353" hidden="1"/>
    <cellStyle name="Akzent2 2" xfId="23386" hidden="1"/>
    <cellStyle name="Akzent2 2" xfId="23375" hidden="1"/>
    <cellStyle name="Akzent2 2" xfId="22884" hidden="1"/>
    <cellStyle name="Akzent2 2" xfId="22839" hidden="1"/>
    <cellStyle name="Akzent2 2" xfId="23177" hidden="1"/>
    <cellStyle name="Akzent2 2" xfId="23187" hidden="1"/>
    <cellStyle name="Akzent2 2" xfId="23391" hidden="1"/>
    <cellStyle name="Akzent2 2" xfId="23273" hidden="1"/>
    <cellStyle name="Akzent2 2" xfId="23729" hidden="1"/>
    <cellStyle name="Akzent2 2" xfId="23293" hidden="1"/>
    <cellStyle name="Akzent2 2" xfId="23762" hidden="1"/>
    <cellStyle name="Akzent2 2" xfId="23768" hidden="1"/>
    <cellStyle name="Akzent2 2" xfId="23780" hidden="1"/>
    <cellStyle name="Akzent2 2" xfId="23749" hidden="1"/>
    <cellStyle name="Akzent2 2" xfId="23785" hidden="1"/>
    <cellStyle name="Akzent2 2" xfId="23802" hidden="1"/>
    <cellStyle name="Akzent2 2" xfId="23828" hidden="1"/>
    <cellStyle name="Akzent2 2" xfId="23834" hidden="1"/>
    <cellStyle name="Akzent2 2" xfId="23846" hidden="1"/>
    <cellStyle name="Akzent2 2" xfId="23814" hidden="1"/>
    <cellStyle name="Akzent2 2" xfId="23851" hidden="1"/>
    <cellStyle name="Akzent2 2" xfId="23868" hidden="1"/>
    <cellStyle name="Akzent2 2" xfId="23324" hidden="1"/>
    <cellStyle name="Akzent2 2" xfId="23969" hidden="1"/>
    <cellStyle name="Akzent2 2" xfId="23976" hidden="1"/>
    <cellStyle name="Akzent2 2" xfId="23988" hidden="1"/>
    <cellStyle name="Akzent2 2" xfId="23957" hidden="1"/>
    <cellStyle name="Akzent2 2" xfId="23995" hidden="1"/>
    <cellStyle name="Akzent2 2" xfId="24011" hidden="1"/>
    <cellStyle name="Akzent2 2" xfId="24094" hidden="1"/>
    <cellStyle name="Akzent2 2" xfId="24100" hidden="1"/>
    <cellStyle name="Akzent2 2" xfId="24121" hidden="1"/>
    <cellStyle name="Akzent2 2" xfId="24077" hidden="1"/>
    <cellStyle name="Akzent2 2" xfId="24127" hidden="1"/>
    <cellStyle name="Akzent2 2" xfId="24144" hidden="1"/>
    <cellStyle name="Akzent2 2" xfId="24036" hidden="1"/>
    <cellStyle name="Akzent2 2" xfId="24153" hidden="1"/>
    <cellStyle name="Akzent2 2" xfId="24161" hidden="1"/>
    <cellStyle name="Akzent2 2" xfId="24169" hidden="1"/>
    <cellStyle name="Akzent2 2" xfId="23922" hidden="1"/>
    <cellStyle name="Akzent2 2" xfId="24175" hidden="1"/>
    <cellStyle name="Akzent2 2" xfId="24189" hidden="1"/>
    <cellStyle name="Akzent2 2" xfId="24047" hidden="1"/>
    <cellStyle name="Akzent2 2" xfId="24060" hidden="1"/>
    <cellStyle name="Akzent2 2" xfId="24207" hidden="1"/>
    <cellStyle name="Akzent2 2" xfId="24116" hidden="1"/>
    <cellStyle name="Akzent2 2" xfId="24213" hidden="1"/>
    <cellStyle name="Akzent2 2" xfId="24227" hidden="1"/>
    <cellStyle name="Akzent2 2" xfId="24057" hidden="1"/>
    <cellStyle name="Akzent2 2" xfId="24251" hidden="1"/>
    <cellStyle name="Akzent2 2" xfId="24256" hidden="1"/>
    <cellStyle name="Akzent2 2" xfId="24267" hidden="1"/>
    <cellStyle name="Akzent2 2" xfId="24241" hidden="1"/>
    <cellStyle name="Akzent2 2" xfId="24272" hidden="1"/>
    <cellStyle name="Akzent2 2" xfId="24286" hidden="1"/>
    <cellStyle name="Akzent2 2" xfId="24310" hidden="1"/>
    <cellStyle name="Akzent2 2" xfId="24316" hidden="1"/>
    <cellStyle name="Akzent2 2" xfId="24324" hidden="1"/>
    <cellStyle name="Akzent2 2" xfId="24299" hidden="1"/>
    <cellStyle name="Akzent2 2" xfId="24330" hidden="1"/>
    <cellStyle name="Akzent2 2" xfId="24345" hidden="1"/>
    <cellStyle name="Akzent2 2" xfId="24159" hidden="1"/>
    <cellStyle name="Akzent2 2" xfId="24029" hidden="1"/>
    <cellStyle name="Akzent2 2" xfId="23914" hidden="1"/>
    <cellStyle name="Akzent2 2" xfId="23993" hidden="1"/>
    <cellStyle name="Akzent2 2" xfId="24234" hidden="1"/>
    <cellStyle name="Akzent2 2" xfId="24334" hidden="1"/>
    <cellStyle name="Akzent2 2" xfId="24203" hidden="1"/>
    <cellStyle name="Akzent2 2" xfId="24367" hidden="1"/>
    <cellStyle name="Akzent2 2" xfId="24373" hidden="1"/>
    <cellStyle name="Akzent2 2" xfId="24391" hidden="1"/>
    <cellStyle name="Akzent2 2" xfId="24351" hidden="1"/>
    <cellStyle name="Akzent2 2" xfId="24397" hidden="1"/>
    <cellStyle name="Akzent2 2" xfId="24419" hidden="1"/>
    <cellStyle name="Akzent2 2" xfId="23965" hidden="1"/>
    <cellStyle name="Akzent2 2" xfId="24428" hidden="1"/>
    <cellStyle name="Akzent2 2" xfId="24436" hidden="1"/>
    <cellStyle name="Akzent2 2" xfId="24454" hidden="1"/>
    <cellStyle name="Akzent2 2" xfId="24136" hidden="1"/>
    <cellStyle name="Akzent2 2" xfId="24460" hidden="1"/>
    <cellStyle name="Akzent2 2" xfId="24481" hidden="1"/>
    <cellStyle name="Akzent2 2" xfId="23917" hidden="1"/>
    <cellStyle name="Akzent2 2" xfId="23890" hidden="1"/>
    <cellStyle name="Akzent2 2" xfId="24500" hidden="1"/>
    <cellStyle name="Akzent2 2" xfId="24388" hidden="1"/>
    <cellStyle name="Akzent2 2" xfId="24506" hidden="1"/>
    <cellStyle name="Akzent2 2" xfId="24523" hidden="1"/>
    <cellStyle name="Akzent2 2" xfId="23893" hidden="1"/>
    <cellStyle name="Akzent2 2" xfId="24556" hidden="1"/>
    <cellStyle name="Akzent2 2" xfId="24562" hidden="1"/>
    <cellStyle name="Akzent2 2" xfId="24574" hidden="1"/>
    <cellStyle name="Akzent2 2" xfId="24543" hidden="1"/>
    <cellStyle name="Akzent2 2" xfId="24579" hidden="1"/>
    <cellStyle name="Akzent2 2" xfId="24596" hidden="1"/>
    <cellStyle name="Akzent2 2" xfId="24622" hidden="1"/>
    <cellStyle name="Akzent2 2" xfId="24628" hidden="1"/>
    <cellStyle name="Akzent2 2" xfId="24640" hidden="1"/>
    <cellStyle name="Akzent2 2" xfId="24608" hidden="1"/>
    <cellStyle name="Akzent2 2" xfId="24645" hidden="1"/>
    <cellStyle name="Akzent2 2" xfId="24662" hidden="1"/>
    <cellStyle name="Akzent2 2" xfId="24434" hidden="1"/>
    <cellStyle name="Akzent2 2" xfId="8903" hidden="1"/>
    <cellStyle name="Akzent2 2" xfId="24221" hidden="1"/>
    <cellStyle name="Akzent2 2" xfId="16333" hidden="1"/>
    <cellStyle name="Akzent2 2" xfId="12771" hidden="1"/>
    <cellStyle name="Akzent2 2" xfId="24335" hidden="1"/>
    <cellStyle name="Akzent2 2" xfId="5344" hidden="1"/>
    <cellStyle name="Akzent2 2" xfId="4775" hidden="1"/>
    <cellStyle name="Akzent2 2" xfId="17150" hidden="1"/>
    <cellStyle name="Akzent2 2" xfId="24257" hidden="1"/>
    <cellStyle name="Akzent2 2" xfId="16666" hidden="1"/>
    <cellStyle name="Akzent2 2" xfId="12494" hidden="1"/>
    <cellStyle name="Akzent2 2" xfId="24340" hidden="1"/>
    <cellStyle name="Akzent2 2" xfId="17165" hidden="1"/>
    <cellStyle name="Akzent2 2" xfId="17103" hidden="1"/>
    <cellStyle name="Akzent2 2" xfId="16400" hidden="1"/>
    <cellStyle name="Akzent2 2" xfId="5270" hidden="1"/>
    <cellStyle name="Akzent2 2" xfId="20969" hidden="1"/>
    <cellStyle name="Akzent2 2" xfId="9389" hidden="1"/>
    <cellStyle name="Akzent2 2" xfId="20431" hidden="1"/>
    <cellStyle name="Akzent2 2" xfId="24215" hidden="1"/>
    <cellStyle name="Akzent2 2" xfId="5488" hidden="1"/>
    <cellStyle name="Akzent2 2" xfId="20970" hidden="1"/>
    <cellStyle name="Akzent2 2" xfId="17136" hidden="1"/>
    <cellStyle name="Akzent2 2" xfId="20936" hidden="1"/>
    <cellStyle name="Akzent2 2" xfId="24333" hidden="1"/>
    <cellStyle name="Akzent2 2" xfId="20328" hidden="1"/>
    <cellStyle name="Akzent2 2" xfId="17141" hidden="1"/>
    <cellStyle name="Akzent2 2" xfId="13244" hidden="1"/>
    <cellStyle name="Akzent2 2" xfId="16724" hidden="1"/>
    <cellStyle name="Akzent2 2" xfId="20479" hidden="1"/>
    <cellStyle name="Akzent2 2" xfId="12900" hidden="1"/>
    <cellStyle name="Akzent2 2" xfId="24679" hidden="1"/>
    <cellStyle name="Akzent2 2" xfId="24684" hidden="1"/>
    <cellStyle name="Akzent2 2" xfId="24689" hidden="1"/>
    <cellStyle name="Akzent2 2" xfId="24671" hidden="1"/>
    <cellStyle name="Akzent2 2" xfId="24693" hidden="1"/>
    <cellStyle name="Akzent2 2" xfId="24700" hidden="1"/>
    <cellStyle name="Akzent2 2" xfId="24085" hidden="1"/>
    <cellStyle name="Akzent2 2" xfId="24795" hidden="1"/>
    <cellStyle name="Akzent2 2" xfId="24803" hidden="1"/>
    <cellStyle name="Akzent2 2" xfId="24830" hidden="1"/>
    <cellStyle name="Akzent2 2" xfId="24775" hidden="1"/>
    <cellStyle name="Akzent2 2" xfId="24839" hidden="1"/>
    <cellStyle name="Akzent2 2" xfId="24871" hidden="1"/>
    <cellStyle name="Akzent2 2" xfId="24982" hidden="1"/>
    <cellStyle name="Akzent2 2" xfId="24988" hidden="1"/>
    <cellStyle name="Akzent2 2" xfId="25011" hidden="1"/>
    <cellStyle name="Akzent2 2" xfId="24963" hidden="1"/>
    <cellStyle name="Akzent2 2" xfId="25019" hidden="1"/>
    <cellStyle name="Akzent2 2" xfId="25042" hidden="1"/>
    <cellStyle name="Akzent2 2" xfId="24912" hidden="1"/>
    <cellStyle name="Akzent2 2" xfId="25051" hidden="1"/>
    <cellStyle name="Akzent2 2" xfId="25059" hidden="1"/>
    <cellStyle name="Akzent2 2" xfId="25077" hidden="1"/>
    <cellStyle name="Akzent2 2" xfId="24715" hidden="1"/>
    <cellStyle name="Akzent2 2" xfId="25083" hidden="1"/>
    <cellStyle name="Akzent2 2" xfId="25104" hidden="1"/>
    <cellStyle name="Akzent2 2" xfId="24925" hidden="1"/>
    <cellStyle name="Akzent2 2" xfId="24941" hidden="1"/>
    <cellStyle name="Akzent2 2" xfId="25131" hidden="1"/>
    <cellStyle name="Akzent2 2" xfId="25006" hidden="1"/>
    <cellStyle name="Akzent2 2" xfId="25140" hidden="1"/>
    <cellStyle name="Akzent2 2" xfId="25171" hidden="1"/>
    <cellStyle name="Akzent2 2" xfId="24937" hidden="1"/>
    <cellStyle name="Akzent2 2" xfId="25221" hidden="1"/>
    <cellStyle name="Akzent2 2" xfId="25229" hidden="1"/>
    <cellStyle name="Akzent2 2" xfId="25248" hidden="1"/>
    <cellStyle name="Akzent2 2" xfId="25202" hidden="1"/>
    <cellStyle name="Akzent2 2" xfId="25256" hidden="1"/>
    <cellStyle name="Akzent2 2" xfId="25288" hidden="1"/>
    <cellStyle name="Akzent2 2" xfId="25330" hidden="1"/>
    <cellStyle name="Akzent2 2" xfId="25338" hidden="1"/>
    <cellStyle name="Akzent2 2" xfId="25361" hidden="1"/>
    <cellStyle name="Akzent2 2" xfId="25310" hidden="1"/>
    <cellStyle name="Akzent2 2" xfId="25370" hidden="1"/>
    <cellStyle name="Akzent2 2" xfId="25402" hidden="1"/>
    <cellStyle name="Akzent2 2" xfId="25057" hidden="1"/>
    <cellStyle name="Akzent2 2" xfId="24766" hidden="1"/>
    <cellStyle name="Akzent2 2" xfId="24824" hidden="1"/>
    <cellStyle name="Akzent2 2" xfId="25156" hidden="1"/>
    <cellStyle name="Akzent2 2" xfId="24758" hidden="1"/>
    <cellStyle name="Akzent2 2" xfId="25147" hidden="1"/>
    <cellStyle name="Akzent2 2" xfId="25243" hidden="1"/>
    <cellStyle name="Akzent2 2" xfId="25112" hidden="1"/>
    <cellStyle name="Akzent2 2" xfId="25092" hidden="1"/>
    <cellStyle name="Akzent2 2" xfId="24906" hidden="1"/>
    <cellStyle name="Akzent2 2" xfId="25183" hidden="1"/>
    <cellStyle name="Akzent2 2" xfId="24835" hidden="1"/>
    <cellStyle name="Akzent2 2" xfId="25207" hidden="1"/>
    <cellStyle name="Akzent2 2" xfId="24857" hidden="1"/>
    <cellStyle name="Akzent2 2" xfId="25165" hidden="1"/>
    <cellStyle name="Akzent2 2" xfId="25119" hidden="1"/>
    <cellStyle name="Akzent2 2" xfId="25036" hidden="1"/>
    <cellStyle name="Akzent2 2" xfId="25295" hidden="1"/>
    <cellStyle name="Akzent2 2" xfId="24987" hidden="1"/>
    <cellStyle name="Akzent2 2" xfId="24728" hidden="1"/>
    <cellStyle name="Akzent2 2" xfId="25335" hidden="1"/>
    <cellStyle name="Akzent2 2" xfId="25392" hidden="1"/>
    <cellStyle name="Akzent2 2" xfId="8973" hidden="1"/>
    <cellStyle name="Akzent2 2" xfId="25015" hidden="1"/>
    <cellStyle name="Akzent2 2" xfId="12709" hidden="1"/>
    <cellStyle name="Akzent2 2" xfId="25427" hidden="1"/>
    <cellStyle name="Akzent2 2" xfId="25309" hidden="1"/>
    <cellStyle name="Akzent2 2" xfId="25477" hidden="1"/>
    <cellStyle name="Akzent2 2" xfId="25485" hidden="1"/>
    <cellStyle name="Akzent2 2" xfId="25505" hidden="1"/>
    <cellStyle name="Akzent2 2" xfId="25458" hidden="1"/>
    <cellStyle name="Akzent2 2" xfId="25513" hidden="1"/>
    <cellStyle name="Akzent2 2" xfId="25543" hidden="1"/>
    <cellStyle name="Akzent2 2" xfId="25585" hidden="1"/>
    <cellStyle name="Akzent2 2" xfId="25593" hidden="1"/>
    <cellStyle name="Akzent2 2" xfId="25616" hidden="1"/>
    <cellStyle name="Akzent2 2" xfId="25565" hidden="1"/>
    <cellStyle name="Akzent2 2" xfId="25625" hidden="1"/>
    <cellStyle name="Akzent2 2" xfId="25655" hidden="1"/>
    <cellStyle name="Akzent2 2" xfId="24939" hidden="1"/>
    <cellStyle name="Akzent2 2" xfId="13311" hidden="1"/>
    <cellStyle name="Akzent2 2" xfId="12898" hidden="1"/>
    <cellStyle name="Akzent2 2" xfId="24745" hidden="1"/>
    <cellStyle name="Akzent2 2" xfId="25076" hidden="1"/>
    <cellStyle name="Akzent2 2" xfId="25591" hidden="1"/>
    <cellStyle name="Akzent2 2" xfId="24995" hidden="1"/>
    <cellStyle name="Akzent2 2" xfId="25724" hidden="1"/>
    <cellStyle name="Akzent2 2" xfId="25730" hidden="1"/>
    <cellStyle name="Akzent2 2" xfId="25752" hidden="1"/>
    <cellStyle name="Akzent2 2" xfId="25705" hidden="1"/>
    <cellStyle name="Akzent2 2" xfId="25759" hidden="1"/>
    <cellStyle name="Akzent2 2" xfId="25782" hidden="1"/>
    <cellStyle name="Akzent2 2" xfId="25148" hidden="1"/>
    <cellStyle name="Akzent2 2" xfId="25791" hidden="1"/>
    <cellStyle name="Akzent2 2" xfId="25799" hidden="1"/>
    <cellStyle name="Akzent2 2" xfId="25817" hidden="1"/>
    <cellStyle name="Akzent2 2" xfId="25610" hidden="1"/>
    <cellStyle name="Akzent2 2" xfId="25823" hidden="1"/>
    <cellStyle name="Akzent2 2" xfId="25844" hidden="1"/>
    <cellStyle name="Akzent2 2" xfId="25668" hidden="1"/>
    <cellStyle name="Akzent2 2" xfId="25684" hidden="1"/>
    <cellStyle name="Akzent2 2" xfId="25871" hidden="1"/>
    <cellStyle name="Akzent2 2" xfId="25747" hidden="1"/>
    <cellStyle name="Akzent2 2" xfId="25880" hidden="1"/>
    <cellStyle name="Akzent2 2" xfId="25910" hidden="1"/>
    <cellStyle name="Akzent2 2" xfId="25680" hidden="1"/>
    <cellStyle name="Akzent2 2" xfId="25959" hidden="1"/>
    <cellStyle name="Akzent2 2" xfId="25967" hidden="1"/>
    <cellStyle name="Akzent2 2" xfId="25985" hidden="1"/>
    <cellStyle name="Akzent2 2" xfId="25941" hidden="1"/>
    <cellStyle name="Akzent2 2" xfId="25993" hidden="1"/>
    <cellStyle name="Akzent2 2" xfId="26025" hidden="1"/>
    <cellStyle name="Akzent2 2" xfId="26067" hidden="1"/>
    <cellStyle name="Akzent2 2" xfId="26075" hidden="1"/>
    <cellStyle name="Akzent2 2" xfId="26097" hidden="1"/>
    <cellStyle name="Akzent2 2" xfId="26047" hidden="1"/>
    <cellStyle name="Akzent2 2" xfId="26106" hidden="1"/>
    <cellStyle name="Akzent2 2" xfId="26136" hidden="1"/>
    <cellStyle name="Akzent2 2" xfId="25797" hidden="1"/>
    <cellStyle name="Akzent2 2" xfId="26109" hidden="1"/>
    <cellStyle name="Akzent2 2" xfId="26034" hidden="1"/>
    <cellStyle name="Akzent2 2" xfId="26096" hidden="1"/>
    <cellStyle name="Akzent2 2" xfId="25512" hidden="1"/>
    <cellStyle name="Akzent2 2" xfId="26114" hidden="1"/>
    <cellStyle name="Akzent2 2" xfId="16258" hidden="1"/>
    <cellStyle name="Akzent2 2" xfId="25787" hidden="1"/>
    <cellStyle name="Akzent2 2" xfId="25662" hidden="1"/>
    <cellStyle name="Akzent2 2" xfId="25750" hidden="1"/>
    <cellStyle name="Akzent2 2" xfId="25765" hidden="1"/>
    <cellStyle name="Akzent2 2" xfId="25296" hidden="1"/>
    <cellStyle name="Akzent2 2" xfId="26019" hidden="1"/>
    <cellStyle name="Akzent2 2" xfId="25218" hidden="1"/>
    <cellStyle name="Akzent2 2" xfId="25980" hidden="1"/>
    <cellStyle name="Akzent2 2" xfId="25771" hidden="1"/>
    <cellStyle name="Akzent2 2" xfId="25812" hidden="1"/>
    <cellStyle name="Akzent2 2" xfId="26087" hidden="1"/>
    <cellStyle name="Akzent2 2" xfId="25742" hidden="1"/>
    <cellStyle name="Akzent2 2" xfId="25274" hidden="1"/>
    <cellStyle name="Akzent2 2" xfId="26039" hidden="1"/>
    <cellStyle name="Akzent2 2" xfId="26046" hidden="1"/>
    <cellStyle name="Akzent2 2" xfId="25612" hidden="1"/>
    <cellStyle name="Akzent2 2" xfId="25693" hidden="1"/>
    <cellStyle name="Akzent2 2" xfId="25608" hidden="1"/>
    <cellStyle name="Akzent2 2" xfId="26157" hidden="1"/>
    <cellStyle name="Akzent2 2" xfId="26035" hidden="1"/>
    <cellStyle name="Akzent2 2" xfId="26206" hidden="1"/>
    <cellStyle name="Akzent2 2" xfId="26213" hidden="1"/>
    <cellStyle name="Akzent2 2" xfId="26233" hidden="1"/>
    <cellStyle name="Akzent2 2" xfId="26188" hidden="1"/>
    <cellStyle name="Akzent2 2" xfId="26241" hidden="1"/>
    <cellStyle name="Akzent2 2" xfId="26269" hidden="1"/>
    <cellStyle name="Akzent2 2" xfId="26309" hidden="1"/>
    <cellStyle name="Akzent2 2" xfId="26317" hidden="1"/>
    <cellStyle name="Akzent2 2" xfId="26339" hidden="1"/>
    <cellStyle name="Akzent2 2" xfId="26289" hidden="1"/>
    <cellStyle name="Akzent2 2" xfId="26348" hidden="1"/>
    <cellStyle name="Akzent2 2" xfId="26376" hidden="1"/>
    <cellStyle name="Akzent2 2" xfId="25860" hidden="1"/>
    <cellStyle name="Akzent2 2" xfId="25094" hidden="1"/>
    <cellStyle name="Akzent2 2" xfId="26246" hidden="1"/>
    <cellStyle name="Akzent2 2" xfId="26239" hidden="1"/>
    <cellStyle name="Akzent2 2" xfId="25613" hidden="1"/>
    <cellStyle name="Akzent2 2" xfId="25992" hidden="1"/>
    <cellStyle name="Akzent2 2" xfId="26125" hidden="1"/>
    <cellStyle name="Akzent2 2" xfId="26439" hidden="1"/>
    <cellStyle name="Akzent2 2" xfId="26445" hidden="1"/>
    <cellStyle name="Akzent2 2" xfId="26466" hidden="1"/>
    <cellStyle name="Akzent2 2" xfId="26420" hidden="1"/>
    <cellStyle name="Akzent2 2" xfId="26473" hidden="1"/>
    <cellStyle name="Akzent2 2" xfId="26495" hidden="1"/>
    <cellStyle name="Akzent2 2" xfId="26051" hidden="1"/>
    <cellStyle name="Akzent2 2" xfId="26504" hidden="1"/>
    <cellStyle name="Akzent2 2" xfId="26512" hidden="1"/>
    <cellStyle name="Akzent2 2" xfId="26529" hidden="1"/>
    <cellStyle name="Akzent2 2" xfId="25743" hidden="1"/>
    <cellStyle name="Akzent2 2" xfId="26535" hidden="1"/>
    <cellStyle name="Akzent2 2" xfId="26554" hidden="1"/>
    <cellStyle name="Akzent2 2" xfId="26384" hidden="1"/>
    <cellStyle name="Akzent2 2" xfId="26399" hidden="1"/>
    <cellStyle name="Akzent2 2" xfId="26579" hidden="1"/>
    <cellStyle name="Akzent2 2" xfId="26461" hidden="1"/>
    <cellStyle name="Akzent2 2" xfId="26588" hidden="1"/>
    <cellStyle name="Akzent2 2" xfId="26617" hidden="1"/>
    <cellStyle name="Akzent2 2" xfId="26395" hidden="1"/>
    <cellStyle name="Akzent2 2" xfId="26665" hidden="1"/>
    <cellStyle name="Akzent2 2" xfId="26673" hidden="1"/>
    <cellStyle name="Akzent2 2" xfId="26688" hidden="1"/>
    <cellStyle name="Akzent2 2" xfId="26647" hidden="1"/>
    <cellStyle name="Akzent2 2" xfId="26694" hidden="1"/>
    <cellStyle name="Akzent2 2" xfId="26723" hidden="1"/>
    <cellStyle name="Akzent2 2" xfId="26760" hidden="1"/>
    <cellStyle name="Akzent2 2" xfId="26768" hidden="1"/>
    <cellStyle name="Akzent2 2" xfId="26790" hidden="1"/>
    <cellStyle name="Akzent2 2" xfId="26742" hidden="1"/>
    <cellStyle name="Akzent2 2" xfId="26798" hidden="1"/>
    <cellStyle name="Akzent2 2" xfId="26825" hidden="1"/>
    <cellStyle name="Akzent2 2" xfId="26510" hidden="1"/>
    <cellStyle name="Akzent2 2" xfId="26785" hidden="1"/>
    <cellStyle name="Akzent2 2" xfId="26737" hidden="1"/>
    <cellStyle name="Akzent2 2" xfId="26346" hidden="1"/>
    <cellStyle name="Akzent2 2" xfId="25721" hidden="1"/>
    <cellStyle name="Akzent2 2" xfId="25865" hidden="1"/>
    <cellStyle name="Akzent2 2" xfId="26685" hidden="1"/>
    <cellStyle name="Akzent2 2" xfId="26562" hidden="1"/>
    <cellStyle name="Akzent2 2" xfId="26543" hidden="1"/>
    <cellStyle name="Akzent2 2" xfId="25854" hidden="1"/>
    <cellStyle name="Akzent2 2" xfId="26629" hidden="1"/>
    <cellStyle name="Akzent2 2" xfId="25444" hidden="1"/>
    <cellStyle name="Akzent2 2" xfId="26652" hidden="1"/>
    <cellStyle name="Akzent2 2" xfId="26184" hidden="1"/>
    <cellStyle name="Akzent2 2" xfId="26611" hidden="1"/>
    <cellStyle name="Akzent2 2" xfId="26569" hidden="1"/>
    <cellStyle name="Akzent2 2" xfId="26489" hidden="1"/>
    <cellStyle name="Akzent2 2" xfId="26715" hidden="1"/>
    <cellStyle name="Akzent2 2" xfId="26444" hidden="1"/>
    <cellStyle name="Akzent2 2" xfId="26285" hidden="1"/>
    <cellStyle name="Akzent2 2" xfId="26765" hidden="1"/>
    <cellStyle name="Akzent2 2" xfId="26816" hidden="1"/>
    <cellStyle name="Akzent2 2" xfId="26331" hidden="1"/>
    <cellStyle name="Akzent2 2" xfId="26470" hidden="1"/>
    <cellStyle name="Akzent2 2" xfId="25567" hidden="1"/>
    <cellStyle name="Akzent2 2" xfId="26846" hidden="1"/>
    <cellStyle name="Akzent2 2" xfId="26741" hidden="1"/>
    <cellStyle name="Akzent2 2" xfId="26889" hidden="1"/>
    <cellStyle name="Akzent2 2" xfId="26896" hidden="1"/>
    <cellStyle name="Akzent2 2" xfId="26915" hidden="1"/>
    <cellStyle name="Akzent2 2" xfId="26876" hidden="1"/>
    <cellStyle name="Akzent2 2" xfId="26923" hidden="1"/>
    <cellStyle name="Akzent2 2" xfId="26947" hidden="1"/>
    <cellStyle name="Akzent2 2" xfId="26983" hidden="1"/>
    <cellStyle name="Akzent2 2" xfId="26990" hidden="1"/>
    <cellStyle name="Akzent2 2" xfId="27009" hidden="1"/>
    <cellStyle name="Akzent2 2" xfId="26966" hidden="1"/>
    <cellStyle name="Akzent2 2" xfId="27018" hidden="1"/>
    <cellStyle name="Akzent2 2" xfId="27040" hidden="1"/>
    <cellStyle name="Akzent2 2" xfId="26397" hidden="1"/>
    <cellStyle name="Akzent2 2" xfId="26195" hidden="1"/>
    <cellStyle name="Akzent2 2" xfId="26926" hidden="1"/>
    <cellStyle name="Akzent2 2" xfId="26921" hidden="1"/>
    <cellStyle name="Akzent2 2" xfId="25449" hidden="1"/>
    <cellStyle name="Akzent2 2" xfId="26815" hidden="1"/>
    <cellStyle name="Akzent2 2" xfId="24742" hidden="1"/>
    <cellStyle name="Akzent2 2" xfId="27098" hidden="1"/>
    <cellStyle name="Akzent2 2" xfId="27104" hidden="1"/>
    <cellStyle name="Akzent2 2" xfId="27124" hidden="1"/>
    <cellStyle name="Akzent2 2" xfId="27080" hidden="1"/>
    <cellStyle name="Akzent2 2" xfId="27130" hidden="1"/>
    <cellStyle name="Akzent2 2" xfId="27152" hidden="1"/>
    <cellStyle name="Akzent2 2" xfId="26774" hidden="1"/>
    <cellStyle name="Akzent2 2" xfId="27161" hidden="1"/>
    <cellStyle name="Akzent2 2" xfId="27169" hidden="1"/>
    <cellStyle name="Akzent2 2" xfId="27184" hidden="1"/>
    <cellStyle name="Akzent2 2" xfId="25762" hidden="1"/>
    <cellStyle name="Akzent2 2" xfId="27189" hidden="1"/>
    <cellStyle name="Akzent2 2" xfId="27207" hidden="1"/>
    <cellStyle name="Akzent2 2" xfId="27048" hidden="1"/>
    <cellStyle name="Akzent2 2" xfId="27063" hidden="1"/>
    <cellStyle name="Akzent2 2" xfId="27228" hidden="1"/>
    <cellStyle name="Akzent2 2" xfId="27120" hidden="1"/>
    <cellStyle name="Akzent2 2" xfId="27237" hidden="1"/>
    <cellStyle name="Akzent2 2" xfId="27260" hidden="1"/>
    <cellStyle name="Akzent2 2" xfId="27059" hidden="1"/>
    <cellStyle name="Akzent2 2" xfId="27297" hidden="1"/>
    <cellStyle name="Akzent2 2" xfId="27305" hidden="1"/>
    <cellStyle name="Akzent2 2" xfId="27319" hidden="1"/>
    <cellStyle name="Akzent2 2" xfId="27284" hidden="1"/>
    <cellStyle name="Akzent2 2" xfId="27327" hidden="1"/>
    <cellStyle name="Akzent2 2" xfId="27349" hidden="1"/>
    <cellStyle name="Akzent2 2" xfId="27382" hidden="1"/>
    <cellStyle name="Akzent2 2" xfId="27390" hidden="1"/>
    <cellStyle name="Akzent2 2" xfId="27407" hidden="1"/>
    <cellStyle name="Akzent2 2" xfId="27367" hidden="1"/>
    <cellStyle name="Akzent2 2" xfId="27411" hidden="1"/>
    <cellStyle name="Akzent2 2" xfId="27433" hidden="1"/>
    <cellStyle name="Akzent2 2" xfId="27167" hidden="1"/>
    <cellStyle name="Akzent2 2" xfId="26230" hidden="1"/>
    <cellStyle name="Akzent2 2" xfId="27023" hidden="1"/>
    <cellStyle name="Akzent2 2" xfId="26962" hidden="1"/>
    <cellStyle name="Akzent2 2" xfId="26709" hidden="1"/>
    <cellStyle name="Akzent2 2" xfId="27333" hidden="1"/>
    <cellStyle name="Akzent2 2" xfId="27404" hidden="1"/>
    <cellStyle name="Akzent2 2" xfId="27226" hidden="1"/>
    <cellStyle name="Akzent2 2" xfId="27204" hidden="1"/>
    <cellStyle name="Akzent2 2" xfId="27094" hidden="1"/>
    <cellStyle name="Akzent2 2" xfId="27338" hidden="1"/>
    <cellStyle name="Akzent2 2" xfId="26642" hidden="1"/>
    <cellStyle name="Akzent2 2" xfId="27332" hidden="1"/>
    <cellStyle name="Akzent2 2" xfId="27249" hidden="1"/>
    <cellStyle name="Akzent2 2" xfId="27181" hidden="1"/>
    <cellStyle name="Akzent2 2" xfId="27166" hidden="1"/>
    <cellStyle name="Akzent2 2" xfId="27075" hidden="1"/>
    <cellStyle name="Akzent2 2" xfId="27108" hidden="1"/>
    <cellStyle name="Akzent2 2" xfId="27097" hidden="1"/>
    <cellStyle name="Akzent2 2" xfId="26606" hidden="1"/>
    <cellStyle name="Akzent2 2" xfId="26561" hidden="1"/>
    <cellStyle name="Akzent2 2" xfId="26899" hidden="1"/>
    <cellStyle name="Akzent2 2" xfId="26909" hidden="1"/>
    <cellStyle name="Akzent2 2" xfId="27113" hidden="1"/>
    <cellStyle name="Akzent2 2" xfId="26995" hidden="1"/>
    <cellStyle name="Akzent2 2" xfId="27451" hidden="1"/>
    <cellStyle name="Akzent2 2" xfId="27015" hidden="1"/>
    <cellStyle name="Akzent2 2" xfId="27484" hidden="1"/>
    <cellStyle name="Akzent2 2" xfId="27490" hidden="1"/>
    <cellStyle name="Akzent2 2" xfId="27502" hidden="1"/>
    <cellStyle name="Akzent2 2" xfId="27471" hidden="1"/>
    <cellStyle name="Akzent2 2" xfId="27507" hidden="1"/>
    <cellStyle name="Akzent2 2" xfId="27524" hidden="1"/>
    <cellStyle name="Akzent2 2" xfId="27550" hidden="1"/>
    <cellStyle name="Akzent2 2" xfId="27556" hidden="1"/>
    <cellStyle name="Akzent2 2" xfId="27568" hidden="1"/>
    <cellStyle name="Akzent2 2" xfId="27536" hidden="1"/>
    <cellStyle name="Akzent2 2" xfId="27573" hidden="1"/>
    <cellStyle name="Akzent2 2" xfId="27590" hidden="1"/>
    <cellStyle name="Akzent2 2" xfId="27046" hidden="1"/>
    <cellStyle name="Akzent2 2" xfId="27682" hidden="1"/>
    <cellStyle name="Akzent2 2" xfId="27688" hidden="1"/>
    <cellStyle name="Akzent2 2" xfId="27696" hidden="1"/>
    <cellStyle name="Akzent2 2" xfId="27671" hidden="1"/>
    <cellStyle name="Akzent2 2" xfId="27702" hidden="1"/>
    <cellStyle name="Akzent2 2" xfId="27713" hidden="1"/>
    <cellStyle name="Akzent2 2" xfId="27790" hidden="1"/>
    <cellStyle name="Akzent2 2" xfId="27796" hidden="1"/>
    <cellStyle name="Akzent2 2" xfId="27815" hidden="1"/>
    <cellStyle name="Akzent2 2" xfId="27775" hidden="1"/>
    <cellStyle name="Akzent2 2" xfId="27821" hidden="1"/>
    <cellStyle name="Akzent2 2" xfId="27838" hidden="1"/>
    <cellStyle name="Akzent2 2" xfId="27736" hidden="1"/>
    <cellStyle name="Akzent2 2" xfId="27847" hidden="1"/>
    <cellStyle name="Akzent2 2" xfId="27855" hidden="1"/>
    <cellStyle name="Akzent2 2" xfId="27863" hidden="1"/>
    <cellStyle name="Akzent2 2" xfId="27643" hidden="1"/>
    <cellStyle name="Akzent2 2" xfId="27869" hidden="1"/>
    <cellStyle name="Akzent2 2" xfId="27883" hidden="1"/>
    <cellStyle name="Akzent2 2" xfId="27747" hidden="1"/>
    <cellStyle name="Akzent2 2" xfId="27759" hidden="1"/>
    <cellStyle name="Akzent2 2" xfId="27901" hidden="1"/>
    <cellStyle name="Akzent2 2" xfId="27810" hidden="1"/>
    <cellStyle name="Akzent2 2" xfId="27907" hidden="1"/>
    <cellStyle name="Akzent2 2" xfId="27917" hidden="1"/>
    <cellStyle name="Akzent2 2" xfId="27756" hidden="1"/>
    <cellStyle name="Akzent2 2" xfId="27938" hidden="1"/>
    <cellStyle name="Akzent2 2" xfId="27943" hidden="1"/>
    <cellStyle name="Akzent2 2" xfId="27953" hidden="1"/>
    <cellStyle name="Akzent2 2" xfId="27928" hidden="1"/>
    <cellStyle name="Akzent2 2" xfId="27957" hidden="1"/>
    <cellStyle name="Akzent2 2" xfId="27967" hidden="1"/>
    <cellStyle name="Akzent2 2" xfId="27984" hidden="1"/>
    <cellStyle name="Akzent2 2" xfId="27989" hidden="1"/>
    <cellStyle name="Akzent2 2" xfId="27995" hidden="1"/>
    <cellStyle name="Akzent2 2" xfId="27975" hidden="1"/>
    <cellStyle name="Akzent2 2" xfId="28000" hidden="1"/>
    <cellStyle name="Akzent2 2" xfId="28010" hidden="1"/>
    <cellStyle name="Akzent2 2" xfId="27853" hidden="1"/>
    <cellStyle name="Akzent2 2" xfId="27730" hidden="1"/>
    <cellStyle name="Akzent2 2" xfId="27635" hidden="1"/>
    <cellStyle name="Akzent2 2" xfId="27700" hidden="1"/>
    <cellStyle name="Akzent2 2" xfId="27924" hidden="1"/>
    <cellStyle name="Akzent2 2" xfId="28002" hidden="1"/>
    <cellStyle name="Akzent2 2" xfId="27897" hidden="1"/>
    <cellStyle name="Akzent2 2" xfId="28032" hidden="1"/>
    <cellStyle name="Akzent2 2" xfId="28038" hidden="1"/>
    <cellStyle name="Akzent2 2" xfId="28056" hidden="1"/>
    <cellStyle name="Akzent2 2" xfId="28016" hidden="1"/>
    <cellStyle name="Akzent2 2" xfId="28062" hidden="1"/>
    <cellStyle name="Akzent2 2" xfId="28084" hidden="1"/>
    <cellStyle name="Akzent2 2" xfId="27678" hidden="1"/>
    <cellStyle name="Akzent2 2" xfId="28093" hidden="1"/>
    <cellStyle name="Akzent2 2" xfId="28101" hidden="1"/>
    <cellStyle name="Akzent2 2" xfId="28119" hidden="1"/>
    <cellStyle name="Akzent2 2" xfId="27830" hidden="1"/>
    <cellStyle name="Akzent2 2" xfId="28125" hidden="1"/>
    <cellStyle name="Akzent2 2" xfId="28146" hidden="1"/>
    <cellStyle name="Akzent2 2" xfId="27638" hidden="1"/>
    <cellStyle name="Akzent2 2" xfId="27612" hidden="1"/>
    <cellStyle name="Akzent2 2" xfId="28165" hidden="1"/>
    <cellStyle name="Akzent2 2" xfId="28053" hidden="1"/>
    <cellStyle name="Akzent2 2" xfId="28171" hidden="1"/>
    <cellStyle name="Akzent2 2" xfId="28188" hidden="1"/>
    <cellStyle name="Akzent2 2" xfId="27615" hidden="1"/>
    <cellStyle name="Akzent2 2" xfId="28221" hidden="1"/>
    <cellStyle name="Akzent2 2" xfId="28227" hidden="1"/>
    <cellStyle name="Akzent2 2" xfId="28239" hidden="1"/>
    <cellStyle name="Akzent2 2" xfId="28208" hidden="1"/>
    <cellStyle name="Akzent2 2" xfId="28244" hidden="1"/>
    <cellStyle name="Akzent2 2" xfId="28261" hidden="1"/>
    <cellStyle name="Akzent2 2" xfId="28287" hidden="1"/>
    <cellStyle name="Akzent2 2" xfId="28293" hidden="1"/>
    <cellStyle name="Akzent2 2" xfId="28305" hidden="1"/>
    <cellStyle name="Akzent2 2" xfId="28273" hidden="1"/>
    <cellStyle name="Akzent2 2" xfId="28310" hidden="1"/>
    <cellStyle name="Akzent2 2" xfId="28327" hidden="1"/>
    <cellStyle name="Akzent2 2" xfId="28099" hidden="1"/>
    <cellStyle name="Akzent2 2" xfId="28457" hidden="1"/>
    <cellStyle name="Akzent2 2" xfId="28463" hidden="1"/>
    <cellStyle name="Akzent2 2" xfId="28450" hidden="1"/>
    <cellStyle name="Akzent2 2" xfId="28467" hidden="1"/>
    <cellStyle name="Akzent2 2" xfId="28473" hidden="1"/>
    <cellStyle name="Akzent2 2" xfId="28520" hidden="1"/>
    <cellStyle name="Akzent2 2" xfId="28525" hidden="1"/>
    <cellStyle name="Akzent2 2" xfId="28535" hidden="1"/>
    <cellStyle name="Akzent2 2" xfId="28510" hidden="1"/>
    <cellStyle name="Akzent2 2" xfId="28540" hidden="1"/>
    <cellStyle name="Akzent2 2" xfId="28549" hidden="1"/>
    <cellStyle name="Akzent2 2" xfId="28487" hidden="1"/>
    <cellStyle name="Akzent2 2" xfId="28555" hidden="1"/>
    <cellStyle name="Akzent2 2" xfId="28561" hidden="1"/>
    <cellStyle name="Akzent2 2" xfId="28567" hidden="1"/>
    <cellStyle name="Akzent2 2" xfId="28428" hidden="1"/>
    <cellStyle name="Akzent2 2" xfId="28572" hidden="1"/>
    <cellStyle name="Akzent2 2" xfId="28581" hidden="1"/>
    <cellStyle name="Akzent2 2" xfId="28495" hidden="1"/>
    <cellStyle name="Akzent2 2" xfId="28503" hidden="1"/>
    <cellStyle name="Akzent2 2" xfId="28593" hidden="1"/>
    <cellStyle name="Akzent2 2" xfId="28531" hidden="1"/>
    <cellStyle name="Akzent2 2" xfId="28598" hidden="1"/>
    <cellStyle name="Akzent2 2" xfId="28605" hidden="1"/>
    <cellStyle name="Akzent2 2" xfId="28502" hidden="1"/>
    <cellStyle name="Akzent2 2" xfId="28621" hidden="1"/>
    <cellStyle name="Akzent2 2" xfId="28626" hidden="1"/>
    <cellStyle name="Akzent2 2" xfId="28631" hidden="1"/>
    <cellStyle name="Akzent2 2" xfId="28614" hidden="1"/>
    <cellStyle name="Akzent2 2" xfId="28635" hidden="1"/>
    <cellStyle name="Akzent2 2" xfId="28642" hidden="1"/>
    <cellStyle name="Akzent2 2" xfId="28658" hidden="1"/>
    <cellStyle name="Akzent2 2" xfId="28663" hidden="1"/>
    <cellStyle name="Akzent2 2" xfId="28668" hidden="1"/>
    <cellStyle name="Akzent2 2" xfId="28650" hidden="1"/>
    <cellStyle name="Akzent2 2" xfId="28672" hidden="1"/>
    <cellStyle name="Akzent2 2" xfId="28679" hidden="1"/>
    <cellStyle name="Akzent2 2" xfId="28560" hidden="1"/>
    <cellStyle name="Akzent2 2" xfId="28774" hidden="1"/>
    <cellStyle name="Akzent2 2" xfId="28782" hidden="1"/>
    <cellStyle name="Akzent2 2" xfId="28809" hidden="1"/>
    <cellStyle name="Akzent2 2" xfId="28754" hidden="1"/>
    <cellStyle name="Akzent2 2" xfId="28818" hidden="1"/>
    <cellStyle name="Akzent2 2" xfId="28850" hidden="1"/>
    <cellStyle name="Akzent2 2" xfId="28961" hidden="1"/>
    <cellStyle name="Akzent2 2" xfId="28967" hidden="1"/>
    <cellStyle name="Akzent2 2" xfId="28990" hidden="1"/>
    <cellStyle name="Akzent2 2" xfId="28942" hidden="1"/>
    <cellStyle name="Akzent2 2" xfId="28998" hidden="1"/>
    <cellStyle name="Akzent2 2" xfId="29021" hidden="1"/>
    <cellStyle name="Akzent2 2" xfId="28891" hidden="1"/>
    <cellStyle name="Akzent2 2" xfId="29030" hidden="1"/>
    <cellStyle name="Akzent2 2" xfId="29038" hidden="1"/>
    <cellStyle name="Akzent2 2" xfId="29056" hidden="1"/>
    <cellStyle name="Akzent2 2" xfId="28694" hidden="1"/>
    <cellStyle name="Akzent2 2" xfId="29062" hidden="1"/>
    <cellStyle name="Akzent2 2" xfId="29083" hidden="1"/>
    <cellStyle name="Akzent2 2" xfId="28904" hidden="1"/>
    <cellStyle name="Akzent2 2" xfId="28920" hidden="1"/>
    <cellStyle name="Akzent2 2" xfId="29110" hidden="1"/>
    <cellStyle name="Akzent2 2" xfId="28985" hidden="1"/>
    <cellStyle name="Akzent2 2" xfId="29119" hidden="1"/>
    <cellStyle name="Akzent2 2" xfId="29150" hidden="1"/>
    <cellStyle name="Akzent2 2" xfId="28916" hidden="1"/>
    <cellStyle name="Akzent2 2" xfId="29200" hidden="1"/>
    <cellStyle name="Akzent2 2" xfId="29208" hidden="1"/>
    <cellStyle name="Akzent2 2" xfId="29227" hidden="1"/>
    <cellStyle name="Akzent2 2" xfId="29181" hidden="1"/>
    <cellStyle name="Akzent2 2" xfId="29235" hidden="1"/>
    <cellStyle name="Akzent2 2" xfId="29267" hidden="1"/>
    <cellStyle name="Akzent2 2" xfId="29309" hidden="1"/>
    <cellStyle name="Akzent2 2" xfId="29317" hidden="1"/>
    <cellStyle name="Akzent2 2" xfId="29340" hidden="1"/>
    <cellStyle name="Akzent2 2" xfId="29289" hidden="1"/>
    <cellStyle name="Akzent2 2" xfId="29349" hidden="1"/>
    <cellStyle name="Akzent2 2" xfId="29381" hidden="1"/>
    <cellStyle name="Akzent2 2" xfId="29036" hidden="1"/>
    <cellStyle name="Akzent2 2" xfId="28745" hidden="1"/>
    <cellStyle name="Akzent2 2" xfId="28803" hidden="1"/>
    <cellStyle name="Akzent2 2" xfId="29135" hidden="1"/>
    <cellStyle name="Akzent2 2" xfId="28737" hidden="1"/>
    <cellStyle name="Akzent2 2" xfId="29126" hidden="1"/>
    <cellStyle name="Akzent2 2" xfId="29222" hidden="1"/>
    <cellStyle name="Akzent2 2" xfId="29091" hidden="1"/>
    <cellStyle name="Akzent2 2" xfId="29071" hidden="1"/>
    <cellStyle name="Akzent2 2" xfId="28885" hidden="1"/>
    <cellStyle name="Akzent2 2" xfId="29162" hidden="1"/>
    <cellStyle name="Akzent2 2" xfId="28814" hidden="1"/>
    <cellStyle name="Akzent2 2" xfId="29186" hidden="1"/>
    <cellStyle name="Akzent2 2" xfId="28836" hidden="1"/>
    <cellStyle name="Akzent2 2" xfId="29144" hidden="1"/>
    <cellStyle name="Akzent2 2" xfId="29098" hidden="1"/>
    <cellStyle name="Akzent2 2" xfId="29015" hidden="1"/>
    <cellStyle name="Akzent2 2" xfId="29274" hidden="1"/>
    <cellStyle name="Akzent2 2" xfId="28966" hidden="1"/>
    <cellStyle name="Akzent2 2" xfId="28707" hidden="1"/>
    <cellStyle name="Akzent2 2" xfId="29314" hidden="1"/>
    <cellStyle name="Akzent2 2" xfId="29371" hidden="1"/>
    <cellStyle name="Akzent2 2" xfId="28409" hidden="1"/>
    <cellStyle name="Akzent2 2" xfId="28994" hidden="1"/>
    <cellStyle name="Akzent2 2" xfId="28417" hidden="1"/>
    <cellStyle name="Akzent2 2" xfId="29406" hidden="1"/>
    <cellStyle name="Akzent2 2" xfId="29288" hidden="1"/>
    <cellStyle name="Akzent2 2" xfId="29456" hidden="1"/>
    <cellStyle name="Akzent2 2" xfId="29464" hidden="1"/>
    <cellStyle name="Akzent2 2" xfId="29484" hidden="1"/>
    <cellStyle name="Akzent2 2" xfId="29437" hidden="1"/>
    <cellStyle name="Akzent2 2" xfId="29492" hidden="1"/>
    <cellStyle name="Akzent2 2" xfId="29522" hidden="1"/>
    <cellStyle name="Akzent2 2" xfId="29564" hidden="1"/>
    <cellStyle name="Akzent2 2" xfId="29572" hidden="1"/>
    <cellStyle name="Akzent2 2" xfId="29595" hidden="1"/>
    <cellStyle name="Akzent2 2" xfId="29544" hidden="1"/>
    <cellStyle name="Akzent2 2" xfId="29604" hidden="1"/>
    <cellStyle name="Akzent2 2" xfId="29634" hidden="1"/>
    <cellStyle name="Akzent2 2" xfId="28918" hidden="1"/>
    <cellStyle name="Akzent2 2" xfId="28438" hidden="1"/>
    <cellStyle name="Akzent2 2" xfId="28423" hidden="1"/>
    <cellStyle name="Akzent2 2" xfId="28724" hidden="1"/>
    <cellStyle name="Akzent2 2" xfId="29055" hidden="1"/>
    <cellStyle name="Akzent2 2" xfId="29570" hidden="1"/>
    <cellStyle name="Akzent2 2" xfId="28974" hidden="1"/>
    <cellStyle name="Akzent2 2" xfId="29703" hidden="1"/>
    <cellStyle name="Akzent2 2" xfId="29709" hidden="1"/>
    <cellStyle name="Akzent2 2" xfId="29731" hidden="1"/>
    <cellStyle name="Akzent2 2" xfId="29684" hidden="1"/>
    <cellStyle name="Akzent2 2" xfId="29738" hidden="1"/>
    <cellStyle name="Akzent2 2" xfId="29761" hidden="1"/>
    <cellStyle name="Akzent2 2" xfId="29127" hidden="1"/>
    <cellStyle name="Akzent2 2" xfId="29770" hidden="1"/>
    <cellStyle name="Akzent2 2" xfId="29778" hidden="1"/>
    <cellStyle name="Akzent2 2" xfId="29796" hidden="1"/>
    <cellStyle name="Akzent2 2" xfId="29589" hidden="1"/>
    <cellStyle name="Akzent2 2" xfId="29802" hidden="1"/>
    <cellStyle name="Akzent2 2" xfId="29823" hidden="1"/>
    <cellStyle name="Akzent2 2" xfId="29647" hidden="1"/>
    <cellStyle name="Akzent2 2" xfId="29663" hidden="1"/>
    <cellStyle name="Akzent2 2" xfId="29850" hidden="1"/>
    <cellStyle name="Akzent2 2" xfId="29726" hidden="1"/>
    <cellStyle name="Akzent2 2" xfId="29859" hidden="1"/>
    <cellStyle name="Akzent2 2" xfId="29889" hidden="1"/>
    <cellStyle name="Akzent2 2" xfId="29659" hidden="1"/>
    <cellStyle name="Akzent2 2" xfId="29938" hidden="1"/>
    <cellStyle name="Akzent2 2" xfId="29946" hidden="1"/>
    <cellStyle name="Akzent2 2" xfId="29964" hidden="1"/>
    <cellStyle name="Akzent2 2" xfId="29920" hidden="1"/>
    <cellStyle name="Akzent2 2" xfId="29972" hidden="1"/>
    <cellStyle name="Akzent2 2" xfId="30004" hidden="1"/>
    <cellStyle name="Akzent2 2" xfId="30046" hidden="1"/>
    <cellStyle name="Akzent2 2" xfId="30054" hidden="1"/>
    <cellStyle name="Akzent2 2" xfId="30076" hidden="1"/>
    <cellStyle name="Akzent2 2" xfId="30026" hidden="1"/>
    <cellStyle name="Akzent2 2" xfId="30085" hidden="1"/>
    <cellStyle name="Akzent2 2" xfId="30115" hidden="1"/>
    <cellStyle name="Akzent2 2" xfId="29776" hidden="1"/>
    <cellStyle name="Akzent2 2" xfId="30088" hidden="1"/>
    <cellStyle name="Akzent2 2" xfId="30013" hidden="1"/>
    <cellStyle name="Akzent2 2" xfId="30075" hidden="1"/>
    <cellStyle name="Akzent2 2" xfId="29491" hidden="1"/>
    <cellStyle name="Akzent2 2" xfId="30093" hidden="1"/>
    <cellStyle name="Akzent2 2" xfId="28424" hidden="1"/>
    <cellStyle name="Akzent2 2" xfId="29766" hidden="1"/>
    <cellStyle name="Akzent2 2" xfId="29641" hidden="1"/>
    <cellStyle name="Akzent2 2" xfId="29729" hidden="1"/>
    <cellStyle name="Akzent2 2" xfId="29744" hidden="1"/>
    <cellStyle name="Akzent2 2" xfId="29275" hidden="1"/>
    <cellStyle name="Akzent2 2" xfId="29998" hidden="1"/>
    <cellStyle name="Akzent2 2" xfId="29197" hidden="1"/>
    <cellStyle name="Akzent2 2" xfId="29959" hidden="1"/>
    <cellStyle name="Akzent2 2" xfId="29750" hidden="1"/>
    <cellStyle name="Akzent2 2" xfId="29791" hidden="1"/>
    <cellStyle name="Akzent2 2" xfId="30066" hidden="1"/>
    <cellStyle name="Akzent2 2" xfId="29721" hidden="1"/>
    <cellStyle name="Akzent2 2" xfId="29253" hidden="1"/>
    <cellStyle name="Akzent2 2" xfId="30018" hidden="1"/>
    <cellStyle name="Akzent2 2" xfId="30025" hidden="1"/>
    <cellStyle name="Akzent2 2" xfId="29591" hidden="1"/>
    <cellStyle name="Akzent2 2" xfId="29672" hidden="1"/>
    <cellStyle name="Akzent2 2" xfId="29587" hidden="1"/>
    <cellStyle name="Akzent2 2" xfId="30136" hidden="1"/>
    <cellStyle name="Akzent2 2" xfId="30014" hidden="1"/>
    <cellStyle name="Akzent2 2" xfId="30185" hidden="1"/>
    <cellStyle name="Akzent2 2" xfId="30192" hidden="1"/>
    <cellStyle name="Akzent2 2" xfId="30212" hidden="1"/>
    <cellStyle name="Akzent2 2" xfId="30167" hidden="1"/>
    <cellStyle name="Akzent2 2" xfId="30220" hidden="1"/>
    <cellStyle name="Akzent2 2" xfId="30248" hidden="1"/>
    <cellStyle name="Akzent2 2" xfId="30288" hidden="1"/>
    <cellStyle name="Akzent2 2" xfId="30296" hidden="1"/>
    <cellStyle name="Akzent2 2" xfId="30318" hidden="1"/>
    <cellStyle name="Akzent2 2" xfId="30268" hidden="1"/>
    <cellStyle name="Akzent2 2" xfId="30327" hidden="1"/>
    <cellStyle name="Akzent2 2" xfId="30355" hidden="1"/>
    <cellStyle name="Akzent2 2" xfId="29839" hidden="1"/>
    <cellStyle name="Akzent2 2" xfId="29073" hidden="1"/>
    <cellStyle name="Akzent2 2" xfId="30225" hidden="1"/>
    <cellStyle name="Akzent2 2" xfId="30218" hidden="1"/>
    <cellStyle name="Akzent2 2" xfId="29592" hidden="1"/>
    <cellStyle name="Akzent2 2" xfId="29971" hidden="1"/>
    <cellStyle name="Akzent2 2" xfId="30104" hidden="1"/>
    <cellStyle name="Akzent2 2" xfId="30418" hidden="1"/>
    <cellStyle name="Akzent2 2" xfId="30424" hidden="1"/>
    <cellStyle name="Akzent2 2" xfId="30445" hidden="1"/>
    <cellStyle name="Akzent2 2" xfId="30399" hidden="1"/>
    <cellStyle name="Akzent2 2" xfId="30452" hidden="1"/>
    <cellStyle name="Akzent2 2" xfId="30474" hidden="1"/>
    <cellStyle name="Akzent2 2" xfId="30030" hidden="1"/>
    <cellStyle name="Akzent2 2" xfId="30483" hidden="1"/>
    <cellStyle name="Akzent2 2" xfId="30491" hidden="1"/>
    <cellStyle name="Akzent2 2" xfId="30508" hidden="1"/>
    <cellStyle name="Akzent2 2" xfId="29722" hidden="1"/>
    <cellStyle name="Akzent2 2" xfId="30514" hidden="1"/>
    <cellStyle name="Akzent2 2" xfId="30533" hidden="1"/>
    <cellStyle name="Akzent2 2" xfId="30363" hidden="1"/>
    <cellStyle name="Akzent2 2" xfId="30378" hidden="1"/>
    <cellStyle name="Akzent2 2" xfId="30558" hidden="1"/>
    <cellStyle name="Akzent2 2" xfId="30440" hidden="1"/>
    <cellStyle name="Akzent2 2" xfId="30567" hidden="1"/>
    <cellStyle name="Akzent2 2" xfId="30596" hidden="1"/>
    <cellStyle name="Akzent2 2" xfId="30374" hidden="1"/>
    <cellStyle name="Akzent2 2" xfId="30644" hidden="1"/>
    <cellStyle name="Akzent2 2" xfId="30652" hidden="1"/>
    <cellStyle name="Akzent2 2" xfId="30667" hidden="1"/>
    <cellStyle name="Akzent2 2" xfId="30626" hidden="1"/>
    <cellStyle name="Akzent2 2" xfId="30673" hidden="1"/>
    <cellStyle name="Akzent2 2" xfId="30702" hidden="1"/>
    <cellStyle name="Akzent2 2" xfId="30739" hidden="1"/>
    <cellStyle name="Akzent2 2" xfId="30747" hidden="1"/>
    <cellStyle name="Akzent2 2" xfId="30769" hidden="1"/>
    <cellStyle name="Akzent2 2" xfId="30721" hidden="1"/>
    <cellStyle name="Akzent2 2" xfId="30777" hidden="1"/>
    <cellStyle name="Akzent2 2" xfId="30804" hidden="1"/>
    <cellStyle name="Akzent2 2" xfId="30489" hidden="1"/>
    <cellStyle name="Akzent2 2" xfId="30764" hidden="1"/>
    <cellStyle name="Akzent2 2" xfId="30716" hidden="1"/>
    <cellStyle name="Akzent2 2" xfId="30325" hidden="1"/>
    <cellStyle name="Akzent2 2" xfId="29700" hidden="1"/>
    <cellStyle name="Akzent2 2" xfId="29844" hidden="1"/>
    <cellStyle name="Akzent2 2" xfId="30664" hidden="1"/>
    <cellStyle name="Akzent2 2" xfId="30541" hidden="1"/>
    <cellStyle name="Akzent2 2" xfId="30522" hidden="1"/>
    <cellStyle name="Akzent2 2" xfId="29833" hidden="1"/>
    <cellStyle name="Akzent2 2" xfId="30608" hidden="1"/>
    <cellStyle name="Akzent2 2" xfId="29423" hidden="1"/>
    <cellStyle name="Akzent2 2" xfId="30631" hidden="1"/>
    <cellStyle name="Akzent2 2" xfId="30163" hidden="1"/>
    <cellStyle name="Akzent2 2" xfId="30590" hidden="1"/>
    <cellStyle name="Akzent2 2" xfId="30548" hidden="1"/>
    <cellStyle name="Akzent2 2" xfId="30468" hidden="1"/>
    <cellStyle name="Akzent2 2" xfId="30694" hidden="1"/>
    <cellStyle name="Akzent2 2" xfId="30423" hidden="1"/>
    <cellStyle name="Akzent2 2" xfId="30264" hidden="1"/>
    <cellStyle name="Akzent2 2" xfId="30744" hidden="1"/>
    <cellStyle name="Akzent2 2" xfId="30795" hidden="1"/>
    <cellStyle name="Akzent2 2" xfId="30310" hidden="1"/>
    <cellStyle name="Akzent2 2" xfId="30449" hidden="1"/>
    <cellStyle name="Akzent2 2" xfId="29546" hidden="1"/>
    <cellStyle name="Akzent2 2" xfId="30825" hidden="1"/>
    <cellStyle name="Akzent2 2" xfId="30720" hidden="1"/>
    <cellStyle name="Akzent2 2" xfId="30868" hidden="1"/>
    <cellStyle name="Akzent2 2" xfId="30875" hidden="1"/>
    <cellStyle name="Akzent2 2" xfId="30894" hidden="1"/>
    <cellStyle name="Akzent2 2" xfId="30855" hidden="1"/>
    <cellStyle name="Akzent2 2" xfId="30902" hidden="1"/>
    <cellStyle name="Akzent2 2" xfId="30926" hidden="1"/>
    <cellStyle name="Akzent2 2" xfId="30962" hidden="1"/>
    <cellStyle name="Akzent2 2" xfId="30969" hidden="1"/>
    <cellStyle name="Akzent2 2" xfId="30988" hidden="1"/>
    <cellStyle name="Akzent2 2" xfId="30945" hidden="1"/>
    <cellStyle name="Akzent2 2" xfId="30997" hidden="1"/>
    <cellStyle name="Akzent2 2" xfId="31019" hidden="1"/>
    <cellStyle name="Akzent2 2" xfId="30376" hidden="1"/>
    <cellStyle name="Akzent2 2" xfId="30174" hidden="1"/>
    <cellStyle name="Akzent2 2" xfId="30905" hidden="1"/>
    <cellStyle name="Akzent2 2" xfId="30900" hidden="1"/>
    <cellStyle name="Akzent2 2" xfId="29428" hidden="1"/>
    <cellStyle name="Akzent2 2" xfId="30794" hidden="1"/>
    <cellStyle name="Akzent2 2" xfId="28721" hidden="1"/>
    <cellStyle name="Akzent2 2" xfId="31077" hidden="1"/>
    <cellStyle name="Akzent2 2" xfId="31083" hidden="1"/>
    <cellStyle name="Akzent2 2" xfId="31103" hidden="1"/>
    <cellStyle name="Akzent2 2" xfId="31059" hidden="1"/>
    <cellStyle name="Akzent2 2" xfId="31109" hidden="1"/>
    <cellStyle name="Akzent2 2" xfId="31131" hidden="1"/>
    <cellStyle name="Akzent2 2" xfId="30753" hidden="1"/>
    <cellStyle name="Akzent2 2" xfId="31140" hidden="1"/>
    <cellStyle name="Akzent2 2" xfId="31148" hidden="1"/>
    <cellStyle name="Akzent2 2" xfId="31163" hidden="1"/>
    <cellStyle name="Akzent2 2" xfId="29741" hidden="1"/>
    <cellStyle name="Akzent2 2" xfId="31168" hidden="1"/>
    <cellStyle name="Akzent2 2" xfId="31186" hidden="1"/>
    <cellStyle name="Akzent2 2" xfId="31027" hidden="1"/>
    <cellStyle name="Akzent2 2" xfId="31042" hidden="1"/>
    <cellStyle name="Akzent2 2" xfId="31207" hidden="1"/>
    <cellStyle name="Akzent2 2" xfId="31099" hidden="1"/>
    <cellStyle name="Akzent2 2" xfId="31216" hidden="1"/>
    <cellStyle name="Akzent2 2" xfId="31239" hidden="1"/>
    <cellStyle name="Akzent2 2" xfId="31038" hidden="1"/>
    <cellStyle name="Akzent2 2" xfId="31276" hidden="1"/>
    <cellStyle name="Akzent2 2" xfId="31284" hidden="1"/>
    <cellStyle name="Akzent2 2" xfId="31298" hidden="1"/>
    <cellStyle name="Akzent2 2" xfId="31263" hidden="1"/>
    <cellStyle name="Akzent2 2" xfId="31306" hidden="1"/>
    <cellStyle name="Akzent2 2" xfId="31328" hidden="1"/>
    <cellStyle name="Akzent2 2" xfId="31361" hidden="1"/>
    <cellStyle name="Akzent2 2" xfId="31369" hidden="1"/>
    <cellStyle name="Akzent2 2" xfId="31386" hidden="1"/>
    <cellStyle name="Akzent2 2" xfId="31346" hidden="1"/>
    <cellStyle name="Akzent2 2" xfId="31390" hidden="1"/>
    <cellStyle name="Akzent2 2" xfId="31412" hidden="1"/>
    <cellStyle name="Akzent2 2" xfId="31146" hidden="1"/>
    <cellStyle name="Akzent2 2" xfId="30209" hidden="1"/>
    <cellStyle name="Akzent2 2" xfId="31002" hidden="1"/>
    <cellStyle name="Akzent2 2" xfId="30941" hidden="1"/>
    <cellStyle name="Akzent2 2" xfId="30688" hidden="1"/>
    <cellStyle name="Akzent2 2" xfId="31312" hidden="1"/>
    <cellStyle name="Akzent2 2" xfId="31383" hidden="1"/>
    <cellStyle name="Akzent2 2" xfId="31205" hidden="1"/>
    <cellStyle name="Akzent2 2" xfId="31183" hidden="1"/>
    <cellStyle name="Akzent2 2" xfId="31073" hidden="1"/>
    <cellStyle name="Akzent2 2" xfId="31317" hidden="1"/>
    <cellStyle name="Akzent2 2" xfId="30621" hidden="1"/>
    <cellStyle name="Akzent2 2" xfId="31311" hidden="1"/>
    <cellStyle name="Akzent2 2" xfId="31228" hidden="1"/>
    <cellStyle name="Akzent2 2" xfId="31160" hidden="1"/>
    <cellStyle name="Akzent2 2" xfId="31145" hidden="1"/>
    <cellStyle name="Akzent2 2" xfId="31054" hidden="1"/>
    <cellStyle name="Akzent2 2" xfId="31087" hidden="1"/>
    <cellStyle name="Akzent2 2" xfId="31076" hidden="1"/>
    <cellStyle name="Akzent2 2" xfId="30585" hidden="1"/>
    <cellStyle name="Akzent2 2" xfId="30540" hidden="1"/>
    <cellStyle name="Akzent2 2" xfId="30878" hidden="1"/>
    <cellStyle name="Akzent2 2" xfId="30888" hidden="1"/>
    <cellStyle name="Akzent2 2" xfId="31092" hidden="1"/>
    <cellStyle name="Akzent2 2" xfId="30974" hidden="1"/>
    <cellStyle name="Akzent2 2" xfId="31430" hidden="1"/>
    <cellStyle name="Akzent2 2" xfId="30994" hidden="1"/>
    <cellStyle name="Akzent2 2" xfId="31463" hidden="1"/>
    <cellStyle name="Akzent2 2" xfId="31469" hidden="1"/>
    <cellStyle name="Akzent2 2" xfId="31481" hidden="1"/>
    <cellStyle name="Akzent2 2" xfId="31450" hidden="1"/>
    <cellStyle name="Akzent2 2" xfId="31486" hidden="1"/>
    <cellStyle name="Akzent2 2" xfId="31503" hidden="1"/>
    <cellStyle name="Akzent2 2" xfId="31529" hidden="1"/>
    <cellStyle name="Akzent2 2" xfId="31535" hidden="1"/>
    <cellStyle name="Akzent2 2" xfId="31547" hidden="1"/>
    <cellStyle name="Akzent2 2" xfId="31515" hidden="1"/>
    <cellStyle name="Akzent2 2" xfId="31552" hidden="1"/>
    <cellStyle name="Akzent2 2" xfId="31569" hidden="1"/>
    <cellStyle name="Akzent2 2" xfId="31025" hidden="1"/>
    <cellStyle name="Akzent2 2" xfId="31664" hidden="1"/>
    <cellStyle name="Akzent2 2" xfId="31670" hidden="1"/>
    <cellStyle name="Akzent2 2" xfId="31680" hidden="1"/>
    <cellStyle name="Akzent2 2" xfId="31653" hidden="1"/>
    <cellStyle name="Akzent2 2" xfId="31686" hidden="1"/>
    <cellStyle name="Akzent2 2" xfId="31697" hidden="1"/>
    <cellStyle name="Akzent2 2" xfId="31777" hidden="1"/>
    <cellStyle name="Akzent2 2" xfId="31783" hidden="1"/>
    <cellStyle name="Akzent2 2" xfId="31802" hidden="1"/>
    <cellStyle name="Akzent2 2" xfId="31762" hidden="1"/>
    <cellStyle name="Akzent2 2" xfId="31808" hidden="1"/>
    <cellStyle name="Akzent2 2" xfId="31825" hidden="1"/>
    <cellStyle name="Akzent2 2" xfId="31723" hidden="1"/>
    <cellStyle name="Akzent2 2" xfId="31834" hidden="1"/>
    <cellStyle name="Akzent2 2" xfId="31842" hidden="1"/>
    <cellStyle name="Akzent2 2" xfId="31850" hidden="1"/>
    <cellStyle name="Akzent2 2" xfId="31622" hidden="1"/>
    <cellStyle name="Akzent2 2" xfId="31856" hidden="1"/>
    <cellStyle name="Akzent2 2" xfId="31870" hidden="1"/>
    <cellStyle name="Akzent2 2" xfId="31734" hidden="1"/>
    <cellStyle name="Akzent2 2" xfId="31746" hidden="1"/>
    <cellStyle name="Akzent2 2" xfId="31888" hidden="1"/>
    <cellStyle name="Akzent2 2" xfId="31797" hidden="1"/>
    <cellStyle name="Akzent2 2" xfId="31894" hidden="1"/>
    <cellStyle name="Akzent2 2" xfId="31904" hidden="1"/>
    <cellStyle name="Akzent2 2" xfId="31743" hidden="1"/>
    <cellStyle name="Akzent2 2" xfId="31925" hidden="1"/>
    <cellStyle name="Akzent2 2" xfId="31930" hidden="1"/>
    <cellStyle name="Akzent2 2" xfId="31940" hidden="1"/>
    <cellStyle name="Akzent2 2" xfId="31915" hidden="1"/>
    <cellStyle name="Akzent2 2" xfId="31944" hidden="1"/>
    <cellStyle name="Akzent2 2" xfId="31954" hidden="1"/>
    <cellStyle name="Akzent2 2" xfId="31971" hidden="1"/>
    <cellStyle name="Akzent2 2" xfId="31976" hidden="1"/>
    <cellStyle name="Akzent2 2" xfId="31982" hidden="1"/>
    <cellStyle name="Akzent2 2" xfId="31962" hidden="1"/>
    <cellStyle name="Akzent2 2" xfId="31987" hidden="1"/>
    <cellStyle name="Akzent2 2" xfId="31997" hidden="1"/>
    <cellStyle name="Akzent2 2" xfId="31840" hidden="1"/>
    <cellStyle name="Akzent2 2" xfId="31717" hidden="1"/>
    <cellStyle name="Akzent2 2" xfId="31614" hidden="1"/>
    <cellStyle name="Akzent2 2" xfId="31684" hidden="1"/>
    <cellStyle name="Akzent2 2" xfId="31911" hidden="1"/>
    <cellStyle name="Akzent2 2" xfId="31989" hidden="1"/>
    <cellStyle name="Akzent2 2" xfId="31884" hidden="1"/>
    <cellStyle name="Akzent2 2" xfId="32019" hidden="1"/>
    <cellStyle name="Akzent2 2" xfId="32025" hidden="1"/>
    <cellStyle name="Akzent2 2" xfId="32043" hidden="1"/>
    <cellStyle name="Akzent2 2" xfId="32003" hidden="1"/>
    <cellStyle name="Akzent2 2" xfId="32049" hidden="1"/>
    <cellStyle name="Akzent2 2" xfId="32071" hidden="1"/>
    <cellStyle name="Akzent2 2" xfId="31660" hidden="1"/>
    <cellStyle name="Akzent2 2" xfId="32080" hidden="1"/>
    <cellStyle name="Akzent2 2" xfId="32088" hidden="1"/>
    <cellStyle name="Akzent2 2" xfId="32106" hidden="1"/>
    <cellStyle name="Akzent2 2" xfId="31817" hidden="1"/>
    <cellStyle name="Akzent2 2" xfId="32112" hidden="1"/>
    <cellStyle name="Akzent2 2" xfId="32133" hidden="1"/>
    <cellStyle name="Akzent2 2" xfId="31617" hidden="1"/>
    <cellStyle name="Akzent2 2" xfId="31591" hidden="1"/>
    <cellStyle name="Akzent2 2" xfId="32152" hidden="1"/>
    <cellStyle name="Akzent2 2" xfId="32040" hidden="1"/>
    <cellStyle name="Akzent2 2" xfId="32158" hidden="1"/>
    <cellStyle name="Akzent2 2" xfId="32175" hidden="1"/>
    <cellStyle name="Akzent2 2" xfId="31594" hidden="1"/>
    <cellStyle name="Akzent2 2" xfId="32208" hidden="1"/>
    <cellStyle name="Akzent2 2" xfId="32214" hidden="1"/>
    <cellStyle name="Akzent2 2" xfId="32226" hidden="1"/>
    <cellStyle name="Akzent2 2" xfId="32195" hidden="1"/>
    <cellStyle name="Akzent2 2" xfId="32231" hidden="1"/>
    <cellStyle name="Akzent2 2" xfId="32248" hidden="1"/>
    <cellStyle name="Akzent2 2" xfId="32274" hidden="1"/>
    <cellStyle name="Akzent2 2" xfId="32280" hidden="1"/>
    <cellStyle name="Akzent2 2" xfId="32292" hidden="1"/>
    <cellStyle name="Akzent2 2" xfId="32260" hidden="1"/>
    <cellStyle name="Akzent2 2" xfId="32297" hidden="1"/>
    <cellStyle name="Akzent2 2" xfId="32314" hidden="1"/>
    <cellStyle name="Akzent2 2" xfId="32086" hidden="1"/>
    <cellStyle name="Akzent2 2" xfId="32543" hidden="1"/>
    <cellStyle name="Akzent2 2" xfId="32570" hidden="1"/>
    <cellStyle name="Akzent2 2" xfId="32519" hidden="1"/>
    <cellStyle name="Akzent2 2" xfId="32579" hidden="1"/>
    <cellStyle name="Akzent2 2" xfId="32608" hidden="1"/>
    <cellStyle name="Akzent2 2" xfId="32715" hidden="1"/>
    <cellStyle name="Akzent2 2" xfId="32721" hidden="1"/>
    <cellStyle name="Akzent2 2" xfId="32743" hidden="1"/>
    <cellStyle name="Akzent2 2" xfId="32697" hidden="1"/>
    <cellStyle name="Akzent2 2" xfId="32751" hidden="1"/>
    <cellStyle name="Akzent2 2" xfId="32772" hidden="1"/>
    <cellStyle name="Akzent2 2" xfId="32648" hidden="1"/>
    <cellStyle name="Akzent2 2" xfId="32781" hidden="1"/>
    <cellStyle name="Akzent2 2" xfId="32789" hidden="1"/>
    <cellStyle name="Akzent2 2" xfId="32806" hidden="1"/>
    <cellStyle name="Akzent2 2" xfId="32464" hidden="1"/>
    <cellStyle name="Akzent2 2" xfId="32812" hidden="1"/>
    <cellStyle name="Akzent2 2" xfId="32832" hidden="1"/>
    <cellStyle name="Akzent2 2" xfId="32661" hidden="1"/>
    <cellStyle name="Akzent2 2" xfId="32676" hidden="1"/>
    <cellStyle name="Akzent2 2" xfId="32858" hidden="1"/>
    <cellStyle name="Akzent2 2" xfId="32738" hidden="1"/>
    <cellStyle name="Akzent2 2" xfId="32867" hidden="1"/>
    <cellStyle name="Akzent2 2" xfId="32895" hidden="1"/>
    <cellStyle name="Akzent2 2" xfId="32673" hidden="1"/>
    <cellStyle name="Akzent2 2" xfId="32940" hidden="1"/>
    <cellStyle name="Akzent2 2" xfId="32946" hidden="1"/>
    <cellStyle name="Akzent2 2" xfId="32964" hidden="1"/>
    <cellStyle name="Akzent2 2" xfId="32922" hidden="1"/>
    <cellStyle name="Akzent2 2" xfId="32972" hidden="1"/>
    <cellStyle name="Akzent2 2" xfId="33000" hidden="1"/>
    <cellStyle name="Akzent2 2" xfId="33039" hidden="1"/>
    <cellStyle name="Akzent2 2" xfId="33047" hidden="1"/>
    <cellStyle name="Akzent2 2" xfId="33068" hidden="1"/>
    <cellStyle name="Akzent2 2" xfId="33020" hidden="1"/>
    <cellStyle name="Akzent2 2" xfId="33077" hidden="1"/>
    <cellStyle name="Akzent2 2" xfId="33108" hidden="1"/>
    <cellStyle name="Akzent2 2" xfId="32787" hidden="1"/>
    <cellStyle name="Akzent2 2" xfId="33203" hidden="1"/>
    <cellStyle name="Akzent2 2" xfId="33211" hidden="1"/>
    <cellStyle name="Akzent2 2" xfId="33238" hidden="1"/>
    <cellStyle name="Akzent2 2" xfId="33183" hidden="1"/>
    <cellStyle name="Akzent2 2" xfId="33247" hidden="1"/>
    <cellStyle name="Akzent2 2" xfId="33279" hidden="1"/>
    <cellStyle name="Akzent2 2" xfId="33390" hidden="1"/>
    <cellStyle name="Akzent2 2" xfId="33396" hidden="1"/>
    <cellStyle name="Akzent2 2" xfId="33419" hidden="1"/>
    <cellStyle name="Akzent2 2" xfId="33371" hidden="1"/>
    <cellStyle name="Akzent2 2" xfId="33427" hidden="1"/>
    <cellStyle name="Akzent2 2" xfId="33450" hidden="1"/>
    <cellStyle name="Akzent2 2" xfId="33320" hidden="1"/>
    <cellStyle name="Akzent2 2" xfId="33459" hidden="1"/>
    <cellStyle name="Akzent2 2" xfId="33467" hidden="1"/>
    <cellStyle name="Akzent2 2" xfId="33485" hidden="1"/>
    <cellStyle name="Akzent2 2" xfId="33123" hidden="1"/>
    <cellStyle name="Akzent2 2" xfId="33491" hidden="1"/>
    <cellStyle name="Akzent2 2" xfId="33512" hidden="1"/>
    <cellStyle name="Akzent2 2" xfId="33333" hidden="1"/>
    <cellStyle name="Akzent2 2" xfId="33349" hidden="1"/>
    <cellStyle name="Akzent2 2" xfId="33539" hidden="1"/>
    <cellStyle name="Akzent2 2" xfId="33414" hidden="1"/>
    <cellStyle name="Akzent2 2" xfId="33548" hidden="1"/>
    <cellStyle name="Akzent2 2" xfId="33579" hidden="1"/>
    <cellStyle name="Akzent2 2" xfId="33345" hidden="1"/>
    <cellStyle name="Akzent2 2" xfId="33629" hidden="1"/>
    <cellStyle name="Akzent2 2" xfId="33637" hidden="1"/>
    <cellStyle name="Akzent2 2" xfId="33656" hidden="1"/>
    <cellStyle name="Akzent2 2" xfId="33610" hidden="1"/>
    <cellStyle name="Akzent2 2" xfId="33664" hidden="1"/>
    <cellStyle name="Akzent2 2" xfId="33696" hidden="1"/>
    <cellStyle name="Akzent2 2" xfId="33738" hidden="1"/>
    <cellStyle name="Akzent2 2" xfId="33746" hidden="1"/>
    <cellStyle name="Akzent2 2" xfId="33769" hidden="1"/>
    <cellStyle name="Akzent2 2" xfId="33718" hidden="1"/>
    <cellStyle name="Akzent2 2" xfId="33778" hidden="1"/>
    <cellStyle name="Akzent2 2" xfId="33810" hidden="1"/>
    <cellStyle name="Akzent2 2" xfId="33465" hidden="1"/>
    <cellStyle name="Akzent2 2" xfId="33174" hidden="1"/>
    <cellStyle name="Akzent2 2" xfId="33232" hidden="1"/>
    <cellStyle name="Akzent2 2" xfId="33564" hidden="1"/>
    <cellStyle name="Akzent2 2" xfId="33166" hidden="1"/>
    <cellStyle name="Akzent2 2" xfId="33555" hidden="1"/>
    <cellStyle name="Akzent2 2" xfId="33651" hidden="1"/>
    <cellStyle name="Akzent2 2" xfId="33520" hidden="1"/>
    <cellStyle name="Akzent2 2" xfId="33500" hidden="1"/>
    <cellStyle name="Akzent2 2" xfId="33314" hidden="1"/>
    <cellStyle name="Akzent2 2" xfId="33591" hidden="1"/>
    <cellStyle name="Akzent2 2" xfId="33243" hidden="1"/>
    <cellStyle name="Akzent2 2" xfId="33615" hidden="1"/>
    <cellStyle name="Akzent2 2" xfId="33265" hidden="1"/>
    <cellStyle name="Akzent2 2" xfId="33573" hidden="1"/>
    <cellStyle name="Akzent2 2" xfId="33527" hidden="1"/>
    <cellStyle name="Akzent2 2" xfId="33444" hidden="1"/>
    <cellStyle name="Akzent2 2" xfId="33703" hidden="1"/>
    <cellStyle name="Akzent2 2" xfId="33395" hidden="1"/>
    <cellStyle name="Akzent2 2" xfId="33136" hidden="1"/>
    <cellStyle name="Akzent2 2" xfId="33743" hidden="1"/>
    <cellStyle name="Akzent2 2" xfId="33800" hidden="1"/>
    <cellStyle name="Akzent2 2" xfId="32435" hidden="1"/>
    <cellStyle name="Akzent2 2" xfId="33423" hidden="1"/>
    <cellStyle name="Akzent2 2" xfId="32444" hidden="1"/>
    <cellStyle name="Akzent2 2" xfId="33835" hidden="1"/>
    <cellStyle name="Akzent2 2" xfId="33717" hidden="1"/>
    <cellStyle name="Akzent2 2" xfId="33885" hidden="1"/>
    <cellStyle name="Akzent2 2" xfId="33893" hidden="1"/>
    <cellStyle name="Akzent2 2" xfId="33913" hidden="1"/>
    <cellStyle name="Akzent2 2" xfId="33866" hidden="1"/>
    <cellStyle name="Akzent2 2" xfId="33921" hidden="1"/>
    <cellStyle name="Akzent2 2" xfId="33951" hidden="1"/>
    <cellStyle name="Akzent2 2" xfId="33993" hidden="1"/>
    <cellStyle name="Akzent2 2" xfId="34001" hidden="1"/>
    <cellStyle name="Akzent2 2" xfId="34024" hidden="1"/>
    <cellStyle name="Akzent2 2" xfId="33973" hidden="1"/>
    <cellStyle name="Akzent2 2" xfId="34033" hidden="1"/>
    <cellStyle name="Akzent2 2" xfId="34063" hidden="1"/>
    <cellStyle name="Akzent2 2" xfId="33347" hidden="1"/>
    <cellStyle name="Akzent2 2" xfId="32482" hidden="1"/>
    <cellStyle name="Akzent2 2" xfId="32452" hidden="1"/>
    <cellStyle name="Akzent2 2" xfId="33153" hidden="1"/>
    <cellStyle name="Akzent2 2" xfId="33484" hidden="1"/>
    <cellStyle name="Akzent2 2" xfId="33999" hidden="1"/>
    <cellStyle name="Akzent2 2" xfId="33403" hidden="1"/>
    <cellStyle name="Akzent2 2" xfId="34132" hidden="1"/>
    <cellStyle name="Akzent2 2" xfId="34138" hidden="1"/>
    <cellStyle name="Akzent2 2" xfId="34160" hidden="1"/>
    <cellStyle name="Akzent2 2" xfId="34113" hidden="1"/>
    <cellStyle name="Akzent2 2" xfId="34167" hidden="1"/>
    <cellStyle name="Akzent2 2" xfId="34190" hidden="1"/>
    <cellStyle name="Akzent2 2" xfId="33556" hidden="1"/>
    <cellStyle name="Akzent2 2" xfId="34199" hidden="1"/>
    <cellStyle name="Akzent2 2" xfId="34207" hidden="1"/>
    <cellStyle name="Akzent2 2" xfId="34225" hidden="1"/>
    <cellStyle name="Akzent2 2" xfId="34018" hidden="1"/>
    <cellStyle name="Akzent2 2" xfId="34231" hidden="1"/>
    <cellStyle name="Akzent2 2" xfId="34252" hidden="1"/>
    <cellStyle name="Akzent2 2" xfId="34076" hidden="1"/>
    <cellStyle name="Akzent2 2" xfId="34092" hidden="1"/>
    <cellStyle name="Akzent2 2" xfId="34279" hidden="1"/>
    <cellStyle name="Akzent2 2" xfId="34155" hidden="1"/>
    <cellStyle name="Akzent2 2" xfId="34288" hidden="1"/>
    <cellStyle name="Akzent2 2" xfId="34318" hidden="1"/>
    <cellStyle name="Akzent2 2" xfId="34088" hidden="1"/>
    <cellStyle name="Akzent2 2" xfId="34367" hidden="1"/>
    <cellStyle name="Akzent2 2" xfId="34375" hidden="1"/>
    <cellStyle name="Akzent2 2" xfId="34393" hidden="1"/>
    <cellStyle name="Akzent2 2" xfId="34349" hidden="1"/>
    <cellStyle name="Akzent2 2" xfId="34401" hidden="1"/>
    <cellStyle name="Akzent2 2" xfId="34433" hidden="1"/>
    <cellStyle name="Akzent2 2" xfId="34475" hidden="1"/>
    <cellStyle name="Akzent2 2" xfId="34483" hidden="1"/>
    <cellStyle name="Akzent2 2" xfId="34505" hidden="1"/>
    <cellStyle name="Akzent2 2" xfId="34455" hidden="1"/>
    <cellStyle name="Akzent2 2" xfId="34514" hidden="1"/>
    <cellStyle name="Akzent2 2" xfId="34544" hidden="1"/>
    <cellStyle name="Akzent2 2" xfId="34205" hidden="1"/>
    <cellStyle name="Akzent2 2" xfId="34517" hidden="1"/>
    <cellStyle name="Akzent2 2" xfId="34442" hidden="1"/>
    <cellStyle name="Akzent2 2" xfId="34504" hidden="1"/>
    <cellStyle name="Akzent2 2" xfId="33920" hidden="1"/>
    <cellStyle name="Akzent2 2" xfId="34522" hidden="1"/>
    <cellStyle name="Akzent2 2" xfId="32453" hidden="1"/>
    <cellStyle name="Akzent2 2" xfId="34195" hidden="1"/>
    <cellStyle name="Akzent2 2" xfId="34070" hidden="1"/>
    <cellStyle name="Akzent2 2" xfId="34158" hidden="1"/>
    <cellStyle name="Akzent2 2" xfId="34173" hidden="1"/>
    <cellStyle name="Akzent2 2" xfId="33704" hidden="1"/>
    <cellStyle name="Akzent2 2" xfId="34427" hidden="1"/>
    <cellStyle name="Akzent2 2" xfId="33626" hidden="1"/>
    <cellStyle name="Akzent2 2" xfId="34388" hidden="1"/>
    <cellStyle name="Akzent2 2" xfId="34179" hidden="1"/>
    <cellStyle name="Akzent2 2" xfId="34220" hidden="1"/>
    <cellStyle name="Akzent2 2" xfId="34495" hidden="1"/>
    <cellStyle name="Akzent2 2" xfId="34150" hidden="1"/>
    <cellStyle name="Akzent2 2" xfId="33682" hidden="1"/>
    <cellStyle name="Akzent2 2" xfId="34447" hidden="1"/>
    <cellStyle name="Akzent2 2" xfId="34454" hidden="1"/>
    <cellStyle name="Akzent2 2" xfId="34020" hidden="1"/>
    <cellStyle name="Akzent2 2" xfId="34101" hidden="1"/>
    <cellStyle name="Akzent2 2" xfId="34016" hidden="1"/>
    <cellStyle name="Akzent2 2" xfId="34565" hidden="1"/>
    <cellStyle name="Akzent2 2" xfId="34443" hidden="1"/>
    <cellStyle name="Akzent2 2" xfId="34614" hidden="1"/>
    <cellStyle name="Akzent2 2" xfId="34621" hidden="1"/>
    <cellStyle name="Akzent2 2" xfId="34641" hidden="1"/>
    <cellStyle name="Akzent2 2" xfId="34596" hidden="1"/>
    <cellStyle name="Akzent2 2" xfId="34649" hidden="1"/>
    <cellStyle name="Akzent2 2" xfId="34677" hidden="1"/>
    <cellStyle name="Akzent2 2" xfId="34717" hidden="1"/>
    <cellStyle name="Akzent2 2" xfId="34725" hidden="1"/>
    <cellStyle name="Akzent2 2" xfId="34747" hidden="1"/>
    <cellStyle name="Akzent2 2" xfId="34697" hidden="1"/>
    <cellStyle name="Akzent2 2" xfId="34756" hidden="1"/>
    <cellStyle name="Akzent2 2" xfId="34784" hidden="1"/>
    <cellStyle name="Akzent2 2" xfId="34268" hidden="1"/>
    <cellStyle name="Akzent2 2" xfId="33502" hidden="1"/>
    <cellStyle name="Akzent2 2" xfId="34654" hidden="1"/>
    <cellStyle name="Akzent2 2" xfId="34647" hidden="1"/>
    <cellStyle name="Akzent2 2" xfId="34021" hidden="1"/>
    <cellStyle name="Akzent2 2" xfId="34400" hidden="1"/>
    <cellStyle name="Akzent2 2" xfId="34533" hidden="1"/>
    <cellStyle name="Akzent2 2" xfId="34847" hidden="1"/>
    <cellStyle name="Akzent2 2" xfId="34853" hidden="1"/>
    <cellStyle name="Akzent2 2" xfId="34874" hidden="1"/>
    <cellStyle name="Akzent2 2" xfId="34828" hidden="1"/>
    <cellStyle name="Akzent2 2" xfId="34881" hidden="1"/>
    <cellStyle name="Akzent2 2" xfId="34903" hidden="1"/>
    <cellStyle name="Akzent2 2" xfId="34459" hidden="1"/>
    <cellStyle name="Akzent2 2" xfId="34912" hidden="1"/>
    <cellStyle name="Akzent2 2" xfId="34920" hidden="1"/>
    <cellStyle name="Akzent2 2" xfId="34937" hidden="1"/>
    <cellStyle name="Akzent2 2" xfId="34151" hidden="1"/>
    <cellStyle name="Akzent2 2" xfId="34943" hidden="1"/>
    <cellStyle name="Akzent2 2" xfId="34962" hidden="1"/>
    <cellStyle name="Akzent2 2" xfId="34792" hidden="1"/>
    <cellStyle name="Akzent2 2" xfId="34807" hidden="1"/>
    <cellStyle name="Akzent2 2" xfId="34987" hidden="1"/>
    <cellStyle name="Akzent2 2" xfId="34869" hidden="1"/>
    <cellStyle name="Akzent2 2" xfId="34996" hidden="1"/>
    <cellStyle name="Akzent2 2" xfId="35025" hidden="1"/>
    <cellStyle name="Akzent2 2" xfId="34803" hidden="1"/>
    <cellStyle name="Akzent2 2" xfId="35073" hidden="1"/>
    <cellStyle name="Akzent2 2" xfId="35081" hidden="1"/>
    <cellStyle name="Akzent2 2" xfId="35096" hidden="1"/>
    <cellStyle name="Akzent2 2" xfId="35055" hidden="1"/>
    <cellStyle name="Akzent2 2" xfId="35102" hidden="1"/>
    <cellStyle name="Akzent2 2" xfId="35131" hidden="1"/>
    <cellStyle name="Akzent2 2" xfId="35168" hidden="1"/>
    <cellStyle name="Akzent2 2" xfId="35176" hidden="1"/>
    <cellStyle name="Akzent2 2" xfId="35198" hidden="1"/>
    <cellStyle name="Akzent2 2" xfId="35150" hidden="1"/>
    <cellStyle name="Akzent2 2" xfId="35206" hidden="1"/>
    <cellStyle name="Akzent2 2" xfId="35233" hidden="1"/>
    <cellStyle name="Akzent2 2" xfId="34918" hidden="1"/>
    <cellStyle name="Akzent2 2" xfId="35193" hidden="1"/>
    <cellStyle name="Akzent2 2" xfId="35145" hidden="1"/>
    <cellStyle name="Akzent2 2" xfId="34754" hidden="1"/>
    <cellStyle name="Akzent2 2" xfId="34129" hidden="1"/>
    <cellStyle name="Akzent2 2" xfId="34273" hidden="1"/>
    <cellStyle name="Akzent2 2" xfId="35093" hidden="1"/>
    <cellStyle name="Akzent2 2" xfId="34970" hidden="1"/>
    <cellStyle name="Akzent2 2" xfId="34951" hidden="1"/>
    <cellStyle name="Akzent2 2" xfId="34262" hidden="1"/>
    <cellStyle name="Akzent2 2" xfId="35037" hidden="1"/>
    <cellStyle name="Akzent2 2" xfId="33852" hidden="1"/>
    <cellStyle name="Akzent2 2" xfId="35060" hidden="1"/>
    <cellStyle name="Akzent2 2" xfId="34592" hidden="1"/>
    <cellStyle name="Akzent2 2" xfId="35019" hidden="1"/>
    <cellStyle name="Akzent2 2" xfId="34977" hidden="1"/>
    <cellStyle name="Akzent2 2" xfId="34897" hidden="1"/>
    <cellStyle name="Akzent2 2" xfId="35123" hidden="1"/>
    <cellStyle name="Akzent2 2" xfId="34852" hidden="1"/>
    <cellStyle name="Akzent2 2" xfId="34693" hidden="1"/>
    <cellStyle name="Akzent2 2" xfId="35173" hidden="1"/>
    <cellStyle name="Akzent2 2" xfId="35224" hidden="1"/>
    <cellStyle name="Akzent2 2" xfId="34739" hidden="1"/>
    <cellStyle name="Akzent2 2" xfId="34878" hidden="1"/>
    <cellStyle name="Akzent2 2" xfId="33975" hidden="1"/>
    <cellStyle name="Akzent2 2" xfId="35254" hidden="1"/>
    <cellStyle name="Akzent2 2" xfId="35149" hidden="1"/>
    <cellStyle name="Akzent2 2" xfId="35297" hidden="1"/>
    <cellStyle name="Akzent2 2" xfId="35304" hidden="1"/>
    <cellStyle name="Akzent2 2" xfId="35323" hidden="1"/>
    <cellStyle name="Akzent2 2" xfId="35284" hidden="1"/>
    <cellStyle name="Akzent2 2" xfId="35331" hidden="1"/>
    <cellStyle name="Akzent2 2" xfId="35355" hidden="1"/>
    <cellStyle name="Akzent2 2" xfId="35391" hidden="1"/>
    <cellStyle name="Akzent2 2" xfId="35398" hidden="1"/>
    <cellStyle name="Akzent2 2" xfId="35417" hidden="1"/>
    <cellStyle name="Akzent2 2" xfId="35374" hidden="1"/>
    <cellStyle name="Akzent2 2" xfId="35426" hidden="1"/>
    <cellStyle name="Akzent2 2" xfId="35448" hidden="1"/>
    <cellStyle name="Akzent2 2" xfId="34805" hidden="1"/>
    <cellStyle name="Akzent2 2" xfId="34603" hidden="1"/>
    <cellStyle name="Akzent2 2" xfId="35334" hidden="1"/>
    <cellStyle name="Akzent2 2" xfId="35329" hidden="1"/>
    <cellStyle name="Akzent2 2" xfId="33857" hidden="1"/>
    <cellStyle name="Akzent2 2" xfId="35223" hidden="1"/>
    <cellStyle name="Akzent2 2" xfId="33150" hidden="1"/>
    <cellStyle name="Akzent2 2" xfId="35506" hidden="1"/>
    <cellStyle name="Akzent2 2" xfId="35512" hidden="1"/>
    <cellStyle name="Akzent2 2" xfId="35532" hidden="1"/>
    <cellStyle name="Akzent2 2" xfId="35488" hidden="1"/>
    <cellStyle name="Akzent2 2" xfId="35538" hidden="1"/>
    <cellStyle name="Akzent2 2" xfId="35560" hidden="1"/>
    <cellStyle name="Akzent2 2" xfId="35182" hidden="1"/>
    <cellStyle name="Akzent2 2" xfId="35569" hidden="1"/>
    <cellStyle name="Akzent2 2" xfId="35577" hidden="1"/>
    <cellStyle name="Akzent2 2" xfId="35592" hidden="1"/>
    <cellStyle name="Akzent2 2" xfId="34170" hidden="1"/>
    <cellStyle name="Akzent2 2" xfId="35597" hidden="1"/>
    <cellStyle name="Akzent2 2" xfId="35615" hidden="1"/>
    <cellStyle name="Akzent2 2" xfId="35456" hidden="1"/>
    <cellStyle name="Akzent2 2" xfId="35471" hidden="1"/>
    <cellStyle name="Akzent2 2" xfId="35636" hidden="1"/>
    <cellStyle name="Akzent2 2" xfId="35528" hidden="1"/>
    <cellStyle name="Akzent2 2" xfId="35645" hidden="1"/>
    <cellStyle name="Akzent2 2" xfId="35668" hidden="1"/>
    <cellStyle name="Akzent2 2" xfId="35467" hidden="1"/>
    <cellStyle name="Akzent2 2" xfId="35705" hidden="1"/>
    <cellStyle name="Akzent2 2" xfId="35713" hidden="1"/>
    <cellStyle name="Akzent2 2" xfId="35727" hidden="1"/>
    <cellStyle name="Akzent2 2" xfId="35692" hidden="1"/>
    <cellStyle name="Akzent2 2" xfId="35735" hidden="1"/>
    <cellStyle name="Akzent2 2" xfId="35757" hidden="1"/>
    <cellStyle name="Akzent2 2" xfId="35790" hidden="1"/>
    <cellStyle name="Akzent2 2" xfId="35798" hidden="1"/>
    <cellStyle name="Akzent2 2" xfId="35815" hidden="1"/>
    <cellStyle name="Akzent2 2" xfId="35775" hidden="1"/>
    <cellStyle name="Akzent2 2" xfId="35819" hidden="1"/>
    <cellStyle name="Akzent2 2" xfId="35841" hidden="1"/>
    <cellStyle name="Akzent2 2" xfId="35575" hidden="1"/>
    <cellStyle name="Akzent2 2" xfId="34638" hidden="1"/>
    <cellStyle name="Akzent2 2" xfId="35431" hidden="1"/>
    <cellStyle name="Akzent2 2" xfId="35370" hidden="1"/>
    <cellStyle name="Akzent2 2" xfId="35117" hidden="1"/>
    <cellStyle name="Akzent2 2" xfId="35741" hidden="1"/>
    <cellStyle name="Akzent2 2" xfId="35812" hidden="1"/>
    <cellStyle name="Akzent2 2" xfId="35634" hidden="1"/>
    <cellStyle name="Akzent2 2" xfId="35612" hidden="1"/>
    <cellStyle name="Akzent2 2" xfId="35502" hidden="1"/>
    <cellStyle name="Akzent2 2" xfId="35746" hidden="1"/>
    <cellStyle name="Akzent2 2" xfId="35050" hidden="1"/>
    <cellStyle name="Akzent2 2" xfId="35740" hidden="1"/>
    <cellStyle name="Akzent2 2" xfId="35657" hidden="1"/>
    <cellStyle name="Akzent2 2" xfId="35589" hidden="1"/>
    <cellStyle name="Akzent2 2" xfId="35574" hidden="1"/>
    <cellStyle name="Akzent2 2" xfId="35483" hidden="1"/>
    <cellStyle name="Akzent2 2" xfId="35516" hidden="1"/>
    <cellStyle name="Akzent2 2" xfId="35505" hidden="1"/>
    <cellStyle name="Akzent2 2" xfId="35014" hidden="1"/>
    <cellStyle name="Akzent2 2" xfId="34969" hidden="1"/>
    <cellStyle name="Akzent2 2" xfId="35307" hidden="1"/>
    <cellStyle name="Akzent2 2" xfId="35317" hidden="1"/>
    <cellStyle name="Akzent2 2" xfId="35521" hidden="1"/>
    <cellStyle name="Akzent2 2" xfId="35403" hidden="1"/>
    <cellStyle name="Akzent2 2" xfId="35859" hidden="1"/>
    <cellStyle name="Akzent2 2" xfId="35423" hidden="1"/>
    <cellStyle name="Akzent2 2" xfId="35892" hidden="1"/>
    <cellStyle name="Akzent2 2" xfId="35898" hidden="1"/>
    <cellStyle name="Akzent2 2" xfId="35910" hidden="1"/>
    <cellStyle name="Akzent2 2" xfId="35879" hidden="1"/>
    <cellStyle name="Akzent2 2" xfId="35915" hidden="1"/>
    <cellStyle name="Akzent2 2" xfId="35932" hidden="1"/>
    <cellStyle name="Akzent2 2" xfId="35958" hidden="1"/>
    <cellStyle name="Akzent2 2" xfId="35964" hidden="1"/>
    <cellStyle name="Akzent2 2" xfId="35976" hidden="1"/>
    <cellStyle name="Akzent2 2" xfId="35944" hidden="1"/>
    <cellStyle name="Akzent2 2" xfId="35981" hidden="1"/>
    <cellStyle name="Akzent2 2" xfId="35998" hidden="1"/>
    <cellStyle name="Akzent2 2" xfId="35454" hidden="1"/>
    <cellStyle name="Akzent2 2" xfId="36115" hidden="1"/>
    <cellStyle name="Akzent2 2" xfId="36123" hidden="1"/>
    <cellStyle name="Akzent2 2" xfId="36142" hidden="1"/>
    <cellStyle name="Akzent2 2" xfId="36098" hidden="1"/>
    <cellStyle name="Akzent2 2" xfId="36151" hidden="1"/>
    <cellStyle name="Akzent2 2" xfId="36175" hidden="1"/>
    <cellStyle name="Akzent2 2" xfId="36268" hidden="1"/>
    <cellStyle name="Akzent2 2" xfId="36274" hidden="1"/>
    <cellStyle name="Akzent2 2" xfId="36295" hidden="1"/>
    <cellStyle name="Akzent2 2" xfId="36250" hidden="1"/>
    <cellStyle name="Akzent2 2" xfId="36301" hidden="1"/>
    <cellStyle name="Akzent2 2" xfId="36318" hidden="1"/>
    <cellStyle name="Akzent2 2" xfId="36205" hidden="1"/>
    <cellStyle name="Akzent2 2" xfId="36327" hidden="1"/>
    <cellStyle name="Akzent2 2" xfId="36335" hidden="1"/>
    <cellStyle name="Akzent2 2" xfId="36343" hidden="1"/>
    <cellStyle name="Akzent2 2" xfId="36056" hidden="1"/>
    <cellStyle name="Akzent2 2" xfId="36349" hidden="1"/>
    <cellStyle name="Akzent2 2" xfId="36363" hidden="1"/>
    <cellStyle name="Akzent2 2" xfId="36217" hidden="1"/>
    <cellStyle name="Akzent2 2" xfId="36231" hidden="1"/>
    <cellStyle name="Akzent2 2" xfId="36389" hidden="1"/>
    <cellStyle name="Akzent2 2" xfId="36290" hidden="1"/>
    <cellStyle name="Akzent2 2" xfId="36398" hidden="1"/>
    <cellStyle name="Akzent2 2" xfId="36423" hidden="1"/>
    <cellStyle name="Akzent2 2" xfId="36227" hidden="1"/>
    <cellStyle name="Akzent2 2" xfId="36460" hidden="1"/>
    <cellStyle name="Akzent2 2" xfId="36466" hidden="1"/>
    <cellStyle name="Akzent2 2" xfId="36484" hidden="1"/>
    <cellStyle name="Akzent2 2" xfId="36444" hidden="1"/>
    <cellStyle name="Akzent2 2" xfId="36491" hidden="1"/>
    <cellStyle name="Akzent2 2" xfId="36516" hidden="1"/>
    <cellStyle name="Akzent2 2" xfId="36546" hidden="1"/>
    <cellStyle name="Akzent2 2" xfId="36553" hidden="1"/>
    <cellStyle name="Akzent2 2" xfId="36565" hidden="1"/>
    <cellStyle name="Akzent2 2" xfId="36533" hidden="1"/>
    <cellStyle name="Akzent2 2" xfId="36573" hidden="1"/>
    <cellStyle name="Akzent2 2" xfId="36595" hidden="1"/>
    <cellStyle name="Akzent2 2" xfId="36333" hidden="1"/>
    <cellStyle name="Akzent2 2" xfId="36195" hidden="1"/>
    <cellStyle name="Akzent2 2" xfId="36046" hidden="1"/>
    <cellStyle name="Akzent2 2" xfId="36147" hidden="1"/>
    <cellStyle name="Akzent2 2" xfId="36431" hidden="1"/>
    <cellStyle name="Akzent2 2" xfId="36578" hidden="1"/>
    <cellStyle name="Akzent2 2" xfId="36380" hidden="1"/>
    <cellStyle name="Akzent2 2" xfId="36617" hidden="1"/>
    <cellStyle name="Akzent2 2" xfId="36623" hidden="1"/>
    <cellStyle name="Akzent2 2" xfId="36641" hidden="1"/>
    <cellStyle name="Akzent2 2" xfId="36601" hidden="1"/>
    <cellStyle name="Akzent2 2" xfId="36647" hidden="1"/>
    <cellStyle name="Akzent2 2" xfId="36669" hidden="1"/>
    <cellStyle name="Akzent2 2" xfId="36111" hidden="1"/>
    <cellStyle name="Akzent2 2" xfId="36678" hidden="1"/>
    <cellStyle name="Akzent2 2" xfId="36686" hidden="1"/>
    <cellStyle name="Akzent2 2" xfId="36704" hidden="1"/>
    <cellStyle name="Akzent2 2" xfId="36310" hidden="1"/>
    <cellStyle name="Akzent2 2" xfId="36710" hidden="1"/>
    <cellStyle name="Akzent2 2" xfId="36731" hidden="1"/>
    <cellStyle name="Akzent2 2" xfId="36050" hidden="1"/>
    <cellStyle name="Akzent2 2" xfId="36020" hidden="1"/>
    <cellStyle name="Akzent2 2" xfId="36750" hidden="1"/>
    <cellStyle name="Akzent2 2" xfId="36638" hidden="1"/>
    <cellStyle name="Akzent2 2" xfId="36756" hidden="1"/>
    <cellStyle name="Akzent2 2" xfId="36773" hidden="1"/>
    <cellStyle name="Akzent2 2" xfId="36023" hidden="1"/>
    <cellStyle name="Akzent2 2" xfId="36806" hidden="1"/>
    <cellStyle name="Akzent2 2" xfId="36812" hidden="1"/>
    <cellStyle name="Akzent2 2" xfId="36824" hidden="1"/>
    <cellStyle name="Akzent2 2" xfId="36793" hidden="1"/>
    <cellStyle name="Akzent2 2" xfId="36829" hidden="1"/>
    <cellStyle name="Akzent2 2" xfId="36846" hidden="1"/>
    <cellStyle name="Akzent2 2" xfId="36872" hidden="1"/>
    <cellStyle name="Akzent2 2" xfId="36878" hidden="1"/>
    <cellStyle name="Akzent2 2" xfId="36890" hidden="1"/>
    <cellStyle name="Akzent2 2" xfId="36858" hidden="1"/>
    <cellStyle name="Akzent2 2" xfId="36895" hidden="1"/>
    <cellStyle name="Akzent2 2" xfId="36912" hidden="1"/>
    <cellStyle name="Akzent2 2" xfId="36684" hidden="1"/>
    <cellStyle name="Akzent2 2" xfId="33008" hidden="1"/>
    <cellStyle name="Akzent2 2" xfId="36415" hidden="1"/>
    <cellStyle name="Akzent2 2" xfId="32875" hidden="1"/>
    <cellStyle name="Akzent2 2" xfId="32887" hidden="1"/>
    <cellStyle name="Akzent2 2" xfId="36579" hidden="1"/>
    <cellStyle name="Akzent2 2" xfId="32690" hidden="1"/>
    <cellStyle name="Akzent2 2" xfId="32924" hidden="1"/>
    <cellStyle name="Akzent2 2" xfId="32596" hidden="1"/>
    <cellStyle name="Akzent2 2" xfId="36467" hidden="1"/>
    <cellStyle name="Akzent2 2" xfId="32573" hidden="1"/>
    <cellStyle name="Akzent2 2" xfId="32667" hidden="1"/>
    <cellStyle name="Akzent2 2" xfId="36588" hidden="1"/>
    <cellStyle name="Akzent2 2" xfId="32515" hidden="1"/>
    <cellStyle name="Akzent2 2" xfId="32507" hidden="1"/>
    <cellStyle name="Akzent2 2" xfId="32359" hidden="1"/>
    <cellStyle name="Akzent2 2" xfId="32883" hidden="1"/>
    <cellStyle name="Akzent2 2" xfId="33091" hidden="1"/>
    <cellStyle name="Akzent2 2" xfId="32963" hidden="1"/>
    <cellStyle name="Akzent2 2" xfId="32362" hidden="1"/>
    <cellStyle name="Akzent2 2" xfId="36403" hidden="1"/>
    <cellStyle name="Akzent2 2" xfId="32810" hidden="1"/>
    <cellStyle name="Akzent2 2" xfId="33094" hidden="1"/>
    <cellStyle name="Akzent2 2" xfId="32762" hidden="1"/>
    <cellStyle name="Akzent2 2" xfId="33034" hidden="1"/>
    <cellStyle name="Akzent2 2" xfId="36577" hidden="1"/>
    <cellStyle name="Akzent2 2" xfId="32714" hidden="1"/>
    <cellStyle name="Akzent2 2" xfId="32641" hidden="1"/>
    <cellStyle name="Akzent2 2" xfId="32462" hidden="1"/>
    <cellStyle name="Akzent2 2" xfId="32499" hidden="1"/>
    <cellStyle name="Akzent2 2" xfId="32351" hidden="1"/>
    <cellStyle name="Akzent2 2" xfId="32324" hidden="1"/>
    <cellStyle name="Akzent2 2" xfId="36952" hidden="1"/>
    <cellStyle name="Akzent2 2" xfId="36960" hidden="1"/>
    <cellStyle name="Akzent2 2" xfId="36980" hidden="1"/>
    <cellStyle name="Akzent2 2" xfId="36934" hidden="1"/>
    <cellStyle name="Akzent2 2" xfId="36989" hidden="1"/>
    <cellStyle name="Akzent2 2" xfId="37020" hidden="1"/>
    <cellStyle name="Akzent2 2" xfId="36259" hidden="1"/>
    <cellStyle name="Akzent2 2" xfId="37115" hidden="1"/>
    <cellStyle name="Akzent2 2" xfId="37123" hidden="1"/>
    <cellStyle name="Akzent2 2" xfId="37150" hidden="1"/>
    <cellStyle name="Akzent2 2" xfId="37095" hidden="1"/>
    <cellStyle name="Akzent2 2" xfId="37159" hidden="1"/>
    <cellStyle name="Akzent2 2" xfId="37191" hidden="1"/>
    <cellStyle name="Akzent2 2" xfId="37302" hidden="1"/>
    <cellStyle name="Akzent2 2" xfId="37308" hidden="1"/>
    <cellStyle name="Akzent2 2" xfId="37331" hidden="1"/>
    <cellStyle name="Akzent2 2" xfId="37283" hidden="1"/>
    <cellStyle name="Akzent2 2" xfId="37339" hidden="1"/>
    <cellStyle name="Akzent2 2" xfId="37362" hidden="1"/>
    <cellStyle name="Akzent2 2" xfId="37232" hidden="1"/>
    <cellStyle name="Akzent2 2" xfId="37371" hidden="1"/>
    <cellStyle name="Akzent2 2" xfId="37379" hidden="1"/>
    <cellStyle name="Akzent2 2" xfId="37397" hidden="1"/>
    <cellStyle name="Akzent2 2" xfId="37035" hidden="1"/>
    <cellStyle name="Akzent2 2" xfId="37403" hidden="1"/>
    <cellStyle name="Akzent2 2" xfId="37424" hidden="1"/>
    <cellStyle name="Akzent2 2" xfId="37245" hidden="1"/>
    <cellStyle name="Akzent2 2" xfId="37261" hidden="1"/>
    <cellStyle name="Akzent2 2" xfId="37451" hidden="1"/>
    <cellStyle name="Akzent2 2" xfId="37326" hidden="1"/>
    <cellStyle name="Akzent2 2" xfId="37460" hidden="1"/>
    <cellStyle name="Akzent2 2" xfId="37491" hidden="1"/>
    <cellStyle name="Akzent2 2" xfId="37257" hidden="1"/>
    <cellStyle name="Akzent2 2" xfId="37541" hidden="1"/>
    <cellStyle name="Akzent2 2" xfId="37549" hidden="1"/>
    <cellStyle name="Akzent2 2" xfId="37568" hidden="1"/>
    <cellStyle name="Akzent2 2" xfId="37522" hidden="1"/>
    <cellStyle name="Akzent2 2" xfId="37576" hidden="1"/>
    <cellStyle name="Akzent2 2" xfId="37608" hidden="1"/>
    <cellStyle name="Akzent2 2" xfId="37650" hidden="1"/>
    <cellStyle name="Akzent2 2" xfId="37658" hidden="1"/>
    <cellStyle name="Akzent2 2" xfId="37681" hidden="1"/>
    <cellStyle name="Akzent2 2" xfId="37630" hidden="1"/>
    <cellStyle name="Akzent2 2" xfId="37690" hidden="1"/>
    <cellStyle name="Akzent2 2" xfId="37722" hidden="1"/>
    <cellStyle name="Akzent2 2" xfId="37377" hidden="1"/>
    <cellStyle name="Akzent2 2" xfId="37086" hidden="1"/>
    <cellStyle name="Akzent2 2" xfId="37144" hidden="1"/>
    <cellStyle name="Akzent2 2" xfId="37476" hidden="1"/>
    <cellStyle name="Akzent2 2" xfId="37078" hidden="1"/>
    <cellStyle name="Akzent2 2" xfId="37467" hidden="1"/>
    <cellStyle name="Akzent2 2" xfId="37563" hidden="1"/>
    <cellStyle name="Akzent2 2" xfId="37432" hidden="1"/>
    <cellStyle name="Akzent2 2" xfId="37412" hidden="1"/>
    <cellStyle name="Akzent2 2" xfId="37226" hidden="1"/>
    <cellStyle name="Akzent2 2" xfId="37503" hidden="1"/>
    <cellStyle name="Akzent2 2" xfId="37155" hidden="1"/>
    <cellStyle name="Akzent2 2" xfId="37527" hidden="1"/>
    <cellStyle name="Akzent2 2" xfId="37177" hidden="1"/>
    <cellStyle name="Akzent2 2" xfId="37485" hidden="1"/>
    <cellStyle name="Akzent2 2" xfId="37439" hidden="1"/>
    <cellStyle name="Akzent2 2" xfId="37356" hidden="1"/>
    <cellStyle name="Akzent2 2" xfId="37615" hidden="1"/>
    <cellStyle name="Akzent2 2" xfId="37307" hidden="1"/>
    <cellStyle name="Akzent2 2" xfId="37048" hidden="1"/>
    <cellStyle name="Akzent2 2" xfId="37655" hidden="1"/>
    <cellStyle name="Akzent2 2" xfId="37712" hidden="1"/>
    <cellStyle name="Akzent2 2" xfId="32520" hidden="1"/>
    <cellStyle name="Akzent2 2" xfId="37335" hidden="1"/>
    <cellStyle name="Akzent2 2" xfId="33006" hidden="1"/>
    <cellStyle name="Akzent2 2" xfId="37747" hidden="1"/>
    <cellStyle name="Akzent2 2" xfId="37629" hidden="1"/>
    <cellStyle name="Akzent2 2" xfId="37797" hidden="1"/>
    <cellStyle name="Akzent2 2" xfId="37805" hidden="1"/>
    <cellStyle name="Akzent2 2" xfId="37825" hidden="1"/>
    <cellStyle name="Akzent2 2" xfId="37778" hidden="1"/>
    <cellStyle name="Akzent2 2" xfId="37833" hidden="1"/>
    <cellStyle name="Akzent2 2" xfId="37863" hidden="1"/>
    <cellStyle name="Akzent2 2" xfId="37905" hidden="1"/>
    <cellStyle name="Akzent2 2" xfId="37913" hidden="1"/>
    <cellStyle name="Akzent2 2" xfId="37936" hidden="1"/>
    <cellStyle name="Akzent2 2" xfId="37885" hidden="1"/>
    <cellStyle name="Akzent2 2" xfId="37945" hidden="1"/>
    <cellStyle name="Akzent2 2" xfId="37975" hidden="1"/>
    <cellStyle name="Akzent2 2" xfId="37259" hidden="1"/>
    <cellStyle name="Akzent2 2" xfId="32622" hidden="1"/>
    <cellStyle name="Akzent2 2" xfId="32998" hidden="1"/>
    <cellStyle name="Akzent2 2" xfId="37065" hidden="1"/>
    <cellStyle name="Akzent2 2" xfId="37396" hidden="1"/>
    <cellStyle name="Akzent2 2" xfId="37911" hidden="1"/>
    <cellStyle name="Akzent2 2" xfId="37315" hidden="1"/>
    <cellStyle name="Akzent2 2" xfId="38044" hidden="1"/>
    <cellStyle name="Akzent2 2" xfId="38050" hidden="1"/>
    <cellStyle name="Akzent2 2" xfId="38072" hidden="1"/>
    <cellStyle name="Akzent2 2" xfId="38025" hidden="1"/>
    <cellStyle name="Akzent2 2" xfId="38079" hidden="1"/>
    <cellStyle name="Akzent2 2" xfId="38102" hidden="1"/>
    <cellStyle name="Akzent2 2" xfId="37468" hidden="1"/>
    <cellStyle name="Akzent2 2" xfId="38111" hidden="1"/>
    <cellStyle name="Akzent2 2" xfId="38119" hidden="1"/>
    <cellStyle name="Akzent2 2" xfId="38137" hidden="1"/>
    <cellStyle name="Akzent2 2" xfId="37930" hidden="1"/>
    <cellStyle name="Akzent2 2" xfId="38143" hidden="1"/>
    <cellStyle name="Akzent2 2" xfId="38164" hidden="1"/>
    <cellStyle name="Akzent2 2" xfId="37988" hidden="1"/>
    <cellStyle name="Akzent2 2" xfId="38004" hidden="1"/>
    <cellStyle name="Akzent2 2" xfId="38191" hidden="1"/>
    <cellStyle name="Akzent2 2" xfId="38067" hidden="1"/>
    <cellStyle name="Akzent2 2" xfId="38200" hidden="1"/>
    <cellStyle name="Akzent2 2" xfId="38230" hidden="1"/>
    <cellStyle name="Akzent2 2" xfId="38000" hidden="1"/>
    <cellStyle name="Akzent2 2" xfId="38279" hidden="1"/>
    <cellStyle name="Akzent2 2" xfId="38287" hidden="1"/>
    <cellStyle name="Akzent2 2" xfId="38305" hidden="1"/>
    <cellStyle name="Akzent2 2" xfId="38261" hidden="1"/>
    <cellStyle name="Akzent2 2" xfId="38313" hidden="1"/>
    <cellStyle name="Akzent2 2" xfId="38345" hidden="1"/>
    <cellStyle name="Akzent2 2" xfId="38387" hidden="1"/>
    <cellStyle name="Akzent2 2" xfId="38395" hidden="1"/>
    <cellStyle name="Akzent2 2" xfId="38417" hidden="1"/>
    <cellStyle name="Akzent2 2" xfId="38367" hidden="1"/>
    <cellStyle name="Akzent2 2" xfId="38426" hidden="1"/>
    <cellStyle name="Akzent2 2" xfId="38456" hidden="1"/>
    <cellStyle name="Akzent2 2" xfId="38117" hidden="1"/>
    <cellStyle name="Akzent2 2" xfId="38429" hidden="1"/>
    <cellStyle name="Akzent2 2" xfId="38354" hidden="1"/>
    <cellStyle name="Akzent2 2" xfId="38416" hidden="1"/>
    <cellStyle name="Akzent2 2" xfId="37832" hidden="1"/>
    <cellStyle name="Akzent2 2" xfId="38434" hidden="1"/>
    <cellStyle name="Akzent2 2" xfId="32990" hidden="1"/>
    <cellStyle name="Akzent2 2" xfId="38107" hidden="1"/>
    <cellStyle name="Akzent2 2" xfId="37982" hidden="1"/>
    <cellStyle name="Akzent2 2" xfId="38070" hidden="1"/>
    <cellStyle name="Akzent2 2" xfId="38085" hidden="1"/>
    <cellStyle name="Akzent2 2" xfId="37616" hidden="1"/>
    <cellStyle name="Akzent2 2" xfId="38339" hidden="1"/>
    <cellStyle name="Akzent2 2" xfId="37538" hidden="1"/>
    <cellStyle name="Akzent2 2" xfId="38300" hidden="1"/>
    <cellStyle name="Akzent2 2" xfId="38091" hidden="1"/>
    <cellStyle name="Akzent2 2" xfId="38132" hidden="1"/>
    <cellStyle name="Akzent2 2" xfId="38407" hidden="1"/>
    <cellStyle name="Akzent2 2" xfId="38062" hidden="1"/>
    <cellStyle name="Akzent2 2" xfId="37594" hidden="1"/>
    <cellStyle name="Akzent2 2" xfId="38359" hidden="1"/>
    <cellStyle name="Akzent2 2" xfId="38366" hidden="1"/>
    <cellStyle name="Akzent2 2" xfId="37932" hidden="1"/>
    <cellStyle name="Akzent2 2" xfId="38013" hidden="1"/>
    <cellStyle name="Akzent2 2" xfId="37928" hidden="1"/>
    <cellStyle name="Akzent2 2" xfId="38477" hidden="1"/>
    <cellStyle name="Akzent2 2" xfId="38355" hidden="1"/>
    <cellStyle name="Akzent2 2" xfId="38526" hidden="1"/>
    <cellStyle name="Akzent2 2" xfId="38533" hidden="1"/>
    <cellStyle name="Akzent2 2" xfId="38553" hidden="1"/>
    <cellStyle name="Akzent2 2" xfId="38508" hidden="1"/>
    <cellStyle name="Akzent2 2" xfId="38561" hidden="1"/>
    <cellStyle name="Akzent2 2" xfId="38589" hidden="1"/>
    <cellStyle name="Akzent2 2" xfId="38629" hidden="1"/>
    <cellStyle name="Akzent2 2" xfId="38637" hidden="1"/>
    <cellStyle name="Akzent2 2" xfId="38659" hidden="1"/>
    <cellStyle name="Akzent2 2" xfId="38609" hidden="1"/>
    <cellStyle name="Akzent2 2" xfId="38668" hidden="1"/>
    <cellStyle name="Akzent2 2" xfId="38696" hidden="1"/>
    <cellStyle name="Akzent2 2" xfId="38180" hidden="1"/>
    <cellStyle name="Akzent2 2" xfId="37414" hidden="1"/>
    <cellStyle name="Akzent2 2" xfId="38566" hidden="1"/>
    <cellStyle name="Akzent2 2" xfId="38559" hidden="1"/>
    <cellStyle name="Akzent2 2" xfId="37933" hidden="1"/>
    <cellStyle name="Akzent2 2" xfId="38312" hidden="1"/>
    <cellStyle name="Akzent2 2" xfId="38445" hidden="1"/>
    <cellStyle name="Akzent2 2" xfId="38759" hidden="1"/>
    <cellStyle name="Akzent2 2" xfId="38765" hidden="1"/>
    <cellStyle name="Akzent2 2" xfId="38786" hidden="1"/>
    <cellStyle name="Akzent2 2" xfId="38740" hidden="1"/>
    <cellStyle name="Akzent2 2" xfId="38793" hidden="1"/>
    <cellStyle name="Akzent2 2" xfId="38815" hidden="1"/>
    <cellStyle name="Akzent2 2" xfId="38371" hidden="1"/>
    <cellStyle name="Akzent2 2" xfId="38824" hidden="1"/>
    <cellStyle name="Akzent2 2" xfId="38832" hidden="1"/>
    <cellStyle name="Akzent2 2" xfId="38849" hidden="1"/>
    <cellStyle name="Akzent2 2" xfId="38063" hidden="1"/>
    <cellStyle name="Akzent2 2" xfId="38855" hidden="1"/>
    <cellStyle name="Akzent2 2" xfId="38874" hidden="1"/>
    <cellStyle name="Akzent2 2" xfId="38704" hidden="1"/>
    <cellStyle name="Akzent2 2" xfId="38719" hidden="1"/>
    <cellStyle name="Akzent2 2" xfId="38899" hidden="1"/>
    <cellStyle name="Akzent2 2" xfId="38781" hidden="1"/>
    <cellStyle name="Akzent2 2" xfId="38908" hidden="1"/>
    <cellStyle name="Akzent2 2" xfId="38937" hidden="1"/>
    <cellStyle name="Akzent2 2" xfId="38715" hidden="1"/>
    <cellStyle name="Akzent2 2" xfId="38985" hidden="1"/>
    <cellStyle name="Akzent2 2" xfId="38993" hidden="1"/>
    <cellStyle name="Akzent2 2" xfId="39008" hidden="1"/>
    <cellStyle name="Akzent2 2" xfId="38967" hidden="1"/>
    <cellStyle name="Akzent2 2" xfId="39014" hidden="1"/>
    <cellStyle name="Akzent2 2" xfId="39043" hidden="1"/>
    <cellStyle name="Akzent2 2" xfId="39080" hidden="1"/>
    <cellStyle name="Akzent2 2" xfId="39088" hidden="1"/>
    <cellStyle name="Akzent2 2" xfId="39110" hidden="1"/>
    <cellStyle name="Akzent2 2" xfId="39062" hidden="1"/>
    <cellStyle name="Akzent2 2" xfId="39118" hidden="1"/>
    <cellStyle name="Akzent2 2" xfId="39145" hidden="1"/>
    <cellStyle name="Akzent2 2" xfId="38830" hidden="1"/>
    <cellStyle name="Akzent2 2" xfId="39105" hidden="1"/>
    <cellStyle name="Akzent2 2" xfId="39057" hidden="1"/>
    <cellStyle name="Akzent2 2" xfId="38666" hidden="1"/>
    <cellStyle name="Akzent2 2" xfId="38041" hidden="1"/>
    <cellStyle name="Akzent2 2" xfId="38185" hidden="1"/>
    <cellStyle name="Akzent2 2" xfId="39005" hidden="1"/>
    <cellStyle name="Akzent2 2" xfId="38882" hidden="1"/>
    <cellStyle name="Akzent2 2" xfId="38863" hidden="1"/>
    <cellStyle name="Akzent2 2" xfId="38174" hidden="1"/>
    <cellStyle name="Akzent2 2" xfId="38949" hidden="1"/>
    <cellStyle name="Akzent2 2" xfId="37764" hidden="1"/>
    <cellStyle name="Akzent2 2" xfId="38972" hidden="1"/>
    <cellStyle name="Akzent2 2" xfId="38504" hidden="1"/>
    <cellStyle name="Akzent2 2" xfId="38931" hidden="1"/>
    <cellStyle name="Akzent2 2" xfId="38889" hidden="1"/>
    <cellStyle name="Akzent2 2" xfId="38809" hidden="1"/>
    <cellStyle name="Akzent2 2" xfId="39035" hidden="1"/>
    <cellStyle name="Akzent2 2" xfId="38764" hidden="1"/>
    <cellStyle name="Akzent2 2" xfId="38605" hidden="1"/>
    <cellStyle name="Akzent2 2" xfId="39085" hidden="1"/>
    <cellStyle name="Akzent2 2" xfId="39136" hidden="1"/>
    <cellStyle name="Akzent2 2" xfId="38651" hidden="1"/>
    <cellStyle name="Akzent2 2" xfId="38790" hidden="1"/>
    <cellStyle name="Akzent2 2" xfId="37887" hidden="1"/>
    <cellStyle name="Akzent2 2" xfId="39166" hidden="1"/>
    <cellStyle name="Akzent2 2" xfId="39061" hidden="1"/>
    <cellStyle name="Akzent2 2" xfId="39209" hidden="1"/>
    <cellStyle name="Akzent2 2" xfId="39216" hidden="1"/>
    <cellStyle name="Akzent2 2" xfId="39235" hidden="1"/>
    <cellStyle name="Akzent2 2" xfId="39196" hidden="1"/>
    <cellStyle name="Akzent2 2" xfId="39243" hidden="1"/>
    <cellStyle name="Akzent2 2" xfId="39267" hidden="1"/>
    <cellStyle name="Akzent2 2" xfId="39303" hidden="1"/>
    <cellStyle name="Akzent2 2" xfId="39310" hidden="1"/>
    <cellStyle name="Akzent2 2" xfId="39329" hidden="1"/>
    <cellStyle name="Akzent2 2" xfId="39286" hidden="1"/>
    <cellStyle name="Akzent2 2" xfId="39338" hidden="1"/>
    <cellStyle name="Akzent2 2" xfId="39360" hidden="1"/>
    <cellStyle name="Akzent2 2" xfId="38717" hidden="1"/>
    <cellStyle name="Akzent2 2" xfId="38515" hidden="1"/>
    <cellStyle name="Akzent2 2" xfId="39246" hidden="1"/>
    <cellStyle name="Akzent2 2" xfId="39241" hidden="1"/>
    <cellStyle name="Akzent2 2" xfId="37769" hidden="1"/>
    <cellStyle name="Akzent2 2" xfId="39135" hidden="1"/>
    <cellStyle name="Akzent2 2" xfId="37062" hidden="1"/>
    <cellStyle name="Akzent2 2" xfId="39418" hidden="1"/>
    <cellStyle name="Akzent2 2" xfId="39424" hidden="1"/>
    <cellStyle name="Akzent2 2" xfId="39444" hidden="1"/>
    <cellStyle name="Akzent2 2" xfId="39400" hidden="1"/>
    <cellStyle name="Akzent2 2" xfId="39450" hidden="1"/>
    <cellStyle name="Akzent2 2" xfId="39472" hidden="1"/>
    <cellStyle name="Akzent2 2" xfId="39094" hidden="1"/>
    <cellStyle name="Akzent2 2" xfId="39481" hidden="1"/>
    <cellStyle name="Akzent2 2" xfId="39489" hidden="1"/>
    <cellStyle name="Akzent2 2" xfId="39504" hidden="1"/>
    <cellStyle name="Akzent2 2" xfId="38082" hidden="1"/>
    <cellStyle name="Akzent2 2" xfId="39509" hidden="1"/>
    <cellStyle name="Akzent2 2" xfId="39527" hidden="1"/>
    <cellStyle name="Akzent2 2" xfId="39368" hidden="1"/>
    <cellStyle name="Akzent2 2" xfId="39383" hidden="1"/>
    <cellStyle name="Akzent2 2" xfId="39548" hidden="1"/>
    <cellStyle name="Akzent2 2" xfId="39440" hidden="1"/>
    <cellStyle name="Akzent2 2" xfId="39557" hidden="1"/>
    <cellStyle name="Akzent2 2" xfId="39580" hidden="1"/>
    <cellStyle name="Akzent2 2" xfId="39379" hidden="1"/>
    <cellStyle name="Akzent2 2" xfId="39617" hidden="1"/>
    <cellStyle name="Akzent2 2" xfId="39625" hidden="1"/>
    <cellStyle name="Akzent2 2" xfId="39639" hidden="1"/>
    <cellStyle name="Akzent2 2" xfId="39604" hidden="1"/>
    <cellStyle name="Akzent2 2" xfId="39647" hidden="1"/>
    <cellStyle name="Akzent2 2" xfId="39669" hidden="1"/>
    <cellStyle name="Akzent2 2" xfId="39702" hidden="1"/>
    <cellStyle name="Akzent2 2" xfId="39710" hidden="1"/>
    <cellStyle name="Akzent2 2" xfId="39727" hidden="1"/>
    <cellStyle name="Akzent2 2" xfId="39687" hidden="1"/>
    <cellStyle name="Akzent2 2" xfId="39731" hidden="1"/>
    <cellStyle name="Akzent2 2" xfId="39753" hidden="1"/>
    <cellStyle name="Akzent2 2" xfId="39487" hidden="1"/>
    <cellStyle name="Akzent2 2" xfId="38550" hidden="1"/>
    <cellStyle name="Akzent2 2" xfId="39343" hidden="1"/>
    <cellStyle name="Akzent2 2" xfId="39282" hidden="1"/>
    <cellStyle name="Akzent2 2" xfId="39029" hidden="1"/>
    <cellStyle name="Akzent2 2" xfId="39653" hidden="1"/>
    <cellStyle name="Akzent2 2" xfId="39724" hidden="1"/>
    <cellStyle name="Akzent2 2" xfId="39546" hidden="1"/>
    <cellStyle name="Akzent2 2" xfId="39524" hidden="1"/>
    <cellStyle name="Akzent2 2" xfId="39414" hidden="1"/>
    <cellStyle name="Akzent2 2" xfId="39658" hidden="1"/>
    <cellStyle name="Akzent2 2" xfId="38962" hidden="1"/>
    <cellStyle name="Akzent2 2" xfId="39652" hidden="1"/>
    <cellStyle name="Akzent2 2" xfId="39569" hidden="1"/>
    <cellStyle name="Akzent2 2" xfId="39501" hidden="1"/>
    <cellStyle name="Akzent2 2" xfId="39486" hidden="1"/>
    <cellStyle name="Akzent2 2" xfId="39395" hidden="1"/>
    <cellStyle name="Akzent2 2" xfId="39428" hidden="1"/>
    <cellStyle name="Akzent2 2" xfId="39417" hidden="1"/>
    <cellStyle name="Akzent2 2" xfId="38926" hidden="1"/>
    <cellStyle name="Akzent2 2" xfId="38881" hidden="1"/>
    <cellStyle name="Akzent2 2" xfId="39219" hidden="1"/>
    <cellStyle name="Akzent2 2" xfId="39229" hidden="1"/>
    <cellStyle name="Akzent2 2" xfId="39433" hidden="1"/>
    <cellStyle name="Akzent2 2" xfId="39315" hidden="1"/>
    <cellStyle name="Akzent2 2" xfId="39771" hidden="1"/>
    <cellStyle name="Akzent2 2" xfId="39335" hidden="1"/>
    <cellStyle name="Akzent2 2" xfId="39804" hidden="1"/>
    <cellStyle name="Akzent2 2" xfId="39810" hidden="1"/>
    <cellStyle name="Akzent2 2" xfId="39822" hidden="1"/>
    <cellStyle name="Akzent2 2" xfId="39791" hidden="1"/>
    <cellStyle name="Akzent2 2" xfId="39827" hidden="1"/>
    <cellStyle name="Akzent2 2" xfId="39844" hidden="1"/>
    <cellStyle name="Akzent2 2" xfId="39870" hidden="1"/>
    <cellStyle name="Akzent2 2" xfId="39876" hidden="1"/>
    <cellStyle name="Akzent2 2" xfId="39888" hidden="1"/>
    <cellStyle name="Akzent2 2" xfId="39856" hidden="1"/>
    <cellStyle name="Akzent2 2" xfId="39893" hidden="1"/>
    <cellStyle name="Akzent2 2" xfId="39910" hidden="1"/>
    <cellStyle name="Akzent2 2" xfId="39366" hidden="1"/>
    <cellStyle name="Akzent2 2" xfId="40026" hidden="1"/>
    <cellStyle name="Akzent2 2" xfId="40034" hidden="1"/>
    <cellStyle name="Akzent2 2" xfId="40048" hidden="1"/>
    <cellStyle name="Akzent2 2" xfId="40010" hidden="1"/>
    <cellStyle name="Akzent2 2" xfId="40057" hidden="1"/>
    <cellStyle name="Akzent2 2" xfId="40081" hidden="1"/>
    <cellStyle name="Akzent2 2" xfId="40173" hidden="1"/>
    <cellStyle name="Akzent2 2" xfId="40179" hidden="1"/>
    <cellStyle name="Akzent2 2" xfId="40199" hidden="1"/>
    <cellStyle name="Akzent2 2" xfId="40155" hidden="1"/>
    <cellStyle name="Akzent2 2" xfId="40206" hidden="1"/>
    <cellStyle name="Akzent2 2" xfId="40223" hidden="1"/>
    <cellStyle name="Akzent2 2" xfId="40110" hidden="1"/>
    <cellStyle name="Akzent2 2" xfId="40232" hidden="1"/>
    <cellStyle name="Akzent2 2" xfId="40240" hidden="1"/>
    <cellStyle name="Akzent2 2" xfId="40248" hidden="1"/>
    <cellStyle name="Akzent2 2" xfId="39967" hidden="1"/>
    <cellStyle name="Akzent2 2" xfId="40254" hidden="1"/>
    <cellStyle name="Akzent2 2" xfId="40268" hidden="1"/>
    <cellStyle name="Akzent2 2" xfId="40122" hidden="1"/>
    <cellStyle name="Akzent2 2" xfId="40136" hidden="1"/>
    <cellStyle name="Akzent2 2" xfId="40292" hidden="1"/>
    <cellStyle name="Akzent2 2" xfId="40194" hidden="1"/>
    <cellStyle name="Akzent2 2" xfId="40301" hidden="1"/>
    <cellStyle name="Akzent2 2" xfId="40324" hidden="1"/>
    <cellStyle name="Akzent2 2" xfId="40132" hidden="1"/>
    <cellStyle name="Akzent2 2" xfId="40357" hidden="1"/>
    <cellStyle name="Akzent2 2" xfId="40363" hidden="1"/>
    <cellStyle name="Akzent2 2" xfId="40378" hidden="1"/>
    <cellStyle name="Akzent2 2" xfId="40342" hidden="1"/>
    <cellStyle name="Akzent2 2" xfId="40385" hidden="1"/>
    <cellStyle name="Akzent2 2" xfId="40408" hidden="1"/>
    <cellStyle name="Akzent2 2" xfId="40439" hidden="1"/>
    <cellStyle name="Akzent2 2" xfId="40446" hidden="1"/>
    <cellStyle name="Akzent2 2" xfId="40457" hidden="1"/>
    <cellStyle name="Akzent2 2" xfId="40425" hidden="1"/>
    <cellStyle name="Akzent2 2" xfId="40464" hidden="1"/>
    <cellStyle name="Akzent2 2" xfId="40487" hidden="1"/>
    <cellStyle name="Akzent2 2" xfId="40238" hidden="1"/>
    <cellStyle name="Akzent2 2" xfId="40101" hidden="1"/>
    <cellStyle name="Akzent2 2" xfId="39958" hidden="1"/>
    <cellStyle name="Akzent2 2" xfId="40053" hidden="1"/>
    <cellStyle name="Akzent2 2" xfId="40331" hidden="1"/>
    <cellStyle name="Akzent2 2" xfId="40470" hidden="1"/>
    <cellStyle name="Akzent2 2" xfId="40284" hidden="1"/>
    <cellStyle name="Akzent2 2" xfId="40509" hidden="1"/>
    <cellStyle name="Akzent2 2" xfId="40515" hidden="1"/>
    <cellStyle name="Akzent2 2" xfId="40533" hidden="1"/>
    <cellStyle name="Akzent2 2" xfId="40493" hidden="1"/>
    <cellStyle name="Akzent2 2" xfId="40539" hidden="1"/>
    <cellStyle name="Akzent2 2" xfId="40561" hidden="1"/>
    <cellStyle name="Akzent2 2" xfId="40022" hidden="1"/>
    <cellStyle name="Akzent2 2" xfId="40570" hidden="1"/>
    <cellStyle name="Akzent2 2" xfId="40578" hidden="1"/>
    <cellStyle name="Akzent2 2" xfId="40596" hidden="1"/>
    <cellStyle name="Akzent2 2" xfId="40215" hidden="1"/>
    <cellStyle name="Akzent2 2" xfId="40602" hidden="1"/>
    <cellStyle name="Akzent2 2" xfId="40623" hidden="1"/>
    <cellStyle name="Akzent2 2" xfId="39962" hidden="1"/>
    <cellStyle name="Akzent2 2" xfId="39932" hidden="1"/>
    <cellStyle name="Akzent2 2" xfId="40642" hidden="1"/>
    <cellStyle name="Akzent2 2" xfId="40530" hidden="1"/>
    <cellStyle name="Akzent2 2" xfId="40648" hidden="1"/>
    <cellStyle name="Akzent2 2" xfId="40665" hidden="1"/>
    <cellStyle name="Akzent2 2" xfId="39935" hidden="1"/>
    <cellStyle name="Akzent2 2" xfId="40698" hidden="1"/>
    <cellStyle name="Akzent2 2" xfId="40704" hidden="1"/>
    <cellStyle name="Akzent2 2" xfId="40716" hidden="1"/>
    <cellStyle name="Akzent2 2" xfId="40685" hidden="1"/>
    <cellStyle name="Akzent2 2" xfId="40721" hidden="1"/>
    <cellStyle name="Akzent2 2" xfId="40738" hidden="1"/>
    <cellStyle name="Akzent2 2" xfId="40764" hidden="1"/>
    <cellStyle name="Akzent2 2" xfId="40770" hidden="1"/>
    <cellStyle name="Akzent2 2" xfId="40782" hidden="1"/>
    <cellStyle name="Akzent2 2" xfId="40750" hidden="1"/>
    <cellStyle name="Akzent2 2" xfId="40787" hidden="1"/>
    <cellStyle name="Akzent2 2" xfId="40804" hidden="1"/>
    <cellStyle name="Akzent2 2" xfId="40576" hidden="1"/>
    <cellStyle name="Akzent2 2" xfId="36922" hidden="1"/>
    <cellStyle name="Akzent2 2" xfId="40317" hidden="1"/>
    <cellStyle name="Akzent2 2" xfId="32642" hidden="1"/>
    <cellStyle name="Akzent2 2" xfId="33083" hidden="1"/>
    <cellStyle name="Akzent2 2" xfId="40109" hidden="1"/>
    <cellStyle name="Akzent2 2" xfId="32521" hidden="1"/>
    <cellStyle name="Akzent2 2" xfId="32561" hidden="1"/>
    <cellStyle name="Akzent2 2" xfId="36139" hidden="1"/>
    <cellStyle name="Akzent2 2" xfId="40387" hidden="1"/>
    <cellStyle name="Akzent2 2" xfId="32881" hidden="1"/>
    <cellStyle name="Akzent2 2" xfId="36493" hidden="1"/>
    <cellStyle name="Akzent2 2" xfId="36087" hidden="1"/>
    <cellStyle name="Akzent2 2" xfId="32564" hidden="1"/>
    <cellStyle name="Akzent2 2" xfId="33087" hidden="1"/>
    <cellStyle name="Akzent2 2" xfId="40074" hidden="1"/>
    <cellStyle name="Akzent2 2" xfId="32542" hidden="1"/>
    <cellStyle name="Akzent2 2" xfId="33058" hidden="1"/>
    <cellStyle name="Akzent2 2" xfId="32327" hidden="1"/>
    <cellStyle name="Akzent2 2" xfId="33104" hidden="1"/>
    <cellStyle name="Akzent2 2" xfId="40286" hidden="1"/>
    <cellStyle name="Akzent2 2" xfId="32986" hidden="1"/>
    <cellStyle name="Akzent2 2" xfId="40299" hidden="1"/>
    <cellStyle name="Akzent2 2" xfId="32599" hidden="1"/>
    <cellStyle name="Akzent2 2" xfId="36939" hidden="1"/>
    <cellStyle name="Akzent2 2" xfId="40455" hidden="1"/>
    <cellStyle name="Akzent2 2" xfId="36401" hidden="1"/>
    <cellStyle name="Akzent2 2" xfId="36243" hidden="1"/>
    <cellStyle name="Akzent2 2" xfId="36383" hidden="1"/>
    <cellStyle name="Akzent2 2" xfId="36496" hidden="1"/>
    <cellStyle name="Akzent2 2" xfId="32888" hidden="1"/>
    <cellStyle name="Akzent2 2" xfId="36412" hidden="1"/>
    <cellStyle name="Akzent2 2" xfId="40837" hidden="1"/>
    <cellStyle name="Akzent2 2" xfId="40844" hidden="1"/>
    <cellStyle name="Akzent2 2" xfId="40862" hidden="1"/>
    <cellStyle name="Akzent2 2" xfId="40819" hidden="1"/>
    <cellStyle name="Akzent2 2" xfId="40871" hidden="1"/>
    <cellStyle name="Akzent2 2" xfId="40898" hidden="1"/>
    <cellStyle name="Akzent2 2" xfId="40102" hidden="1"/>
    <cellStyle name="Akzent2 2" xfId="40993" hidden="1"/>
    <cellStyle name="Akzent2 2" xfId="41001" hidden="1"/>
    <cellStyle name="Akzent2 2" xfId="41028" hidden="1"/>
    <cellStyle name="Akzent2 2" xfId="40973" hidden="1"/>
    <cellStyle name="Akzent2 2" xfId="41037" hidden="1"/>
    <cellStyle name="Akzent2 2" xfId="41069" hidden="1"/>
    <cellStyle name="Akzent2 2" xfId="41180" hidden="1"/>
    <cellStyle name="Akzent2 2" xfId="41186" hidden="1"/>
    <cellStyle name="Akzent2 2" xfId="41209" hidden="1"/>
    <cellStyle name="Akzent2 2" xfId="41161" hidden="1"/>
    <cellStyle name="Akzent2 2" xfId="41217" hidden="1"/>
    <cellStyle name="Akzent2 2" xfId="41240" hidden="1"/>
    <cellStyle name="Akzent2 2" xfId="41110" hidden="1"/>
    <cellStyle name="Akzent2 2" xfId="41249" hidden="1"/>
    <cellStyle name="Akzent2 2" xfId="41257" hidden="1"/>
    <cellStyle name="Akzent2 2" xfId="41275" hidden="1"/>
    <cellStyle name="Akzent2 2" xfId="40913" hidden="1"/>
    <cellStyle name="Akzent2 2" xfId="41281" hidden="1"/>
    <cellStyle name="Akzent2 2" xfId="41302" hidden="1"/>
    <cellStyle name="Akzent2 2" xfId="41123" hidden="1"/>
    <cellStyle name="Akzent2 2" xfId="41139" hidden="1"/>
    <cellStyle name="Akzent2 2" xfId="41329" hidden="1"/>
    <cellStyle name="Akzent2 2" xfId="41204" hidden="1"/>
    <cellStyle name="Akzent2 2" xfId="41338" hidden="1"/>
    <cellStyle name="Akzent2 2" xfId="41369" hidden="1"/>
    <cellStyle name="Akzent2 2" xfId="41135" hidden="1"/>
    <cellStyle name="Akzent2 2" xfId="41419" hidden="1"/>
    <cellStyle name="Akzent2 2" xfId="41427" hidden="1"/>
    <cellStyle name="Akzent2 2" xfId="41446" hidden="1"/>
    <cellStyle name="Akzent2 2" xfId="41400" hidden="1"/>
    <cellStyle name="Akzent2 2" xfId="41454" hidden="1"/>
    <cellStyle name="Akzent2 2" xfId="41486" hidden="1"/>
    <cellStyle name="Akzent2 2" xfId="41528" hidden="1"/>
    <cellStyle name="Akzent2 2" xfId="41536" hidden="1"/>
    <cellStyle name="Akzent2 2" xfId="41559" hidden="1"/>
    <cellStyle name="Akzent2 2" xfId="41508" hidden="1"/>
    <cellStyle name="Akzent2 2" xfId="41568" hidden="1"/>
    <cellStyle name="Akzent2 2" xfId="41600" hidden="1"/>
    <cellStyle name="Akzent2 2" xfId="41255" hidden="1"/>
    <cellStyle name="Akzent2 2" xfId="40964" hidden="1"/>
    <cellStyle name="Akzent2 2" xfId="41022" hidden="1"/>
    <cellStyle name="Akzent2 2" xfId="41354" hidden="1"/>
    <cellStyle name="Akzent2 2" xfId="40956" hidden="1"/>
    <cellStyle name="Akzent2 2" xfId="41345" hidden="1"/>
    <cellStyle name="Akzent2 2" xfId="41441" hidden="1"/>
    <cellStyle name="Akzent2 2" xfId="41310" hidden="1"/>
    <cellStyle name="Akzent2 2" xfId="41290" hidden="1"/>
    <cellStyle name="Akzent2 2" xfId="41104" hidden="1"/>
    <cellStyle name="Akzent2 2" xfId="41381" hidden="1"/>
    <cellStyle name="Akzent2 2" xfId="41033" hidden="1"/>
    <cellStyle name="Akzent2 2" xfId="41405" hidden="1"/>
    <cellStyle name="Akzent2 2" xfId="41055" hidden="1"/>
    <cellStyle name="Akzent2 2" xfId="41363" hidden="1"/>
    <cellStyle name="Akzent2 2" xfId="41317" hidden="1"/>
    <cellStyle name="Akzent2 2" xfId="41234" hidden="1"/>
    <cellStyle name="Akzent2 2" xfId="41493" hidden="1"/>
    <cellStyle name="Akzent2 2" xfId="41185" hidden="1"/>
    <cellStyle name="Akzent2 2" xfId="40926" hidden="1"/>
    <cellStyle name="Akzent2 2" xfId="41533" hidden="1"/>
    <cellStyle name="Akzent2 2" xfId="41590" hidden="1"/>
    <cellStyle name="Akzent2 2" xfId="32589" hidden="1"/>
    <cellStyle name="Akzent2 2" xfId="41213" hidden="1"/>
    <cellStyle name="Akzent2 2" xfId="36919" hidden="1"/>
    <cellStyle name="Akzent2 2" xfId="41625" hidden="1"/>
    <cellStyle name="Akzent2 2" xfId="41507" hidden="1"/>
    <cellStyle name="Akzent2 2" xfId="41675" hidden="1"/>
    <cellStyle name="Akzent2 2" xfId="41683" hidden="1"/>
    <cellStyle name="Akzent2 2" xfId="41703" hidden="1"/>
    <cellStyle name="Akzent2 2" xfId="41656" hidden="1"/>
    <cellStyle name="Akzent2 2" xfId="41711" hidden="1"/>
    <cellStyle name="Akzent2 2" xfId="41741" hidden="1"/>
    <cellStyle name="Akzent2 2" xfId="41783" hidden="1"/>
    <cellStyle name="Akzent2 2" xfId="41791" hidden="1"/>
    <cellStyle name="Akzent2 2" xfId="41814" hidden="1"/>
    <cellStyle name="Akzent2 2" xfId="41763" hidden="1"/>
    <cellStyle name="Akzent2 2" xfId="41823" hidden="1"/>
    <cellStyle name="Akzent2 2" xfId="41853" hidden="1"/>
    <cellStyle name="Akzent2 2" xfId="41137" hidden="1"/>
    <cellStyle name="Akzent2 2" xfId="36204" hidden="1"/>
    <cellStyle name="Akzent2 2" xfId="32326" hidden="1"/>
    <cellStyle name="Akzent2 2" xfId="40943" hidden="1"/>
    <cellStyle name="Akzent2 2" xfId="41274" hidden="1"/>
    <cellStyle name="Akzent2 2" xfId="41789" hidden="1"/>
    <cellStyle name="Akzent2 2" xfId="41193" hidden="1"/>
    <cellStyle name="Akzent2 2" xfId="41922" hidden="1"/>
    <cellStyle name="Akzent2 2" xfId="41928" hidden="1"/>
    <cellStyle name="Akzent2 2" xfId="41950" hidden="1"/>
    <cellStyle name="Akzent2 2" xfId="41903" hidden="1"/>
    <cellStyle name="Akzent2 2" xfId="41957" hidden="1"/>
    <cellStyle name="Akzent2 2" xfId="41980" hidden="1"/>
    <cellStyle name="Akzent2 2" xfId="41346" hidden="1"/>
    <cellStyle name="Akzent2 2" xfId="41989" hidden="1"/>
    <cellStyle name="Akzent2 2" xfId="41997" hidden="1"/>
    <cellStyle name="Akzent2 2" xfId="42015" hidden="1"/>
    <cellStyle name="Akzent2 2" xfId="41808" hidden="1"/>
    <cellStyle name="Akzent2 2" xfId="42021" hidden="1"/>
    <cellStyle name="Akzent2 2" xfId="42042" hidden="1"/>
    <cellStyle name="Akzent2 2" xfId="41866" hidden="1"/>
    <cellStyle name="Akzent2 2" xfId="41882" hidden="1"/>
    <cellStyle name="Akzent2 2" xfId="42069" hidden="1"/>
    <cellStyle name="Akzent2 2" xfId="41945" hidden="1"/>
    <cellStyle name="Akzent2 2" xfId="42078" hidden="1"/>
    <cellStyle name="Akzent2 2" xfId="42108" hidden="1"/>
    <cellStyle name="Akzent2 2" xfId="41878" hidden="1"/>
    <cellStyle name="Akzent2 2" xfId="42157" hidden="1"/>
    <cellStyle name="Akzent2 2" xfId="42165" hidden="1"/>
    <cellStyle name="Akzent2 2" xfId="42183" hidden="1"/>
    <cellStyle name="Akzent2 2" xfId="42139" hidden="1"/>
    <cellStyle name="Akzent2 2" xfId="42191" hidden="1"/>
    <cellStyle name="Akzent2 2" xfId="42223" hidden="1"/>
    <cellStyle name="Akzent2 2" xfId="42265" hidden="1"/>
    <cellStyle name="Akzent2 2" xfId="42273" hidden="1"/>
    <cellStyle name="Akzent2 2" xfId="42295" hidden="1"/>
    <cellStyle name="Akzent2 2" xfId="42245" hidden="1"/>
    <cellStyle name="Akzent2 2" xfId="42304" hidden="1"/>
    <cellStyle name="Akzent2 2" xfId="42334" hidden="1"/>
    <cellStyle name="Akzent2 2" xfId="41995" hidden="1"/>
    <cellStyle name="Akzent2 2" xfId="42307" hidden="1"/>
    <cellStyle name="Akzent2 2" xfId="42232" hidden="1"/>
    <cellStyle name="Akzent2 2" xfId="42294" hidden="1"/>
    <cellStyle name="Akzent2 2" xfId="41710" hidden="1"/>
    <cellStyle name="Akzent2 2" xfId="42312" hidden="1"/>
    <cellStyle name="Akzent2 2" xfId="32336" hidden="1"/>
    <cellStyle name="Akzent2 2" xfId="41985" hidden="1"/>
    <cellStyle name="Akzent2 2" xfId="41860" hidden="1"/>
    <cellStyle name="Akzent2 2" xfId="41948" hidden="1"/>
    <cellStyle name="Akzent2 2" xfId="41963" hidden="1"/>
    <cellStyle name="Akzent2 2" xfId="41494" hidden="1"/>
    <cellStyle name="Akzent2 2" xfId="42217" hidden="1"/>
    <cellStyle name="Akzent2 2" xfId="41416" hidden="1"/>
    <cellStyle name="Akzent2 2" xfId="42178" hidden="1"/>
    <cellStyle name="Akzent2 2" xfId="41969" hidden="1"/>
    <cellStyle name="Akzent2 2" xfId="42010" hidden="1"/>
    <cellStyle name="Akzent2 2" xfId="42285" hidden="1"/>
    <cellStyle name="Akzent2 2" xfId="41940" hidden="1"/>
    <cellStyle name="Akzent2 2" xfId="41472" hidden="1"/>
    <cellStyle name="Akzent2 2" xfId="42237" hidden="1"/>
    <cellStyle name="Akzent2 2" xfId="42244" hidden="1"/>
    <cellStyle name="Akzent2 2" xfId="41810" hidden="1"/>
    <cellStyle name="Akzent2 2" xfId="41891" hidden="1"/>
    <cellStyle name="Akzent2 2" xfId="41806" hidden="1"/>
    <cellStyle name="Akzent2 2" xfId="42355" hidden="1"/>
    <cellStyle name="Akzent2 2" xfId="42233" hidden="1"/>
    <cellStyle name="Akzent2 2" xfId="42404" hidden="1"/>
    <cellStyle name="Akzent2 2" xfId="42411" hidden="1"/>
    <cellStyle name="Akzent2 2" xfId="42431" hidden="1"/>
    <cellStyle name="Akzent2 2" xfId="42386" hidden="1"/>
    <cellStyle name="Akzent2 2" xfId="42439" hidden="1"/>
    <cellStyle name="Akzent2 2" xfId="42467" hidden="1"/>
    <cellStyle name="Akzent2 2" xfId="42507" hidden="1"/>
    <cellStyle name="Akzent2 2" xfId="42515" hidden="1"/>
    <cellStyle name="Akzent2 2" xfId="42537" hidden="1"/>
    <cellStyle name="Akzent2 2" xfId="42487" hidden="1"/>
    <cellStyle name="Akzent2 2" xfId="42546" hidden="1"/>
    <cellStyle name="Akzent2 2" xfId="42574" hidden="1"/>
    <cellStyle name="Akzent2 2" xfId="42058" hidden="1"/>
    <cellStyle name="Akzent2 2" xfId="41292" hidden="1"/>
    <cellStyle name="Akzent2 2" xfId="42444" hidden="1"/>
    <cellStyle name="Akzent2 2" xfId="42437" hidden="1"/>
    <cellStyle name="Akzent2 2" xfId="41811" hidden="1"/>
    <cellStyle name="Akzent2 2" xfId="42190" hidden="1"/>
    <cellStyle name="Akzent2 2" xfId="42323" hidden="1"/>
    <cellStyle name="Akzent2 2" xfId="42637" hidden="1"/>
    <cellStyle name="Akzent2 2" xfId="42643" hidden="1"/>
    <cellStyle name="Akzent2 2" xfId="42664" hidden="1"/>
    <cellStyle name="Akzent2 2" xfId="42618" hidden="1"/>
    <cellStyle name="Akzent2 2" xfId="42671" hidden="1"/>
    <cellStyle name="Akzent2 2" xfId="42693" hidden="1"/>
    <cellStyle name="Akzent2 2" xfId="42249" hidden="1"/>
    <cellStyle name="Akzent2 2" xfId="42702" hidden="1"/>
    <cellStyle name="Akzent2 2" xfId="42710" hidden="1"/>
    <cellStyle name="Akzent2 2" xfId="42727" hidden="1"/>
    <cellStyle name="Akzent2 2" xfId="41941" hidden="1"/>
    <cellStyle name="Akzent2 2" xfId="42733" hidden="1"/>
    <cellStyle name="Akzent2 2" xfId="42752" hidden="1"/>
    <cellStyle name="Akzent2 2" xfId="42582" hidden="1"/>
    <cellStyle name="Akzent2 2" xfId="42597" hidden="1"/>
    <cellStyle name="Akzent2 2" xfId="42777" hidden="1"/>
    <cellStyle name="Akzent2 2" xfId="42659" hidden="1"/>
    <cellStyle name="Akzent2 2" xfId="42786" hidden="1"/>
    <cellStyle name="Akzent2 2" xfId="42815" hidden="1"/>
    <cellStyle name="Akzent2 2" xfId="42593" hidden="1"/>
    <cellStyle name="Akzent2 2" xfId="42863" hidden="1"/>
    <cellStyle name="Akzent2 2" xfId="42871" hidden="1"/>
    <cellStyle name="Akzent2 2" xfId="42886" hidden="1"/>
    <cellStyle name="Akzent2 2" xfId="42845" hidden="1"/>
    <cellStyle name="Akzent2 2" xfId="42892" hidden="1"/>
    <cellStyle name="Akzent2 2" xfId="42921" hidden="1"/>
    <cellStyle name="Akzent2 2" xfId="42958" hidden="1"/>
    <cellStyle name="Akzent2 2" xfId="42966" hidden="1"/>
    <cellStyle name="Akzent2 2" xfId="42988" hidden="1"/>
    <cellStyle name="Akzent2 2" xfId="42940" hidden="1"/>
    <cellStyle name="Akzent2 2" xfId="42996" hidden="1"/>
    <cellStyle name="Akzent2 2" xfId="43023" hidden="1"/>
    <cellStyle name="Akzent2 2" xfId="42708" hidden="1"/>
    <cellStyle name="Akzent2 2" xfId="42983" hidden="1"/>
    <cellStyle name="Akzent2 2" xfId="42935" hidden="1"/>
    <cellStyle name="Akzent2 2" xfId="42544" hidden="1"/>
    <cellStyle name="Akzent2 2" xfId="41919" hidden="1"/>
    <cellStyle name="Akzent2 2" xfId="42063" hidden="1"/>
    <cellStyle name="Akzent2 2" xfId="42883" hidden="1"/>
    <cellStyle name="Akzent2 2" xfId="42760" hidden="1"/>
    <cellStyle name="Akzent2 2" xfId="42741" hidden="1"/>
    <cellStyle name="Akzent2 2" xfId="42052" hidden="1"/>
    <cellStyle name="Akzent2 2" xfId="42827" hidden="1"/>
    <cellStyle name="Akzent2 2" xfId="41642" hidden="1"/>
    <cellStyle name="Akzent2 2" xfId="42850" hidden="1"/>
    <cellStyle name="Akzent2 2" xfId="42382" hidden="1"/>
    <cellStyle name="Akzent2 2" xfId="42809" hidden="1"/>
    <cellStyle name="Akzent2 2" xfId="42767" hidden="1"/>
    <cellStyle name="Akzent2 2" xfId="42687" hidden="1"/>
    <cellStyle name="Akzent2 2" xfId="42913" hidden="1"/>
    <cellStyle name="Akzent2 2" xfId="42642" hidden="1"/>
    <cellStyle name="Akzent2 2" xfId="42483" hidden="1"/>
    <cellStyle name="Akzent2 2" xfId="42963" hidden="1"/>
    <cellStyle name="Akzent2 2" xfId="43014" hidden="1"/>
    <cellStyle name="Akzent2 2" xfId="42529" hidden="1"/>
    <cellStyle name="Akzent2 2" xfId="42668" hidden="1"/>
    <cellStyle name="Akzent2 2" xfId="41765" hidden="1"/>
    <cellStyle name="Akzent2 2" xfId="43044" hidden="1"/>
    <cellStyle name="Akzent2 2" xfId="42939" hidden="1"/>
    <cellStyle name="Akzent2 2" xfId="43087" hidden="1"/>
    <cellStyle name="Akzent2 2" xfId="43094" hidden="1"/>
    <cellStyle name="Akzent2 2" xfId="43113" hidden="1"/>
    <cellStyle name="Akzent2 2" xfId="43074" hidden="1"/>
    <cellStyle name="Akzent2 2" xfId="43121" hidden="1"/>
    <cellStyle name="Akzent2 2" xfId="43145" hidden="1"/>
    <cellStyle name="Akzent2 2" xfId="43181" hidden="1"/>
    <cellStyle name="Akzent2 2" xfId="43188" hidden="1"/>
    <cellStyle name="Akzent2 2" xfId="43207" hidden="1"/>
    <cellStyle name="Akzent2 2" xfId="43164" hidden="1"/>
    <cellStyle name="Akzent2 2" xfId="43216" hidden="1"/>
    <cellStyle name="Akzent2 2" xfId="43238" hidden="1"/>
    <cellStyle name="Akzent2 2" xfId="42595" hidden="1"/>
    <cellStyle name="Akzent2 2" xfId="42393" hidden="1"/>
    <cellStyle name="Akzent2 2" xfId="43124" hidden="1"/>
    <cellStyle name="Akzent2 2" xfId="43119" hidden="1"/>
    <cellStyle name="Akzent2 2" xfId="41647" hidden="1"/>
    <cellStyle name="Akzent2 2" xfId="43013" hidden="1"/>
    <cellStyle name="Akzent2 2" xfId="40940" hidden="1"/>
    <cellStyle name="Akzent2 2" xfId="43296" hidden="1"/>
    <cellStyle name="Akzent2 2" xfId="43302" hidden="1"/>
    <cellStyle name="Akzent2 2" xfId="43322" hidden="1"/>
    <cellStyle name="Akzent2 2" xfId="43278" hidden="1"/>
    <cellStyle name="Akzent2 2" xfId="43328" hidden="1"/>
    <cellStyle name="Akzent2 2" xfId="43350" hidden="1"/>
    <cellStyle name="Akzent2 2" xfId="42972" hidden="1"/>
    <cellStyle name="Akzent2 2" xfId="43359" hidden="1"/>
    <cellStyle name="Akzent2 2" xfId="43367" hidden="1"/>
    <cellStyle name="Akzent2 2" xfId="43382" hidden="1"/>
    <cellStyle name="Akzent2 2" xfId="41960" hidden="1"/>
    <cellStyle name="Akzent2 2" xfId="43387" hidden="1"/>
    <cellStyle name="Akzent2 2" xfId="43405" hidden="1"/>
    <cellStyle name="Akzent2 2" xfId="43246" hidden="1"/>
    <cellStyle name="Akzent2 2" xfId="43261" hidden="1"/>
    <cellStyle name="Akzent2 2" xfId="43426" hidden="1"/>
    <cellStyle name="Akzent2 2" xfId="43318" hidden="1"/>
    <cellStyle name="Akzent2 2" xfId="43435" hidden="1"/>
    <cellStyle name="Akzent2 2" xfId="43458" hidden="1"/>
    <cellStyle name="Akzent2 2" xfId="43257" hidden="1"/>
    <cellStyle name="Akzent2 2" xfId="43495" hidden="1"/>
    <cellStyle name="Akzent2 2" xfId="43503" hidden="1"/>
    <cellStyle name="Akzent2 2" xfId="43517" hidden="1"/>
    <cellStyle name="Akzent2 2" xfId="43482" hidden="1"/>
    <cellStyle name="Akzent2 2" xfId="43525" hidden="1"/>
    <cellStyle name="Akzent2 2" xfId="43547" hidden="1"/>
    <cellStyle name="Akzent2 2" xfId="43580" hidden="1"/>
    <cellStyle name="Akzent2 2" xfId="43588" hidden="1"/>
    <cellStyle name="Akzent2 2" xfId="43605" hidden="1"/>
    <cellStyle name="Akzent2 2" xfId="43565" hidden="1"/>
    <cellStyle name="Akzent2 2" xfId="43609" hidden="1"/>
    <cellStyle name="Akzent2 2" xfId="43631" hidden="1"/>
    <cellStyle name="Akzent2 2" xfId="43365" hidden="1"/>
    <cellStyle name="Akzent2 2" xfId="42428" hidden="1"/>
    <cellStyle name="Akzent2 2" xfId="43221" hidden="1"/>
    <cellStyle name="Akzent2 2" xfId="43160" hidden="1"/>
    <cellStyle name="Akzent2 2" xfId="42907" hidden="1"/>
    <cellStyle name="Akzent2 2" xfId="43531" hidden="1"/>
    <cellStyle name="Akzent2 2" xfId="43602" hidden="1"/>
    <cellStyle name="Akzent2 2" xfId="43424" hidden="1"/>
    <cellStyle name="Akzent2 2" xfId="43402" hidden="1"/>
    <cellStyle name="Akzent2 2" xfId="43292" hidden="1"/>
    <cellStyle name="Akzent2 2" xfId="43536" hidden="1"/>
    <cellStyle name="Akzent2 2" xfId="42840" hidden="1"/>
    <cellStyle name="Akzent2 2" xfId="43530" hidden="1"/>
    <cellStyle name="Akzent2 2" xfId="43447" hidden="1"/>
    <cellStyle name="Akzent2 2" xfId="43379" hidden="1"/>
    <cellStyle name="Akzent2 2" xfId="43364" hidden="1"/>
    <cellStyle name="Akzent2 2" xfId="43273" hidden="1"/>
    <cellStyle name="Akzent2 2" xfId="43306" hidden="1"/>
    <cellStyle name="Akzent2 2" xfId="43295" hidden="1"/>
    <cellStyle name="Akzent2 2" xfId="42804" hidden="1"/>
    <cellStyle name="Akzent2 2" xfId="42759" hidden="1"/>
    <cellStyle name="Akzent2 2" xfId="43097" hidden="1"/>
    <cellStyle name="Akzent2 2" xfId="43107" hidden="1"/>
    <cellStyle name="Akzent2 2" xfId="43311" hidden="1"/>
    <cellStyle name="Akzent2 2" xfId="43193" hidden="1"/>
    <cellStyle name="Akzent2 2" xfId="43649" hidden="1"/>
    <cellStyle name="Akzent2 2" xfId="43213" hidden="1"/>
    <cellStyle name="Akzent2 2" xfId="43682" hidden="1"/>
    <cellStyle name="Akzent2 2" xfId="43688" hidden="1"/>
    <cellStyle name="Akzent2 2" xfId="43700" hidden="1"/>
    <cellStyle name="Akzent2 2" xfId="43669" hidden="1"/>
    <cellStyle name="Akzent2 2" xfId="43705" hidden="1"/>
    <cellStyle name="Akzent2 2" xfId="43722" hidden="1"/>
    <cellStyle name="Akzent2 2" xfId="43748" hidden="1"/>
    <cellStyle name="Akzent2 2" xfId="43754" hidden="1"/>
    <cellStyle name="Akzent2 2" xfId="43766" hidden="1"/>
    <cellStyle name="Akzent2 2" xfId="43734" hidden="1"/>
    <cellStyle name="Akzent2 2" xfId="43771" hidden="1"/>
    <cellStyle name="Akzent2 2" xfId="43788" hidden="1"/>
    <cellStyle name="Akzent2 2" xfId="43244" hidden="1"/>
    <cellStyle name="Akzent2 2" xfId="43903" hidden="1"/>
    <cellStyle name="Akzent2 2" xfId="43911" hidden="1"/>
    <cellStyle name="Akzent2 2" xfId="43928" hidden="1"/>
    <cellStyle name="Akzent2 2" xfId="43886" hidden="1"/>
    <cellStyle name="Akzent2 2" xfId="43935" hidden="1"/>
    <cellStyle name="Akzent2 2" xfId="43958" hidden="1"/>
    <cellStyle name="Akzent2 2" xfId="44050" hidden="1"/>
    <cellStyle name="Akzent2 2" xfId="44056" hidden="1"/>
    <cellStyle name="Akzent2 2" xfId="44077" hidden="1"/>
    <cellStyle name="Akzent2 2" xfId="44033" hidden="1"/>
    <cellStyle name="Akzent2 2" xfId="44083" hidden="1"/>
    <cellStyle name="Akzent2 2" xfId="44100" hidden="1"/>
    <cellStyle name="Akzent2 2" xfId="43988" hidden="1"/>
    <cellStyle name="Akzent2 2" xfId="44109" hidden="1"/>
    <cellStyle name="Akzent2 2" xfId="44117" hidden="1"/>
    <cellStyle name="Akzent2 2" xfId="44125" hidden="1"/>
    <cellStyle name="Akzent2 2" xfId="43845" hidden="1"/>
    <cellStyle name="Akzent2 2" xfId="44131" hidden="1"/>
    <cellStyle name="Akzent2 2" xfId="44145" hidden="1"/>
    <cellStyle name="Akzent2 2" xfId="44000" hidden="1"/>
    <cellStyle name="Akzent2 2" xfId="44014" hidden="1"/>
    <cellStyle name="Akzent2 2" xfId="44167" hidden="1"/>
    <cellStyle name="Akzent2 2" xfId="44072" hidden="1"/>
    <cellStyle name="Akzent2 2" xfId="44176" hidden="1"/>
    <cellStyle name="Akzent2 2" xfId="44199" hidden="1"/>
    <cellStyle name="Akzent2 2" xfId="44010" hidden="1"/>
    <cellStyle name="Akzent2 2" xfId="44230" hidden="1"/>
    <cellStyle name="Akzent2 2" xfId="44235" hidden="1"/>
    <cellStyle name="Akzent2 2" xfId="44249" hidden="1"/>
    <cellStyle name="Akzent2 2" xfId="44216" hidden="1"/>
    <cellStyle name="Akzent2 2" xfId="44255" hidden="1"/>
    <cellStyle name="Akzent2 2" xfId="44279" hidden="1"/>
    <cellStyle name="Akzent2 2" xfId="44309" hidden="1"/>
    <cellStyle name="Akzent2 2" xfId="44315" hidden="1"/>
    <cellStyle name="Akzent2 2" xfId="44327" hidden="1"/>
    <cellStyle name="Akzent2 2" xfId="44296" hidden="1"/>
    <cellStyle name="Akzent2 2" xfId="44335" hidden="1"/>
    <cellStyle name="Akzent2 2" xfId="44356" hidden="1"/>
    <cellStyle name="Akzent2 2" xfId="44115" hidden="1"/>
    <cellStyle name="Akzent2 2" xfId="43978" hidden="1"/>
    <cellStyle name="Akzent2 2" xfId="43836" hidden="1"/>
    <cellStyle name="Akzent2 2" xfId="43933" hidden="1"/>
    <cellStyle name="Akzent2 2" xfId="44206" hidden="1"/>
    <cellStyle name="Akzent2 2" xfId="44340" hidden="1"/>
    <cellStyle name="Akzent2 2" xfId="44161" hidden="1"/>
    <cellStyle name="Akzent2 2" xfId="44378" hidden="1"/>
    <cellStyle name="Akzent2 2" xfId="44384" hidden="1"/>
    <cellStyle name="Akzent2 2" xfId="44402" hidden="1"/>
    <cellStyle name="Akzent2 2" xfId="44362" hidden="1"/>
    <cellStyle name="Akzent2 2" xfId="44408" hidden="1"/>
    <cellStyle name="Akzent2 2" xfId="44430" hidden="1"/>
    <cellStyle name="Akzent2 2" xfId="43899" hidden="1"/>
    <cellStyle name="Akzent2 2" xfId="44439" hidden="1"/>
    <cellStyle name="Akzent2 2" xfId="44447" hidden="1"/>
    <cellStyle name="Akzent2 2" xfId="44465" hidden="1"/>
    <cellStyle name="Akzent2 2" xfId="44092" hidden="1"/>
    <cellStyle name="Akzent2 2" xfId="44471" hidden="1"/>
    <cellStyle name="Akzent2 2" xfId="44492" hidden="1"/>
    <cellStyle name="Akzent2 2" xfId="43840" hidden="1"/>
    <cellStyle name="Akzent2 2" xfId="43810" hidden="1"/>
    <cellStyle name="Akzent2 2" xfId="44511" hidden="1"/>
    <cellStyle name="Akzent2 2" xfId="44399" hidden="1"/>
    <cellStyle name="Akzent2 2" xfId="44517" hidden="1"/>
    <cellStyle name="Akzent2 2" xfId="44534" hidden="1"/>
    <cellStyle name="Akzent2 2" xfId="43813" hidden="1"/>
    <cellStyle name="Akzent2 2" xfId="44567" hidden="1"/>
    <cellStyle name="Akzent2 2" xfId="44573" hidden="1"/>
    <cellStyle name="Akzent2 2" xfId="44585" hidden="1"/>
    <cellStyle name="Akzent2 2" xfId="44554" hidden="1"/>
    <cellStyle name="Akzent2 2" xfId="44590" hidden="1"/>
    <cellStyle name="Akzent2 2" xfId="44607" hidden="1"/>
    <cellStyle name="Akzent2 2" xfId="44633" hidden="1"/>
    <cellStyle name="Akzent2 2" xfId="44639" hidden="1"/>
    <cellStyle name="Akzent2 2" xfId="44651" hidden="1"/>
    <cellStyle name="Akzent2 2" xfId="44619" hidden="1"/>
    <cellStyle name="Akzent2 2" xfId="44656" hidden="1"/>
    <cellStyle name="Akzent2 2" xfId="44673" hidden="1"/>
    <cellStyle name="Akzent2 2" xfId="44445" hidden="1"/>
    <cellStyle name="Akzent2 2" xfId="32389" hidden="1"/>
    <cellStyle name="Akzent2 2" xfId="44191" hidden="1"/>
    <cellStyle name="Akzent2 2" xfId="36124" hidden="1"/>
    <cellStyle name="Akzent2 2" xfId="32606" hidden="1"/>
    <cellStyle name="Akzent2 2" xfId="44341" hidden="1"/>
    <cellStyle name="Akzent2 2" xfId="32344" hidden="1"/>
    <cellStyle name="Akzent2 2" xfId="32839" hidden="1"/>
    <cellStyle name="Akzent2 2" xfId="36979" hidden="1"/>
    <cellStyle name="Akzent2 2" xfId="44236" hidden="1"/>
    <cellStyle name="Akzent2 2" xfId="36478" hidden="1"/>
    <cellStyle name="Akzent2 2" xfId="32565" hidden="1"/>
    <cellStyle name="Akzent2 2" xfId="44350" hidden="1"/>
    <cellStyle name="Akzent2 2" xfId="36999" hidden="1"/>
    <cellStyle name="Akzent2 2" xfId="36921" hidden="1"/>
    <cellStyle name="Akzent2 2" xfId="36196" hidden="1"/>
    <cellStyle name="Akzent2 2" xfId="32552" hidden="1"/>
    <cellStyle name="Akzent2 2" xfId="40884" hidden="1"/>
    <cellStyle name="Akzent2 2" xfId="32824" hidden="1"/>
    <cellStyle name="Akzent2 2" xfId="40287" hidden="1"/>
    <cellStyle name="Akzent2 2" xfId="44181" hidden="1"/>
    <cellStyle name="Akzent2 2" xfId="32333" hidden="1"/>
    <cellStyle name="Akzent2 2" xfId="40886" hidden="1"/>
    <cellStyle name="Akzent2 2" xfId="36958" hidden="1"/>
    <cellStyle name="Akzent2 2" xfId="40832" hidden="1"/>
    <cellStyle name="Akzent2 2" xfId="44339" hidden="1"/>
    <cellStyle name="Akzent2 2" xfId="40182" hidden="1"/>
    <cellStyle name="Akzent2 2" xfId="36964" hidden="1"/>
    <cellStyle name="Akzent2 2" xfId="33024" hidden="1"/>
    <cellStyle name="Akzent2 2" xfId="36540" hidden="1"/>
    <cellStyle name="Akzent2 2" xfId="40345" hidden="1"/>
    <cellStyle name="Akzent2 2" xfId="32566" hidden="1"/>
    <cellStyle name="Akzent2 2" xfId="44709" hidden="1"/>
    <cellStyle name="Akzent2 2" xfId="44717" hidden="1"/>
    <cellStyle name="Akzent2 2" xfId="44730" hidden="1"/>
    <cellStyle name="Akzent2 2" xfId="44692" hidden="1"/>
    <cellStyle name="Akzent2 2" xfId="44737" hidden="1"/>
    <cellStyle name="Akzent2 2" xfId="44761" hidden="1"/>
    <cellStyle name="Akzent2 2" xfId="44041" hidden="1"/>
    <cellStyle name="Akzent2 2" xfId="44856" hidden="1"/>
    <cellStyle name="Akzent2 2" xfId="44864" hidden="1"/>
    <cellStyle name="Akzent2 2" xfId="44891" hidden="1"/>
    <cellStyle name="Akzent2 2" xfId="44836" hidden="1"/>
    <cellStyle name="Akzent2 2" xfId="44900" hidden="1"/>
    <cellStyle name="Akzent2 2" xfId="44932" hidden="1"/>
    <cellStyle name="Akzent2 2" xfId="45043" hidden="1"/>
    <cellStyle name="Akzent2 2" xfId="45049" hidden="1"/>
    <cellStyle name="Akzent2 2" xfId="45072" hidden="1"/>
    <cellStyle name="Akzent2 2" xfId="45024" hidden="1"/>
    <cellStyle name="Akzent2 2" xfId="45080" hidden="1"/>
    <cellStyle name="Akzent2 2" xfId="45103" hidden="1"/>
    <cellStyle name="Akzent2 2" xfId="44973" hidden="1"/>
    <cellStyle name="Akzent2 2" xfId="45112" hidden="1"/>
    <cellStyle name="Akzent2 2" xfId="45120" hidden="1"/>
    <cellStyle name="Akzent2 2" xfId="45138" hidden="1"/>
    <cellStyle name="Akzent2 2" xfId="44776" hidden="1"/>
    <cellStyle name="Akzent2 2" xfId="45144" hidden="1"/>
    <cellStyle name="Akzent2 2" xfId="45165" hidden="1"/>
    <cellStyle name="Akzent2 2" xfId="44986" hidden="1"/>
    <cellStyle name="Akzent2 2" xfId="45002" hidden="1"/>
    <cellStyle name="Akzent2 2" xfId="45192" hidden="1"/>
    <cellStyle name="Akzent2 2" xfId="45067" hidden="1"/>
    <cellStyle name="Akzent2 2" xfId="45201" hidden="1"/>
    <cellStyle name="Akzent2 2" xfId="45232" hidden="1"/>
    <cellStyle name="Akzent2 2" xfId="44998" hidden="1"/>
    <cellStyle name="Akzent2 2" xfId="45282" hidden="1"/>
    <cellStyle name="Akzent2 2" xfId="45290" hidden="1"/>
    <cellStyle name="Akzent2 2" xfId="45309" hidden="1"/>
    <cellStyle name="Akzent2 2" xfId="45263" hidden="1"/>
    <cellStyle name="Akzent2 2" xfId="45317" hidden="1"/>
    <cellStyle name="Akzent2 2" xfId="45349" hidden="1"/>
    <cellStyle name="Akzent2 2" xfId="45391" hidden="1"/>
    <cellStyle name="Akzent2 2" xfId="45399" hidden="1"/>
    <cellStyle name="Akzent2 2" xfId="45422" hidden="1"/>
    <cellStyle name="Akzent2 2" xfId="45371" hidden="1"/>
    <cellStyle name="Akzent2 2" xfId="45431" hidden="1"/>
    <cellStyle name="Akzent2 2" xfId="45463" hidden="1"/>
    <cellStyle name="Akzent2 2" xfId="45118" hidden="1"/>
    <cellStyle name="Akzent2 2" xfId="44827" hidden="1"/>
    <cellStyle name="Akzent2 2" xfId="44885" hidden="1"/>
    <cellStyle name="Akzent2 2" xfId="45217" hidden="1"/>
    <cellStyle name="Akzent2 2" xfId="44819" hidden="1"/>
    <cellStyle name="Akzent2 2" xfId="45208" hidden="1"/>
    <cellStyle name="Akzent2 2" xfId="45304" hidden="1"/>
    <cellStyle name="Akzent2 2" xfId="45173" hidden="1"/>
    <cellStyle name="Akzent2 2" xfId="45153" hidden="1"/>
    <cellStyle name="Akzent2 2" xfId="44967" hidden="1"/>
    <cellStyle name="Akzent2 2" xfId="45244" hidden="1"/>
    <cellStyle name="Akzent2 2" xfId="44896" hidden="1"/>
    <cellStyle name="Akzent2 2" xfId="45268" hidden="1"/>
    <cellStyle name="Akzent2 2" xfId="44918" hidden="1"/>
    <cellStyle name="Akzent2 2" xfId="45226" hidden="1"/>
    <cellStyle name="Akzent2 2" xfId="45180" hidden="1"/>
    <cellStyle name="Akzent2 2" xfId="45097" hidden="1"/>
    <cellStyle name="Akzent2 2" xfId="45356" hidden="1"/>
    <cellStyle name="Akzent2 2" xfId="45048" hidden="1"/>
    <cellStyle name="Akzent2 2" xfId="44789" hidden="1"/>
    <cellStyle name="Akzent2 2" xfId="45396" hidden="1"/>
    <cellStyle name="Akzent2 2" xfId="45453" hidden="1"/>
    <cellStyle name="Akzent2 2" xfId="32871" hidden="1"/>
    <cellStyle name="Akzent2 2" xfId="45076" hidden="1"/>
    <cellStyle name="Akzent2 2" xfId="32387" hidden="1"/>
    <cellStyle name="Akzent2 2" xfId="45488" hidden="1"/>
    <cellStyle name="Akzent2 2" xfId="45370" hidden="1"/>
    <cellStyle name="Akzent2 2" xfId="45538" hidden="1"/>
    <cellStyle name="Akzent2 2" xfId="45546" hidden="1"/>
    <cellStyle name="Akzent2 2" xfId="45566" hidden="1"/>
    <cellStyle name="Akzent2 2" xfId="45519" hidden="1"/>
    <cellStyle name="Akzent2 2" xfId="45574" hidden="1"/>
    <cellStyle name="Akzent2 2" xfId="45604" hidden="1"/>
    <cellStyle name="Akzent2 2" xfId="45646" hidden="1"/>
    <cellStyle name="Akzent2 2" xfId="45654" hidden="1"/>
    <cellStyle name="Akzent2 2" xfId="45677" hidden="1"/>
    <cellStyle name="Akzent2 2" xfId="45626" hidden="1"/>
    <cellStyle name="Akzent2 2" xfId="45686" hidden="1"/>
    <cellStyle name="Akzent2 2" xfId="45716" hidden="1"/>
    <cellStyle name="Akzent2 2" xfId="45000" hidden="1"/>
    <cellStyle name="Akzent2 2" xfId="33099" hidden="1"/>
    <cellStyle name="Akzent2 2" xfId="32594" hidden="1"/>
    <cellStyle name="Akzent2 2" xfId="44806" hidden="1"/>
    <cellStyle name="Akzent2 2" xfId="45137" hidden="1"/>
    <cellStyle name="Akzent2 2" xfId="45652" hidden="1"/>
    <cellStyle name="Akzent2 2" xfId="45056" hidden="1"/>
    <cellStyle name="Akzent2 2" xfId="45785" hidden="1"/>
    <cellStyle name="Akzent2 2" xfId="45791" hidden="1"/>
    <cellStyle name="Akzent2 2" xfId="45813" hidden="1"/>
    <cellStyle name="Akzent2 2" xfId="45766" hidden="1"/>
    <cellStyle name="Akzent2 2" xfId="45820" hidden="1"/>
    <cellStyle name="Akzent2 2" xfId="45843" hidden="1"/>
    <cellStyle name="Akzent2 2" xfId="45209" hidden="1"/>
    <cellStyle name="Akzent2 2" xfId="45852" hidden="1"/>
    <cellStyle name="Akzent2 2" xfId="45860" hidden="1"/>
    <cellStyle name="Akzent2 2" xfId="45878" hidden="1"/>
    <cellStyle name="Akzent2 2" xfId="45671" hidden="1"/>
    <cellStyle name="Akzent2 2" xfId="45884" hidden="1"/>
    <cellStyle name="Akzent2 2" xfId="45905" hidden="1"/>
    <cellStyle name="Akzent2 2" xfId="45729" hidden="1"/>
    <cellStyle name="Akzent2 2" xfId="45745" hidden="1"/>
    <cellStyle name="Akzent2 2" xfId="45932" hidden="1"/>
    <cellStyle name="Akzent2 2" xfId="45808" hidden="1"/>
    <cellStyle name="Akzent2 2" xfId="45941" hidden="1"/>
    <cellStyle name="Akzent2 2" xfId="45971" hidden="1"/>
    <cellStyle name="Akzent2 2" xfId="45741" hidden="1"/>
    <cellStyle name="Akzent2 2" xfId="46020" hidden="1"/>
    <cellStyle name="Akzent2 2" xfId="46028" hidden="1"/>
    <cellStyle name="Akzent2 2" xfId="46046" hidden="1"/>
    <cellStyle name="Akzent2 2" xfId="46002" hidden="1"/>
    <cellStyle name="Akzent2 2" xfId="46054" hidden="1"/>
    <cellStyle name="Akzent2 2" xfId="46086" hidden="1"/>
    <cellStyle name="Akzent2 2" xfId="46128" hidden="1"/>
    <cellStyle name="Akzent2 2" xfId="46136" hidden="1"/>
    <cellStyle name="Akzent2 2" xfId="46158" hidden="1"/>
    <cellStyle name="Akzent2 2" xfId="46108" hidden="1"/>
    <cellStyle name="Akzent2 2" xfId="46167" hidden="1"/>
    <cellStyle name="Akzent2 2" xfId="46197" hidden="1"/>
    <cellStyle name="Akzent2 2" xfId="45858" hidden="1"/>
    <cellStyle name="Akzent2 2" xfId="46170" hidden="1"/>
    <cellStyle name="Akzent2 2" xfId="46095" hidden="1"/>
    <cellStyle name="Akzent2 2" xfId="46157" hidden="1"/>
    <cellStyle name="Akzent2 2" xfId="45573" hidden="1"/>
    <cellStyle name="Akzent2 2" xfId="46175" hidden="1"/>
    <cellStyle name="Akzent2 2" xfId="36047" hidden="1"/>
    <cellStyle name="Akzent2 2" xfId="45848" hidden="1"/>
    <cellStyle name="Akzent2 2" xfId="45723" hidden="1"/>
    <cellStyle name="Akzent2 2" xfId="45811" hidden="1"/>
    <cellStyle name="Akzent2 2" xfId="45826" hidden="1"/>
    <cellStyle name="Akzent2 2" xfId="45357" hidden="1"/>
    <cellStyle name="Akzent2 2" xfId="46080" hidden="1"/>
    <cellStyle name="Akzent2 2" xfId="45279" hidden="1"/>
    <cellStyle name="Akzent2 2" xfId="46041" hidden="1"/>
    <cellStyle name="Akzent2 2" xfId="45832" hidden="1"/>
    <cellStyle name="Akzent2 2" xfId="45873" hidden="1"/>
    <cellStyle name="Akzent2 2" xfId="46148" hidden="1"/>
    <cellStyle name="Akzent2 2" xfId="45803" hidden="1"/>
    <cellStyle name="Akzent2 2" xfId="45335" hidden="1"/>
    <cellStyle name="Akzent2 2" xfId="46100" hidden="1"/>
    <cellStyle name="Akzent2 2" xfId="46107" hidden="1"/>
    <cellStyle name="Akzent2 2" xfId="45673" hidden="1"/>
    <cellStyle name="Akzent2 2" xfId="45754" hidden="1"/>
    <cellStyle name="Akzent2 2" xfId="45669" hidden="1"/>
    <cellStyle name="Akzent2 2" xfId="46218" hidden="1"/>
    <cellStyle name="Akzent2 2" xfId="46096" hidden="1"/>
    <cellStyle name="Akzent2 2" xfId="46267" hidden="1"/>
    <cellStyle name="Akzent2 2" xfId="46274" hidden="1"/>
    <cellStyle name="Akzent2 2" xfId="46294" hidden="1"/>
    <cellStyle name="Akzent2 2" xfId="46249" hidden="1"/>
    <cellStyle name="Akzent2 2" xfId="46302" hidden="1"/>
    <cellStyle name="Akzent2 2" xfId="46330" hidden="1"/>
    <cellStyle name="Akzent2 2" xfId="46370" hidden="1"/>
    <cellStyle name="Akzent2 2" xfId="46378" hidden="1"/>
    <cellStyle name="Akzent2 2" xfId="46400" hidden="1"/>
    <cellStyle name="Akzent2 2" xfId="46350" hidden="1"/>
    <cellStyle name="Akzent2 2" xfId="46409" hidden="1"/>
    <cellStyle name="Akzent2 2" xfId="46437" hidden="1"/>
    <cellStyle name="Akzent2 2" xfId="45921" hidden="1"/>
    <cellStyle name="Akzent2 2" xfId="45155" hidden="1"/>
    <cellStyle name="Akzent2 2" xfId="46307" hidden="1"/>
    <cellStyle name="Akzent2 2" xfId="46300" hidden="1"/>
    <cellStyle name="Akzent2 2" xfId="45674" hidden="1"/>
    <cellStyle name="Akzent2 2" xfId="46053" hidden="1"/>
    <cellStyle name="Akzent2 2" xfId="46186" hidden="1"/>
    <cellStyle name="Akzent2 2" xfId="46500" hidden="1"/>
    <cellStyle name="Akzent2 2" xfId="46506" hidden="1"/>
    <cellStyle name="Akzent2 2" xfId="46527" hidden="1"/>
    <cellStyle name="Akzent2 2" xfId="46481" hidden="1"/>
    <cellStyle name="Akzent2 2" xfId="46534" hidden="1"/>
    <cellStyle name="Akzent2 2" xfId="46556" hidden="1"/>
    <cellStyle name="Akzent2 2" xfId="46112" hidden="1"/>
    <cellStyle name="Akzent2 2" xfId="46565" hidden="1"/>
    <cellStyle name="Akzent2 2" xfId="46573" hidden="1"/>
    <cellStyle name="Akzent2 2" xfId="46590" hidden="1"/>
    <cellStyle name="Akzent2 2" xfId="45804" hidden="1"/>
    <cellStyle name="Akzent2 2" xfId="46596" hidden="1"/>
    <cellStyle name="Akzent2 2" xfId="46615" hidden="1"/>
    <cellStyle name="Akzent2 2" xfId="46445" hidden="1"/>
    <cellStyle name="Akzent2 2" xfId="46460" hidden="1"/>
    <cellStyle name="Akzent2 2" xfId="46640" hidden="1"/>
    <cellStyle name="Akzent2 2" xfId="46522" hidden="1"/>
    <cellStyle name="Akzent2 2" xfId="46649" hidden="1"/>
    <cellStyle name="Akzent2 2" xfId="46678" hidden="1"/>
    <cellStyle name="Akzent2 2" xfId="46456" hidden="1"/>
    <cellStyle name="Akzent2 2" xfId="46726" hidden="1"/>
    <cellStyle name="Akzent2 2" xfId="46734" hidden="1"/>
    <cellStyle name="Akzent2 2" xfId="46749" hidden="1"/>
    <cellStyle name="Akzent2 2" xfId="46708" hidden="1"/>
    <cellStyle name="Akzent2 2" xfId="46755" hidden="1"/>
    <cellStyle name="Akzent2 2" xfId="46784" hidden="1"/>
    <cellStyle name="Akzent2 2" xfId="46821" hidden="1"/>
    <cellStyle name="Akzent2 2" xfId="46829" hidden="1"/>
    <cellStyle name="Akzent2 2" xfId="46851" hidden="1"/>
    <cellStyle name="Akzent2 2" xfId="46803" hidden="1"/>
    <cellStyle name="Akzent2 2" xfId="46859" hidden="1"/>
    <cellStyle name="Akzent2 2" xfId="46886" hidden="1"/>
    <cellStyle name="Akzent2 2" xfId="46571" hidden="1"/>
    <cellStyle name="Akzent2 2" xfId="46846" hidden="1"/>
    <cellStyle name="Akzent2 2" xfId="46798" hidden="1"/>
    <cellStyle name="Akzent2 2" xfId="46407" hidden="1"/>
    <cellStyle name="Akzent2 2" xfId="45782" hidden="1"/>
    <cellStyle name="Akzent2 2" xfId="45926" hidden="1"/>
    <cellStyle name="Akzent2 2" xfId="46746" hidden="1"/>
    <cellStyle name="Akzent2 2" xfId="46623" hidden="1"/>
    <cellStyle name="Akzent2 2" xfId="46604" hidden="1"/>
    <cellStyle name="Akzent2 2" xfId="45915" hidden="1"/>
    <cellStyle name="Akzent2 2" xfId="46690" hidden="1"/>
    <cellStyle name="Akzent2 2" xfId="45505" hidden="1"/>
    <cellStyle name="Akzent2 2" xfId="46713" hidden="1"/>
    <cellStyle name="Akzent2 2" xfId="46245" hidden="1"/>
    <cellStyle name="Akzent2 2" xfId="46672" hidden="1"/>
    <cellStyle name="Akzent2 2" xfId="46630" hidden="1"/>
    <cellStyle name="Akzent2 2" xfId="46550" hidden="1"/>
    <cellStyle name="Akzent2 2" xfId="46776" hidden="1"/>
    <cellStyle name="Akzent2 2" xfId="46505" hidden="1"/>
    <cellStyle name="Akzent2 2" xfId="46346" hidden="1"/>
    <cellStyle name="Akzent2 2" xfId="46826" hidden="1"/>
    <cellStyle name="Akzent2 2" xfId="46877" hidden="1"/>
    <cellStyle name="Akzent2 2" xfId="46392" hidden="1"/>
    <cellStyle name="Akzent2 2" xfId="46531" hidden="1"/>
    <cellStyle name="Akzent2 2" xfId="45628" hidden="1"/>
    <cellStyle name="Akzent2 2" xfId="46907" hidden="1"/>
    <cellStyle name="Akzent2 2" xfId="46802" hidden="1"/>
    <cellStyle name="Akzent2 2" xfId="46950" hidden="1"/>
    <cellStyle name="Akzent2 2" xfId="46957" hidden="1"/>
    <cellStyle name="Akzent2 2" xfId="46976" hidden="1"/>
    <cellStyle name="Akzent2 2" xfId="46937" hidden="1"/>
    <cellStyle name="Akzent2 2" xfId="46984" hidden="1"/>
    <cellStyle name="Akzent2 2" xfId="47008" hidden="1"/>
    <cellStyle name="Akzent2 2" xfId="47044" hidden="1"/>
    <cellStyle name="Akzent2 2" xfId="47051" hidden="1"/>
    <cellStyle name="Akzent2 2" xfId="47070" hidden="1"/>
    <cellStyle name="Akzent2 2" xfId="47027" hidden="1"/>
    <cellStyle name="Akzent2 2" xfId="47079" hidden="1"/>
    <cellStyle name="Akzent2 2" xfId="47101" hidden="1"/>
    <cellStyle name="Akzent2 2" xfId="46458" hidden="1"/>
    <cellStyle name="Akzent2 2" xfId="46256" hidden="1"/>
    <cellStyle name="Akzent2 2" xfId="46987" hidden="1"/>
    <cellStyle name="Akzent2 2" xfId="46982" hidden="1"/>
    <cellStyle name="Akzent2 2" xfId="45510" hidden="1"/>
    <cellStyle name="Akzent2 2" xfId="46876" hidden="1"/>
    <cellStyle name="Akzent2 2" xfId="44803" hidden="1"/>
    <cellStyle name="Akzent2 2" xfId="47159" hidden="1"/>
    <cellStyle name="Akzent2 2" xfId="47165" hidden="1"/>
    <cellStyle name="Akzent2 2" xfId="47185" hidden="1"/>
    <cellStyle name="Akzent2 2" xfId="47141" hidden="1"/>
    <cellStyle name="Akzent2 2" xfId="47191" hidden="1"/>
    <cellStyle name="Akzent2 2" xfId="47213" hidden="1"/>
    <cellStyle name="Akzent2 2" xfId="46835" hidden="1"/>
    <cellStyle name="Akzent2 2" xfId="47222" hidden="1"/>
    <cellStyle name="Akzent2 2" xfId="47230" hidden="1"/>
    <cellStyle name="Akzent2 2" xfId="47245" hidden="1"/>
    <cellStyle name="Akzent2 2" xfId="45823" hidden="1"/>
    <cellStyle name="Akzent2 2" xfId="47250" hidden="1"/>
    <cellStyle name="Akzent2 2" xfId="47268" hidden="1"/>
    <cellStyle name="Akzent2 2" xfId="47109" hidden="1"/>
    <cellStyle name="Akzent2 2" xfId="47124" hidden="1"/>
    <cellStyle name="Akzent2 2" xfId="47289" hidden="1"/>
    <cellStyle name="Akzent2 2" xfId="47181" hidden="1"/>
    <cellStyle name="Akzent2 2" xfId="47298" hidden="1"/>
    <cellStyle name="Akzent2 2" xfId="47321" hidden="1"/>
    <cellStyle name="Akzent2 2" xfId="47120" hidden="1"/>
    <cellStyle name="Akzent2 2" xfId="47358" hidden="1"/>
    <cellStyle name="Akzent2 2" xfId="47366" hidden="1"/>
    <cellStyle name="Akzent2 2" xfId="47380" hidden="1"/>
    <cellStyle name="Akzent2 2" xfId="47345" hidden="1"/>
    <cellStyle name="Akzent2 2" xfId="47388" hidden="1"/>
    <cellStyle name="Akzent2 2" xfId="47410" hidden="1"/>
    <cellStyle name="Akzent2 2" xfId="47443" hidden="1"/>
    <cellStyle name="Akzent2 2" xfId="47451" hidden="1"/>
    <cellStyle name="Akzent2 2" xfId="47468" hidden="1"/>
    <cellStyle name="Akzent2 2" xfId="47428" hidden="1"/>
    <cellStyle name="Akzent2 2" xfId="47472" hidden="1"/>
    <cellStyle name="Akzent2 2" xfId="47494" hidden="1"/>
    <cellStyle name="Akzent2 2" xfId="47228" hidden="1"/>
    <cellStyle name="Akzent2 2" xfId="46291" hidden="1"/>
    <cellStyle name="Akzent2 2" xfId="47084" hidden="1"/>
    <cellStyle name="Akzent2 2" xfId="47023" hidden="1"/>
    <cellStyle name="Akzent2 2" xfId="46770" hidden="1"/>
    <cellStyle name="Akzent2 2" xfId="47394" hidden="1"/>
    <cellStyle name="Akzent2 2" xfId="47465" hidden="1"/>
    <cellStyle name="Akzent2 2" xfId="47287" hidden="1"/>
    <cellStyle name="Akzent2 2" xfId="47265" hidden="1"/>
    <cellStyle name="Akzent2 2" xfId="47155" hidden="1"/>
    <cellStyle name="Akzent2 2" xfId="47399" hidden="1"/>
    <cellStyle name="Akzent2 2" xfId="46703" hidden="1"/>
    <cellStyle name="Akzent2 2" xfId="47393" hidden="1"/>
    <cellStyle name="Akzent2 2" xfId="47310" hidden="1"/>
    <cellStyle name="Akzent2 2" xfId="47242" hidden="1"/>
    <cellStyle name="Akzent2 2" xfId="47227" hidden="1"/>
    <cellStyle name="Akzent2 2" xfId="47136" hidden="1"/>
    <cellStyle name="Akzent2 2" xfId="47169" hidden="1"/>
    <cellStyle name="Akzent2 2" xfId="47158" hidden="1"/>
    <cellStyle name="Akzent2 2" xfId="46667" hidden="1"/>
    <cellStyle name="Akzent2 2" xfId="46622" hidden="1"/>
    <cellStyle name="Akzent2 2" xfId="46960" hidden="1"/>
    <cellStyle name="Akzent2 2" xfId="46970" hidden="1"/>
    <cellStyle name="Akzent2 2" xfId="47174" hidden="1"/>
    <cellStyle name="Akzent2 2" xfId="47056" hidden="1"/>
    <cellStyle name="Akzent2 2" xfId="47512" hidden="1"/>
    <cellStyle name="Akzent2 2" xfId="47076" hidden="1"/>
    <cellStyle name="Akzent2 2" xfId="47545" hidden="1"/>
    <cellStyle name="Akzent2 2" xfId="47551" hidden="1"/>
    <cellStyle name="Akzent2 2" xfId="47563" hidden="1"/>
    <cellStyle name="Akzent2 2" xfId="47532" hidden="1"/>
    <cellStyle name="Akzent2 2" xfId="47568" hidden="1"/>
    <cellStyle name="Akzent2 2" xfId="47585" hidden="1"/>
    <cellStyle name="Akzent2 2" xfId="47611" hidden="1"/>
    <cellStyle name="Akzent2 2" xfId="47617" hidden="1"/>
    <cellStyle name="Akzent2 2" xfId="47629" hidden="1"/>
    <cellStyle name="Akzent2 2" xfId="47597" hidden="1"/>
    <cellStyle name="Akzent2 2" xfId="47634" hidden="1"/>
    <cellStyle name="Akzent2 2" xfId="47651" hidden="1"/>
    <cellStyle name="Akzent2 2" xfId="47107" hidden="1"/>
    <cellStyle name="Akzent2 2" xfId="47761" hidden="1"/>
    <cellStyle name="Akzent2 2" xfId="47769" hidden="1"/>
    <cellStyle name="Akzent2 2" xfId="47782" hidden="1"/>
    <cellStyle name="Akzent2 2" xfId="47746" hidden="1"/>
    <cellStyle name="Akzent2 2" xfId="47790" hidden="1"/>
    <cellStyle name="Akzent2 2" xfId="47809" hidden="1"/>
    <cellStyle name="Akzent2 2" xfId="47898" hidden="1"/>
    <cellStyle name="Akzent2 2" xfId="47904" hidden="1"/>
    <cellStyle name="Akzent2 2" xfId="47924" hidden="1"/>
    <cellStyle name="Akzent2 2" xfId="47880" hidden="1"/>
    <cellStyle name="Akzent2 2" xfId="47930" hidden="1"/>
    <cellStyle name="Akzent2 2" xfId="47947" hidden="1"/>
    <cellStyle name="Akzent2 2" xfId="47836" hidden="1"/>
    <cellStyle name="Akzent2 2" xfId="47956" hidden="1"/>
    <cellStyle name="Akzent2 2" xfId="47964" hidden="1"/>
    <cellStyle name="Akzent2 2" xfId="47972" hidden="1"/>
    <cellStyle name="Akzent2 2" xfId="47706" hidden="1"/>
    <cellStyle name="Akzent2 2" xfId="47978" hidden="1"/>
    <cellStyle name="Akzent2 2" xfId="47992" hidden="1"/>
    <cellStyle name="Akzent2 2" xfId="47848" hidden="1"/>
    <cellStyle name="Akzent2 2" xfId="47862" hidden="1"/>
    <cellStyle name="Akzent2 2" xfId="48014" hidden="1"/>
    <cellStyle name="Akzent2 2" xfId="47919" hidden="1"/>
    <cellStyle name="Akzent2 2" xfId="48021" hidden="1"/>
    <cellStyle name="Akzent2 2" xfId="48038" hidden="1"/>
    <cellStyle name="Akzent2 2" xfId="47858" hidden="1"/>
    <cellStyle name="Akzent2 2" xfId="48068" hidden="1"/>
    <cellStyle name="Akzent2 2" xfId="48074" hidden="1"/>
    <cellStyle name="Akzent2 2" xfId="48087" hidden="1"/>
    <cellStyle name="Akzent2 2" xfId="48055" hidden="1"/>
    <cellStyle name="Akzent2 2" xfId="48094" hidden="1"/>
    <cellStyle name="Akzent2 2" xfId="48112" hidden="1"/>
    <cellStyle name="Akzent2 2" xfId="48139" hidden="1"/>
    <cellStyle name="Akzent2 2" xfId="48146" hidden="1"/>
    <cellStyle name="Akzent2 2" xfId="48155" hidden="1"/>
    <cellStyle name="Akzent2 2" xfId="48127" hidden="1"/>
    <cellStyle name="Akzent2 2" xfId="48160" hidden="1"/>
    <cellStyle name="Akzent2 2" xfId="48178" hidden="1"/>
    <cellStyle name="Akzent2 2" xfId="47962" hidden="1"/>
    <cellStyle name="Akzent2 2" xfId="47828" hidden="1"/>
    <cellStyle name="Akzent2 2" xfId="47698" hidden="1"/>
    <cellStyle name="Akzent2 2" xfId="47787" hidden="1"/>
    <cellStyle name="Akzent2 2" xfId="48045" hidden="1"/>
    <cellStyle name="Akzent2 2" xfId="48164" hidden="1"/>
    <cellStyle name="Akzent2 2" xfId="48007" hidden="1"/>
    <cellStyle name="Akzent2 2" xfId="48200" hidden="1"/>
    <cellStyle name="Akzent2 2" xfId="48206" hidden="1"/>
    <cellStyle name="Akzent2 2" xfId="48224" hidden="1"/>
    <cellStyle name="Akzent2 2" xfId="48184" hidden="1"/>
    <cellStyle name="Akzent2 2" xfId="48230" hidden="1"/>
    <cellStyle name="Akzent2 2" xfId="48252" hidden="1"/>
    <cellStyle name="Akzent2 2" xfId="47757" hidden="1"/>
    <cellStyle name="Akzent2 2" xfId="48261" hidden="1"/>
    <cellStyle name="Akzent2 2" xfId="48269" hidden="1"/>
    <cellStyle name="Akzent2 2" xfId="48287" hidden="1"/>
    <cellStyle name="Akzent2 2" xfId="47939" hidden="1"/>
    <cellStyle name="Akzent2 2" xfId="48293" hidden="1"/>
    <cellStyle name="Akzent2 2" xfId="48314" hidden="1"/>
    <cellStyle name="Akzent2 2" xfId="47701" hidden="1"/>
    <cellStyle name="Akzent2 2" xfId="47673" hidden="1"/>
    <cellStyle name="Akzent2 2" xfId="48333" hidden="1"/>
    <cellStyle name="Akzent2 2" xfId="48221" hidden="1"/>
    <cellStyle name="Akzent2 2" xfId="48339" hidden="1"/>
    <cellStyle name="Akzent2 2" xfId="48356" hidden="1"/>
    <cellStyle name="Akzent2 2" xfId="47676" hidden="1"/>
    <cellStyle name="Akzent2 2" xfId="48389" hidden="1"/>
    <cellStyle name="Akzent2 2" xfId="48395" hidden="1"/>
    <cellStyle name="Akzent2 2" xfId="48407" hidden="1"/>
    <cellStyle name="Akzent2 2" xfId="48376" hidden="1"/>
    <cellStyle name="Akzent2 2" xfId="48412" hidden="1"/>
    <cellStyle name="Akzent2 2" xfId="48429" hidden="1"/>
    <cellStyle name="Akzent2 2" xfId="48455" hidden="1"/>
    <cellStyle name="Akzent2 2" xfId="48461" hidden="1"/>
    <cellStyle name="Akzent2 2" xfId="48473" hidden="1"/>
    <cellStyle name="Akzent2 2" xfId="48441" hidden="1"/>
    <cellStyle name="Akzent2 2" xfId="48478" hidden="1"/>
    <cellStyle name="Akzent2 2" xfId="48495" hidden="1"/>
    <cellStyle name="Akzent2 2" xfId="48267" hidden="1"/>
    <cellStyle name="Akzent2 2" xfId="44683" hidden="1"/>
    <cellStyle name="Akzent2 2" xfId="48031" hidden="1"/>
    <cellStyle name="Akzent2 2" xfId="40300" hidden="1"/>
    <cellStyle name="Akzent2 2" xfId="40876" hidden="1"/>
    <cellStyle name="Akzent2 2" xfId="47835" hidden="1"/>
    <cellStyle name="Akzent2 2" xfId="40001" hidden="1"/>
    <cellStyle name="Akzent2 2" xfId="40104" hidden="1"/>
    <cellStyle name="Akzent2 2" xfId="43926" hidden="1"/>
    <cellStyle name="Akzent2 2" xfId="48096" hidden="1"/>
    <cellStyle name="Akzent2 2" xfId="32981" hidden="1"/>
    <cellStyle name="Akzent2 2" xfId="44257" hidden="1"/>
    <cellStyle name="Akzent2 2" xfId="43875" hidden="1"/>
    <cellStyle name="Akzent2 2" xfId="39957" hidden="1"/>
    <cellStyle name="Akzent2 2" xfId="40880" hidden="1"/>
    <cellStyle name="Akzent2 2" xfId="47802" hidden="1"/>
    <cellStyle name="Akzent2 2" xfId="40415" hidden="1"/>
    <cellStyle name="Akzent2 2" xfId="40854" hidden="1"/>
    <cellStyle name="Akzent2 2" xfId="40070" hidden="1"/>
    <cellStyle name="Akzent2 2" xfId="40894" hidden="1"/>
    <cellStyle name="Akzent2 2" xfId="48009" hidden="1"/>
    <cellStyle name="Akzent2 2" xfId="36051" hidden="1"/>
    <cellStyle name="Akzent2 2" xfId="48020" hidden="1"/>
    <cellStyle name="Akzent2 2" xfId="32413" hidden="1"/>
    <cellStyle name="Akzent2 2" xfId="44697" hidden="1"/>
    <cellStyle name="Akzent2 2" xfId="48154" hidden="1"/>
    <cellStyle name="Akzent2 2" xfId="44179" hidden="1"/>
    <cellStyle name="Akzent2 2" xfId="44026" hidden="1"/>
    <cellStyle name="Akzent2 2" xfId="44163" hidden="1"/>
    <cellStyle name="Akzent2 2" xfId="44260" hidden="1"/>
    <cellStyle name="Akzent2 2" xfId="32734" hidden="1"/>
    <cellStyle name="Akzent2 2" xfId="44189" hidden="1"/>
    <cellStyle name="Akzent2 2" xfId="48518" hidden="1"/>
    <cellStyle name="Akzent2 2" xfId="48523" hidden="1"/>
    <cellStyle name="Akzent2 2" xfId="48533" hidden="1"/>
    <cellStyle name="Akzent2 2" xfId="48505" hidden="1"/>
    <cellStyle name="Akzent2 2" xfId="48540" hidden="1"/>
    <cellStyle name="Akzent2 2" xfId="48557" hidden="1"/>
    <cellStyle name="Akzent2 2" xfId="47829" hidden="1"/>
    <cellStyle name="Akzent2 2" xfId="48652" hidden="1"/>
    <cellStyle name="Akzent2 2" xfId="48660" hidden="1"/>
    <cellStyle name="Akzent2 2" xfId="48687" hidden="1"/>
    <cellStyle name="Akzent2 2" xfId="48632" hidden="1"/>
    <cellStyle name="Akzent2 2" xfId="48696" hidden="1"/>
    <cellStyle name="Akzent2 2" xfId="48728" hidden="1"/>
    <cellStyle name="Akzent2 2" xfId="48839" hidden="1"/>
    <cellStyle name="Akzent2 2" xfId="48845" hidden="1"/>
    <cellStyle name="Akzent2 2" xfId="48868" hidden="1"/>
    <cellStyle name="Akzent2 2" xfId="48820" hidden="1"/>
    <cellStyle name="Akzent2 2" xfId="48876" hidden="1"/>
    <cellStyle name="Akzent2 2" xfId="48899" hidden="1"/>
    <cellStyle name="Akzent2 2" xfId="48769" hidden="1"/>
    <cellStyle name="Akzent2 2" xfId="48908" hidden="1"/>
    <cellStyle name="Akzent2 2" xfId="48916" hidden="1"/>
    <cellStyle name="Akzent2 2" xfId="48934" hidden="1"/>
    <cellStyle name="Akzent2 2" xfId="48572" hidden="1"/>
    <cellStyle name="Akzent2 2" xfId="48940" hidden="1"/>
    <cellStyle name="Akzent2 2" xfId="48961" hidden="1"/>
    <cellStyle name="Akzent2 2" xfId="48782" hidden="1"/>
    <cellStyle name="Akzent2 2" xfId="48798" hidden="1"/>
    <cellStyle name="Akzent2 2" xfId="48988" hidden="1"/>
    <cellStyle name="Akzent2 2" xfId="48863" hidden="1"/>
    <cellStyle name="Akzent2 2" xfId="48997" hidden="1"/>
    <cellStyle name="Akzent2 2" xfId="49028" hidden="1"/>
    <cellStyle name="Akzent2 2" xfId="48794" hidden="1"/>
    <cellStyle name="Akzent2 2" xfId="49078" hidden="1"/>
    <cellStyle name="Akzent2 2" xfId="49086" hidden="1"/>
    <cellStyle name="Akzent2 2" xfId="49105" hidden="1"/>
    <cellStyle name="Akzent2 2" xfId="49059" hidden="1"/>
    <cellStyle name="Akzent2 2" xfId="49113" hidden="1"/>
    <cellStyle name="Akzent2 2" xfId="49145" hidden="1"/>
    <cellStyle name="Akzent2 2" xfId="49187" hidden="1"/>
    <cellStyle name="Akzent2 2" xfId="49195" hidden="1"/>
    <cellStyle name="Akzent2 2" xfId="49218" hidden="1"/>
    <cellStyle name="Akzent2 2" xfId="49167" hidden="1"/>
    <cellStyle name="Akzent2 2" xfId="49227" hidden="1"/>
    <cellStyle name="Akzent2 2" xfId="49259" hidden="1"/>
    <cellStyle name="Akzent2 2" xfId="48914" hidden="1"/>
    <cellStyle name="Akzent2 2" xfId="48623" hidden="1"/>
    <cellStyle name="Akzent2 2" xfId="48681" hidden="1"/>
    <cellStyle name="Akzent2 2" xfId="49013" hidden="1"/>
    <cellStyle name="Akzent2 2" xfId="48615" hidden="1"/>
    <cellStyle name="Akzent2 2" xfId="49004" hidden="1"/>
    <cellStyle name="Akzent2 2" xfId="49100" hidden="1"/>
    <cellStyle name="Akzent2 2" xfId="48969" hidden="1"/>
    <cellStyle name="Akzent2 2" xfId="48949" hidden="1"/>
    <cellStyle name="Akzent2 2" xfId="48763" hidden="1"/>
    <cellStyle name="Akzent2 2" xfId="49040" hidden="1"/>
    <cellStyle name="Akzent2 2" xfId="48692" hidden="1"/>
    <cellStyle name="Akzent2 2" xfId="49064" hidden="1"/>
    <cellStyle name="Akzent2 2" xfId="48714" hidden="1"/>
    <cellStyle name="Akzent2 2" xfId="49022" hidden="1"/>
    <cellStyle name="Akzent2 2" xfId="48976" hidden="1"/>
    <cellStyle name="Akzent2 2" xfId="48893" hidden="1"/>
    <cellStyle name="Akzent2 2" xfId="49152" hidden="1"/>
    <cellStyle name="Akzent2 2" xfId="48844" hidden="1"/>
    <cellStyle name="Akzent2 2" xfId="48585" hidden="1"/>
    <cellStyle name="Akzent2 2" xfId="49192" hidden="1"/>
    <cellStyle name="Akzent2 2" xfId="49249" hidden="1"/>
    <cellStyle name="Akzent2 2" xfId="32348" hidden="1"/>
    <cellStyle name="Akzent2 2" xfId="48872" hidden="1"/>
    <cellStyle name="Akzent2 2" xfId="44680" hidden="1"/>
    <cellStyle name="Akzent2 2" xfId="49284" hidden="1"/>
    <cellStyle name="Akzent2 2" xfId="49166" hidden="1"/>
    <cellStyle name="Akzent2 2" xfId="49334" hidden="1"/>
    <cellStyle name="Akzent2 2" xfId="49342" hidden="1"/>
    <cellStyle name="Akzent2 2" xfId="49362" hidden="1"/>
    <cellStyle name="Akzent2 2" xfId="49315" hidden="1"/>
    <cellStyle name="Akzent2 2" xfId="49370" hidden="1"/>
    <cellStyle name="Akzent2 2" xfId="49400" hidden="1"/>
    <cellStyle name="Akzent2 2" xfId="49442" hidden="1"/>
    <cellStyle name="Akzent2 2" xfId="49450" hidden="1"/>
    <cellStyle name="Akzent2 2" xfId="49473" hidden="1"/>
    <cellStyle name="Akzent2 2" xfId="49422" hidden="1"/>
    <cellStyle name="Akzent2 2" xfId="49482" hidden="1"/>
    <cellStyle name="Akzent2 2" xfId="49512" hidden="1"/>
    <cellStyle name="Akzent2 2" xfId="48796" hidden="1"/>
    <cellStyle name="Akzent2 2" xfId="43987" hidden="1"/>
    <cellStyle name="Akzent2 2" xfId="36385" hidden="1"/>
    <cellStyle name="Akzent2 2" xfId="48602" hidden="1"/>
    <cellStyle name="Akzent2 2" xfId="48933" hidden="1"/>
    <cellStyle name="Akzent2 2" xfId="49448" hidden="1"/>
    <cellStyle name="Akzent2 2" xfId="48852" hidden="1"/>
    <cellStyle name="Akzent2 2" xfId="49581" hidden="1"/>
    <cellStyle name="Akzent2 2" xfId="49587" hidden="1"/>
    <cellStyle name="Akzent2 2" xfId="49609" hidden="1"/>
    <cellStyle name="Akzent2 2" xfId="49562" hidden="1"/>
    <cellStyle name="Akzent2 2" xfId="49616" hidden="1"/>
    <cellStyle name="Akzent2 2" xfId="49639" hidden="1"/>
    <cellStyle name="Akzent2 2" xfId="49005" hidden="1"/>
    <cellStyle name="Akzent2 2" xfId="49648" hidden="1"/>
    <cellStyle name="Akzent2 2" xfId="49656" hidden="1"/>
    <cellStyle name="Akzent2 2" xfId="49674" hidden="1"/>
    <cellStyle name="Akzent2 2" xfId="49467" hidden="1"/>
    <cellStyle name="Akzent2 2" xfId="49680" hidden="1"/>
    <cellStyle name="Akzent2 2" xfId="49701" hidden="1"/>
    <cellStyle name="Akzent2 2" xfId="49525" hidden="1"/>
    <cellStyle name="Akzent2 2" xfId="49541" hidden="1"/>
    <cellStyle name="Akzent2 2" xfId="49728" hidden="1"/>
    <cellStyle name="Akzent2 2" xfId="49604" hidden="1"/>
    <cellStyle name="Akzent2 2" xfId="49737" hidden="1"/>
    <cellStyle name="Akzent2 2" xfId="49767" hidden="1"/>
    <cellStyle name="Akzent2 2" xfId="49537" hidden="1"/>
    <cellStyle name="Akzent2 2" xfId="49816" hidden="1"/>
    <cellStyle name="Akzent2 2" xfId="49824" hidden="1"/>
    <cellStyle name="Akzent2 2" xfId="49842" hidden="1"/>
    <cellStyle name="Akzent2 2" xfId="49798" hidden="1"/>
    <cellStyle name="Akzent2 2" xfId="49850" hidden="1"/>
    <cellStyle name="Akzent2 2" xfId="49882" hidden="1"/>
    <cellStyle name="Akzent2 2" xfId="49924" hidden="1"/>
    <cellStyle name="Akzent2 2" xfId="49932" hidden="1"/>
    <cellStyle name="Akzent2 2" xfId="49954" hidden="1"/>
    <cellStyle name="Akzent2 2" xfId="49904" hidden="1"/>
    <cellStyle name="Akzent2 2" xfId="49963" hidden="1"/>
    <cellStyle name="Akzent2 2" xfId="49993" hidden="1"/>
    <cellStyle name="Akzent2 2" xfId="49654" hidden="1"/>
    <cellStyle name="Akzent2 2" xfId="49966" hidden="1"/>
    <cellStyle name="Akzent2 2" xfId="49891" hidden="1"/>
    <cellStyle name="Akzent2 2" xfId="49953" hidden="1"/>
    <cellStyle name="Akzent2 2" xfId="49369" hidden="1"/>
    <cellStyle name="Akzent2 2" xfId="49971" hidden="1"/>
    <cellStyle name="Akzent2 2" xfId="36998" hidden="1"/>
    <cellStyle name="Akzent2 2" xfId="49644" hidden="1"/>
    <cellStyle name="Akzent2 2" xfId="49519" hidden="1"/>
    <cellStyle name="Akzent2 2" xfId="49607" hidden="1"/>
    <cellStyle name="Akzent2 2" xfId="49622" hidden="1"/>
    <cellStyle name="Akzent2 2" xfId="49153" hidden="1"/>
    <cellStyle name="Akzent2 2" xfId="49876" hidden="1"/>
    <cellStyle name="Akzent2 2" xfId="49075" hidden="1"/>
    <cellStyle name="Akzent2 2" xfId="49837" hidden="1"/>
    <cellStyle name="Akzent2 2" xfId="49628" hidden="1"/>
    <cellStyle name="Akzent2 2" xfId="49669" hidden="1"/>
    <cellStyle name="Akzent2 2" xfId="49944" hidden="1"/>
    <cellStyle name="Akzent2 2" xfId="49599" hidden="1"/>
    <cellStyle name="Akzent2 2" xfId="49131" hidden="1"/>
    <cellStyle name="Akzent2 2" xfId="49896" hidden="1"/>
    <cellStyle name="Akzent2 2" xfId="49903" hidden="1"/>
    <cellStyle name="Akzent2 2" xfId="49469" hidden="1"/>
    <cellStyle name="Akzent2 2" xfId="49550" hidden="1"/>
    <cellStyle name="Akzent2 2" xfId="49465" hidden="1"/>
    <cellStyle name="Akzent2 2" xfId="50014" hidden="1"/>
    <cellStyle name="Akzent2 2" xfId="49892" hidden="1"/>
    <cellStyle name="Akzent2 2" xfId="50063" hidden="1"/>
    <cellStyle name="Akzent2 2" xfId="50070" hidden="1"/>
    <cellStyle name="Akzent2 2" xfId="50090" hidden="1"/>
    <cellStyle name="Akzent2 2" xfId="50045" hidden="1"/>
    <cellStyle name="Akzent2 2" xfId="50098" hidden="1"/>
    <cellStyle name="Akzent2 2" xfId="50126" hidden="1"/>
    <cellStyle name="Akzent2 2" xfId="50166" hidden="1"/>
    <cellStyle name="Akzent2 2" xfId="50174" hidden="1"/>
    <cellStyle name="Akzent2 2" xfId="50196" hidden="1"/>
    <cellStyle name="Akzent2 2" xfId="50146" hidden="1"/>
    <cellStyle name="Akzent2 2" xfId="50205" hidden="1"/>
    <cellStyle name="Akzent2 2" xfId="50233" hidden="1"/>
    <cellStyle name="Akzent2 2" xfId="49717" hidden="1"/>
    <cellStyle name="Akzent2 2" xfId="48951" hidden="1"/>
    <cellStyle name="Akzent2 2" xfId="50103" hidden="1"/>
    <cellStyle name="Akzent2 2" xfId="50096" hidden="1"/>
    <cellStyle name="Akzent2 2" xfId="49470" hidden="1"/>
    <cellStyle name="Akzent2 2" xfId="49849" hidden="1"/>
    <cellStyle name="Akzent2 2" xfId="49982" hidden="1"/>
    <cellStyle name="Akzent2 2" xfId="50296" hidden="1"/>
    <cellStyle name="Akzent2 2" xfId="50302" hidden="1"/>
    <cellStyle name="Akzent2 2" xfId="50323" hidden="1"/>
    <cellStyle name="Akzent2 2" xfId="50277" hidden="1"/>
    <cellStyle name="Akzent2 2" xfId="50330" hidden="1"/>
    <cellStyle name="Akzent2 2" xfId="50352" hidden="1"/>
    <cellStyle name="Akzent2 2" xfId="49908" hidden="1"/>
    <cellStyle name="Akzent2 2" xfId="50361" hidden="1"/>
    <cellStyle name="Akzent2 2" xfId="50369" hidden="1"/>
    <cellStyle name="Akzent2 2" xfId="50386" hidden="1"/>
    <cellStyle name="Akzent2 2" xfId="49600" hidden="1"/>
    <cellStyle name="Akzent2 2" xfId="50392" hidden="1"/>
    <cellStyle name="Akzent2 2" xfId="50411" hidden="1"/>
    <cellStyle name="Akzent2 2" xfId="50241" hidden="1"/>
    <cellStyle name="Akzent2 2" xfId="50256" hidden="1"/>
    <cellStyle name="Akzent2 2" xfId="50436" hidden="1"/>
    <cellStyle name="Akzent2 2" xfId="50318" hidden="1"/>
    <cellStyle name="Akzent2 2" xfId="50445" hidden="1"/>
    <cellStyle name="Akzent2 2" xfId="50474" hidden="1"/>
    <cellStyle name="Akzent2 2" xfId="50252" hidden="1"/>
    <cellStyle name="Akzent2 2" xfId="50522" hidden="1"/>
    <cellStyle name="Akzent2 2" xfId="50530" hidden="1"/>
    <cellStyle name="Akzent2 2" xfId="50545" hidden="1"/>
    <cellStyle name="Akzent2 2" xfId="50504" hidden="1"/>
    <cellStyle name="Akzent2 2" xfId="50551" hidden="1"/>
    <cellStyle name="Akzent2 2" xfId="50580" hidden="1"/>
    <cellStyle name="Akzent2 2" xfId="50617" hidden="1"/>
    <cellStyle name="Akzent2 2" xfId="50625" hidden="1"/>
    <cellStyle name="Akzent2 2" xfId="50647" hidden="1"/>
    <cellStyle name="Akzent2 2" xfId="50599" hidden="1"/>
    <cellStyle name="Akzent2 2" xfId="50655" hidden="1"/>
    <cellStyle name="Akzent2 2" xfId="50682" hidden="1"/>
    <cellStyle name="Akzent2 2" xfId="50367" hidden="1"/>
    <cellStyle name="Akzent2 2" xfId="50642" hidden="1"/>
    <cellStyle name="Akzent2 2" xfId="50594" hidden="1"/>
    <cellStyle name="Akzent2 2" xfId="50203" hidden="1"/>
    <cellStyle name="Akzent2 2" xfId="49578" hidden="1"/>
    <cellStyle name="Akzent2 2" xfId="49722" hidden="1"/>
    <cellStyle name="Akzent2 2" xfId="50542" hidden="1"/>
    <cellStyle name="Akzent2 2" xfId="50419" hidden="1"/>
    <cellStyle name="Akzent2 2" xfId="50400" hidden="1"/>
    <cellStyle name="Akzent2 2" xfId="49711" hidden="1"/>
    <cellStyle name="Akzent2 2" xfId="50486" hidden="1"/>
    <cellStyle name="Akzent2 2" xfId="49301" hidden="1"/>
    <cellStyle name="Akzent2 2" xfId="50509" hidden="1"/>
    <cellStyle name="Akzent2 2" xfId="50041" hidden="1"/>
    <cellStyle name="Akzent2 2" xfId="50468" hidden="1"/>
    <cellStyle name="Akzent2 2" xfId="50426" hidden="1"/>
    <cellStyle name="Akzent2 2" xfId="50346" hidden="1"/>
    <cellStyle name="Akzent2 2" xfId="50572" hidden="1"/>
    <cellStyle name="Akzent2 2" xfId="50301" hidden="1"/>
    <cellStyle name="Akzent2 2" xfId="50142" hidden="1"/>
    <cellStyle name="Akzent2 2" xfId="50622" hidden="1"/>
    <cellStyle name="Akzent2 2" xfId="50673" hidden="1"/>
    <cellStyle name="Akzent2 2" xfId="50188" hidden="1"/>
    <cellStyle name="Akzent2 2" xfId="50327" hidden="1"/>
    <cellStyle name="Akzent2 2" xfId="49424" hidden="1"/>
    <cellStyle name="Akzent2 2" xfId="50703" hidden="1"/>
    <cellStyle name="Akzent2 2" xfId="50598" hidden="1"/>
    <cellStyle name="Akzent2 2" xfId="50746" hidden="1"/>
    <cellStyle name="Akzent2 2" xfId="50753" hidden="1"/>
    <cellStyle name="Akzent2 2" xfId="50772" hidden="1"/>
    <cellStyle name="Akzent2 2" xfId="50733" hidden="1"/>
    <cellStyle name="Akzent2 2" xfId="50780" hidden="1"/>
    <cellStyle name="Akzent2 2" xfId="50804" hidden="1"/>
    <cellStyle name="Akzent2 2" xfId="50840" hidden="1"/>
    <cellStyle name="Akzent2 2" xfId="50847" hidden="1"/>
    <cellStyle name="Akzent2 2" xfId="50866" hidden="1"/>
    <cellStyle name="Akzent2 2" xfId="50823" hidden="1"/>
    <cellStyle name="Akzent2 2" xfId="50875" hidden="1"/>
    <cellStyle name="Akzent2 2" xfId="50897" hidden="1"/>
    <cellStyle name="Akzent2 2" xfId="50254" hidden="1"/>
    <cellStyle name="Akzent2 2" xfId="50052" hidden="1"/>
    <cellStyle name="Akzent2 2" xfId="50783" hidden="1"/>
    <cellStyle name="Akzent2 2" xfId="50778" hidden="1"/>
    <cellStyle name="Akzent2 2" xfId="49306" hidden="1"/>
    <cellStyle name="Akzent2 2" xfId="50672" hidden="1"/>
    <cellStyle name="Akzent2 2" xfId="48599" hidden="1"/>
    <cellStyle name="Akzent2 2" xfId="50955" hidden="1"/>
    <cellStyle name="Akzent2 2" xfId="50961" hidden="1"/>
    <cellStyle name="Akzent2 2" xfId="50981" hidden="1"/>
    <cellStyle name="Akzent2 2" xfId="50937" hidden="1"/>
    <cellStyle name="Akzent2 2" xfId="50987" hidden="1"/>
    <cellStyle name="Akzent2 2" xfId="51009" hidden="1"/>
    <cellStyle name="Akzent2 2" xfId="50631" hidden="1"/>
    <cellStyle name="Akzent2 2" xfId="51018" hidden="1"/>
    <cellStyle name="Akzent2 2" xfId="51026" hidden="1"/>
    <cellStyle name="Akzent2 2" xfId="51041" hidden="1"/>
    <cellStyle name="Akzent2 2" xfId="49619" hidden="1"/>
    <cellStyle name="Akzent2 2" xfId="51046" hidden="1"/>
    <cellStyle name="Akzent2 2" xfId="51064" hidden="1"/>
    <cellStyle name="Akzent2 2" xfId="50905" hidden="1"/>
    <cellStyle name="Akzent2 2" xfId="50920" hidden="1"/>
    <cellStyle name="Akzent2 2" xfId="51085" hidden="1"/>
    <cellStyle name="Akzent2 2" xfId="50977" hidden="1"/>
    <cellStyle name="Akzent2 2" xfId="51094" hidden="1"/>
    <cellStyle name="Akzent2 2" xfId="51117" hidden="1"/>
    <cellStyle name="Akzent2 2" xfId="50916" hidden="1"/>
    <cellStyle name="Akzent2 2" xfId="51154" hidden="1"/>
    <cellStyle name="Akzent2 2" xfId="51162" hidden="1"/>
    <cellStyle name="Akzent2 2" xfId="51176" hidden="1"/>
    <cellStyle name="Akzent2 2" xfId="51141" hidden="1"/>
    <cellStyle name="Akzent2 2" xfId="51184" hidden="1"/>
    <cellStyle name="Akzent2 2" xfId="51206" hidden="1"/>
    <cellStyle name="Akzent2 2" xfId="51239" hidden="1"/>
    <cellStyle name="Akzent2 2" xfId="51247" hidden="1"/>
    <cellStyle name="Akzent2 2" xfId="51264" hidden="1"/>
    <cellStyle name="Akzent2 2" xfId="51224" hidden="1"/>
    <cellStyle name="Akzent2 2" xfId="51268" hidden="1"/>
    <cellStyle name="Akzent2 2" xfId="51290" hidden="1"/>
    <cellStyle name="Akzent2 2" xfId="51024" hidden="1"/>
    <cellStyle name="Akzent2 2" xfId="50087" hidden="1"/>
    <cellStyle name="Akzent2 2" xfId="50880" hidden="1"/>
    <cellStyle name="Akzent2 2" xfId="50819" hidden="1"/>
    <cellStyle name="Akzent2 2" xfId="50566" hidden="1"/>
    <cellStyle name="Akzent2 2" xfId="51190" hidden="1"/>
    <cellStyle name="Akzent2 2" xfId="51261" hidden="1"/>
    <cellStyle name="Akzent2 2" xfId="51083" hidden="1"/>
    <cellStyle name="Akzent2 2" xfId="51061" hidden="1"/>
    <cellStyle name="Akzent2 2" xfId="50951" hidden="1"/>
    <cellStyle name="Akzent2 2" xfId="51195" hidden="1"/>
    <cellStyle name="Akzent2 2" xfId="50499" hidden="1"/>
    <cellStyle name="Akzent2 2" xfId="51189" hidden="1"/>
    <cellStyle name="Akzent2 2" xfId="51106" hidden="1"/>
    <cellStyle name="Akzent2 2" xfId="51038" hidden="1"/>
    <cellStyle name="Akzent2 2" xfId="51023" hidden="1"/>
    <cellStyle name="Akzent2 2" xfId="50932" hidden="1"/>
    <cellStyle name="Akzent2 2" xfId="50965" hidden="1"/>
    <cellStyle name="Akzent2 2" xfId="50954" hidden="1"/>
    <cellStyle name="Akzent2 2" xfId="50463" hidden="1"/>
    <cellStyle name="Akzent2 2" xfId="50418" hidden="1"/>
    <cellStyle name="Akzent2 2" xfId="50756" hidden="1"/>
    <cellStyle name="Akzent2 2" xfId="50766" hidden="1"/>
    <cellStyle name="Akzent2 2" xfId="50970" hidden="1"/>
    <cellStyle name="Akzent2 2" xfId="50852" hidden="1"/>
    <cellStyle name="Akzent2 2" xfId="51308" hidden="1"/>
    <cellStyle name="Akzent2 2" xfId="50872" hidden="1"/>
    <cellStyle name="Akzent2 2" xfId="51341" hidden="1"/>
    <cellStyle name="Akzent2 2" xfId="51347" hidden="1"/>
    <cellStyle name="Akzent2 2" xfId="51359" hidden="1"/>
    <cellStyle name="Akzent2 2" xfId="51328" hidden="1"/>
    <cellStyle name="Akzent2 2" xfId="51364" hidden="1"/>
    <cellStyle name="Akzent2 2" xfId="51381" hidden="1"/>
    <cellStyle name="Akzent2 2" xfId="51407" hidden="1"/>
    <cellStyle name="Akzent2 2" xfId="51413" hidden="1"/>
    <cellStyle name="Akzent2 2" xfId="51425" hidden="1"/>
    <cellStyle name="Akzent2 2" xfId="51393" hidden="1"/>
    <cellStyle name="Akzent2 2" xfId="51430" hidden="1"/>
    <cellStyle name="Akzent2 2" xfId="51447" hidden="1"/>
    <cellStyle name="Akzent2 2" xfId="50903" hidden="1"/>
    <cellStyle name="Akzent2 2" xfId="51548" hidden="1"/>
    <cellStyle name="Akzent2 2" xfId="51555" hidden="1"/>
    <cellStyle name="Akzent2 2" xfId="51567" hidden="1"/>
    <cellStyle name="Akzent2 2" xfId="51536" hidden="1"/>
    <cellStyle name="Akzent2 2" xfId="51574" hidden="1"/>
    <cellStyle name="Akzent2 2" xfId="51590" hidden="1"/>
    <cellStyle name="Akzent2 2" xfId="51673" hidden="1"/>
    <cellStyle name="Akzent2 2" xfId="51679" hidden="1"/>
    <cellStyle name="Akzent2 2" xfId="51700" hidden="1"/>
    <cellStyle name="Akzent2 2" xfId="51656" hidden="1"/>
    <cellStyle name="Akzent2 2" xfId="51706" hidden="1"/>
    <cellStyle name="Akzent2 2" xfId="51723" hidden="1"/>
    <cellStyle name="Akzent2 2" xfId="51615" hidden="1"/>
    <cellStyle name="Akzent2 2" xfId="51732" hidden="1"/>
    <cellStyle name="Akzent2 2" xfId="51740" hidden="1"/>
    <cellStyle name="Akzent2 2" xfId="51748" hidden="1"/>
    <cellStyle name="Akzent2 2" xfId="51501" hidden="1"/>
    <cellStyle name="Akzent2 2" xfId="51754" hidden="1"/>
    <cellStyle name="Akzent2 2" xfId="51768" hidden="1"/>
    <cellStyle name="Akzent2 2" xfId="51626" hidden="1"/>
    <cellStyle name="Akzent2 2" xfId="51639" hidden="1"/>
    <cellStyle name="Akzent2 2" xfId="51786" hidden="1"/>
    <cellStyle name="Akzent2 2" xfId="51695" hidden="1"/>
    <cellStyle name="Akzent2 2" xfId="51792" hidden="1"/>
    <cellStyle name="Akzent2 2" xfId="51806" hidden="1"/>
    <cellStyle name="Akzent2 2" xfId="51636" hidden="1"/>
    <cellStyle name="Akzent2 2" xfId="51830" hidden="1"/>
    <cellStyle name="Akzent2 2" xfId="51835" hidden="1"/>
    <cellStyle name="Akzent2 2" xfId="51846" hidden="1"/>
    <cellStyle name="Akzent2 2" xfId="51820" hidden="1"/>
    <cellStyle name="Akzent2 2" xfId="51851" hidden="1"/>
    <cellStyle name="Akzent2 2" xfId="51865" hidden="1"/>
    <cellStyle name="Akzent2 2" xfId="51889" hidden="1"/>
    <cellStyle name="Akzent2 2" xfId="51895" hidden="1"/>
    <cellStyle name="Akzent2 2" xfId="51903" hidden="1"/>
    <cellStyle name="Akzent2 2" xfId="51878" hidden="1"/>
    <cellStyle name="Akzent2 2" xfId="51909" hidden="1"/>
    <cellStyle name="Akzent2 2" xfId="51924" hidden="1"/>
    <cellStyle name="Akzent2 2" xfId="51738" hidden="1"/>
    <cellStyle name="Akzent2 2" xfId="51608" hidden="1"/>
    <cellStyle name="Akzent2 2" xfId="51493" hidden="1"/>
    <cellStyle name="Akzent2 2" xfId="51572" hidden="1"/>
    <cellStyle name="Akzent2 2" xfId="51813" hidden="1"/>
    <cellStyle name="Akzent2 2" xfId="51913" hidden="1"/>
    <cellStyle name="Akzent2 2" xfId="51782" hidden="1"/>
    <cellStyle name="Akzent2 2" xfId="51946" hidden="1"/>
    <cellStyle name="Akzent2 2" xfId="51952" hidden="1"/>
    <cellStyle name="Akzent2 2" xfId="51970" hidden="1"/>
    <cellStyle name="Akzent2 2" xfId="51930" hidden="1"/>
    <cellStyle name="Akzent2 2" xfId="51976" hidden="1"/>
    <cellStyle name="Akzent2 2" xfId="51998" hidden="1"/>
    <cellStyle name="Akzent2 2" xfId="51544" hidden="1"/>
    <cellStyle name="Akzent2 2" xfId="52007" hidden="1"/>
    <cellStyle name="Akzent2 2" xfId="52015" hidden="1"/>
    <cellStyle name="Akzent2 2" xfId="52033" hidden="1"/>
    <cellStyle name="Akzent2 2" xfId="51715" hidden="1"/>
    <cellStyle name="Akzent2 2" xfId="52039" hidden="1"/>
    <cellStyle name="Akzent2 2" xfId="52060" hidden="1"/>
    <cellStyle name="Akzent2 2" xfId="51496" hidden="1"/>
    <cellStyle name="Akzent2 2" xfId="51469" hidden="1"/>
    <cellStyle name="Akzent2 2" xfId="52079" hidden="1"/>
    <cellStyle name="Akzent2 2" xfId="51967" hidden="1"/>
    <cellStyle name="Akzent2 2" xfId="52085" hidden="1"/>
    <cellStyle name="Akzent2 2" xfId="52102" hidden="1"/>
    <cellStyle name="Akzent2 2" xfId="51472" hidden="1"/>
    <cellStyle name="Akzent2 2" xfId="52135" hidden="1"/>
    <cellStyle name="Akzent2 2" xfId="52141" hidden="1"/>
    <cellStyle name="Akzent2 2" xfId="52153" hidden="1"/>
    <cellStyle name="Akzent2 2" xfId="52122" hidden="1"/>
    <cellStyle name="Akzent2 2" xfId="52158" hidden="1"/>
    <cellStyle name="Akzent2 2" xfId="52175" hidden="1"/>
    <cellStyle name="Akzent2 2" xfId="52201" hidden="1"/>
    <cellStyle name="Akzent2 2" xfId="52207" hidden="1"/>
    <cellStyle name="Akzent2 2" xfId="52219" hidden="1"/>
    <cellStyle name="Akzent2 2" xfId="52187" hidden="1"/>
    <cellStyle name="Akzent2 2" xfId="52224" hidden="1"/>
    <cellStyle name="Akzent2 2" xfId="52241" hidden="1"/>
    <cellStyle name="Akzent2 2" xfId="52013" hidden="1"/>
    <cellStyle name="Akzent2 2" xfId="36482" hidden="1"/>
    <cellStyle name="Akzent2 2" xfId="51800" hidden="1"/>
    <cellStyle name="Akzent2 2" xfId="43912" hidden="1"/>
    <cellStyle name="Akzent2 2" xfId="40350" hidden="1"/>
    <cellStyle name="Akzent2 2" xfId="51914" hidden="1"/>
    <cellStyle name="Akzent2 2" xfId="32923" hidden="1"/>
    <cellStyle name="Akzent2 2" xfId="32354" hidden="1"/>
    <cellStyle name="Akzent2 2" xfId="44729" hidden="1"/>
    <cellStyle name="Akzent2 2" xfId="51836" hidden="1"/>
    <cellStyle name="Akzent2 2" xfId="44245" hidden="1"/>
    <cellStyle name="Akzent2 2" xfId="40073" hidden="1"/>
    <cellStyle name="Akzent2 2" xfId="51919" hidden="1"/>
    <cellStyle name="Akzent2 2" xfId="44744" hidden="1"/>
    <cellStyle name="Akzent2 2" xfId="44682" hidden="1"/>
    <cellStyle name="Akzent2 2" xfId="43979" hidden="1"/>
    <cellStyle name="Akzent2 2" xfId="32849" hidden="1"/>
    <cellStyle name="Akzent2 2" xfId="48548" hidden="1"/>
    <cellStyle name="Akzent2 2" xfId="36968" hidden="1"/>
    <cellStyle name="Akzent2 2" xfId="48010" hidden="1"/>
    <cellStyle name="Akzent2 2" xfId="51794" hidden="1"/>
    <cellStyle name="Akzent2 2" xfId="33067" hidden="1"/>
    <cellStyle name="Akzent2 2" xfId="48549" hidden="1"/>
    <cellStyle name="Akzent2 2" xfId="44715" hidden="1"/>
    <cellStyle name="Akzent2 2" xfId="48515" hidden="1"/>
    <cellStyle name="Akzent2 2" xfId="51912" hidden="1"/>
    <cellStyle name="Akzent2 2" xfId="47907" hidden="1"/>
    <cellStyle name="Akzent2 2" xfId="44720" hidden="1"/>
    <cellStyle name="Akzent2 2" xfId="40823" hidden="1"/>
    <cellStyle name="Akzent2 2" xfId="44303" hidden="1"/>
    <cellStyle name="Akzent2 2" xfId="48058" hidden="1"/>
    <cellStyle name="Akzent2 2" xfId="40479" hidden="1"/>
    <cellStyle name="Akzent2 2" xfId="52258" hidden="1"/>
    <cellStyle name="Akzent2 2" xfId="52263" hidden="1"/>
    <cellStyle name="Akzent2 2" xfId="52268" hidden="1"/>
    <cellStyle name="Akzent2 2" xfId="52250" hidden="1"/>
    <cellStyle name="Akzent2 2" xfId="52272" hidden="1"/>
    <cellStyle name="Akzent2 2" xfId="52279" hidden="1"/>
    <cellStyle name="Akzent2 2" xfId="51664" hidden="1"/>
    <cellStyle name="Akzent2 2" xfId="52374" hidden="1"/>
    <cellStyle name="Akzent2 2" xfId="52382" hidden="1"/>
    <cellStyle name="Akzent2 2" xfId="52409" hidden="1"/>
    <cellStyle name="Akzent2 2" xfId="52354" hidden="1"/>
    <cellStyle name="Akzent2 2" xfId="52418" hidden="1"/>
    <cellStyle name="Akzent2 2" xfId="52450" hidden="1"/>
    <cellStyle name="Akzent2 2" xfId="52561" hidden="1"/>
    <cellStyle name="Akzent2 2" xfId="52567" hidden="1"/>
    <cellStyle name="Akzent2 2" xfId="52590" hidden="1"/>
    <cellStyle name="Akzent2 2" xfId="52542" hidden="1"/>
    <cellStyle name="Akzent2 2" xfId="52598" hidden="1"/>
    <cellStyle name="Akzent2 2" xfId="52621" hidden="1"/>
    <cellStyle name="Akzent2 2" xfId="52491" hidden="1"/>
    <cellStyle name="Akzent2 2" xfId="52630" hidden="1"/>
    <cellStyle name="Akzent2 2" xfId="52638" hidden="1"/>
    <cellStyle name="Akzent2 2" xfId="52656" hidden="1"/>
    <cellStyle name="Akzent2 2" xfId="52294" hidden="1"/>
    <cellStyle name="Akzent2 2" xfId="52662" hidden="1"/>
    <cellStyle name="Akzent2 2" xfId="52683" hidden="1"/>
    <cellStyle name="Akzent2 2" xfId="52504" hidden="1"/>
    <cellStyle name="Akzent2 2" xfId="52520" hidden="1"/>
    <cellStyle name="Akzent2 2" xfId="52710" hidden="1"/>
    <cellStyle name="Akzent2 2" xfId="52585" hidden="1"/>
    <cellStyle name="Akzent2 2" xfId="52719" hidden="1"/>
    <cellStyle name="Akzent2 2" xfId="52750" hidden="1"/>
    <cellStyle name="Akzent2 2" xfId="52516" hidden="1"/>
    <cellStyle name="Akzent2 2" xfId="52800" hidden="1"/>
    <cellStyle name="Akzent2 2" xfId="52808" hidden="1"/>
    <cellStyle name="Akzent2 2" xfId="52827" hidden="1"/>
    <cellStyle name="Akzent2 2" xfId="52781" hidden="1"/>
    <cellStyle name="Akzent2 2" xfId="52835" hidden="1"/>
    <cellStyle name="Akzent2 2" xfId="52867" hidden="1"/>
    <cellStyle name="Akzent2 2" xfId="52909" hidden="1"/>
    <cellStyle name="Akzent2 2" xfId="52917" hidden="1"/>
    <cellStyle name="Akzent2 2" xfId="52940" hidden="1"/>
    <cellStyle name="Akzent2 2" xfId="52889" hidden="1"/>
    <cellStyle name="Akzent2 2" xfId="52949" hidden="1"/>
    <cellStyle name="Akzent2 2" xfId="52981" hidden="1"/>
    <cellStyle name="Akzent2 2" xfId="52636" hidden="1"/>
    <cellStyle name="Akzent2 2" xfId="52345" hidden="1"/>
    <cellStyle name="Akzent2 2" xfId="52403" hidden="1"/>
    <cellStyle name="Akzent2 2" xfId="52735" hidden="1"/>
    <cellStyle name="Akzent2 2" xfId="52337" hidden="1"/>
    <cellStyle name="Akzent2 2" xfId="52726" hidden="1"/>
    <cellStyle name="Akzent2 2" xfId="52822" hidden="1"/>
    <cellStyle name="Akzent2 2" xfId="52691" hidden="1"/>
    <cellStyle name="Akzent2 2" xfId="52671" hidden="1"/>
    <cellStyle name="Akzent2 2" xfId="52485" hidden="1"/>
    <cellStyle name="Akzent2 2" xfId="52762" hidden="1"/>
    <cellStyle name="Akzent2 2" xfId="52414" hidden="1"/>
    <cellStyle name="Akzent2 2" xfId="52786" hidden="1"/>
    <cellStyle name="Akzent2 2" xfId="52436" hidden="1"/>
    <cellStyle name="Akzent2 2" xfId="52744" hidden="1"/>
    <cellStyle name="Akzent2 2" xfId="52698" hidden="1"/>
    <cellStyle name="Akzent2 2" xfId="52615" hidden="1"/>
    <cellStyle name="Akzent2 2" xfId="52874" hidden="1"/>
    <cellStyle name="Akzent2 2" xfId="52566" hidden="1"/>
    <cellStyle name="Akzent2 2" xfId="52307" hidden="1"/>
    <cellStyle name="Akzent2 2" xfId="52914" hidden="1"/>
    <cellStyle name="Akzent2 2" xfId="52971" hidden="1"/>
    <cellStyle name="Akzent2 2" xfId="36552" hidden="1"/>
    <cellStyle name="Akzent2 2" xfId="52594" hidden="1"/>
    <cellStyle name="Akzent2 2" xfId="40288" hidden="1"/>
    <cellStyle name="Akzent2 2" xfId="53006" hidden="1"/>
    <cellStyle name="Akzent2 2" xfId="52888" hidden="1"/>
    <cellStyle name="Akzent2 2" xfId="53056" hidden="1"/>
    <cellStyle name="Akzent2 2" xfId="53064" hidden="1"/>
    <cellStyle name="Akzent2 2" xfId="53084" hidden="1"/>
    <cellStyle name="Akzent2 2" xfId="53037" hidden="1"/>
    <cellStyle name="Akzent2 2" xfId="53092" hidden="1"/>
    <cellStyle name="Akzent2 2" xfId="53122" hidden="1"/>
    <cellStyle name="Akzent2 2" xfId="53164" hidden="1"/>
    <cellStyle name="Akzent2 2" xfId="53172" hidden="1"/>
    <cellStyle name="Akzent2 2" xfId="53195" hidden="1"/>
    <cellStyle name="Akzent2 2" xfId="53144" hidden="1"/>
    <cellStyle name="Akzent2 2" xfId="53204" hidden="1"/>
    <cellStyle name="Akzent2 2" xfId="53234" hidden="1"/>
    <cellStyle name="Akzent2 2" xfId="52518" hidden="1"/>
    <cellStyle name="Akzent2 2" xfId="40890" hidden="1"/>
    <cellStyle name="Akzent2 2" xfId="40477" hidden="1"/>
    <cellStyle name="Akzent2 2" xfId="52324" hidden="1"/>
    <cellStyle name="Akzent2 2" xfId="52655" hidden="1"/>
    <cellStyle name="Akzent2 2" xfId="53170" hidden="1"/>
    <cellStyle name="Akzent2 2" xfId="52574" hidden="1"/>
    <cellStyle name="Akzent2 2" xfId="53303" hidden="1"/>
    <cellStyle name="Akzent2 2" xfId="53309" hidden="1"/>
    <cellStyle name="Akzent2 2" xfId="53331" hidden="1"/>
    <cellStyle name="Akzent2 2" xfId="53284" hidden="1"/>
    <cellStyle name="Akzent2 2" xfId="53338" hidden="1"/>
    <cellStyle name="Akzent2 2" xfId="53361" hidden="1"/>
    <cellStyle name="Akzent2 2" xfId="52727" hidden="1"/>
    <cellStyle name="Akzent2 2" xfId="53370" hidden="1"/>
    <cellStyle name="Akzent2 2" xfId="53378" hidden="1"/>
    <cellStyle name="Akzent2 2" xfId="53396" hidden="1"/>
    <cellStyle name="Akzent2 2" xfId="53189" hidden="1"/>
    <cellStyle name="Akzent2 2" xfId="53402" hidden="1"/>
    <cellStyle name="Akzent2 2" xfId="53423" hidden="1"/>
    <cellStyle name="Akzent2 2" xfId="53247" hidden="1"/>
    <cellStyle name="Akzent2 2" xfId="53263" hidden="1"/>
    <cellStyle name="Akzent2 2" xfId="53450" hidden="1"/>
    <cellStyle name="Akzent2 2" xfId="53326" hidden="1"/>
    <cellStyle name="Akzent2 2" xfId="53459" hidden="1"/>
    <cellStyle name="Akzent2 2" xfId="53489" hidden="1"/>
    <cellStyle name="Akzent2 2" xfId="53259" hidden="1"/>
    <cellStyle name="Akzent2 2" xfId="53538" hidden="1"/>
    <cellStyle name="Akzent2 2" xfId="53546" hidden="1"/>
    <cellStyle name="Akzent2 2" xfId="53564" hidden="1"/>
    <cellStyle name="Akzent2 2" xfId="53520" hidden="1"/>
    <cellStyle name="Akzent2 2" xfId="53572" hidden="1"/>
    <cellStyle name="Akzent2 2" xfId="53604" hidden="1"/>
    <cellStyle name="Akzent2 2" xfId="53646" hidden="1"/>
    <cellStyle name="Akzent2 2" xfId="53654" hidden="1"/>
    <cellStyle name="Akzent2 2" xfId="53676" hidden="1"/>
    <cellStyle name="Akzent2 2" xfId="53626" hidden="1"/>
    <cellStyle name="Akzent2 2" xfId="53685" hidden="1"/>
    <cellStyle name="Akzent2 2" xfId="53715" hidden="1"/>
    <cellStyle name="Akzent2 2" xfId="53376" hidden="1"/>
    <cellStyle name="Akzent2 2" xfId="53688" hidden="1"/>
    <cellStyle name="Akzent2 2" xfId="53613" hidden="1"/>
    <cellStyle name="Akzent2 2" xfId="53675" hidden="1"/>
    <cellStyle name="Akzent2 2" xfId="53091" hidden="1"/>
    <cellStyle name="Akzent2 2" xfId="53693" hidden="1"/>
    <cellStyle name="Akzent2 2" xfId="43837" hidden="1"/>
    <cellStyle name="Akzent2 2" xfId="53366" hidden="1"/>
    <cellStyle name="Akzent2 2" xfId="53241" hidden="1"/>
    <cellStyle name="Akzent2 2" xfId="53329" hidden="1"/>
    <cellStyle name="Akzent2 2" xfId="53344" hidden="1"/>
    <cellStyle name="Akzent2 2" xfId="52875" hidden="1"/>
    <cellStyle name="Akzent2 2" xfId="53598" hidden="1"/>
    <cellStyle name="Akzent2 2" xfId="52797" hidden="1"/>
    <cellStyle name="Akzent2 2" xfId="53559" hidden="1"/>
    <cellStyle name="Akzent2 2" xfId="53350" hidden="1"/>
    <cellStyle name="Akzent2 2" xfId="53391" hidden="1"/>
    <cellStyle name="Akzent2 2" xfId="53666" hidden="1"/>
    <cellStyle name="Akzent2 2" xfId="53321" hidden="1"/>
    <cellStyle name="Akzent2 2" xfId="52853" hidden="1"/>
    <cellStyle name="Akzent2 2" xfId="53618" hidden="1"/>
    <cellStyle name="Akzent2 2" xfId="53625" hidden="1"/>
    <cellStyle name="Akzent2 2" xfId="53191" hidden="1"/>
    <cellStyle name="Akzent2 2" xfId="53272" hidden="1"/>
    <cellStyle name="Akzent2 2" xfId="53187" hidden="1"/>
    <cellStyle name="Akzent2 2" xfId="53736" hidden="1"/>
    <cellStyle name="Akzent2 2" xfId="53614" hidden="1"/>
    <cellStyle name="Akzent2 2" xfId="53785" hidden="1"/>
    <cellStyle name="Akzent2 2" xfId="53792" hidden="1"/>
    <cellStyle name="Akzent2 2" xfId="53812" hidden="1"/>
    <cellStyle name="Akzent2 2" xfId="53767" hidden="1"/>
    <cellStyle name="Akzent2 2" xfId="53820" hidden="1"/>
    <cellStyle name="Akzent2 2" xfId="53848" hidden="1"/>
    <cellStyle name="Akzent2 2" xfId="53888" hidden="1"/>
    <cellStyle name="Akzent2 2" xfId="53896" hidden="1"/>
    <cellStyle name="Akzent2 2" xfId="53918" hidden="1"/>
    <cellStyle name="Akzent2 2" xfId="53868" hidden="1"/>
    <cellStyle name="Akzent2 2" xfId="53927" hidden="1"/>
    <cellStyle name="Akzent2 2" xfId="53955" hidden="1"/>
    <cellStyle name="Akzent2 2" xfId="53439" hidden="1"/>
    <cellStyle name="Akzent2 2" xfId="52673" hidden="1"/>
    <cellStyle name="Akzent2 2" xfId="53825" hidden="1"/>
    <cellStyle name="Akzent2 2" xfId="53818" hidden="1"/>
    <cellStyle name="Akzent2 2" xfId="53192" hidden="1"/>
    <cellStyle name="Akzent2 2" xfId="53571" hidden="1"/>
    <cellStyle name="Akzent2 2" xfId="53704" hidden="1"/>
    <cellStyle name="Akzent2 2" xfId="54018" hidden="1"/>
    <cellStyle name="Akzent2 2" xfId="54024" hidden="1"/>
    <cellStyle name="Akzent2 2" xfId="54045" hidden="1"/>
    <cellStyle name="Akzent2 2" xfId="53999" hidden="1"/>
    <cellStyle name="Akzent2 2" xfId="54052" hidden="1"/>
    <cellStyle name="Akzent2 2" xfId="54074" hidden="1"/>
    <cellStyle name="Akzent2 2" xfId="53630" hidden="1"/>
    <cellStyle name="Akzent2 2" xfId="54083" hidden="1"/>
    <cellStyle name="Akzent2 2" xfId="54091" hidden="1"/>
    <cellStyle name="Akzent2 2" xfId="54108" hidden="1"/>
    <cellStyle name="Akzent2 2" xfId="53322" hidden="1"/>
    <cellStyle name="Akzent2 2" xfId="54114" hidden="1"/>
    <cellStyle name="Akzent2 2" xfId="54133" hidden="1"/>
    <cellStyle name="Akzent2 2" xfId="53963" hidden="1"/>
    <cellStyle name="Akzent2 2" xfId="53978" hidden="1"/>
    <cellStyle name="Akzent2 2" xfId="54158" hidden="1"/>
    <cellStyle name="Akzent2 2" xfId="54040" hidden="1"/>
    <cellStyle name="Akzent2 2" xfId="54167" hidden="1"/>
    <cellStyle name="Akzent2 2" xfId="54196" hidden="1"/>
    <cellStyle name="Akzent2 2" xfId="53974" hidden="1"/>
    <cellStyle name="Akzent2 2" xfId="54244" hidden="1"/>
    <cellStyle name="Akzent2 2" xfId="54252" hidden="1"/>
    <cellStyle name="Akzent2 2" xfId="54267" hidden="1"/>
    <cellStyle name="Akzent2 2" xfId="54226" hidden="1"/>
    <cellStyle name="Akzent2 2" xfId="54273" hidden="1"/>
    <cellStyle name="Akzent2 2" xfId="54302" hidden="1"/>
    <cellStyle name="Akzent2 2" xfId="54339" hidden="1"/>
    <cellStyle name="Akzent2 2" xfId="54347" hidden="1"/>
    <cellStyle name="Akzent2 2" xfId="54369" hidden="1"/>
    <cellStyle name="Akzent2 2" xfId="54321" hidden="1"/>
    <cellStyle name="Akzent2 2" xfId="54377" hidden="1"/>
    <cellStyle name="Akzent2 2" xfId="54404" hidden="1"/>
    <cellStyle name="Akzent2 2" xfId="54089" hidden="1"/>
    <cellStyle name="Akzent2 2" xfId="54364" hidden="1"/>
    <cellStyle name="Akzent2 2" xfId="54316" hidden="1"/>
    <cellStyle name="Akzent2 2" xfId="53925" hidden="1"/>
    <cellStyle name="Akzent2 2" xfId="53300" hidden="1"/>
    <cellStyle name="Akzent2 2" xfId="53444" hidden="1"/>
    <cellStyle name="Akzent2 2" xfId="54264" hidden="1"/>
    <cellStyle name="Akzent2 2" xfId="54141" hidden="1"/>
    <cellStyle name="Akzent2 2" xfId="54122" hidden="1"/>
    <cellStyle name="Akzent2 2" xfId="53433" hidden="1"/>
    <cellStyle name="Akzent2 2" xfId="54208" hidden="1"/>
    <cellStyle name="Akzent2 2" xfId="53023" hidden="1"/>
    <cellStyle name="Akzent2 2" xfId="54231" hidden="1"/>
    <cellStyle name="Akzent2 2" xfId="53763" hidden="1"/>
    <cellStyle name="Akzent2 2" xfId="54190" hidden="1"/>
    <cellStyle name="Akzent2 2" xfId="54148" hidden="1"/>
    <cellStyle name="Akzent2 2" xfId="54068" hidden="1"/>
    <cellStyle name="Akzent2 2" xfId="54294" hidden="1"/>
    <cellStyle name="Akzent2 2" xfId="54023" hidden="1"/>
    <cellStyle name="Akzent2 2" xfId="53864" hidden="1"/>
    <cellStyle name="Akzent2 2" xfId="54344" hidden="1"/>
    <cellStyle name="Akzent2 2" xfId="54395" hidden="1"/>
    <cellStyle name="Akzent2 2" xfId="53910" hidden="1"/>
    <cellStyle name="Akzent2 2" xfId="54049" hidden="1"/>
    <cellStyle name="Akzent2 2" xfId="53146" hidden="1"/>
    <cellStyle name="Akzent2 2" xfId="54425" hidden="1"/>
    <cellStyle name="Akzent2 2" xfId="54320" hidden="1"/>
    <cellStyle name="Akzent2 2" xfId="54468" hidden="1"/>
    <cellStyle name="Akzent2 2" xfId="54475" hidden="1"/>
    <cellStyle name="Akzent2 2" xfId="54494" hidden="1"/>
    <cellStyle name="Akzent2 2" xfId="54455" hidden="1"/>
    <cellStyle name="Akzent2 2" xfId="54502" hidden="1"/>
    <cellStyle name="Akzent2 2" xfId="54526" hidden="1"/>
    <cellStyle name="Akzent2 2" xfId="54562" hidden="1"/>
    <cellStyle name="Akzent2 2" xfId="54569" hidden="1"/>
    <cellStyle name="Akzent2 2" xfId="54588" hidden="1"/>
    <cellStyle name="Akzent2 2" xfId="54545" hidden="1"/>
    <cellStyle name="Akzent2 2" xfId="54597" hidden="1"/>
    <cellStyle name="Akzent2 2" xfId="54619" hidden="1"/>
    <cellStyle name="Akzent2 2" xfId="53976" hidden="1"/>
    <cellStyle name="Akzent2 2" xfId="53774" hidden="1"/>
    <cellStyle name="Akzent2 2" xfId="54505" hidden="1"/>
    <cellStyle name="Akzent2 2" xfId="54500" hidden="1"/>
    <cellStyle name="Akzent2 2" xfId="53028" hidden="1"/>
    <cellStyle name="Akzent2 2" xfId="54394" hidden="1"/>
    <cellStyle name="Akzent2 2" xfId="52321" hidden="1"/>
    <cellStyle name="Akzent2 2" xfId="54677" hidden="1"/>
    <cellStyle name="Akzent2 2" xfId="54683" hidden="1"/>
    <cellStyle name="Akzent2 2" xfId="54703" hidden="1"/>
    <cellStyle name="Akzent2 2" xfId="54659" hidden="1"/>
    <cellStyle name="Akzent2 2" xfId="54709" hidden="1"/>
    <cellStyle name="Akzent2 2" xfId="54731" hidden="1"/>
    <cellStyle name="Akzent2 2" xfId="54353" hidden="1"/>
    <cellStyle name="Akzent2 2" xfId="54740" hidden="1"/>
    <cellStyle name="Akzent2 2" xfId="54748" hidden="1"/>
    <cellStyle name="Akzent2 2" xfId="54763" hidden="1"/>
    <cellStyle name="Akzent2 2" xfId="53341" hidden="1"/>
    <cellStyle name="Akzent2 2" xfId="54768" hidden="1"/>
    <cellStyle name="Akzent2 2" xfId="54786" hidden="1"/>
    <cellStyle name="Akzent2 2" xfId="54627" hidden="1"/>
    <cellStyle name="Akzent2 2" xfId="54642" hidden="1"/>
    <cellStyle name="Akzent2 2" xfId="54807" hidden="1"/>
    <cellStyle name="Akzent2 2" xfId="54699" hidden="1"/>
    <cellStyle name="Akzent2 2" xfId="54816" hidden="1"/>
    <cellStyle name="Akzent2 2" xfId="54839" hidden="1"/>
    <cellStyle name="Akzent2 2" xfId="54638" hidden="1"/>
    <cellStyle name="Akzent2 2" xfId="54876" hidden="1"/>
    <cellStyle name="Akzent2 2" xfId="54884" hidden="1"/>
    <cellStyle name="Akzent2 2" xfId="54898" hidden="1"/>
    <cellStyle name="Akzent2 2" xfId="54863" hidden="1"/>
    <cellStyle name="Akzent2 2" xfId="54906" hidden="1"/>
    <cellStyle name="Akzent2 2" xfId="54928" hidden="1"/>
    <cellStyle name="Akzent2 2" xfId="54961" hidden="1"/>
    <cellStyle name="Akzent2 2" xfId="54969" hidden="1"/>
    <cellStyle name="Akzent2 2" xfId="54986" hidden="1"/>
    <cellStyle name="Akzent2 2" xfId="54946" hidden="1"/>
    <cellStyle name="Akzent2 2" xfId="54990" hidden="1"/>
    <cellStyle name="Akzent2 2" xfId="55012" hidden="1"/>
    <cellStyle name="Akzent2 2" xfId="54746" hidden="1"/>
    <cellStyle name="Akzent2 2" xfId="53809" hidden="1"/>
    <cellStyle name="Akzent2 2" xfId="54602" hidden="1"/>
    <cellStyle name="Akzent2 2" xfId="54541" hidden="1"/>
    <cellStyle name="Akzent2 2" xfId="54288" hidden="1"/>
    <cellStyle name="Akzent2 2" xfId="54912" hidden="1"/>
    <cellStyle name="Akzent2 2" xfId="54983" hidden="1"/>
    <cellStyle name="Akzent2 2" xfId="54805" hidden="1"/>
    <cellStyle name="Akzent2 2" xfId="54783" hidden="1"/>
    <cellStyle name="Akzent2 2" xfId="54673" hidden="1"/>
    <cellStyle name="Akzent2 2" xfId="54917" hidden="1"/>
    <cellStyle name="Akzent2 2" xfId="54221" hidden="1"/>
    <cellStyle name="Akzent2 2" xfId="54911" hidden="1"/>
    <cellStyle name="Akzent2 2" xfId="54828" hidden="1"/>
    <cellStyle name="Akzent2 2" xfId="54760" hidden="1"/>
    <cellStyle name="Akzent2 2" xfId="54745" hidden="1"/>
    <cellStyle name="Akzent2 2" xfId="54654" hidden="1"/>
    <cellStyle name="Akzent2 2" xfId="54687" hidden="1"/>
    <cellStyle name="Akzent2 2" xfId="54676" hidden="1"/>
    <cellStyle name="Akzent2 2" xfId="54185" hidden="1"/>
    <cellStyle name="Akzent2 2" xfId="54140" hidden="1"/>
    <cellStyle name="Akzent2 2" xfId="54478" hidden="1"/>
    <cellStyle name="Akzent2 2" xfId="54488" hidden="1"/>
    <cellStyle name="Akzent2 2" xfId="54692" hidden="1"/>
    <cellStyle name="Akzent2 2" xfId="54574" hidden="1"/>
    <cellStyle name="Akzent2 2" xfId="55030" hidden="1"/>
    <cellStyle name="Akzent2 2" xfId="54594" hidden="1"/>
    <cellStyle name="Akzent2 2" xfId="55063" hidden="1"/>
    <cellStyle name="Akzent2 2" xfId="55069" hidden="1"/>
    <cellStyle name="Akzent2 2" xfId="55081" hidden="1"/>
    <cellStyle name="Akzent2 2" xfId="55050" hidden="1"/>
    <cellStyle name="Akzent2 2" xfId="55086" hidden="1"/>
    <cellStyle name="Akzent2 2" xfId="55103" hidden="1"/>
    <cellStyle name="Akzent2 2" xfId="55129" hidden="1"/>
    <cellStyle name="Akzent2 2" xfId="55135" hidden="1"/>
    <cellStyle name="Akzent2 2" xfId="55147" hidden="1"/>
    <cellStyle name="Akzent2 2" xfId="55115" hidden="1"/>
    <cellStyle name="Akzent2 2" xfId="55152" hidden="1"/>
    <cellStyle name="Akzent2 2" xfId="55169" hidden="1"/>
    <cellStyle name="Akzent2 2" xfId="54625" hidden="1"/>
    <cellStyle name="Akzent2 2" xfId="55261" hidden="1"/>
    <cellStyle name="Akzent2 2" xfId="55267" hidden="1"/>
    <cellStyle name="Akzent2 2" xfId="55275" hidden="1"/>
    <cellStyle name="Akzent2 2" xfId="55250" hidden="1"/>
    <cellStyle name="Akzent2 2" xfId="55281" hidden="1"/>
    <cellStyle name="Akzent2 2" xfId="55292" hidden="1"/>
    <cellStyle name="Akzent2 2" xfId="55369" hidden="1"/>
    <cellStyle name="Akzent2 2" xfId="55375" hidden="1"/>
    <cellStyle name="Akzent2 2" xfId="55394" hidden="1"/>
    <cellStyle name="Akzent2 2" xfId="55354" hidden="1"/>
    <cellStyle name="Akzent2 2" xfId="55400" hidden="1"/>
    <cellStyle name="Akzent2 2" xfId="55417" hidden="1"/>
    <cellStyle name="Akzent2 2" xfId="55315" hidden="1"/>
    <cellStyle name="Akzent2 2" xfId="55426" hidden="1"/>
    <cellStyle name="Akzent2 2" xfId="55434" hidden="1"/>
    <cellStyle name="Akzent2 2" xfId="55442" hidden="1"/>
    <cellStyle name="Akzent2 2" xfId="55222" hidden="1"/>
    <cellStyle name="Akzent2 2" xfId="55448" hidden="1"/>
    <cellStyle name="Akzent2 2" xfId="55462" hidden="1"/>
    <cellStyle name="Akzent2 2" xfId="55326" hidden="1"/>
    <cellStyle name="Akzent2 2" xfId="55338" hidden="1"/>
    <cellStyle name="Akzent2 2" xfId="55480" hidden="1"/>
    <cellStyle name="Akzent2 2" xfId="55389" hidden="1"/>
    <cellStyle name="Akzent2 2" xfId="55486" hidden="1"/>
    <cellStyle name="Akzent2 2" xfId="55496" hidden="1"/>
    <cellStyle name="Akzent2 2" xfId="55335" hidden="1"/>
    <cellStyle name="Akzent2 2" xfId="55517" hidden="1"/>
    <cellStyle name="Akzent2 2" xfId="55522" hidden="1"/>
    <cellStyle name="Akzent2 2" xfId="55532" hidden="1"/>
    <cellStyle name="Akzent2 2" xfId="55507" hidden="1"/>
    <cellStyle name="Akzent2 2" xfId="55536" hidden="1"/>
    <cellStyle name="Akzent2 2" xfId="55546" hidden="1"/>
    <cellStyle name="Akzent2 2" xfId="55563" hidden="1"/>
    <cellStyle name="Akzent2 2" xfId="55568" hidden="1"/>
    <cellStyle name="Akzent2 2" xfId="55574" hidden="1"/>
    <cellStyle name="Akzent2 2" xfId="55554" hidden="1"/>
    <cellStyle name="Akzent2 2" xfId="55579" hidden="1"/>
    <cellStyle name="Akzent2 2" xfId="55589" hidden="1"/>
    <cellStyle name="Akzent2 2" xfId="55432" hidden="1"/>
    <cellStyle name="Akzent2 2" xfId="55309" hidden="1"/>
    <cellStyle name="Akzent2 2" xfId="55214" hidden="1"/>
    <cellStyle name="Akzent2 2" xfId="55279" hidden="1"/>
    <cellStyle name="Akzent2 2" xfId="55503" hidden="1"/>
    <cellStyle name="Akzent2 2" xfId="55581" hidden="1"/>
    <cellStyle name="Akzent2 2" xfId="55476" hidden="1"/>
    <cellStyle name="Akzent2 2" xfId="55611" hidden="1"/>
    <cellStyle name="Akzent2 2" xfId="55617" hidden="1"/>
    <cellStyle name="Akzent2 2" xfId="55635" hidden="1"/>
    <cellStyle name="Akzent2 2" xfId="55595" hidden="1"/>
    <cellStyle name="Akzent2 2" xfId="55641" hidden="1"/>
    <cellStyle name="Akzent2 2" xfId="55663" hidden="1"/>
    <cellStyle name="Akzent2 2" xfId="55257" hidden="1"/>
    <cellStyle name="Akzent2 2" xfId="55672" hidden="1"/>
    <cellStyle name="Akzent2 2" xfId="55680" hidden="1"/>
    <cellStyle name="Akzent2 2" xfId="55698" hidden="1"/>
    <cellStyle name="Akzent2 2" xfId="55409" hidden="1"/>
    <cellStyle name="Akzent2 2" xfId="55704" hidden="1"/>
    <cellStyle name="Akzent2 2" xfId="55725" hidden="1"/>
    <cellStyle name="Akzent2 2" xfId="55217" hidden="1"/>
    <cellStyle name="Akzent2 2" xfId="55191" hidden="1"/>
    <cellStyle name="Akzent2 2" xfId="55744" hidden="1"/>
    <cellStyle name="Akzent2 2" xfId="55632" hidden="1"/>
    <cellStyle name="Akzent2 2" xfId="55750" hidden="1"/>
    <cellStyle name="Akzent2 2" xfId="55767" hidden="1"/>
    <cellStyle name="Akzent2 2" xfId="55194" hidden="1"/>
    <cellStyle name="Akzent2 2" xfId="55800" hidden="1"/>
    <cellStyle name="Akzent2 2" xfId="55806" hidden="1"/>
    <cellStyle name="Akzent2 2" xfId="55818" hidden="1"/>
    <cellStyle name="Akzent2 2" xfId="55787" hidden="1"/>
    <cellStyle name="Akzent2 2" xfId="55823" hidden="1"/>
    <cellStyle name="Akzent2 2" xfId="55840" hidden="1"/>
    <cellStyle name="Akzent2 2" xfId="55866" hidden="1"/>
    <cellStyle name="Akzent2 2" xfId="55872" hidden="1"/>
    <cellStyle name="Akzent2 2" xfId="55884" hidden="1"/>
    <cellStyle name="Akzent2 2" xfId="55852" hidden="1"/>
    <cellStyle name="Akzent2 2" xfId="55889" hidden="1"/>
    <cellStyle name="Akzent2 2" xfId="55906" hidden="1"/>
    <cellStyle name="Akzent2 2" xfId="55678"/>
    <cellStyle name="Akzent2 3" xfId="229"/>
    <cellStyle name="Akzent3" xfId="122"/>
    <cellStyle name="Akzent3 2" xfId="310" hidden="1"/>
    <cellStyle name="Akzent3 2" xfId="319" hidden="1"/>
    <cellStyle name="Akzent3 2" xfId="286" hidden="1"/>
    <cellStyle name="Akzent3 2" xfId="327" hidden="1"/>
    <cellStyle name="Akzent3 2" xfId="364" hidden="1"/>
    <cellStyle name="Akzent3 2" xfId="385" hidden="1"/>
    <cellStyle name="Akzent3 2" xfId="494" hidden="1"/>
    <cellStyle name="Akzent3 2" xfId="501" hidden="1"/>
    <cellStyle name="Akzent3 2" xfId="472" hidden="1"/>
    <cellStyle name="Akzent3 2" xfId="507" hidden="1"/>
    <cellStyle name="Akzent3 2" xfId="538" hidden="1"/>
    <cellStyle name="Akzent3 2" xfId="554" hidden="1"/>
    <cellStyle name="Akzent3 2" xfId="427" hidden="1"/>
    <cellStyle name="Akzent3 2" xfId="563" hidden="1"/>
    <cellStyle name="Akzent3 2" xfId="571" hidden="1"/>
    <cellStyle name="Akzent3 2" xfId="227" hidden="1"/>
    <cellStyle name="Akzent3 2" xfId="576" hidden="1"/>
    <cellStyle name="Akzent3 2" xfId="600" hidden="1"/>
    <cellStyle name="Akzent3 2" xfId="616" hidden="1"/>
    <cellStyle name="Akzent3 2" xfId="437" hidden="1"/>
    <cellStyle name="Akzent3 2" xfId="621" hidden="1"/>
    <cellStyle name="Akzent3 2" xfId="518" hidden="1"/>
    <cellStyle name="Akzent3 2" xfId="626" hidden="1"/>
    <cellStyle name="Akzent3 2" xfId="663" hidden="1"/>
    <cellStyle name="Akzent3 2" xfId="684" hidden="1"/>
    <cellStyle name="Akzent3 2" xfId="604" hidden="1"/>
    <cellStyle name="Akzent3 2" xfId="734" hidden="1"/>
    <cellStyle name="Akzent3 2" xfId="743" hidden="1"/>
    <cellStyle name="Akzent3 2" xfId="711" hidden="1"/>
    <cellStyle name="Akzent3 2" xfId="747" hidden="1"/>
    <cellStyle name="Akzent3 2" xfId="781" hidden="1"/>
    <cellStyle name="Akzent3 2" xfId="802" hidden="1"/>
    <cellStyle name="Akzent3 2" xfId="844" hidden="1"/>
    <cellStyle name="Akzent3 2" xfId="853" hidden="1"/>
    <cellStyle name="Akzent3 2" xfId="820" hidden="1"/>
    <cellStyle name="Akzent3 2" xfId="858" hidden="1"/>
    <cellStyle name="Akzent3 2" xfId="895" hidden="1"/>
    <cellStyle name="Akzent3 2" xfId="916" hidden="1"/>
    <cellStyle name="Akzent3 2" xfId="481" hidden="1"/>
    <cellStyle name="Akzent3 2" xfId="1011" hidden="1"/>
    <cellStyle name="Akzent3 2" xfId="1020" hidden="1"/>
    <cellStyle name="Akzent3 2" xfId="987" hidden="1"/>
    <cellStyle name="Akzent3 2" xfId="1029" hidden="1"/>
    <cellStyle name="Akzent3 2" xfId="1066" hidden="1"/>
    <cellStyle name="Akzent3 2" xfId="1087" hidden="1"/>
    <cellStyle name="Akzent3 2" xfId="1198" hidden="1"/>
    <cellStyle name="Akzent3 2" xfId="1205" hidden="1"/>
    <cellStyle name="Akzent3 2" xfId="1176" hidden="1"/>
    <cellStyle name="Akzent3 2" xfId="1211" hidden="1"/>
    <cellStyle name="Akzent3 2" xfId="1242" hidden="1"/>
    <cellStyle name="Akzent3 2" xfId="1258" hidden="1"/>
    <cellStyle name="Akzent3 2" xfId="1131" hidden="1"/>
    <cellStyle name="Akzent3 2" xfId="1267" hidden="1"/>
    <cellStyle name="Akzent3 2" xfId="1275" hidden="1"/>
    <cellStyle name="Akzent3 2" xfId="926" hidden="1"/>
    <cellStyle name="Akzent3 2" xfId="1280" hidden="1"/>
    <cellStyle name="Akzent3 2" xfId="1304" hidden="1"/>
    <cellStyle name="Akzent3 2" xfId="1320" hidden="1"/>
    <cellStyle name="Akzent3 2" xfId="1141" hidden="1"/>
    <cellStyle name="Akzent3 2" xfId="1325" hidden="1"/>
    <cellStyle name="Akzent3 2" xfId="1222" hidden="1"/>
    <cellStyle name="Akzent3 2" xfId="1330" hidden="1"/>
    <cellStyle name="Akzent3 2" xfId="1366" hidden="1"/>
    <cellStyle name="Akzent3 2" xfId="1387" hidden="1"/>
    <cellStyle name="Akzent3 2" xfId="1308" hidden="1"/>
    <cellStyle name="Akzent3 2" xfId="1437" hidden="1"/>
    <cellStyle name="Akzent3 2" xfId="1446" hidden="1"/>
    <cellStyle name="Akzent3 2" xfId="1414" hidden="1"/>
    <cellStyle name="Akzent3 2" xfId="1449" hidden="1"/>
    <cellStyle name="Akzent3 2" xfId="1483" hidden="1"/>
    <cellStyle name="Akzent3 2" xfId="1504" hidden="1"/>
    <cellStyle name="Akzent3 2" xfId="1546" hidden="1"/>
    <cellStyle name="Akzent3 2" xfId="1555" hidden="1"/>
    <cellStyle name="Akzent3 2" xfId="1522" hidden="1"/>
    <cellStyle name="Akzent3 2" xfId="1560" hidden="1"/>
    <cellStyle name="Akzent3 2" xfId="1597" hidden="1"/>
    <cellStyle name="Akzent3 2" xfId="1618" hidden="1"/>
    <cellStyle name="Akzent3 2" xfId="1185" hidden="1"/>
    <cellStyle name="Akzent3 2" xfId="1588" hidden="1"/>
    <cellStyle name="Akzent3 2" xfId="1404" hidden="1"/>
    <cellStyle name="Akzent3 2" xfId="1084" hidden="1"/>
    <cellStyle name="Akzent3 2" xfId="997" hidden="1"/>
    <cellStyle name="Akzent3 2" xfId="1584" hidden="1"/>
    <cellStyle name="Akzent3 2" xfId="1339" hidden="1"/>
    <cellStyle name="Akzent3 2" xfId="1114" hidden="1"/>
    <cellStyle name="Akzent3 2" xfId="1151" hidden="1"/>
    <cellStyle name="Akzent3 2" xfId="1500" hidden="1"/>
    <cellStyle name="Akzent3 2" xfId="1148" hidden="1"/>
    <cellStyle name="Akzent3 2" xfId="1565" hidden="1"/>
    <cellStyle name="Akzent3 2" xfId="1435" hidden="1"/>
    <cellStyle name="Akzent3 2" xfId="1048" hidden="1"/>
    <cellStyle name="Akzent3 2" xfId="1382" hidden="1"/>
    <cellStyle name="Akzent3 2" xfId="1337" hidden="1"/>
    <cellStyle name="Akzent3 2" xfId="1113" hidden="1"/>
    <cellStyle name="Akzent3 2" xfId="1315" hidden="1"/>
    <cellStyle name="Akzent3 2" xfId="1120" hidden="1"/>
    <cellStyle name="Akzent3 2" xfId="953" hidden="1"/>
    <cellStyle name="Akzent3 2" xfId="1441" hidden="1"/>
    <cellStyle name="Akzent3 2" xfId="932" hidden="1"/>
    <cellStyle name="Akzent3 2" xfId="1224" hidden="1"/>
    <cellStyle name="Akzent3 2" xfId="187" hidden="1"/>
    <cellStyle name="Akzent3 2" xfId="1623" hidden="1"/>
    <cellStyle name="Akzent3 2" xfId="1643" hidden="1"/>
    <cellStyle name="Akzent3 2" xfId="1061" hidden="1"/>
    <cellStyle name="Akzent3 2" xfId="1693" hidden="1"/>
    <cellStyle name="Akzent3 2" xfId="1702" hidden="1"/>
    <cellStyle name="Akzent3 2" xfId="1670" hidden="1"/>
    <cellStyle name="Akzent3 2" xfId="1706" hidden="1"/>
    <cellStyle name="Akzent3 2" xfId="1739" hidden="1"/>
    <cellStyle name="Akzent3 2" xfId="1759" hidden="1"/>
    <cellStyle name="Akzent3 2" xfId="1801" hidden="1"/>
    <cellStyle name="Akzent3 2" xfId="1810" hidden="1"/>
    <cellStyle name="Akzent3 2" xfId="1777" hidden="1"/>
    <cellStyle name="Akzent3 2" xfId="1815" hidden="1"/>
    <cellStyle name="Akzent3 2" xfId="1851" hidden="1"/>
    <cellStyle name="Akzent3 2" xfId="1871" hidden="1"/>
    <cellStyle name="Akzent3 2" xfId="1396" hidden="1"/>
    <cellStyle name="Akzent3 2" xfId="1077" hidden="1"/>
    <cellStyle name="Akzent3 2" xfId="1842" hidden="1"/>
    <cellStyle name="Akzent3 2" xfId="1839" hidden="1"/>
    <cellStyle name="Akzent3 2" xfId="172" hidden="1"/>
    <cellStyle name="Akzent3 2" xfId="1776" hidden="1"/>
    <cellStyle name="Akzent3 2" xfId="1399" hidden="1"/>
    <cellStyle name="Akzent3 2" xfId="1940" hidden="1"/>
    <cellStyle name="Akzent3 2" xfId="1947" hidden="1"/>
    <cellStyle name="Akzent3 2" xfId="1918" hidden="1"/>
    <cellStyle name="Akzent3 2" xfId="1952" hidden="1"/>
    <cellStyle name="Akzent3 2" xfId="1982" hidden="1"/>
    <cellStyle name="Akzent3 2" xfId="1998" hidden="1"/>
    <cellStyle name="Akzent3 2" xfId="1370" hidden="1"/>
    <cellStyle name="Akzent3 2" xfId="2007" hidden="1"/>
    <cellStyle name="Akzent3 2" xfId="2015" hidden="1"/>
    <cellStyle name="Akzent3 2" xfId="1843" hidden="1"/>
    <cellStyle name="Akzent3 2" xfId="2020" hidden="1"/>
    <cellStyle name="Akzent3 2" xfId="2044" hidden="1"/>
    <cellStyle name="Akzent3 2" xfId="2060" hidden="1"/>
    <cellStyle name="Akzent3 2" xfId="1884" hidden="1"/>
    <cellStyle name="Akzent3 2" xfId="2065" hidden="1"/>
    <cellStyle name="Akzent3 2" xfId="1963" hidden="1"/>
    <cellStyle name="Akzent3 2" xfId="2070" hidden="1"/>
    <cellStyle name="Akzent3 2" xfId="2106" hidden="1"/>
    <cellStyle name="Akzent3 2" xfId="2126" hidden="1"/>
    <cellStyle name="Akzent3 2" xfId="2048" hidden="1"/>
    <cellStyle name="Akzent3 2" xfId="2175" hidden="1"/>
    <cellStyle name="Akzent3 2" xfId="2184" hidden="1"/>
    <cellStyle name="Akzent3 2" xfId="2153" hidden="1"/>
    <cellStyle name="Akzent3 2" xfId="2188" hidden="1"/>
    <cellStyle name="Akzent3 2" xfId="2220" hidden="1"/>
    <cellStyle name="Akzent3 2" xfId="2241" hidden="1"/>
    <cellStyle name="Akzent3 2" xfId="2283" hidden="1"/>
    <cellStyle name="Akzent3 2" xfId="2292" hidden="1"/>
    <cellStyle name="Akzent3 2" xfId="2259" hidden="1"/>
    <cellStyle name="Akzent3 2" xfId="2296" hidden="1"/>
    <cellStyle name="Akzent3 2" xfId="2333" hidden="1"/>
    <cellStyle name="Akzent3 2" xfId="2352" hidden="1"/>
    <cellStyle name="Akzent3 2" xfId="1927" hidden="1"/>
    <cellStyle name="Akzent3 2" xfId="2211" hidden="1"/>
    <cellStyle name="Akzent3 2" xfId="1922" hidden="1"/>
    <cellStyle name="Akzent3 2" xfId="1179" hidden="1"/>
    <cellStyle name="Akzent3 2" xfId="2339" hidden="1"/>
    <cellStyle name="Akzent3 2" xfId="2066" hidden="1"/>
    <cellStyle name="Akzent3 2" xfId="1336" hidden="1"/>
    <cellStyle name="Akzent3 2" xfId="2072" hidden="1"/>
    <cellStyle name="Akzent3 2" xfId="2052" hidden="1"/>
    <cellStyle name="Akzent3 2" xfId="1845" hidden="1"/>
    <cellStyle name="Akzent3 2" xfId="2022" hidden="1"/>
    <cellStyle name="Akzent3 2" xfId="155" hidden="1"/>
    <cellStyle name="Akzent3 2" xfId="2236" hidden="1"/>
    <cellStyle name="Akzent3 2" xfId="1290" hidden="1"/>
    <cellStyle name="Akzent3 2" xfId="2136" hidden="1"/>
    <cellStyle name="Akzent3 2" xfId="1881" hidden="1"/>
    <cellStyle name="Akzent3 2" xfId="2263" hidden="1"/>
    <cellStyle name="Akzent3 2" xfId="1898" hidden="1"/>
    <cellStyle name="Akzent3 2" xfId="1956" hidden="1"/>
    <cellStyle name="Akzent3 2" xfId="947" hidden="1"/>
    <cellStyle name="Akzent3 2" xfId="2148" hidden="1"/>
    <cellStyle name="Akzent3 2" xfId="1668" hidden="1"/>
    <cellStyle name="Akzent3 2" xfId="1903" hidden="1"/>
    <cellStyle name="Akzent3 2" xfId="948" hidden="1"/>
    <cellStyle name="Akzent3 2" xfId="1784" hidden="1"/>
    <cellStyle name="Akzent3 2" xfId="2373" hidden="1"/>
    <cellStyle name="Akzent3 2" xfId="1421" hidden="1"/>
    <cellStyle name="Akzent3 2" xfId="2422" hidden="1"/>
    <cellStyle name="Akzent3 2" xfId="2430" hidden="1"/>
    <cellStyle name="Akzent3 2" xfId="2400" hidden="1"/>
    <cellStyle name="Akzent3 2" xfId="2434" hidden="1"/>
    <cellStyle name="Akzent3 2" xfId="2465" hidden="1"/>
    <cellStyle name="Akzent3 2" xfId="2485" hidden="1"/>
    <cellStyle name="Akzent3 2" xfId="2525" hidden="1"/>
    <cellStyle name="Akzent3 2" xfId="2534" hidden="1"/>
    <cellStyle name="Akzent3 2" xfId="2501" hidden="1"/>
    <cellStyle name="Akzent3 2" xfId="2538" hidden="1"/>
    <cellStyle name="Akzent3 2" xfId="2573" hidden="1"/>
    <cellStyle name="Akzent3 2" xfId="2592" hidden="1"/>
    <cellStyle name="Akzent3 2" xfId="2190" hidden="1"/>
    <cellStyle name="Akzent3 2" xfId="1746" hidden="1"/>
    <cellStyle name="Akzent3 2" xfId="2272" hidden="1"/>
    <cellStyle name="Akzent3 2" xfId="1973" hidden="1"/>
    <cellStyle name="Akzent3 2" xfId="2429" hidden="1"/>
    <cellStyle name="Akzent3 2" xfId="1905" hidden="1"/>
    <cellStyle name="Akzent3 2" xfId="212" hidden="1"/>
    <cellStyle name="Akzent3 2" xfId="2655" hidden="1"/>
    <cellStyle name="Akzent3 2" xfId="2662" hidden="1"/>
    <cellStyle name="Akzent3 2" xfId="2633" hidden="1"/>
    <cellStyle name="Akzent3 2" xfId="2667" hidden="1"/>
    <cellStyle name="Akzent3 2" xfId="2695" hidden="1"/>
    <cellStyle name="Akzent3 2" xfId="2711" hidden="1"/>
    <cellStyle name="Akzent3 2" xfId="1738" hidden="1"/>
    <cellStyle name="Akzent3 2" xfId="2720" hidden="1"/>
    <cellStyle name="Akzent3 2" xfId="2728" hidden="1"/>
    <cellStyle name="Akzent3 2" xfId="2185" hidden="1"/>
    <cellStyle name="Akzent3 2" xfId="2733" hidden="1"/>
    <cellStyle name="Akzent3 2" xfId="2755" hidden="1"/>
    <cellStyle name="Akzent3 2" xfId="2770" hidden="1"/>
    <cellStyle name="Akzent3 2" xfId="2600" hidden="1"/>
    <cellStyle name="Akzent3 2" xfId="2775" hidden="1"/>
    <cellStyle name="Akzent3 2" xfId="2677" hidden="1"/>
    <cellStyle name="Akzent3 2" xfId="2780" hidden="1"/>
    <cellStyle name="Akzent3 2" xfId="2814" hidden="1"/>
    <cellStyle name="Akzent3 2" xfId="2833" hidden="1"/>
    <cellStyle name="Akzent3 2" xfId="2759" hidden="1"/>
    <cellStyle name="Akzent3 2" xfId="2881" hidden="1"/>
    <cellStyle name="Akzent3 2" xfId="2890" hidden="1"/>
    <cellStyle name="Akzent3 2" xfId="2859" hidden="1"/>
    <cellStyle name="Akzent3 2" xfId="2893" hidden="1"/>
    <cellStyle name="Akzent3 2" xfId="2919" hidden="1"/>
    <cellStyle name="Akzent3 2" xfId="2939" hidden="1"/>
    <cellStyle name="Akzent3 2" xfId="2976" hidden="1"/>
    <cellStyle name="Akzent3 2" xfId="2985" hidden="1"/>
    <cellStyle name="Akzent3 2" xfId="2954" hidden="1"/>
    <cellStyle name="Akzent3 2" xfId="2990" hidden="1"/>
    <cellStyle name="Akzent3 2" xfId="3023" hidden="1"/>
    <cellStyle name="Akzent3 2" xfId="3041" hidden="1"/>
    <cellStyle name="Akzent3 2" xfId="2642" hidden="1"/>
    <cellStyle name="Akzent3 2" xfId="2901" hidden="1"/>
    <cellStyle name="Akzent3 2" xfId="2304" hidden="1"/>
    <cellStyle name="Akzent3 2" xfId="1661" hidden="1"/>
    <cellStyle name="Akzent3 2" xfId="1589" hidden="1"/>
    <cellStyle name="Akzent3 2" xfId="2802" hidden="1"/>
    <cellStyle name="Akzent3 2" xfId="2788" hidden="1"/>
    <cellStyle name="Akzent3 2" xfId="2196" hidden="1"/>
    <cellStyle name="Akzent3 2" xfId="2609" hidden="1"/>
    <cellStyle name="Akzent3 2" xfId="2935" hidden="1"/>
    <cellStyle name="Akzent3 2" xfId="2607" hidden="1"/>
    <cellStyle name="Akzent3 2" xfId="2995" hidden="1"/>
    <cellStyle name="Akzent3 2" xfId="2879" hidden="1"/>
    <cellStyle name="Akzent3 2" xfId="920" hidden="1"/>
    <cellStyle name="Akzent3 2" xfId="2828" hidden="1"/>
    <cellStyle name="Akzent3 2" xfId="2786" hidden="1"/>
    <cellStyle name="Akzent3 2" xfId="2996" hidden="1"/>
    <cellStyle name="Akzent3 2" xfId="2765" hidden="1"/>
    <cellStyle name="Akzent3 2" xfId="1666" hidden="1"/>
    <cellStyle name="Akzent3 2" xfId="2360" hidden="1"/>
    <cellStyle name="Akzent3 2" xfId="2885" hidden="1"/>
    <cellStyle name="Akzent3 2" xfId="2459" hidden="1"/>
    <cellStyle name="Akzent3 2" xfId="2679" hidden="1"/>
    <cellStyle name="Akzent3 2" xfId="2051" hidden="1"/>
    <cellStyle name="Akzent3 2" xfId="3045" hidden="1"/>
    <cellStyle name="Akzent3 2" xfId="3062" hidden="1"/>
    <cellStyle name="Akzent3 2" xfId="2144" hidden="1"/>
    <cellStyle name="Akzent3 2" xfId="3105" hidden="1"/>
    <cellStyle name="Akzent3 2" xfId="3113" hidden="1"/>
    <cellStyle name="Akzent3 2" xfId="3088" hidden="1"/>
    <cellStyle name="Akzent3 2" xfId="3116" hidden="1"/>
    <cellStyle name="Akzent3 2" xfId="3144" hidden="1"/>
    <cellStyle name="Akzent3 2" xfId="3163" hidden="1"/>
    <cellStyle name="Akzent3 2" xfId="3199" hidden="1"/>
    <cellStyle name="Akzent3 2" xfId="3206" hidden="1"/>
    <cellStyle name="Akzent3 2" xfId="3178" hidden="1"/>
    <cellStyle name="Akzent3 2" xfId="3211" hidden="1"/>
    <cellStyle name="Akzent3 2" xfId="3239" hidden="1"/>
    <cellStyle name="Akzent3 2" xfId="3256" hidden="1"/>
    <cellStyle name="Akzent3 2" xfId="2842" hidden="1"/>
    <cellStyle name="Akzent3 2" xfId="2151" hidden="1"/>
    <cellStyle name="Akzent3 2" xfId="2986" hidden="1"/>
    <cellStyle name="Akzent3 2" xfId="2813" hidden="1"/>
    <cellStyle name="Akzent3 2" xfId="3112" hidden="1"/>
    <cellStyle name="Akzent3 2" xfId="2474" hidden="1"/>
    <cellStyle name="Akzent3 2" xfId="2224" hidden="1"/>
    <cellStyle name="Akzent3 2" xfId="3314" hidden="1"/>
    <cellStyle name="Akzent3 2" xfId="3321" hidden="1"/>
    <cellStyle name="Akzent3 2" xfId="3293" hidden="1"/>
    <cellStyle name="Akzent3 2" xfId="3326" hidden="1"/>
    <cellStyle name="Akzent3 2" xfId="3352" hidden="1"/>
    <cellStyle name="Akzent3 2" xfId="3368" hidden="1"/>
    <cellStyle name="Akzent3 2" xfId="2961" hidden="1"/>
    <cellStyle name="Akzent3 2" xfId="3377" hidden="1"/>
    <cellStyle name="Akzent3 2" xfId="3385" hidden="1"/>
    <cellStyle name="Akzent3 2" xfId="2988" hidden="1"/>
    <cellStyle name="Akzent3 2" xfId="3389" hidden="1"/>
    <cellStyle name="Akzent3 2" xfId="3409" hidden="1"/>
    <cellStyle name="Akzent3 2" xfId="3423" hidden="1"/>
    <cellStyle name="Akzent3 2" xfId="3264" hidden="1"/>
    <cellStyle name="Akzent3 2" xfId="3428" hidden="1"/>
    <cellStyle name="Akzent3 2" xfId="3336" hidden="1"/>
    <cellStyle name="Akzent3 2" xfId="3431" hidden="1"/>
    <cellStyle name="Akzent3 2" xfId="3459" hidden="1"/>
    <cellStyle name="Akzent3 2" xfId="3476" hidden="1"/>
    <cellStyle name="Akzent3 2" xfId="3413" hidden="1"/>
    <cellStyle name="Akzent3 2" xfId="3513" hidden="1"/>
    <cellStyle name="Akzent3 2" xfId="3522" hidden="1"/>
    <cellStyle name="Akzent3 2" xfId="3496" hidden="1"/>
    <cellStyle name="Akzent3 2" xfId="3524" hidden="1"/>
    <cellStyle name="Akzent3 2" xfId="3550" hidden="1"/>
    <cellStyle name="Akzent3 2" xfId="3565" hidden="1"/>
    <cellStyle name="Akzent3 2" xfId="3598" hidden="1"/>
    <cellStyle name="Akzent3 2" xfId="3607" hidden="1"/>
    <cellStyle name="Akzent3 2" xfId="3580" hidden="1"/>
    <cellStyle name="Akzent3 2" xfId="3611" hidden="1"/>
    <cellStyle name="Akzent3 2" xfId="3633" hidden="1"/>
    <cellStyle name="Akzent3 2" xfId="3649" hidden="1"/>
    <cellStyle name="Akzent3 2" xfId="3301" hidden="1"/>
    <cellStyle name="Akzent3 2" xfId="3620" hidden="1"/>
    <cellStyle name="Akzent3 2" xfId="3495" hidden="1"/>
    <cellStyle name="Akzent3 2" xfId="2413" hidden="1"/>
    <cellStyle name="Akzent3 2" xfId="1556" hidden="1"/>
    <cellStyle name="Akzent3 2" xfId="3610" hidden="1"/>
    <cellStyle name="Akzent3 2" xfId="3531" hidden="1"/>
    <cellStyle name="Akzent3 2" xfId="3429" hidden="1"/>
    <cellStyle name="Akzent3 2" xfId="1917" hidden="1"/>
    <cellStyle name="Akzent3 2" xfId="3558" hidden="1"/>
    <cellStyle name="Akzent3 2" xfId="3387" hidden="1"/>
    <cellStyle name="Akzent3 2" xfId="3645" hidden="1"/>
    <cellStyle name="Akzent3 2" xfId="3502" hidden="1"/>
    <cellStyle name="Akzent3 2" xfId="3446" hidden="1"/>
    <cellStyle name="Akzent3 2" xfId="3469" hidden="1"/>
    <cellStyle name="Akzent3 2" xfId="3435" hidden="1"/>
    <cellStyle name="Akzent3 2" xfId="3570" hidden="1"/>
    <cellStyle name="Akzent3 2" xfId="3416" hidden="1"/>
    <cellStyle name="Akzent3 2" xfId="3308" hidden="1"/>
    <cellStyle name="Akzent3 2" xfId="3176" hidden="1"/>
    <cellStyle name="Akzent3 2" xfId="3602" hidden="1"/>
    <cellStyle name="Akzent3 2" xfId="3245" hidden="1"/>
    <cellStyle name="Akzent3 2" xfId="3343" hidden="1"/>
    <cellStyle name="Akzent3 2" xfId="3143" hidden="1"/>
    <cellStyle name="Akzent3 2" xfId="3653" hidden="1"/>
    <cellStyle name="Akzent3 2" xfId="3667" hidden="1"/>
    <cellStyle name="Akzent3 2" xfId="1604" hidden="1"/>
    <cellStyle name="Akzent3 2" xfId="3700" hidden="1"/>
    <cellStyle name="Akzent3 2" xfId="3706" hidden="1"/>
    <cellStyle name="Akzent3 2" xfId="3684" hidden="1"/>
    <cellStyle name="Akzent3 2" xfId="3708" hidden="1"/>
    <cellStyle name="Akzent3 2" xfId="3726" hidden="1"/>
    <cellStyle name="Akzent3 2" xfId="3740" hidden="1"/>
    <cellStyle name="Akzent3 2" xfId="3766" hidden="1"/>
    <cellStyle name="Akzent3 2" xfId="3772" hidden="1"/>
    <cellStyle name="Akzent3 2" xfId="3749" hidden="1"/>
    <cellStyle name="Akzent3 2" xfId="3774" hidden="1"/>
    <cellStyle name="Akzent3 2" xfId="3792" hidden="1"/>
    <cellStyle name="Akzent3 2" xfId="3806" hidden="1"/>
    <cellStyle name="Akzent3 2" xfId="3523" hidden="1"/>
    <cellStyle name="Akzent3 2" xfId="3925" hidden="1"/>
    <cellStyle name="Akzent3 2" xfId="3934" hidden="1"/>
    <cellStyle name="Akzent3 2" xfId="3904" hidden="1"/>
    <cellStyle name="Akzent3 2" xfId="3940" hidden="1"/>
    <cellStyle name="Akzent3 2" xfId="3970" hidden="1"/>
    <cellStyle name="Akzent3 2" xfId="3986" hidden="1"/>
    <cellStyle name="Akzent3 2" xfId="4080" hidden="1"/>
    <cellStyle name="Akzent3 2" xfId="4087" hidden="1"/>
    <cellStyle name="Akzent3 2" xfId="4059" hidden="1"/>
    <cellStyle name="Akzent3 2" xfId="4091" hidden="1"/>
    <cellStyle name="Akzent3 2" xfId="4119" hidden="1"/>
    <cellStyle name="Akzent3 2" xfId="4132" hidden="1"/>
    <cellStyle name="Akzent3 2" xfId="4020" hidden="1"/>
    <cellStyle name="Akzent3 2" xfId="4141" hidden="1"/>
    <cellStyle name="Akzent3 2" xfId="4149" hidden="1"/>
    <cellStyle name="Akzent3 2" xfId="3860" hidden="1"/>
    <cellStyle name="Akzent3 2" xfId="4151" hidden="1"/>
    <cellStyle name="Akzent3 2" xfId="4167" hidden="1"/>
    <cellStyle name="Akzent3 2" xfId="4177" hidden="1"/>
    <cellStyle name="Akzent3 2" xfId="4029" hidden="1"/>
    <cellStyle name="Akzent3 2" xfId="4182" hidden="1"/>
    <cellStyle name="Akzent3 2" xfId="4102" hidden="1"/>
    <cellStyle name="Akzent3 2" xfId="4187" hidden="1"/>
    <cellStyle name="Akzent3 2" xfId="4222" hidden="1"/>
    <cellStyle name="Akzent3 2" xfId="4237" hidden="1"/>
    <cellStyle name="Akzent3 2" xfId="4170" hidden="1"/>
    <cellStyle name="Akzent3 2" xfId="4275" hidden="1"/>
    <cellStyle name="Akzent3 2" xfId="4283" hidden="1"/>
    <cellStyle name="Akzent3 2" xfId="4255" hidden="1"/>
    <cellStyle name="Akzent3 2" xfId="4287" hidden="1"/>
    <cellStyle name="Akzent3 2" xfId="4317" hidden="1"/>
    <cellStyle name="Akzent3 2" xfId="4332" hidden="1"/>
    <cellStyle name="Akzent3 2" xfId="4365" hidden="1"/>
    <cellStyle name="Akzent3 2" xfId="4373" hidden="1"/>
    <cellStyle name="Akzent3 2" xfId="4346" hidden="1"/>
    <cellStyle name="Akzent3 2" xfId="4376" hidden="1"/>
    <cellStyle name="Akzent3 2" xfId="4404" hidden="1"/>
    <cellStyle name="Akzent3 2" xfId="4419" hidden="1"/>
    <cellStyle name="Akzent3 2" xfId="4068" hidden="1"/>
    <cellStyle name="Akzent3 2" xfId="4023" hidden="1"/>
    <cellStyle name="Akzent3 2" xfId="4160" hidden="1"/>
    <cellStyle name="Akzent3 2" xfId="4327" hidden="1"/>
    <cellStyle name="Akzent3 2" xfId="4046" hidden="1"/>
    <cellStyle name="Akzent3 2" xfId="4291" hidden="1"/>
    <cellStyle name="Akzent3 2" xfId="4041" hidden="1"/>
    <cellStyle name="Akzent3 2" xfId="4441" hidden="1"/>
    <cellStyle name="Akzent3 2" xfId="4448" hidden="1"/>
    <cellStyle name="Akzent3 2" xfId="3810" hidden="1"/>
    <cellStyle name="Akzent3 2" xfId="4452" hidden="1"/>
    <cellStyle name="Akzent3 2" xfId="4477" hidden="1"/>
    <cellStyle name="Akzent3 2" xfId="4493" hidden="1"/>
    <cellStyle name="Akzent3 2" xfId="3881" hidden="1"/>
    <cellStyle name="Akzent3 2" xfId="4502" hidden="1"/>
    <cellStyle name="Akzent3 2" xfId="4510" hidden="1"/>
    <cellStyle name="Akzent3 2" xfId="4137" hidden="1"/>
    <cellStyle name="Akzent3 2" xfId="4515" hidden="1"/>
    <cellStyle name="Akzent3 2" xfId="4539" hidden="1"/>
    <cellStyle name="Akzent3 2" xfId="4555" hidden="1"/>
    <cellStyle name="Akzent3 2" xfId="3840" hidden="1"/>
    <cellStyle name="Akzent3 2" xfId="4559" hidden="1"/>
    <cellStyle name="Akzent3 2" xfId="4462" hidden="1"/>
    <cellStyle name="Akzent3 2" xfId="4562" hidden="1"/>
    <cellStyle name="Akzent3 2" xfId="4583" hidden="1"/>
    <cellStyle name="Akzent3 2" xfId="4597" hidden="1"/>
    <cellStyle name="Akzent3 2" xfId="4543" hidden="1"/>
    <cellStyle name="Akzent3 2" xfId="4630" hidden="1"/>
    <cellStyle name="Akzent3 2" xfId="4636" hidden="1"/>
    <cellStyle name="Akzent3 2" xfId="4614" hidden="1"/>
    <cellStyle name="Akzent3 2" xfId="4638" hidden="1"/>
    <cellStyle name="Akzent3 2" xfId="4656" hidden="1"/>
    <cellStyle name="Akzent3 2" xfId="4670" hidden="1"/>
    <cellStyle name="Akzent3 2" xfId="4696" hidden="1"/>
    <cellStyle name="Akzent3 2" xfId="4702" hidden="1"/>
    <cellStyle name="Akzent3 2" xfId="4679" hidden="1"/>
    <cellStyle name="Akzent3 2" xfId="4704" hidden="1"/>
    <cellStyle name="Akzent3 2" xfId="4722" hidden="1"/>
    <cellStyle name="Akzent3 2" xfId="4736" hidden="1"/>
    <cellStyle name="Akzent3 2" xfId="4429" hidden="1"/>
    <cellStyle name="Akzent3 2" xfId="4965" hidden="1"/>
    <cellStyle name="Akzent3 2" xfId="4937" hidden="1"/>
    <cellStyle name="Akzent3 2" xfId="4975" hidden="1"/>
    <cellStyle name="Akzent3 2" xfId="5011" hidden="1"/>
    <cellStyle name="Akzent3 2" xfId="5030" hidden="1"/>
    <cellStyle name="Akzent3 2" xfId="5137" hidden="1"/>
    <cellStyle name="Akzent3 2" xfId="5144" hidden="1"/>
    <cellStyle name="Akzent3 2" xfId="5116" hidden="1"/>
    <cellStyle name="Akzent3 2" xfId="5150" hidden="1"/>
    <cellStyle name="Akzent3 2" xfId="5180" hidden="1"/>
    <cellStyle name="Akzent3 2" xfId="5194" hidden="1"/>
    <cellStyle name="Akzent3 2" xfId="5073" hidden="1"/>
    <cellStyle name="Akzent3 2" xfId="5203" hidden="1"/>
    <cellStyle name="Akzent3 2" xfId="5211" hidden="1"/>
    <cellStyle name="Akzent3 2" xfId="4881" hidden="1"/>
    <cellStyle name="Akzent3 2" xfId="5216" hidden="1"/>
    <cellStyle name="Akzent3 2" xfId="5239" hidden="1"/>
    <cellStyle name="Akzent3 2" xfId="5254" hidden="1"/>
    <cellStyle name="Akzent3 2" xfId="5083" hidden="1"/>
    <cellStyle name="Akzent3 2" xfId="5259" hidden="1"/>
    <cellStyle name="Akzent3 2" xfId="5160" hidden="1"/>
    <cellStyle name="Akzent3 2" xfId="5263" hidden="1"/>
    <cellStyle name="Akzent3 2" xfId="5297" hidden="1"/>
    <cellStyle name="Akzent3 2" xfId="5317" hidden="1"/>
    <cellStyle name="Akzent3 2" xfId="5243" hidden="1"/>
    <cellStyle name="Akzent3 2" xfId="5362" hidden="1"/>
    <cellStyle name="Akzent3 2" xfId="5369" hidden="1"/>
    <cellStyle name="Akzent3 2" xfId="5340" hidden="1"/>
    <cellStyle name="Akzent3 2" xfId="5372" hidden="1"/>
    <cellStyle name="Akzent3 2" xfId="5404" hidden="1"/>
    <cellStyle name="Akzent3 2" xfId="5422" hidden="1"/>
    <cellStyle name="Akzent3 2" xfId="5461" hidden="1"/>
    <cellStyle name="Akzent3 2" xfId="5470" hidden="1"/>
    <cellStyle name="Akzent3 2" xfId="5438" hidden="1"/>
    <cellStyle name="Akzent3 2" xfId="5475" hidden="1"/>
    <cellStyle name="Akzent3 2" xfId="5509" hidden="1"/>
    <cellStyle name="Akzent3 2" xfId="5530" hidden="1"/>
    <cellStyle name="Akzent3 2" xfId="5125" hidden="1"/>
    <cellStyle name="Akzent3 2" xfId="5625" hidden="1"/>
    <cellStyle name="Akzent3 2" xfId="5634" hidden="1"/>
    <cellStyle name="Akzent3 2" xfId="5601" hidden="1"/>
    <cellStyle name="Akzent3 2" xfId="5643" hidden="1"/>
    <cellStyle name="Akzent3 2" xfId="5680" hidden="1"/>
    <cellStyle name="Akzent3 2" xfId="5701" hidden="1"/>
    <cellStyle name="Akzent3 2" xfId="5812" hidden="1"/>
    <cellStyle name="Akzent3 2" xfId="5819" hidden="1"/>
    <cellStyle name="Akzent3 2" xfId="5790" hidden="1"/>
    <cellStyle name="Akzent3 2" xfId="5825" hidden="1"/>
    <cellStyle name="Akzent3 2" xfId="5856" hidden="1"/>
    <cellStyle name="Akzent3 2" xfId="5872" hidden="1"/>
    <cellStyle name="Akzent3 2" xfId="5745" hidden="1"/>
    <cellStyle name="Akzent3 2" xfId="5881" hidden="1"/>
    <cellStyle name="Akzent3 2" xfId="5889" hidden="1"/>
    <cellStyle name="Akzent3 2" xfId="5540" hidden="1"/>
    <cellStyle name="Akzent3 2" xfId="5894" hidden="1"/>
    <cellStyle name="Akzent3 2" xfId="5918" hidden="1"/>
    <cellStyle name="Akzent3 2" xfId="5934" hidden="1"/>
    <cellStyle name="Akzent3 2" xfId="5755" hidden="1"/>
    <cellStyle name="Akzent3 2" xfId="5939" hidden="1"/>
    <cellStyle name="Akzent3 2" xfId="5836" hidden="1"/>
    <cellStyle name="Akzent3 2" xfId="5944" hidden="1"/>
    <cellStyle name="Akzent3 2" xfId="5980" hidden="1"/>
    <cellStyle name="Akzent3 2" xfId="6001" hidden="1"/>
    <cellStyle name="Akzent3 2" xfId="5922" hidden="1"/>
    <cellStyle name="Akzent3 2" xfId="6051" hidden="1"/>
    <cellStyle name="Akzent3 2" xfId="6060" hidden="1"/>
    <cellStyle name="Akzent3 2" xfId="6028" hidden="1"/>
    <cellStyle name="Akzent3 2" xfId="6063" hidden="1"/>
    <cellStyle name="Akzent3 2" xfId="6097" hidden="1"/>
    <cellStyle name="Akzent3 2" xfId="6118" hidden="1"/>
    <cellStyle name="Akzent3 2" xfId="6160" hidden="1"/>
    <cellStyle name="Akzent3 2" xfId="6169" hidden="1"/>
    <cellStyle name="Akzent3 2" xfId="6136" hidden="1"/>
    <cellStyle name="Akzent3 2" xfId="6174" hidden="1"/>
    <cellStyle name="Akzent3 2" xfId="6211" hidden="1"/>
    <cellStyle name="Akzent3 2" xfId="6232" hidden="1"/>
    <cellStyle name="Akzent3 2" xfId="5799" hidden="1"/>
    <cellStyle name="Akzent3 2" xfId="6202" hidden="1"/>
    <cellStyle name="Akzent3 2" xfId="6018" hidden="1"/>
    <cellStyle name="Akzent3 2" xfId="5698" hidden="1"/>
    <cellStyle name="Akzent3 2" xfId="5611" hidden="1"/>
    <cellStyle name="Akzent3 2" xfId="6198" hidden="1"/>
    <cellStyle name="Akzent3 2" xfId="5953" hidden="1"/>
    <cellStyle name="Akzent3 2" xfId="5728" hidden="1"/>
    <cellStyle name="Akzent3 2" xfId="5765" hidden="1"/>
    <cellStyle name="Akzent3 2" xfId="6114" hidden="1"/>
    <cellStyle name="Akzent3 2" xfId="5762" hidden="1"/>
    <cellStyle name="Akzent3 2" xfId="6179" hidden="1"/>
    <cellStyle name="Akzent3 2" xfId="6049" hidden="1"/>
    <cellStyle name="Akzent3 2" xfId="5662" hidden="1"/>
    <cellStyle name="Akzent3 2" xfId="5996" hidden="1"/>
    <cellStyle name="Akzent3 2" xfId="5951" hidden="1"/>
    <cellStyle name="Akzent3 2" xfId="5727" hidden="1"/>
    <cellStyle name="Akzent3 2" xfId="5929" hidden="1"/>
    <cellStyle name="Akzent3 2" xfId="5734" hidden="1"/>
    <cellStyle name="Akzent3 2" xfId="5567" hidden="1"/>
    <cellStyle name="Akzent3 2" xfId="6055" hidden="1"/>
    <cellStyle name="Akzent3 2" xfId="5546" hidden="1"/>
    <cellStyle name="Akzent3 2" xfId="5838" hidden="1"/>
    <cellStyle name="Akzent3 2" xfId="4844" hidden="1"/>
    <cellStyle name="Akzent3 2" xfId="6237" hidden="1"/>
    <cellStyle name="Akzent3 2" xfId="6257" hidden="1"/>
    <cellStyle name="Akzent3 2" xfId="5675" hidden="1"/>
    <cellStyle name="Akzent3 2" xfId="6307" hidden="1"/>
    <cellStyle name="Akzent3 2" xfId="6316" hidden="1"/>
    <cellStyle name="Akzent3 2" xfId="6284" hidden="1"/>
    <cellStyle name="Akzent3 2" xfId="6320" hidden="1"/>
    <cellStyle name="Akzent3 2" xfId="6353" hidden="1"/>
    <cellStyle name="Akzent3 2" xfId="6373" hidden="1"/>
    <cellStyle name="Akzent3 2" xfId="6415" hidden="1"/>
    <cellStyle name="Akzent3 2" xfId="6424" hidden="1"/>
    <cellStyle name="Akzent3 2" xfId="6391" hidden="1"/>
    <cellStyle name="Akzent3 2" xfId="6429" hidden="1"/>
    <cellStyle name="Akzent3 2" xfId="6465" hidden="1"/>
    <cellStyle name="Akzent3 2" xfId="6485" hidden="1"/>
    <cellStyle name="Akzent3 2" xfId="6010" hidden="1"/>
    <cellStyle name="Akzent3 2" xfId="5691" hidden="1"/>
    <cellStyle name="Akzent3 2" xfId="6456" hidden="1"/>
    <cellStyle name="Akzent3 2" xfId="6453" hidden="1"/>
    <cellStyle name="Akzent3 2" xfId="4818" hidden="1"/>
    <cellStyle name="Akzent3 2" xfId="6390" hidden="1"/>
    <cellStyle name="Akzent3 2" xfId="6013" hidden="1"/>
    <cellStyle name="Akzent3 2" xfId="6554" hidden="1"/>
    <cellStyle name="Akzent3 2" xfId="6561" hidden="1"/>
    <cellStyle name="Akzent3 2" xfId="6532" hidden="1"/>
    <cellStyle name="Akzent3 2" xfId="6566" hidden="1"/>
    <cellStyle name="Akzent3 2" xfId="6596" hidden="1"/>
    <cellStyle name="Akzent3 2" xfId="6612" hidden="1"/>
    <cellStyle name="Akzent3 2" xfId="5984" hidden="1"/>
    <cellStyle name="Akzent3 2" xfId="6621" hidden="1"/>
    <cellStyle name="Akzent3 2" xfId="6629" hidden="1"/>
    <cellStyle name="Akzent3 2" xfId="6457" hidden="1"/>
    <cellStyle name="Akzent3 2" xfId="6634" hidden="1"/>
    <cellStyle name="Akzent3 2" xfId="6658" hidden="1"/>
    <cellStyle name="Akzent3 2" xfId="6674" hidden="1"/>
    <cellStyle name="Akzent3 2" xfId="6498" hidden="1"/>
    <cellStyle name="Akzent3 2" xfId="6679" hidden="1"/>
    <cellStyle name="Akzent3 2" xfId="6577" hidden="1"/>
    <cellStyle name="Akzent3 2" xfId="6684" hidden="1"/>
    <cellStyle name="Akzent3 2" xfId="6720" hidden="1"/>
    <cellStyle name="Akzent3 2" xfId="6740" hidden="1"/>
    <cellStyle name="Akzent3 2" xfId="6662" hidden="1"/>
    <cellStyle name="Akzent3 2" xfId="6789" hidden="1"/>
    <cellStyle name="Akzent3 2" xfId="6798" hidden="1"/>
    <cellStyle name="Akzent3 2" xfId="6767" hidden="1"/>
    <cellStyle name="Akzent3 2" xfId="6802" hidden="1"/>
    <cellStyle name="Akzent3 2" xfId="6834" hidden="1"/>
    <cellStyle name="Akzent3 2" xfId="6855" hidden="1"/>
    <cellStyle name="Akzent3 2" xfId="6897" hidden="1"/>
    <cellStyle name="Akzent3 2" xfId="6906" hidden="1"/>
    <cellStyle name="Akzent3 2" xfId="6873" hidden="1"/>
    <cellStyle name="Akzent3 2" xfId="6910" hidden="1"/>
    <cellStyle name="Akzent3 2" xfId="6947" hidden="1"/>
    <cellStyle name="Akzent3 2" xfId="6966" hidden="1"/>
    <cellStyle name="Akzent3 2" xfId="6541" hidden="1"/>
    <cellStyle name="Akzent3 2" xfId="6825" hidden="1"/>
    <cellStyle name="Akzent3 2" xfId="6536" hidden="1"/>
    <cellStyle name="Akzent3 2" xfId="5793" hidden="1"/>
    <cellStyle name="Akzent3 2" xfId="6953" hidden="1"/>
    <cellStyle name="Akzent3 2" xfId="6680" hidden="1"/>
    <cellStyle name="Akzent3 2" xfId="5950" hidden="1"/>
    <cellStyle name="Akzent3 2" xfId="6686" hidden="1"/>
    <cellStyle name="Akzent3 2" xfId="6666" hidden="1"/>
    <cellStyle name="Akzent3 2" xfId="6459" hidden="1"/>
    <cellStyle name="Akzent3 2" xfId="6636" hidden="1"/>
    <cellStyle name="Akzent3 2" xfId="4822" hidden="1"/>
    <cellStyle name="Akzent3 2" xfId="6850" hidden="1"/>
    <cellStyle name="Akzent3 2" xfId="5904" hidden="1"/>
    <cellStyle name="Akzent3 2" xfId="6750" hidden="1"/>
    <cellStyle name="Akzent3 2" xfId="6495" hidden="1"/>
    <cellStyle name="Akzent3 2" xfId="6877" hidden="1"/>
    <cellStyle name="Akzent3 2" xfId="6512" hidden="1"/>
    <cellStyle name="Akzent3 2" xfId="6570" hidden="1"/>
    <cellStyle name="Akzent3 2" xfId="5561" hidden="1"/>
    <cellStyle name="Akzent3 2" xfId="6762" hidden="1"/>
    <cellStyle name="Akzent3 2" xfId="6282" hidden="1"/>
    <cellStyle name="Akzent3 2" xfId="6517" hidden="1"/>
    <cellStyle name="Akzent3 2" xfId="5562" hidden="1"/>
    <cellStyle name="Akzent3 2" xfId="6398" hidden="1"/>
    <cellStyle name="Akzent3 2" xfId="6987" hidden="1"/>
    <cellStyle name="Akzent3 2" xfId="6035" hidden="1"/>
    <cellStyle name="Akzent3 2" xfId="7036" hidden="1"/>
    <cellStyle name="Akzent3 2" xfId="7044" hidden="1"/>
    <cellStyle name="Akzent3 2" xfId="7014" hidden="1"/>
    <cellStyle name="Akzent3 2" xfId="7048" hidden="1"/>
    <cellStyle name="Akzent3 2" xfId="7079" hidden="1"/>
    <cellStyle name="Akzent3 2" xfId="7099" hidden="1"/>
    <cellStyle name="Akzent3 2" xfId="7139" hidden="1"/>
    <cellStyle name="Akzent3 2" xfId="7148" hidden="1"/>
    <cellStyle name="Akzent3 2" xfId="7115" hidden="1"/>
    <cellStyle name="Akzent3 2" xfId="7152" hidden="1"/>
    <cellStyle name="Akzent3 2" xfId="7187" hidden="1"/>
    <cellStyle name="Akzent3 2" xfId="7206" hidden="1"/>
    <cellStyle name="Akzent3 2" xfId="6804" hidden="1"/>
    <cellStyle name="Akzent3 2" xfId="6360" hidden="1"/>
    <cellStyle name="Akzent3 2" xfId="6886" hidden="1"/>
    <cellStyle name="Akzent3 2" xfId="6587" hidden="1"/>
    <cellStyle name="Akzent3 2" xfId="7043" hidden="1"/>
    <cellStyle name="Akzent3 2" xfId="6519" hidden="1"/>
    <cellStyle name="Akzent3 2" xfId="4869" hidden="1"/>
    <cellStyle name="Akzent3 2" xfId="7269" hidden="1"/>
    <cellStyle name="Akzent3 2" xfId="7276" hidden="1"/>
    <cellStyle name="Akzent3 2" xfId="7247" hidden="1"/>
    <cellStyle name="Akzent3 2" xfId="7281" hidden="1"/>
    <cellStyle name="Akzent3 2" xfId="7309" hidden="1"/>
    <cellStyle name="Akzent3 2" xfId="7325" hidden="1"/>
    <cellStyle name="Akzent3 2" xfId="6352" hidden="1"/>
    <cellStyle name="Akzent3 2" xfId="7334" hidden="1"/>
    <cellStyle name="Akzent3 2" xfId="7342" hidden="1"/>
    <cellStyle name="Akzent3 2" xfId="6799" hidden="1"/>
    <cellStyle name="Akzent3 2" xfId="7347" hidden="1"/>
    <cellStyle name="Akzent3 2" xfId="7369" hidden="1"/>
    <cellStyle name="Akzent3 2" xfId="7384" hidden="1"/>
    <cellStyle name="Akzent3 2" xfId="7214" hidden="1"/>
    <cellStyle name="Akzent3 2" xfId="7389" hidden="1"/>
    <cellStyle name="Akzent3 2" xfId="7291" hidden="1"/>
    <cellStyle name="Akzent3 2" xfId="7394" hidden="1"/>
    <cellStyle name="Akzent3 2" xfId="7428" hidden="1"/>
    <cellStyle name="Akzent3 2" xfId="7447" hidden="1"/>
    <cellStyle name="Akzent3 2" xfId="7373" hidden="1"/>
    <cellStyle name="Akzent3 2" xfId="7495" hidden="1"/>
    <cellStyle name="Akzent3 2" xfId="7504" hidden="1"/>
    <cellStyle name="Akzent3 2" xfId="7473" hidden="1"/>
    <cellStyle name="Akzent3 2" xfId="7507" hidden="1"/>
    <cellStyle name="Akzent3 2" xfId="7533" hidden="1"/>
    <cellStyle name="Akzent3 2" xfId="7553" hidden="1"/>
    <cellStyle name="Akzent3 2" xfId="7590" hidden="1"/>
    <cellStyle name="Akzent3 2" xfId="7599" hidden="1"/>
    <cellStyle name="Akzent3 2" xfId="7568" hidden="1"/>
    <cellStyle name="Akzent3 2" xfId="7604" hidden="1"/>
    <cellStyle name="Akzent3 2" xfId="7637" hidden="1"/>
    <cellStyle name="Akzent3 2" xfId="7655" hidden="1"/>
    <cellStyle name="Akzent3 2" xfId="7256" hidden="1"/>
    <cellStyle name="Akzent3 2" xfId="7515" hidden="1"/>
    <cellStyle name="Akzent3 2" xfId="6918" hidden="1"/>
    <cellStyle name="Akzent3 2" xfId="6275" hidden="1"/>
    <cellStyle name="Akzent3 2" xfId="6203" hidden="1"/>
    <cellStyle name="Akzent3 2" xfId="7416" hidden="1"/>
    <cellStyle name="Akzent3 2" xfId="7402" hidden="1"/>
    <cellStyle name="Akzent3 2" xfId="6810" hidden="1"/>
    <cellStyle name="Akzent3 2" xfId="7223" hidden="1"/>
    <cellStyle name="Akzent3 2" xfId="7549" hidden="1"/>
    <cellStyle name="Akzent3 2" xfId="7221" hidden="1"/>
    <cellStyle name="Akzent3 2" xfId="7609" hidden="1"/>
    <cellStyle name="Akzent3 2" xfId="7493" hidden="1"/>
    <cellStyle name="Akzent3 2" xfId="5534" hidden="1"/>
    <cellStyle name="Akzent3 2" xfId="7442" hidden="1"/>
    <cellStyle name="Akzent3 2" xfId="7400" hidden="1"/>
    <cellStyle name="Akzent3 2" xfId="7610" hidden="1"/>
    <cellStyle name="Akzent3 2" xfId="7379" hidden="1"/>
    <cellStyle name="Akzent3 2" xfId="6280" hidden="1"/>
    <cellStyle name="Akzent3 2" xfId="6974" hidden="1"/>
    <cellStyle name="Akzent3 2" xfId="7499" hidden="1"/>
    <cellStyle name="Akzent3 2" xfId="7073" hidden="1"/>
    <cellStyle name="Akzent3 2" xfId="7293" hidden="1"/>
    <cellStyle name="Akzent3 2" xfId="6665" hidden="1"/>
    <cellStyle name="Akzent3 2" xfId="7659" hidden="1"/>
    <cellStyle name="Akzent3 2" xfId="7676" hidden="1"/>
    <cellStyle name="Akzent3 2" xfId="6758" hidden="1"/>
    <cellStyle name="Akzent3 2" xfId="7719" hidden="1"/>
    <cellStyle name="Akzent3 2" xfId="7727" hidden="1"/>
    <cellStyle name="Akzent3 2" xfId="7702" hidden="1"/>
    <cellStyle name="Akzent3 2" xfId="7730" hidden="1"/>
    <cellStyle name="Akzent3 2" xfId="7758" hidden="1"/>
    <cellStyle name="Akzent3 2" xfId="7777" hidden="1"/>
    <cellStyle name="Akzent3 2" xfId="7813" hidden="1"/>
    <cellStyle name="Akzent3 2" xfId="7820" hidden="1"/>
    <cellStyle name="Akzent3 2" xfId="7792" hidden="1"/>
    <cellStyle name="Akzent3 2" xfId="7825" hidden="1"/>
    <cellStyle name="Akzent3 2" xfId="7853" hidden="1"/>
    <cellStyle name="Akzent3 2" xfId="7870" hidden="1"/>
    <cellStyle name="Akzent3 2" xfId="7456" hidden="1"/>
    <cellStyle name="Akzent3 2" xfId="6765" hidden="1"/>
    <cellStyle name="Akzent3 2" xfId="7600" hidden="1"/>
    <cellStyle name="Akzent3 2" xfId="7427" hidden="1"/>
    <cellStyle name="Akzent3 2" xfId="7726" hidden="1"/>
    <cellStyle name="Akzent3 2" xfId="7088" hidden="1"/>
    <cellStyle name="Akzent3 2" xfId="6838" hidden="1"/>
    <cellStyle name="Akzent3 2" xfId="7928" hidden="1"/>
    <cellStyle name="Akzent3 2" xfId="7935" hidden="1"/>
    <cellStyle name="Akzent3 2" xfId="7907" hidden="1"/>
    <cellStyle name="Akzent3 2" xfId="7940" hidden="1"/>
    <cellStyle name="Akzent3 2" xfId="7966" hidden="1"/>
    <cellStyle name="Akzent3 2" xfId="7982" hidden="1"/>
    <cellStyle name="Akzent3 2" xfId="7575" hidden="1"/>
    <cellStyle name="Akzent3 2" xfId="7991" hidden="1"/>
    <cellStyle name="Akzent3 2" xfId="7999" hidden="1"/>
    <cellStyle name="Akzent3 2" xfId="7602" hidden="1"/>
    <cellStyle name="Akzent3 2" xfId="8003" hidden="1"/>
    <cellStyle name="Akzent3 2" xfId="8023" hidden="1"/>
    <cellStyle name="Akzent3 2" xfId="8037" hidden="1"/>
    <cellStyle name="Akzent3 2" xfId="7878" hidden="1"/>
    <cellStyle name="Akzent3 2" xfId="8042" hidden="1"/>
    <cellStyle name="Akzent3 2" xfId="7950" hidden="1"/>
    <cellStyle name="Akzent3 2" xfId="8045" hidden="1"/>
    <cellStyle name="Akzent3 2" xfId="8073" hidden="1"/>
    <cellStyle name="Akzent3 2" xfId="8090" hidden="1"/>
    <cellStyle name="Akzent3 2" xfId="8027" hidden="1"/>
    <cellStyle name="Akzent3 2" xfId="8127" hidden="1"/>
    <cellStyle name="Akzent3 2" xfId="8136" hidden="1"/>
    <cellStyle name="Akzent3 2" xfId="8110" hidden="1"/>
    <cellStyle name="Akzent3 2" xfId="8138" hidden="1"/>
    <cellStyle name="Akzent3 2" xfId="8164" hidden="1"/>
    <cellStyle name="Akzent3 2" xfId="8179" hidden="1"/>
    <cellStyle name="Akzent3 2" xfId="8212" hidden="1"/>
    <cellStyle name="Akzent3 2" xfId="8221" hidden="1"/>
    <cellStyle name="Akzent3 2" xfId="8194" hidden="1"/>
    <cellStyle name="Akzent3 2" xfId="8225" hidden="1"/>
    <cellStyle name="Akzent3 2" xfId="8247" hidden="1"/>
    <cellStyle name="Akzent3 2" xfId="8263" hidden="1"/>
    <cellStyle name="Akzent3 2" xfId="7915" hidden="1"/>
    <cellStyle name="Akzent3 2" xfId="8234" hidden="1"/>
    <cellStyle name="Akzent3 2" xfId="8109" hidden="1"/>
    <cellStyle name="Akzent3 2" xfId="7027" hidden="1"/>
    <cellStyle name="Akzent3 2" xfId="6170" hidden="1"/>
    <cellStyle name="Akzent3 2" xfId="8224" hidden="1"/>
    <cellStyle name="Akzent3 2" xfId="8145" hidden="1"/>
    <cellStyle name="Akzent3 2" xfId="8043" hidden="1"/>
    <cellStyle name="Akzent3 2" xfId="6531" hidden="1"/>
    <cellStyle name="Akzent3 2" xfId="8172" hidden="1"/>
    <cellStyle name="Akzent3 2" xfId="8001" hidden="1"/>
    <cellStyle name="Akzent3 2" xfId="8259" hidden="1"/>
    <cellStyle name="Akzent3 2" xfId="8116" hidden="1"/>
    <cellStyle name="Akzent3 2" xfId="8060" hidden="1"/>
    <cellStyle name="Akzent3 2" xfId="8083" hidden="1"/>
    <cellStyle name="Akzent3 2" xfId="8049" hidden="1"/>
    <cellStyle name="Akzent3 2" xfId="8184" hidden="1"/>
    <cellStyle name="Akzent3 2" xfId="8030" hidden="1"/>
    <cellStyle name="Akzent3 2" xfId="7922" hidden="1"/>
    <cellStyle name="Akzent3 2" xfId="7790" hidden="1"/>
    <cellStyle name="Akzent3 2" xfId="8216" hidden="1"/>
    <cellStyle name="Akzent3 2" xfId="7859" hidden="1"/>
    <cellStyle name="Akzent3 2" xfId="7957" hidden="1"/>
    <cellStyle name="Akzent3 2" xfId="7757" hidden="1"/>
    <cellStyle name="Akzent3 2" xfId="8267" hidden="1"/>
    <cellStyle name="Akzent3 2" xfId="8281" hidden="1"/>
    <cellStyle name="Akzent3 2" xfId="6218" hidden="1"/>
    <cellStyle name="Akzent3 2" xfId="8314" hidden="1"/>
    <cellStyle name="Akzent3 2" xfId="8320" hidden="1"/>
    <cellStyle name="Akzent3 2" xfId="8298" hidden="1"/>
    <cellStyle name="Akzent3 2" xfId="8322" hidden="1"/>
    <cellStyle name="Akzent3 2" xfId="8340" hidden="1"/>
    <cellStyle name="Akzent3 2" xfId="8354" hidden="1"/>
    <cellStyle name="Akzent3 2" xfId="8380" hidden="1"/>
    <cellStyle name="Akzent3 2" xfId="8386" hidden="1"/>
    <cellStyle name="Akzent3 2" xfId="8363" hidden="1"/>
    <cellStyle name="Akzent3 2" xfId="8388" hidden="1"/>
    <cellStyle name="Akzent3 2" xfId="8406" hidden="1"/>
    <cellStyle name="Akzent3 2" xfId="8420" hidden="1"/>
    <cellStyle name="Akzent3 2" xfId="8137" hidden="1"/>
    <cellStyle name="Akzent3 2" xfId="8537" hidden="1"/>
    <cellStyle name="Akzent3 2" xfId="8546" hidden="1"/>
    <cellStyle name="Akzent3 2" xfId="8516" hidden="1"/>
    <cellStyle name="Akzent3 2" xfId="8553" hidden="1"/>
    <cellStyle name="Akzent3 2" xfId="8582" hidden="1"/>
    <cellStyle name="Akzent3 2" xfId="8597" hidden="1"/>
    <cellStyle name="Akzent3 2" xfId="8690" hidden="1"/>
    <cellStyle name="Akzent3 2" xfId="8697" hidden="1"/>
    <cellStyle name="Akzent3 2" xfId="8669" hidden="1"/>
    <cellStyle name="Akzent3 2" xfId="8701" hidden="1"/>
    <cellStyle name="Akzent3 2" xfId="8727" hidden="1"/>
    <cellStyle name="Akzent3 2" xfId="8740" hidden="1"/>
    <cellStyle name="Akzent3 2" xfId="8630" hidden="1"/>
    <cellStyle name="Akzent3 2" xfId="8749" hidden="1"/>
    <cellStyle name="Akzent3 2" xfId="8757" hidden="1"/>
    <cellStyle name="Akzent3 2" xfId="8473" hidden="1"/>
    <cellStyle name="Akzent3 2" xfId="8759" hidden="1"/>
    <cellStyle name="Akzent3 2" xfId="8775" hidden="1"/>
    <cellStyle name="Akzent3 2" xfId="8785" hidden="1"/>
    <cellStyle name="Akzent3 2" xfId="8639" hidden="1"/>
    <cellStyle name="Akzent3 2" xfId="8790" hidden="1"/>
    <cellStyle name="Akzent3 2" xfId="8712" hidden="1"/>
    <cellStyle name="Akzent3 2" xfId="8795" hidden="1"/>
    <cellStyle name="Akzent3 2" xfId="8830" hidden="1"/>
    <cellStyle name="Akzent3 2" xfId="8845" hidden="1"/>
    <cellStyle name="Akzent3 2" xfId="8778" hidden="1"/>
    <cellStyle name="Akzent3 2" xfId="8882" hidden="1"/>
    <cellStyle name="Akzent3 2" xfId="8889" hidden="1"/>
    <cellStyle name="Akzent3 2" xfId="8862" hidden="1"/>
    <cellStyle name="Akzent3 2" xfId="8893" hidden="1"/>
    <cellStyle name="Akzent3 2" xfId="8923" hidden="1"/>
    <cellStyle name="Akzent3 2" xfId="8938" hidden="1"/>
    <cellStyle name="Akzent3 2" xfId="8968" hidden="1"/>
    <cellStyle name="Akzent3 2" xfId="8976" hidden="1"/>
    <cellStyle name="Akzent3 2" xfId="8952" hidden="1"/>
    <cellStyle name="Akzent3 2" xfId="8979" hidden="1"/>
    <cellStyle name="Akzent3 2" xfId="9003" hidden="1"/>
    <cellStyle name="Akzent3 2" xfId="9017" hidden="1"/>
    <cellStyle name="Akzent3 2" xfId="8678" hidden="1"/>
    <cellStyle name="Akzent3 2" xfId="8633" hidden="1"/>
    <cellStyle name="Akzent3 2" xfId="8768" hidden="1"/>
    <cellStyle name="Akzent3 2" xfId="8933" hidden="1"/>
    <cellStyle name="Akzent3 2" xfId="8656" hidden="1"/>
    <cellStyle name="Akzent3 2" xfId="8897" hidden="1"/>
    <cellStyle name="Akzent3 2" xfId="8651" hidden="1"/>
    <cellStyle name="Akzent3 2" xfId="9039" hidden="1"/>
    <cellStyle name="Akzent3 2" xfId="9046" hidden="1"/>
    <cellStyle name="Akzent3 2" xfId="8424" hidden="1"/>
    <cellStyle name="Akzent3 2" xfId="9050" hidden="1"/>
    <cellStyle name="Akzent3 2" xfId="9075" hidden="1"/>
    <cellStyle name="Akzent3 2" xfId="9091" hidden="1"/>
    <cellStyle name="Akzent3 2" xfId="8494" hidden="1"/>
    <cellStyle name="Akzent3 2" xfId="9100" hidden="1"/>
    <cellStyle name="Akzent3 2" xfId="9108" hidden="1"/>
    <cellStyle name="Akzent3 2" xfId="8745" hidden="1"/>
    <cellStyle name="Akzent3 2" xfId="9113" hidden="1"/>
    <cellStyle name="Akzent3 2" xfId="9137" hidden="1"/>
    <cellStyle name="Akzent3 2" xfId="9153" hidden="1"/>
    <cellStyle name="Akzent3 2" xfId="8454" hidden="1"/>
    <cellStyle name="Akzent3 2" xfId="9157" hidden="1"/>
    <cellStyle name="Akzent3 2" xfId="9060" hidden="1"/>
    <cellStyle name="Akzent3 2" xfId="9160" hidden="1"/>
    <cellStyle name="Akzent3 2" xfId="9181" hidden="1"/>
    <cellStyle name="Akzent3 2" xfId="9195" hidden="1"/>
    <cellStyle name="Akzent3 2" xfId="9141" hidden="1"/>
    <cellStyle name="Akzent3 2" xfId="9228" hidden="1"/>
    <cellStyle name="Akzent3 2" xfId="9234" hidden="1"/>
    <cellStyle name="Akzent3 2" xfId="9212" hidden="1"/>
    <cellStyle name="Akzent3 2" xfId="9236" hidden="1"/>
    <cellStyle name="Akzent3 2" xfId="9254" hidden="1"/>
    <cellStyle name="Akzent3 2" xfId="9268" hidden="1"/>
    <cellStyle name="Akzent3 2" xfId="9294" hidden="1"/>
    <cellStyle name="Akzent3 2" xfId="9300" hidden="1"/>
    <cellStyle name="Akzent3 2" xfId="9277" hidden="1"/>
    <cellStyle name="Akzent3 2" xfId="9302" hidden="1"/>
    <cellStyle name="Akzent3 2" xfId="9320" hidden="1"/>
    <cellStyle name="Akzent3 2" xfId="9334" hidden="1"/>
    <cellStyle name="Akzent3 2" xfId="9027" hidden="1"/>
    <cellStyle name="Akzent3 2" xfId="5331" hidden="1"/>
    <cellStyle name="Akzent3 2" xfId="8922" hidden="1"/>
    <cellStyle name="Akzent3 2" xfId="5057" hidden="1"/>
    <cellStyle name="Akzent3 2" xfId="5005" hidden="1"/>
    <cellStyle name="Akzent3 2" xfId="5505" hidden="1"/>
    <cellStyle name="Akzent3 2" xfId="4929" hidden="1"/>
    <cellStyle name="Akzent3 2" xfId="5122" hidden="1"/>
    <cellStyle name="Akzent3 2" xfId="8975" hidden="1"/>
    <cellStyle name="Akzent3 2" xfId="8910" hidden="1"/>
    <cellStyle name="Akzent3 2" xfId="4962" hidden="1"/>
    <cellStyle name="Akzent3 2" xfId="4961" hidden="1"/>
    <cellStyle name="Akzent3 2" xfId="8837" hidden="1"/>
    <cellStyle name="Akzent3 2" xfId="8507" hidden="1"/>
    <cellStyle name="Akzent3 2" xfId="8518" hidden="1"/>
    <cellStyle name="Akzent3 2" xfId="5358" hidden="1"/>
    <cellStyle name="Akzent3 2" xfId="8709" hidden="1"/>
    <cellStyle name="Akzent3 2" xfId="5487" hidden="1"/>
    <cellStyle name="Akzent3 2" xfId="5371" hidden="1"/>
    <cellStyle name="Akzent3 2" xfId="4782" hidden="1"/>
    <cellStyle name="Akzent3 2" xfId="5313" hidden="1"/>
    <cellStyle name="Akzent3 2" xfId="8928" hidden="1"/>
    <cellStyle name="Akzent3 2" xfId="5198" hidden="1"/>
    <cellStyle name="Akzent3 2" xfId="5022" hidden="1"/>
    <cellStyle name="Akzent3 2" xfId="5212" hidden="1"/>
    <cellStyle name="Akzent3 2" xfId="5456" hidden="1"/>
    <cellStyle name="Akzent3 2" xfId="5141" hidden="1"/>
    <cellStyle name="Akzent3 2" xfId="5025" hidden="1"/>
    <cellStyle name="Akzent3 2" xfId="5075" hidden="1"/>
    <cellStyle name="Akzent3 2" xfId="4777" hidden="1"/>
    <cellStyle name="Akzent3 2" xfId="4763" hidden="1"/>
    <cellStyle name="Akzent3 2" xfId="4744" hidden="1"/>
    <cellStyle name="Akzent3 2" xfId="9374" hidden="1"/>
    <cellStyle name="Akzent3 2" xfId="9383" hidden="1"/>
    <cellStyle name="Akzent3 2" xfId="9352" hidden="1"/>
    <cellStyle name="Akzent3 2" xfId="9387" hidden="1"/>
    <cellStyle name="Akzent3 2" xfId="9421" hidden="1"/>
    <cellStyle name="Akzent3 2" xfId="9442" hidden="1"/>
    <cellStyle name="Akzent3 2" xfId="5434" hidden="1"/>
    <cellStyle name="Akzent3 2" xfId="9537" hidden="1"/>
    <cellStyle name="Akzent3 2" xfId="9546" hidden="1"/>
    <cellStyle name="Akzent3 2" xfId="9513" hidden="1"/>
    <cellStyle name="Akzent3 2" xfId="9555" hidden="1"/>
    <cellStyle name="Akzent3 2" xfId="9592" hidden="1"/>
    <cellStyle name="Akzent3 2" xfId="9613" hidden="1"/>
    <cellStyle name="Akzent3 2" xfId="9724" hidden="1"/>
    <cellStyle name="Akzent3 2" xfId="9731" hidden="1"/>
    <cellStyle name="Akzent3 2" xfId="9702" hidden="1"/>
    <cellStyle name="Akzent3 2" xfId="9737" hidden="1"/>
    <cellStyle name="Akzent3 2" xfId="9768" hidden="1"/>
    <cellStyle name="Akzent3 2" xfId="9784" hidden="1"/>
    <cellStyle name="Akzent3 2" xfId="9657" hidden="1"/>
    <cellStyle name="Akzent3 2" xfId="9793" hidden="1"/>
    <cellStyle name="Akzent3 2" xfId="9801" hidden="1"/>
    <cellStyle name="Akzent3 2" xfId="9452" hidden="1"/>
    <cellStyle name="Akzent3 2" xfId="9806" hidden="1"/>
    <cellStyle name="Akzent3 2" xfId="9830" hidden="1"/>
    <cellStyle name="Akzent3 2" xfId="9846" hidden="1"/>
    <cellStyle name="Akzent3 2" xfId="9667" hidden="1"/>
    <cellStyle name="Akzent3 2" xfId="9851" hidden="1"/>
    <cellStyle name="Akzent3 2" xfId="9748" hidden="1"/>
    <cellStyle name="Akzent3 2" xfId="9856" hidden="1"/>
    <cellStyle name="Akzent3 2" xfId="9892" hidden="1"/>
    <cellStyle name="Akzent3 2" xfId="9913" hidden="1"/>
    <cellStyle name="Akzent3 2" xfId="9834" hidden="1"/>
    <cellStyle name="Akzent3 2" xfId="9963" hidden="1"/>
    <cellStyle name="Akzent3 2" xfId="9972" hidden="1"/>
    <cellStyle name="Akzent3 2" xfId="9940" hidden="1"/>
    <cellStyle name="Akzent3 2" xfId="9975" hidden="1"/>
    <cellStyle name="Akzent3 2" xfId="10009" hidden="1"/>
    <cellStyle name="Akzent3 2" xfId="10030" hidden="1"/>
    <cellStyle name="Akzent3 2" xfId="10072" hidden="1"/>
    <cellStyle name="Akzent3 2" xfId="10081" hidden="1"/>
    <cellStyle name="Akzent3 2" xfId="10048" hidden="1"/>
    <cellStyle name="Akzent3 2" xfId="10086" hidden="1"/>
    <cellStyle name="Akzent3 2" xfId="10123" hidden="1"/>
    <cellStyle name="Akzent3 2" xfId="10144" hidden="1"/>
    <cellStyle name="Akzent3 2" xfId="9711" hidden="1"/>
    <cellStyle name="Akzent3 2" xfId="10114" hidden="1"/>
    <cellStyle name="Akzent3 2" xfId="9930" hidden="1"/>
    <cellStyle name="Akzent3 2" xfId="9610" hidden="1"/>
    <cellStyle name="Akzent3 2" xfId="9523" hidden="1"/>
    <cellStyle name="Akzent3 2" xfId="10110" hidden="1"/>
    <cellStyle name="Akzent3 2" xfId="9865" hidden="1"/>
    <cellStyle name="Akzent3 2" xfId="9640" hidden="1"/>
    <cellStyle name="Akzent3 2" xfId="9677" hidden="1"/>
    <cellStyle name="Akzent3 2" xfId="10026" hidden="1"/>
    <cellStyle name="Akzent3 2" xfId="9674" hidden="1"/>
    <cellStyle name="Akzent3 2" xfId="10091" hidden="1"/>
    <cellStyle name="Akzent3 2" xfId="9961" hidden="1"/>
    <cellStyle name="Akzent3 2" xfId="9574" hidden="1"/>
    <cellStyle name="Akzent3 2" xfId="9908" hidden="1"/>
    <cellStyle name="Akzent3 2" xfId="9863" hidden="1"/>
    <cellStyle name="Akzent3 2" xfId="9639" hidden="1"/>
    <cellStyle name="Akzent3 2" xfId="9841" hidden="1"/>
    <cellStyle name="Akzent3 2" xfId="9646" hidden="1"/>
    <cellStyle name="Akzent3 2" xfId="9479" hidden="1"/>
    <cellStyle name="Akzent3 2" xfId="9967" hidden="1"/>
    <cellStyle name="Akzent3 2" xfId="9458" hidden="1"/>
    <cellStyle name="Akzent3 2" xfId="9750" hidden="1"/>
    <cellStyle name="Akzent3 2" xfId="8499" hidden="1"/>
    <cellStyle name="Akzent3 2" xfId="10149" hidden="1"/>
    <cellStyle name="Akzent3 2" xfId="10169" hidden="1"/>
    <cellStyle name="Akzent3 2" xfId="9587" hidden="1"/>
    <cellStyle name="Akzent3 2" xfId="10219" hidden="1"/>
    <cellStyle name="Akzent3 2" xfId="10228" hidden="1"/>
    <cellStyle name="Akzent3 2" xfId="10196" hidden="1"/>
    <cellStyle name="Akzent3 2" xfId="10232" hidden="1"/>
    <cellStyle name="Akzent3 2" xfId="10265" hidden="1"/>
    <cellStyle name="Akzent3 2" xfId="10285" hidden="1"/>
    <cellStyle name="Akzent3 2" xfId="10327" hidden="1"/>
    <cellStyle name="Akzent3 2" xfId="10336" hidden="1"/>
    <cellStyle name="Akzent3 2" xfId="10303" hidden="1"/>
    <cellStyle name="Akzent3 2" xfId="10341" hidden="1"/>
    <cellStyle name="Akzent3 2" xfId="10377" hidden="1"/>
    <cellStyle name="Akzent3 2" xfId="10397" hidden="1"/>
    <cellStyle name="Akzent3 2" xfId="9922" hidden="1"/>
    <cellStyle name="Akzent3 2" xfId="9603" hidden="1"/>
    <cellStyle name="Akzent3 2" xfId="10368" hidden="1"/>
    <cellStyle name="Akzent3 2" xfId="10365" hidden="1"/>
    <cellStyle name="Akzent3 2" xfId="4967" hidden="1"/>
    <cellStyle name="Akzent3 2" xfId="10302" hidden="1"/>
    <cellStyle name="Akzent3 2" xfId="9925" hidden="1"/>
    <cellStyle name="Akzent3 2" xfId="10466" hidden="1"/>
    <cellStyle name="Akzent3 2" xfId="10473" hidden="1"/>
    <cellStyle name="Akzent3 2" xfId="10444" hidden="1"/>
    <cellStyle name="Akzent3 2" xfId="10478" hidden="1"/>
    <cellStyle name="Akzent3 2" xfId="10508" hidden="1"/>
    <cellStyle name="Akzent3 2" xfId="10524" hidden="1"/>
    <cellStyle name="Akzent3 2" xfId="9896" hidden="1"/>
    <cellStyle name="Akzent3 2" xfId="10533" hidden="1"/>
    <cellStyle name="Akzent3 2" xfId="10541" hidden="1"/>
    <cellStyle name="Akzent3 2" xfId="10369" hidden="1"/>
    <cellStyle name="Akzent3 2" xfId="10546" hidden="1"/>
    <cellStyle name="Akzent3 2" xfId="10570" hidden="1"/>
    <cellStyle name="Akzent3 2" xfId="10586" hidden="1"/>
    <cellStyle name="Akzent3 2" xfId="10410" hidden="1"/>
    <cellStyle name="Akzent3 2" xfId="10591" hidden="1"/>
    <cellStyle name="Akzent3 2" xfId="10489" hidden="1"/>
    <cellStyle name="Akzent3 2" xfId="10596" hidden="1"/>
    <cellStyle name="Akzent3 2" xfId="10632" hidden="1"/>
    <cellStyle name="Akzent3 2" xfId="10652" hidden="1"/>
    <cellStyle name="Akzent3 2" xfId="10574" hidden="1"/>
    <cellStyle name="Akzent3 2" xfId="10701" hidden="1"/>
    <cellStyle name="Akzent3 2" xfId="10710" hidden="1"/>
    <cellStyle name="Akzent3 2" xfId="10679" hidden="1"/>
    <cellStyle name="Akzent3 2" xfId="10714" hidden="1"/>
    <cellStyle name="Akzent3 2" xfId="10746" hidden="1"/>
    <cellStyle name="Akzent3 2" xfId="10767" hidden="1"/>
    <cellStyle name="Akzent3 2" xfId="10809" hidden="1"/>
    <cellStyle name="Akzent3 2" xfId="10818" hidden="1"/>
    <cellStyle name="Akzent3 2" xfId="10785" hidden="1"/>
    <cellStyle name="Akzent3 2" xfId="10822" hidden="1"/>
    <cellStyle name="Akzent3 2" xfId="10859" hidden="1"/>
    <cellStyle name="Akzent3 2" xfId="10878" hidden="1"/>
    <cellStyle name="Akzent3 2" xfId="10453" hidden="1"/>
    <cellStyle name="Akzent3 2" xfId="10737" hidden="1"/>
    <cellStyle name="Akzent3 2" xfId="10448" hidden="1"/>
    <cellStyle name="Akzent3 2" xfId="9705" hidden="1"/>
    <cellStyle name="Akzent3 2" xfId="10865" hidden="1"/>
    <cellStyle name="Akzent3 2" xfId="10592" hidden="1"/>
    <cellStyle name="Akzent3 2" xfId="9862" hidden="1"/>
    <cellStyle name="Akzent3 2" xfId="10598" hidden="1"/>
    <cellStyle name="Akzent3 2" xfId="10578" hidden="1"/>
    <cellStyle name="Akzent3 2" xfId="10371" hidden="1"/>
    <cellStyle name="Akzent3 2" xfId="10548" hidden="1"/>
    <cellStyle name="Akzent3 2" xfId="4971" hidden="1"/>
    <cellStyle name="Akzent3 2" xfId="10762" hidden="1"/>
    <cellStyle name="Akzent3 2" xfId="9816" hidden="1"/>
    <cellStyle name="Akzent3 2" xfId="10662" hidden="1"/>
    <cellStyle name="Akzent3 2" xfId="10407" hidden="1"/>
    <cellStyle name="Akzent3 2" xfId="10789" hidden="1"/>
    <cellStyle name="Akzent3 2" xfId="10424" hidden="1"/>
    <cellStyle name="Akzent3 2" xfId="10482" hidden="1"/>
    <cellStyle name="Akzent3 2" xfId="9473" hidden="1"/>
    <cellStyle name="Akzent3 2" xfId="10674" hidden="1"/>
    <cellStyle name="Akzent3 2" xfId="10194" hidden="1"/>
    <cellStyle name="Akzent3 2" xfId="10429" hidden="1"/>
    <cellStyle name="Akzent3 2" xfId="9474" hidden="1"/>
    <cellStyle name="Akzent3 2" xfId="10310" hidden="1"/>
    <cellStyle name="Akzent3 2" xfId="10899" hidden="1"/>
    <cellStyle name="Akzent3 2" xfId="9947" hidden="1"/>
    <cellStyle name="Akzent3 2" xfId="10948" hidden="1"/>
    <cellStyle name="Akzent3 2" xfId="10956" hidden="1"/>
    <cellStyle name="Akzent3 2" xfId="10926" hidden="1"/>
    <cellStyle name="Akzent3 2" xfId="10960" hidden="1"/>
    <cellStyle name="Akzent3 2" xfId="10991" hidden="1"/>
    <cellStyle name="Akzent3 2" xfId="11011" hidden="1"/>
    <cellStyle name="Akzent3 2" xfId="11051" hidden="1"/>
    <cellStyle name="Akzent3 2" xfId="11060" hidden="1"/>
    <cellStyle name="Akzent3 2" xfId="11027" hidden="1"/>
    <cellStyle name="Akzent3 2" xfId="11064" hidden="1"/>
    <cellStyle name="Akzent3 2" xfId="11099" hidden="1"/>
    <cellStyle name="Akzent3 2" xfId="11118" hidden="1"/>
    <cellStyle name="Akzent3 2" xfId="10716" hidden="1"/>
    <cellStyle name="Akzent3 2" xfId="10272" hidden="1"/>
    <cellStyle name="Akzent3 2" xfId="10798" hidden="1"/>
    <cellStyle name="Akzent3 2" xfId="10499" hidden="1"/>
    <cellStyle name="Akzent3 2" xfId="10955" hidden="1"/>
    <cellStyle name="Akzent3 2" xfId="10431" hidden="1"/>
    <cellStyle name="Akzent3 2" xfId="4895" hidden="1"/>
    <cellStyle name="Akzent3 2" xfId="11181" hidden="1"/>
    <cellStyle name="Akzent3 2" xfId="11188" hidden="1"/>
    <cellStyle name="Akzent3 2" xfId="11159" hidden="1"/>
    <cellStyle name="Akzent3 2" xfId="11193" hidden="1"/>
    <cellStyle name="Akzent3 2" xfId="11221" hidden="1"/>
    <cellStyle name="Akzent3 2" xfId="11237" hidden="1"/>
    <cellStyle name="Akzent3 2" xfId="10264" hidden="1"/>
    <cellStyle name="Akzent3 2" xfId="11246" hidden="1"/>
    <cellStyle name="Akzent3 2" xfId="11254" hidden="1"/>
    <cellStyle name="Akzent3 2" xfId="10711" hidden="1"/>
    <cellStyle name="Akzent3 2" xfId="11259" hidden="1"/>
    <cellStyle name="Akzent3 2" xfId="11281" hidden="1"/>
    <cellStyle name="Akzent3 2" xfId="11296" hidden="1"/>
    <cellStyle name="Akzent3 2" xfId="11126" hidden="1"/>
    <cellStyle name="Akzent3 2" xfId="11301" hidden="1"/>
    <cellStyle name="Akzent3 2" xfId="11203" hidden="1"/>
    <cellStyle name="Akzent3 2" xfId="11306" hidden="1"/>
    <cellStyle name="Akzent3 2" xfId="11340" hidden="1"/>
    <cellStyle name="Akzent3 2" xfId="11359" hidden="1"/>
    <cellStyle name="Akzent3 2" xfId="11285" hidden="1"/>
    <cellStyle name="Akzent3 2" xfId="11407" hidden="1"/>
    <cellStyle name="Akzent3 2" xfId="11416" hidden="1"/>
    <cellStyle name="Akzent3 2" xfId="11385" hidden="1"/>
    <cellStyle name="Akzent3 2" xfId="11419" hidden="1"/>
    <cellStyle name="Akzent3 2" xfId="11445" hidden="1"/>
    <cellStyle name="Akzent3 2" xfId="11465" hidden="1"/>
    <cellStyle name="Akzent3 2" xfId="11502" hidden="1"/>
    <cellStyle name="Akzent3 2" xfId="11511" hidden="1"/>
    <cellStyle name="Akzent3 2" xfId="11480" hidden="1"/>
    <cellStyle name="Akzent3 2" xfId="11516" hidden="1"/>
    <cellStyle name="Akzent3 2" xfId="11549" hidden="1"/>
    <cellStyle name="Akzent3 2" xfId="11567" hidden="1"/>
    <cellStyle name="Akzent3 2" xfId="11168" hidden="1"/>
    <cellStyle name="Akzent3 2" xfId="11427" hidden="1"/>
    <cellStyle name="Akzent3 2" xfId="10830" hidden="1"/>
    <cellStyle name="Akzent3 2" xfId="10187" hidden="1"/>
    <cellStyle name="Akzent3 2" xfId="10115" hidden="1"/>
    <cellStyle name="Akzent3 2" xfId="11328" hidden="1"/>
    <cellStyle name="Akzent3 2" xfId="11314" hidden="1"/>
    <cellStyle name="Akzent3 2" xfId="10722" hidden="1"/>
    <cellStyle name="Akzent3 2" xfId="11135" hidden="1"/>
    <cellStyle name="Akzent3 2" xfId="11461" hidden="1"/>
    <cellStyle name="Akzent3 2" xfId="11133" hidden="1"/>
    <cellStyle name="Akzent3 2" xfId="11521" hidden="1"/>
    <cellStyle name="Akzent3 2" xfId="11405" hidden="1"/>
    <cellStyle name="Akzent3 2" xfId="9446" hidden="1"/>
    <cellStyle name="Akzent3 2" xfId="11354" hidden="1"/>
    <cellStyle name="Akzent3 2" xfId="11312" hidden="1"/>
    <cellStyle name="Akzent3 2" xfId="11522" hidden="1"/>
    <cellStyle name="Akzent3 2" xfId="11291" hidden="1"/>
    <cellStyle name="Akzent3 2" xfId="10192" hidden="1"/>
    <cellStyle name="Akzent3 2" xfId="10886" hidden="1"/>
    <cellStyle name="Akzent3 2" xfId="11411" hidden="1"/>
    <cellStyle name="Akzent3 2" xfId="10985" hidden="1"/>
    <cellStyle name="Akzent3 2" xfId="11205" hidden="1"/>
    <cellStyle name="Akzent3 2" xfId="10577" hidden="1"/>
    <cellStyle name="Akzent3 2" xfId="11571" hidden="1"/>
    <cellStyle name="Akzent3 2" xfId="11588" hidden="1"/>
    <cellStyle name="Akzent3 2" xfId="10670" hidden="1"/>
    <cellStyle name="Akzent3 2" xfId="11631" hidden="1"/>
    <cellStyle name="Akzent3 2" xfId="11639" hidden="1"/>
    <cellStyle name="Akzent3 2" xfId="11614" hidden="1"/>
    <cellStyle name="Akzent3 2" xfId="11642" hidden="1"/>
    <cellStyle name="Akzent3 2" xfId="11670" hidden="1"/>
    <cellStyle name="Akzent3 2" xfId="11689" hidden="1"/>
    <cellStyle name="Akzent3 2" xfId="11725" hidden="1"/>
    <cellStyle name="Akzent3 2" xfId="11732" hidden="1"/>
    <cellStyle name="Akzent3 2" xfId="11704" hidden="1"/>
    <cellStyle name="Akzent3 2" xfId="11737" hidden="1"/>
    <cellStyle name="Akzent3 2" xfId="11765" hidden="1"/>
    <cellStyle name="Akzent3 2" xfId="11782" hidden="1"/>
    <cellStyle name="Akzent3 2" xfId="11368" hidden="1"/>
    <cellStyle name="Akzent3 2" xfId="10677" hidden="1"/>
    <cellStyle name="Akzent3 2" xfId="11512" hidden="1"/>
    <cellStyle name="Akzent3 2" xfId="11339" hidden="1"/>
    <cellStyle name="Akzent3 2" xfId="11638" hidden="1"/>
    <cellStyle name="Akzent3 2" xfId="11000" hidden="1"/>
    <cellStyle name="Akzent3 2" xfId="10750" hidden="1"/>
    <cellStyle name="Akzent3 2" xfId="11840" hidden="1"/>
    <cellStyle name="Akzent3 2" xfId="11847" hidden="1"/>
    <cellStyle name="Akzent3 2" xfId="11819" hidden="1"/>
    <cellStyle name="Akzent3 2" xfId="11852" hidden="1"/>
    <cellStyle name="Akzent3 2" xfId="11878" hidden="1"/>
    <cellStyle name="Akzent3 2" xfId="11894" hidden="1"/>
    <cellStyle name="Akzent3 2" xfId="11487" hidden="1"/>
    <cellStyle name="Akzent3 2" xfId="11903" hidden="1"/>
    <cellStyle name="Akzent3 2" xfId="11911" hidden="1"/>
    <cellStyle name="Akzent3 2" xfId="11514" hidden="1"/>
    <cellStyle name="Akzent3 2" xfId="11915" hidden="1"/>
    <cellStyle name="Akzent3 2" xfId="11935" hidden="1"/>
    <cellStyle name="Akzent3 2" xfId="11949" hidden="1"/>
    <cellStyle name="Akzent3 2" xfId="11790" hidden="1"/>
    <cellStyle name="Akzent3 2" xfId="11954" hidden="1"/>
    <cellStyle name="Akzent3 2" xfId="11862" hidden="1"/>
    <cellStyle name="Akzent3 2" xfId="11957" hidden="1"/>
    <cellStyle name="Akzent3 2" xfId="11985" hidden="1"/>
    <cellStyle name="Akzent3 2" xfId="12002" hidden="1"/>
    <cellStyle name="Akzent3 2" xfId="11939" hidden="1"/>
    <cellStyle name="Akzent3 2" xfId="12039" hidden="1"/>
    <cellStyle name="Akzent3 2" xfId="12048" hidden="1"/>
    <cellStyle name="Akzent3 2" xfId="12022" hidden="1"/>
    <cellStyle name="Akzent3 2" xfId="12050" hidden="1"/>
    <cellStyle name="Akzent3 2" xfId="12076" hidden="1"/>
    <cellStyle name="Akzent3 2" xfId="12091" hidden="1"/>
    <cellStyle name="Akzent3 2" xfId="12124" hidden="1"/>
    <cellStyle name="Akzent3 2" xfId="12133" hidden="1"/>
    <cellStyle name="Akzent3 2" xfId="12106" hidden="1"/>
    <cellStyle name="Akzent3 2" xfId="12137" hidden="1"/>
    <cellStyle name="Akzent3 2" xfId="12159" hidden="1"/>
    <cellStyle name="Akzent3 2" xfId="12175" hidden="1"/>
    <cellStyle name="Akzent3 2" xfId="11827" hidden="1"/>
    <cellStyle name="Akzent3 2" xfId="12146" hidden="1"/>
    <cellStyle name="Akzent3 2" xfId="12021" hidden="1"/>
    <cellStyle name="Akzent3 2" xfId="10939" hidden="1"/>
    <cellStyle name="Akzent3 2" xfId="10082" hidden="1"/>
    <cellStyle name="Akzent3 2" xfId="12136" hidden="1"/>
    <cellStyle name="Akzent3 2" xfId="12057" hidden="1"/>
    <cellStyle name="Akzent3 2" xfId="11955" hidden="1"/>
    <cellStyle name="Akzent3 2" xfId="10443" hidden="1"/>
    <cellStyle name="Akzent3 2" xfId="12084" hidden="1"/>
    <cellStyle name="Akzent3 2" xfId="11913" hidden="1"/>
    <cellStyle name="Akzent3 2" xfId="12171" hidden="1"/>
    <cellStyle name="Akzent3 2" xfId="12028" hidden="1"/>
    <cellStyle name="Akzent3 2" xfId="11972" hidden="1"/>
    <cellStyle name="Akzent3 2" xfId="11995" hidden="1"/>
    <cellStyle name="Akzent3 2" xfId="11961" hidden="1"/>
    <cellStyle name="Akzent3 2" xfId="12096" hidden="1"/>
    <cellStyle name="Akzent3 2" xfId="11942" hidden="1"/>
    <cellStyle name="Akzent3 2" xfId="11834" hidden="1"/>
    <cellStyle name="Akzent3 2" xfId="11702" hidden="1"/>
    <cellStyle name="Akzent3 2" xfId="12128" hidden="1"/>
    <cellStyle name="Akzent3 2" xfId="11771" hidden="1"/>
    <cellStyle name="Akzent3 2" xfId="11869" hidden="1"/>
    <cellStyle name="Akzent3 2" xfId="11669" hidden="1"/>
    <cellStyle name="Akzent3 2" xfId="12179" hidden="1"/>
    <cellStyle name="Akzent3 2" xfId="12193" hidden="1"/>
    <cellStyle name="Akzent3 2" xfId="10130" hidden="1"/>
    <cellStyle name="Akzent3 2" xfId="12226" hidden="1"/>
    <cellStyle name="Akzent3 2" xfId="12232" hidden="1"/>
    <cellStyle name="Akzent3 2" xfId="12210" hidden="1"/>
    <cellStyle name="Akzent3 2" xfId="12234" hidden="1"/>
    <cellStyle name="Akzent3 2" xfId="12252" hidden="1"/>
    <cellStyle name="Akzent3 2" xfId="12266" hidden="1"/>
    <cellStyle name="Akzent3 2" xfId="12292" hidden="1"/>
    <cellStyle name="Akzent3 2" xfId="12298" hidden="1"/>
    <cellStyle name="Akzent3 2" xfId="12275" hidden="1"/>
    <cellStyle name="Akzent3 2" xfId="12300" hidden="1"/>
    <cellStyle name="Akzent3 2" xfId="12318" hidden="1"/>
    <cellStyle name="Akzent3 2" xfId="12332" hidden="1"/>
    <cellStyle name="Akzent3 2" xfId="12049" hidden="1"/>
    <cellStyle name="Akzent3 2" xfId="12448" hidden="1"/>
    <cellStyle name="Akzent3 2" xfId="12456" hidden="1"/>
    <cellStyle name="Akzent3 2" xfId="12428" hidden="1"/>
    <cellStyle name="Akzent3 2" xfId="12461" hidden="1"/>
    <cellStyle name="Akzent3 2" xfId="12488" hidden="1"/>
    <cellStyle name="Akzent3 2" xfId="12503" hidden="1"/>
    <cellStyle name="Akzent3 2" xfId="12595" hidden="1"/>
    <cellStyle name="Akzent3 2" xfId="12602" hidden="1"/>
    <cellStyle name="Akzent3 2" xfId="12574" hidden="1"/>
    <cellStyle name="Akzent3 2" xfId="12606" hidden="1"/>
    <cellStyle name="Akzent3 2" xfId="12632" hidden="1"/>
    <cellStyle name="Akzent3 2" xfId="12645" hidden="1"/>
    <cellStyle name="Akzent3 2" xfId="12535" hidden="1"/>
    <cellStyle name="Akzent3 2" xfId="12654" hidden="1"/>
    <cellStyle name="Akzent3 2" xfId="12662" hidden="1"/>
    <cellStyle name="Akzent3 2" xfId="12384" hidden="1"/>
    <cellStyle name="Akzent3 2" xfId="12664" hidden="1"/>
    <cellStyle name="Akzent3 2" xfId="12680" hidden="1"/>
    <cellStyle name="Akzent3 2" xfId="12690" hidden="1"/>
    <cellStyle name="Akzent3 2" xfId="12544" hidden="1"/>
    <cellStyle name="Akzent3 2" xfId="12695" hidden="1"/>
    <cellStyle name="Akzent3 2" xfId="12616" hidden="1"/>
    <cellStyle name="Akzent3 2" xfId="12699" hidden="1"/>
    <cellStyle name="Akzent3 2" xfId="12732" hidden="1"/>
    <cellStyle name="Akzent3 2" xfId="12746" hidden="1"/>
    <cellStyle name="Akzent3 2" xfId="12683" hidden="1"/>
    <cellStyle name="Akzent3 2" xfId="12779" hidden="1"/>
    <cellStyle name="Akzent3 2" xfId="12786" hidden="1"/>
    <cellStyle name="Akzent3 2" xfId="12760" hidden="1"/>
    <cellStyle name="Akzent3 2" xfId="12789" hidden="1"/>
    <cellStyle name="Akzent3 2" xfId="12816" hidden="1"/>
    <cellStyle name="Akzent3 2" xfId="12830" hidden="1"/>
    <cellStyle name="Akzent3 2" xfId="12861" hidden="1"/>
    <cellStyle name="Akzent3 2" xfId="12869" hidden="1"/>
    <cellStyle name="Akzent3 2" xfId="12843" hidden="1"/>
    <cellStyle name="Akzent3 2" xfId="12871" hidden="1"/>
    <cellStyle name="Akzent3 2" xfId="12895" hidden="1"/>
    <cellStyle name="Akzent3 2" xfId="12909" hidden="1"/>
    <cellStyle name="Akzent3 2" xfId="12583" hidden="1"/>
    <cellStyle name="Akzent3 2" xfId="12538" hidden="1"/>
    <cellStyle name="Akzent3 2" xfId="12673" hidden="1"/>
    <cellStyle name="Akzent3 2" xfId="12825" hidden="1"/>
    <cellStyle name="Akzent3 2" xfId="12561" hidden="1"/>
    <cellStyle name="Akzent3 2" xfId="12793" hidden="1"/>
    <cellStyle name="Akzent3 2" xfId="12556" hidden="1"/>
    <cellStyle name="Akzent3 2" xfId="12931" hidden="1"/>
    <cellStyle name="Akzent3 2" xfId="12938" hidden="1"/>
    <cellStyle name="Akzent3 2" xfId="12336" hidden="1"/>
    <cellStyle name="Akzent3 2" xfId="12942" hidden="1"/>
    <cellStyle name="Akzent3 2" xfId="12967" hidden="1"/>
    <cellStyle name="Akzent3 2" xfId="12983" hidden="1"/>
    <cellStyle name="Akzent3 2" xfId="12405" hidden="1"/>
    <cellStyle name="Akzent3 2" xfId="12992" hidden="1"/>
    <cellStyle name="Akzent3 2" xfId="13000" hidden="1"/>
    <cellStyle name="Akzent3 2" xfId="12650" hidden="1"/>
    <cellStyle name="Akzent3 2" xfId="13005" hidden="1"/>
    <cellStyle name="Akzent3 2" xfId="13029" hidden="1"/>
    <cellStyle name="Akzent3 2" xfId="13045" hidden="1"/>
    <cellStyle name="Akzent3 2" xfId="12366" hidden="1"/>
    <cellStyle name="Akzent3 2" xfId="13049" hidden="1"/>
    <cellStyle name="Akzent3 2" xfId="12952" hidden="1"/>
    <cellStyle name="Akzent3 2" xfId="13052" hidden="1"/>
    <cellStyle name="Akzent3 2" xfId="13073" hidden="1"/>
    <cellStyle name="Akzent3 2" xfId="13087" hidden="1"/>
    <cellStyle name="Akzent3 2" xfId="13033" hidden="1"/>
    <cellStyle name="Akzent3 2" xfId="13120" hidden="1"/>
    <cellStyle name="Akzent3 2" xfId="13126" hidden="1"/>
    <cellStyle name="Akzent3 2" xfId="13104" hidden="1"/>
    <cellStyle name="Akzent3 2" xfId="13128" hidden="1"/>
    <cellStyle name="Akzent3 2" xfId="13146" hidden="1"/>
    <cellStyle name="Akzent3 2" xfId="13160" hidden="1"/>
    <cellStyle name="Akzent3 2" xfId="13186" hidden="1"/>
    <cellStyle name="Akzent3 2" xfId="13192" hidden="1"/>
    <cellStyle name="Akzent3 2" xfId="13169" hidden="1"/>
    <cellStyle name="Akzent3 2" xfId="13194" hidden="1"/>
    <cellStyle name="Akzent3 2" xfId="13212" hidden="1"/>
    <cellStyle name="Akzent3 2" xfId="13226" hidden="1"/>
    <cellStyle name="Akzent3 2" xfId="12919" hidden="1"/>
    <cellStyle name="Akzent3 2" xfId="5268" hidden="1"/>
    <cellStyle name="Akzent3 2" xfId="12815" hidden="1"/>
    <cellStyle name="Akzent3 2" xfId="8818" hidden="1"/>
    <cellStyle name="Akzent3 2" xfId="12726" hidden="1"/>
    <cellStyle name="Akzent3 2" xfId="5024" hidden="1"/>
    <cellStyle name="Akzent3 2" xfId="4926" hidden="1"/>
    <cellStyle name="Akzent3 2" xfId="5395" hidden="1"/>
    <cellStyle name="Akzent3 2" xfId="12887" hidden="1"/>
    <cellStyle name="Akzent3 2" xfId="5220" hidden="1"/>
    <cellStyle name="Akzent3 2" xfId="4789" hidden="1"/>
    <cellStyle name="Akzent3 2" xfId="5171" hidden="1"/>
    <cellStyle name="Akzent3 2" xfId="12406" hidden="1"/>
    <cellStyle name="Akzent3 2" xfId="12427" hidden="1"/>
    <cellStyle name="Akzent3 2" xfId="12419" hidden="1"/>
    <cellStyle name="Akzent3 2" xfId="5154" hidden="1"/>
    <cellStyle name="Akzent3 2" xfId="12585" hidden="1"/>
    <cellStyle name="Akzent3 2" xfId="9434" hidden="1"/>
    <cellStyle name="Akzent3 2" xfId="4760" hidden="1"/>
    <cellStyle name="Akzent3 2" xfId="5016" hidden="1"/>
    <cellStyle name="Akzent3 2" xfId="8929" hidden="1"/>
    <cellStyle name="Akzent3 2" xfId="5187" hidden="1"/>
    <cellStyle name="Akzent3 2" xfId="5190" hidden="1"/>
    <cellStyle name="Akzent3 2" xfId="8817" hidden="1"/>
    <cellStyle name="Akzent3 2" xfId="9372" hidden="1"/>
    <cellStyle name="Akzent3 2" xfId="5269" hidden="1"/>
    <cellStyle name="Akzent3 2" xfId="5184" hidden="1"/>
    <cellStyle name="Akzent3 2" xfId="5006" hidden="1"/>
    <cellStyle name="Akzent3 2" xfId="8620" hidden="1"/>
    <cellStyle name="Akzent3 2" xfId="8828" hidden="1"/>
    <cellStyle name="Akzent3 2" xfId="8602" hidden="1"/>
    <cellStyle name="Akzent3 2" xfId="5408" hidden="1"/>
    <cellStyle name="Akzent3 2" xfId="13259" hidden="1"/>
    <cellStyle name="Akzent3 2" xfId="13267" hidden="1"/>
    <cellStyle name="Akzent3 2" xfId="13237" hidden="1"/>
    <cellStyle name="Akzent3 2" xfId="13271" hidden="1"/>
    <cellStyle name="Akzent3 2" xfId="13302" hidden="1"/>
    <cellStyle name="Akzent3 2" xfId="13320" hidden="1"/>
    <cellStyle name="Akzent3 2" xfId="9382" hidden="1"/>
    <cellStyle name="Akzent3 2" xfId="13415" hidden="1"/>
    <cellStyle name="Akzent3 2" xfId="13424" hidden="1"/>
    <cellStyle name="Akzent3 2" xfId="13391" hidden="1"/>
    <cellStyle name="Akzent3 2" xfId="13433" hidden="1"/>
    <cellStyle name="Akzent3 2" xfId="13470" hidden="1"/>
    <cellStyle name="Akzent3 2" xfId="13491" hidden="1"/>
    <cellStyle name="Akzent3 2" xfId="13602" hidden="1"/>
    <cellStyle name="Akzent3 2" xfId="13609" hidden="1"/>
    <cellStyle name="Akzent3 2" xfId="13580" hidden="1"/>
    <cellStyle name="Akzent3 2" xfId="13615" hidden="1"/>
    <cellStyle name="Akzent3 2" xfId="13646" hidden="1"/>
    <cellStyle name="Akzent3 2" xfId="13662" hidden="1"/>
    <cellStyle name="Akzent3 2" xfId="13535" hidden="1"/>
    <cellStyle name="Akzent3 2" xfId="13671" hidden="1"/>
    <cellStyle name="Akzent3 2" xfId="13679" hidden="1"/>
    <cellStyle name="Akzent3 2" xfId="13330" hidden="1"/>
    <cellStyle name="Akzent3 2" xfId="13684" hidden="1"/>
    <cellStyle name="Akzent3 2" xfId="13708" hidden="1"/>
    <cellStyle name="Akzent3 2" xfId="13724" hidden="1"/>
    <cellStyle name="Akzent3 2" xfId="13545" hidden="1"/>
    <cellStyle name="Akzent3 2" xfId="13729" hidden="1"/>
    <cellStyle name="Akzent3 2" xfId="13626" hidden="1"/>
    <cellStyle name="Akzent3 2" xfId="13734" hidden="1"/>
    <cellStyle name="Akzent3 2" xfId="13770" hidden="1"/>
    <cellStyle name="Akzent3 2" xfId="13791" hidden="1"/>
    <cellStyle name="Akzent3 2" xfId="13712" hidden="1"/>
    <cellStyle name="Akzent3 2" xfId="13841" hidden="1"/>
    <cellStyle name="Akzent3 2" xfId="13850" hidden="1"/>
    <cellStyle name="Akzent3 2" xfId="13818" hidden="1"/>
    <cellStyle name="Akzent3 2" xfId="13853" hidden="1"/>
    <cellStyle name="Akzent3 2" xfId="13887" hidden="1"/>
    <cellStyle name="Akzent3 2" xfId="13908" hidden="1"/>
    <cellStyle name="Akzent3 2" xfId="13950" hidden="1"/>
    <cellStyle name="Akzent3 2" xfId="13959" hidden="1"/>
    <cellStyle name="Akzent3 2" xfId="13926" hidden="1"/>
    <cellStyle name="Akzent3 2" xfId="13964" hidden="1"/>
    <cellStyle name="Akzent3 2" xfId="14001" hidden="1"/>
    <cellStyle name="Akzent3 2" xfId="14022" hidden="1"/>
    <cellStyle name="Akzent3 2" xfId="13589" hidden="1"/>
    <cellStyle name="Akzent3 2" xfId="13992" hidden="1"/>
    <cellStyle name="Akzent3 2" xfId="13808" hidden="1"/>
    <cellStyle name="Akzent3 2" xfId="13488" hidden="1"/>
    <cellStyle name="Akzent3 2" xfId="13401" hidden="1"/>
    <cellStyle name="Akzent3 2" xfId="13988" hidden="1"/>
    <cellStyle name="Akzent3 2" xfId="13743" hidden="1"/>
    <cellStyle name="Akzent3 2" xfId="13518" hidden="1"/>
    <cellStyle name="Akzent3 2" xfId="13555" hidden="1"/>
    <cellStyle name="Akzent3 2" xfId="13904" hidden="1"/>
    <cellStyle name="Akzent3 2" xfId="13552" hidden="1"/>
    <cellStyle name="Akzent3 2" xfId="13969" hidden="1"/>
    <cellStyle name="Akzent3 2" xfId="13839" hidden="1"/>
    <cellStyle name="Akzent3 2" xfId="13452" hidden="1"/>
    <cellStyle name="Akzent3 2" xfId="13786" hidden="1"/>
    <cellStyle name="Akzent3 2" xfId="13741" hidden="1"/>
    <cellStyle name="Akzent3 2" xfId="13517" hidden="1"/>
    <cellStyle name="Akzent3 2" xfId="13719" hidden="1"/>
    <cellStyle name="Akzent3 2" xfId="13524" hidden="1"/>
    <cellStyle name="Akzent3 2" xfId="13357" hidden="1"/>
    <cellStyle name="Akzent3 2" xfId="13845" hidden="1"/>
    <cellStyle name="Akzent3 2" xfId="13336" hidden="1"/>
    <cellStyle name="Akzent3 2" xfId="13628" hidden="1"/>
    <cellStyle name="Akzent3 2" xfId="12410" hidden="1"/>
    <cellStyle name="Akzent3 2" xfId="14027" hidden="1"/>
    <cellStyle name="Akzent3 2" xfId="14047" hidden="1"/>
    <cellStyle name="Akzent3 2" xfId="13465" hidden="1"/>
    <cellStyle name="Akzent3 2" xfId="14097" hidden="1"/>
    <cellStyle name="Akzent3 2" xfId="14106" hidden="1"/>
    <cellStyle name="Akzent3 2" xfId="14074" hidden="1"/>
    <cellStyle name="Akzent3 2" xfId="14110" hidden="1"/>
    <cellStyle name="Akzent3 2" xfId="14143" hidden="1"/>
    <cellStyle name="Akzent3 2" xfId="14163" hidden="1"/>
    <cellStyle name="Akzent3 2" xfId="14205" hidden="1"/>
    <cellStyle name="Akzent3 2" xfId="14214" hidden="1"/>
    <cellStyle name="Akzent3 2" xfId="14181" hidden="1"/>
    <cellStyle name="Akzent3 2" xfId="14219" hidden="1"/>
    <cellStyle name="Akzent3 2" xfId="14255" hidden="1"/>
    <cellStyle name="Akzent3 2" xfId="14275" hidden="1"/>
    <cellStyle name="Akzent3 2" xfId="13800" hidden="1"/>
    <cellStyle name="Akzent3 2" xfId="13481" hidden="1"/>
    <cellStyle name="Akzent3 2" xfId="14246" hidden="1"/>
    <cellStyle name="Akzent3 2" xfId="14243" hidden="1"/>
    <cellStyle name="Akzent3 2" xfId="5120" hidden="1"/>
    <cellStyle name="Akzent3 2" xfId="14180" hidden="1"/>
    <cellStyle name="Akzent3 2" xfId="13803" hidden="1"/>
    <cellStyle name="Akzent3 2" xfId="14344" hidden="1"/>
    <cellStyle name="Akzent3 2" xfId="14351" hidden="1"/>
    <cellStyle name="Akzent3 2" xfId="14322" hidden="1"/>
    <cellStyle name="Akzent3 2" xfId="14356" hidden="1"/>
    <cellStyle name="Akzent3 2" xfId="14386" hidden="1"/>
    <cellStyle name="Akzent3 2" xfId="14402" hidden="1"/>
    <cellStyle name="Akzent3 2" xfId="13774" hidden="1"/>
    <cellStyle name="Akzent3 2" xfId="14411" hidden="1"/>
    <cellStyle name="Akzent3 2" xfId="14419" hidden="1"/>
    <cellStyle name="Akzent3 2" xfId="14247" hidden="1"/>
    <cellStyle name="Akzent3 2" xfId="14424" hidden="1"/>
    <cellStyle name="Akzent3 2" xfId="14448" hidden="1"/>
    <cellStyle name="Akzent3 2" xfId="14464" hidden="1"/>
    <cellStyle name="Akzent3 2" xfId="14288" hidden="1"/>
    <cellStyle name="Akzent3 2" xfId="14469" hidden="1"/>
    <cellStyle name="Akzent3 2" xfId="14367" hidden="1"/>
    <cellStyle name="Akzent3 2" xfId="14474" hidden="1"/>
    <cellStyle name="Akzent3 2" xfId="14510" hidden="1"/>
    <cellStyle name="Akzent3 2" xfId="14530" hidden="1"/>
    <cellStyle name="Akzent3 2" xfId="14452" hidden="1"/>
    <cellStyle name="Akzent3 2" xfId="14579" hidden="1"/>
    <cellStyle name="Akzent3 2" xfId="14588" hidden="1"/>
    <cellStyle name="Akzent3 2" xfId="14557" hidden="1"/>
    <cellStyle name="Akzent3 2" xfId="14592" hidden="1"/>
    <cellStyle name="Akzent3 2" xfId="14624" hidden="1"/>
    <cellStyle name="Akzent3 2" xfId="14645" hidden="1"/>
    <cellStyle name="Akzent3 2" xfId="14687" hidden="1"/>
    <cellStyle name="Akzent3 2" xfId="14696" hidden="1"/>
    <cellStyle name="Akzent3 2" xfId="14663" hidden="1"/>
    <cellStyle name="Akzent3 2" xfId="14700" hidden="1"/>
    <cellStyle name="Akzent3 2" xfId="14737" hidden="1"/>
    <cellStyle name="Akzent3 2" xfId="14756" hidden="1"/>
    <cellStyle name="Akzent3 2" xfId="14331" hidden="1"/>
    <cellStyle name="Akzent3 2" xfId="14615" hidden="1"/>
    <cellStyle name="Akzent3 2" xfId="14326" hidden="1"/>
    <cellStyle name="Akzent3 2" xfId="13583" hidden="1"/>
    <cellStyle name="Akzent3 2" xfId="14743" hidden="1"/>
    <cellStyle name="Akzent3 2" xfId="14470" hidden="1"/>
    <cellStyle name="Akzent3 2" xfId="13740" hidden="1"/>
    <cellStyle name="Akzent3 2" xfId="14476" hidden="1"/>
    <cellStyle name="Akzent3 2" xfId="14456" hidden="1"/>
    <cellStyle name="Akzent3 2" xfId="14249" hidden="1"/>
    <cellStyle name="Akzent3 2" xfId="14426" hidden="1"/>
    <cellStyle name="Akzent3 2" xfId="5436" hidden="1"/>
    <cellStyle name="Akzent3 2" xfId="14640" hidden="1"/>
    <cellStyle name="Akzent3 2" xfId="13694" hidden="1"/>
    <cellStyle name="Akzent3 2" xfId="14540" hidden="1"/>
    <cellStyle name="Akzent3 2" xfId="14285" hidden="1"/>
    <cellStyle name="Akzent3 2" xfId="14667" hidden="1"/>
    <cellStyle name="Akzent3 2" xfId="14302" hidden="1"/>
    <cellStyle name="Akzent3 2" xfId="14360" hidden="1"/>
    <cellStyle name="Akzent3 2" xfId="13351" hidden="1"/>
    <cellStyle name="Akzent3 2" xfId="14552" hidden="1"/>
    <cellStyle name="Akzent3 2" xfId="14072" hidden="1"/>
    <cellStyle name="Akzent3 2" xfId="14307" hidden="1"/>
    <cellStyle name="Akzent3 2" xfId="13352" hidden="1"/>
    <cellStyle name="Akzent3 2" xfId="14188" hidden="1"/>
    <cellStyle name="Akzent3 2" xfId="14777" hidden="1"/>
    <cellStyle name="Akzent3 2" xfId="13825" hidden="1"/>
    <cellStyle name="Akzent3 2" xfId="14826" hidden="1"/>
    <cellStyle name="Akzent3 2" xfId="14834" hidden="1"/>
    <cellStyle name="Akzent3 2" xfId="14804" hidden="1"/>
    <cellStyle name="Akzent3 2" xfId="14838" hidden="1"/>
    <cellStyle name="Akzent3 2" xfId="14869" hidden="1"/>
    <cellStyle name="Akzent3 2" xfId="14889" hidden="1"/>
    <cellStyle name="Akzent3 2" xfId="14929" hidden="1"/>
    <cellStyle name="Akzent3 2" xfId="14938" hidden="1"/>
    <cellStyle name="Akzent3 2" xfId="14905" hidden="1"/>
    <cellStyle name="Akzent3 2" xfId="14942" hidden="1"/>
    <cellStyle name="Akzent3 2" xfId="14977" hidden="1"/>
    <cellStyle name="Akzent3 2" xfId="14996" hidden="1"/>
    <cellStyle name="Akzent3 2" xfId="14594" hidden="1"/>
    <cellStyle name="Akzent3 2" xfId="14150" hidden="1"/>
    <cellStyle name="Akzent3 2" xfId="14676" hidden="1"/>
    <cellStyle name="Akzent3 2" xfId="14377" hidden="1"/>
    <cellStyle name="Akzent3 2" xfId="14833" hidden="1"/>
    <cellStyle name="Akzent3 2" xfId="14309" hidden="1"/>
    <cellStyle name="Akzent3 2" xfId="5246" hidden="1"/>
    <cellStyle name="Akzent3 2" xfId="15059" hidden="1"/>
    <cellStyle name="Akzent3 2" xfId="15066" hidden="1"/>
    <cellStyle name="Akzent3 2" xfId="15037" hidden="1"/>
    <cellStyle name="Akzent3 2" xfId="15071" hidden="1"/>
    <cellStyle name="Akzent3 2" xfId="15099" hidden="1"/>
    <cellStyle name="Akzent3 2" xfId="15115" hidden="1"/>
    <cellStyle name="Akzent3 2" xfId="14142" hidden="1"/>
    <cellStyle name="Akzent3 2" xfId="15124" hidden="1"/>
    <cellStyle name="Akzent3 2" xfId="15132" hidden="1"/>
    <cellStyle name="Akzent3 2" xfId="14589" hidden="1"/>
    <cellStyle name="Akzent3 2" xfId="15137" hidden="1"/>
    <cellStyle name="Akzent3 2" xfId="15159" hidden="1"/>
    <cellStyle name="Akzent3 2" xfId="15174" hidden="1"/>
    <cellStyle name="Akzent3 2" xfId="15004" hidden="1"/>
    <cellStyle name="Akzent3 2" xfId="15179" hidden="1"/>
    <cellStyle name="Akzent3 2" xfId="15081" hidden="1"/>
    <cellStyle name="Akzent3 2" xfId="15184" hidden="1"/>
    <cellStyle name="Akzent3 2" xfId="15218" hidden="1"/>
    <cellStyle name="Akzent3 2" xfId="15237" hidden="1"/>
    <cellStyle name="Akzent3 2" xfId="15163" hidden="1"/>
    <cellStyle name="Akzent3 2" xfId="15285" hidden="1"/>
    <cellStyle name="Akzent3 2" xfId="15294" hidden="1"/>
    <cellStyle name="Akzent3 2" xfId="15263" hidden="1"/>
    <cellStyle name="Akzent3 2" xfId="15297" hidden="1"/>
    <cellStyle name="Akzent3 2" xfId="15323" hidden="1"/>
    <cellStyle name="Akzent3 2" xfId="15343" hidden="1"/>
    <cellStyle name="Akzent3 2" xfId="15380" hidden="1"/>
    <cellStyle name="Akzent3 2" xfId="15389" hidden="1"/>
    <cellStyle name="Akzent3 2" xfId="15358" hidden="1"/>
    <cellStyle name="Akzent3 2" xfId="15394" hidden="1"/>
    <cellStyle name="Akzent3 2" xfId="15427" hidden="1"/>
    <cellStyle name="Akzent3 2" xfId="15445" hidden="1"/>
    <cellStyle name="Akzent3 2" xfId="15046" hidden="1"/>
    <cellStyle name="Akzent3 2" xfId="15305" hidden="1"/>
    <cellStyle name="Akzent3 2" xfId="14708" hidden="1"/>
    <cellStyle name="Akzent3 2" xfId="14065" hidden="1"/>
    <cellStyle name="Akzent3 2" xfId="13993" hidden="1"/>
    <cellStyle name="Akzent3 2" xfId="15206" hidden="1"/>
    <cellStyle name="Akzent3 2" xfId="15192" hidden="1"/>
    <cellStyle name="Akzent3 2" xfId="14600" hidden="1"/>
    <cellStyle name="Akzent3 2" xfId="15013" hidden="1"/>
    <cellStyle name="Akzent3 2" xfId="15339" hidden="1"/>
    <cellStyle name="Akzent3 2" xfId="15011" hidden="1"/>
    <cellStyle name="Akzent3 2" xfId="15399" hidden="1"/>
    <cellStyle name="Akzent3 2" xfId="15283" hidden="1"/>
    <cellStyle name="Akzent3 2" xfId="13324" hidden="1"/>
    <cellStyle name="Akzent3 2" xfId="15232" hidden="1"/>
    <cellStyle name="Akzent3 2" xfId="15190" hidden="1"/>
    <cellStyle name="Akzent3 2" xfId="15400" hidden="1"/>
    <cellStyle name="Akzent3 2" xfId="15169" hidden="1"/>
    <cellStyle name="Akzent3 2" xfId="14070" hidden="1"/>
    <cellStyle name="Akzent3 2" xfId="14764" hidden="1"/>
    <cellStyle name="Akzent3 2" xfId="15289" hidden="1"/>
    <cellStyle name="Akzent3 2" xfId="14863" hidden="1"/>
    <cellStyle name="Akzent3 2" xfId="15083" hidden="1"/>
    <cellStyle name="Akzent3 2" xfId="14455" hidden="1"/>
    <cellStyle name="Akzent3 2" xfId="15449" hidden="1"/>
    <cellStyle name="Akzent3 2" xfId="15466" hidden="1"/>
    <cellStyle name="Akzent3 2" xfId="14548" hidden="1"/>
    <cellStyle name="Akzent3 2" xfId="15509" hidden="1"/>
    <cellStyle name="Akzent3 2" xfId="15517" hidden="1"/>
    <cellStyle name="Akzent3 2" xfId="15492" hidden="1"/>
    <cellStyle name="Akzent3 2" xfId="15520" hidden="1"/>
    <cellStyle name="Akzent3 2" xfId="15548" hidden="1"/>
    <cellStyle name="Akzent3 2" xfId="15567" hidden="1"/>
    <cellStyle name="Akzent3 2" xfId="15603" hidden="1"/>
    <cellStyle name="Akzent3 2" xfId="15610" hidden="1"/>
    <cellStyle name="Akzent3 2" xfId="15582" hidden="1"/>
    <cellStyle name="Akzent3 2" xfId="15615" hidden="1"/>
    <cellStyle name="Akzent3 2" xfId="15643" hidden="1"/>
    <cellStyle name="Akzent3 2" xfId="15660" hidden="1"/>
    <cellStyle name="Akzent3 2" xfId="15246" hidden="1"/>
    <cellStyle name="Akzent3 2" xfId="14555" hidden="1"/>
    <cellStyle name="Akzent3 2" xfId="15390" hidden="1"/>
    <cellStyle name="Akzent3 2" xfId="15217" hidden="1"/>
    <cellStyle name="Akzent3 2" xfId="15516" hidden="1"/>
    <cellStyle name="Akzent3 2" xfId="14878" hidden="1"/>
    <cellStyle name="Akzent3 2" xfId="14628" hidden="1"/>
    <cellStyle name="Akzent3 2" xfId="15718" hidden="1"/>
    <cellStyle name="Akzent3 2" xfId="15725" hidden="1"/>
    <cellStyle name="Akzent3 2" xfId="15697" hidden="1"/>
    <cellStyle name="Akzent3 2" xfId="15730" hidden="1"/>
    <cellStyle name="Akzent3 2" xfId="15756" hidden="1"/>
    <cellStyle name="Akzent3 2" xfId="15772" hidden="1"/>
    <cellStyle name="Akzent3 2" xfId="15365" hidden="1"/>
    <cellStyle name="Akzent3 2" xfId="15781" hidden="1"/>
    <cellStyle name="Akzent3 2" xfId="15789" hidden="1"/>
    <cellStyle name="Akzent3 2" xfId="15392" hidden="1"/>
    <cellStyle name="Akzent3 2" xfId="15793" hidden="1"/>
    <cellStyle name="Akzent3 2" xfId="15813" hidden="1"/>
    <cellStyle name="Akzent3 2" xfId="15827" hidden="1"/>
    <cellStyle name="Akzent3 2" xfId="15668" hidden="1"/>
    <cellStyle name="Akzent3 2" xfId="15832" hidden="1"/>
    <cellStyle name="Akzent3 2" xfId="15740" hidden="1"/>
    <cellStyle name="Akzent3 2" xfId="15835" hidden="1"/>
    <cellStyle name="Akzent3 2" xfId="15863" hidden="1"/>
    <cellStyle name="Akzent3 2" xfId="15880" hidden="1"/>
    <cellStyle name="Akzent3 2" xfId="15817" hidden="1"/>
    <cellStyle name="Akzent3 2" xfId="15917" hidden="1"/>
    <cellStyle name="Akzent3 2" xfId="15926" hidden="1"/>
    <cellStyle name="Akzent3 2" xfId="15900" hidden="1"/>
    <cellStyle name="Akzent3 2" xfId="15928" hidden="1"/>
    <cellStyle name="Akzent3 2" xfId="15954" hidden="1"/>
    <cellStyle name="Akzent3 2" xfId="15969" hidden="1"/>
    <cellStyle name="Akzent3 2" xfId="16002" hidden="1"/>
    <cellStyle name="Akzent3 2" xfId="16011" hidden="1"/>
    <cellStyle name="Akzent3 2" xfId="15984" hidden="1"/>
    <cellStyle name="Akzent3 2" xfId="16015" hidden="1"/>
    <cellStyle name="Akzent3 2" xfId="16037" hidden="1"/>
    <cellStyle name="Akzent3 2" xfId="16053" hidden="1"/>
    <cellStyle name="Akzent3 2" xfId="15705" hidden="1"/>
    <cellStyle name="Akzent3 2" xfId="16024" hidden="1"/>
    <cellStyle name="Akzent3 2" xfId="15899" hidden="1"/>
    <cellStyle name="Akzent3 2" xfId="14817" hidden="1"/>
    <cellStyle name="Akzent3 2" xfId="13960" hidden="1"/>
    <cellStyle name="Akzent3 2" xfId="16014" hidden="1"/>
    <cellStyle name="Akzent3 2" xfId="15935" hidden="1"/>
    <cellStyle name="Akzent3 2" xfId="15833" hidden="1"/>
    <cellStyle name="Akzent3 2" xfId="14321" hidden="1"/>
    <cellStyle name="Akzent3 2" xfId="15962" hidden="1"/>
    <cellStyle name="Akzent3 2" xfId="15791" hidden="1"/>
    <cellStyle name="Akzent3 2" xfId="16049" hidden="1"/>
    <cellStyle name="Akzent3 2" xfId="15906" hidden="1"/>
    <cellStyle name="Akzent3 2" xfId="15850" hidden="1"/>
    <cellStyle name="Akzent3 2" xfId="15873" hidden="1"/>
    <cellStyle name="Akzent3 2" xfId="15839" hidden="1"/>
    <cellStyle name="Akzent3 2" xfId="15974" hidden="1"/>
    <cellStyle name="Akzent3 2" xfId="15820" hidden="1"/>
    <cellStyle name="Akzent3 2" xfId="15712" hidden="1"/>
    <cellStyle name="Akzent3 2" xfId="15580" hidden="1"/>
    <cellStyle name="Akzent3 2" xfId="16006" hidden="1"/>
    <cellStyle name="Akzent3 2" xfId="15649" hidden="1"/>
    <cellStyle name="Akzent3 2" xfId="15747" hidden="1"/>
    <cellStyle name="Akzent3 2" xfId="15547" hidden="1"/>
    <cellStyle name="Akzent3 2" xfId="16057" hidden="1"/>
    <cellStyle name="Akzent3 2" xfId="16071" hidden="1"/>
    <cellStyle name="Akzent3 2" xfId="14008" hidden="1"/>
    <cellStyle name="Akzent3 2" xfId="16104" hidden="1"/>
    <cellStyle name="Akzent3 2" xfId="16110" hidden="1"/>
    <cellStyle name="Akzent3 2" xfId="16088" hidden="1"/>
    <cellStyle name="Akzent3 2" xfId="16112" hidden="1"/>
    <cellStyle name="Akzent3 2" xfId="16130" hidden="1"/>
    <cellStyle name="Akzent3 2" xfId="16144" hidden="1"/>
    <cellStyle name="Akzent3 2" xfId="16170" hidden="1"/>
    <cellStyle name="Akzent3 2" xfId="16176" hidden="1"/>
    <cellStyle name="Akzent3 2" xfId="16153" hidden="1"/>
    <cellStyle name="Akzent3 2" xfId="16178" hidden="1"/>
    <cellStyle name="Akzent3 2" xfId="16196" hidden="1"/>
    <cellStyle name="Akzent3 2" xfId="16210" hidden="1"/>
    <cellStyle name="Akzent3 2" xfId="15927" hidden="1"/>
    <cellStyle name="Akzent3 2" xfId="16325" hidden="1"/>
    <cellStyle name="Akzent3 2" xfId="16334" hidden="1"/>
    <cellStyle name="Akzent3 2" xfId="16304" hidden="1"/>
    <cellStyle name="Akzent3 2" xfId="16341" hidden="1"/>
    <cellStyle name="Akzent3 2" xfId="16365" hidden="1"/>
    <cellStyle name="Akzent3 2" xfId="16380" hidden="1"/>
    <cellStyle name="Akzent3 2" xfId="16472" hidden="1"/>
    <cellStyle name="Akzent3 2" xfId="16479" hidden="1"/>
    <cellStyle name="Akzent3 2" xfId="16452" hidden="1"/>
    <cellStyle name="Akzent3 2" xfId="16483" hidden="1"/>
    <cellStyle name="Akzent3 2" xfId="16509" hidden="1"/>
    <cellStyle name="Akzent3 2" xfId="16522" hidden="1"/>
    <cellStyle name="Akzent3 2" xfId="16413" hidden="1"/>
    <cellStyle name="Akzent3 2" xfId="16531" hidden="1"/>
    <cellStyle name="Akzent3 2" xfId="16539" hidden="1"/>
    <cellStyle name="Akzent3 2" xfId="16262" hidden="1"/>
    <cellStyle name="Akzent3 2" xfId="16541" hidden="1"/>
    <cellStyle name="Akzent3 2" xfId="16557" hidden="1"/>
    <cellStyle name="Akzent3 2" xfId="16567" hidden="1"/>
    <cellStyle name="Akzent3 2" xfId="16422" hidden="1"/>
    <cellStyle name="Akzent3 2" xfId="16572" hidden="1"/>
    <cellStyle name="Akzent3 2" xfId="16494" hidden="1"/>
    <cellStyle name="Akzent3 2" xfId="16576" hidden="1"/>
    <cellStyle name="Akzent3 2" xfId="16607" hidden="1"/>
    <cellStyle name="Akzent3 2" xfId="16621" hidden="1"/>
    <cellStyle name="Akzent3 2" xfId="16560" hidden="1"/>
    <cellStyle name="Akzent3 2" xfId="16652" hidden="1"/>
    <cellStyle name="Akzent3 2" xfId="16658" hidden="1"/>
    <cellStyle name="Akzent3 2" xfId="16634" hidden="1"/>
    <cellStyle name="Akzent3 2" xfId="16660" hidden="1"/>
    <cellStyle name="Akzent3 2" xfId="16687" hidden="1"/>
    <cellStyle name="Akzent3 2" xfId="16701" hidden="1"/>
    <cellStyle name="Akzent3 2" xfId="16731" hidden="1"/>
    <cellStyle name="Akzent3 2" xfId="16738" hidden="1"/>
    <cellStyle name="Akzent3 2" xfId="16715" hidden="1"/>
    <cellStyle name="Akzent3 2" xfId="16741" hidden="1"/>
    <cellStyle name="Akzent3 2" xfId="16765" hidden="1"/>
    <cellStyle name="Akzent3 2" xfId="16778" hidden="1"/>
    <cellStyle name="Akzent3 2" xfId="16460" hidden="1"/>
    <cellStyle name="Akzent3 2" xfId="16416" hidden="1"/>
    <cellStyle name="Akzent3 2" xfId="16550" hidden="1"/>
    <cellStyle name="Akzent3 2" xfId="16696" hidden="1"/>
    <cellStyle name="Akzent3 2" xfId="16439" hidden="1"/>
    <cellStyle name="Akzent3 2" xfId="16664" hidden="1"/>
    <cellStyle name="Akzent3 2" xfId="16434" hidden="1"/>
    <cellStyle name="Akzent3 2" xfId="16800" hidden="1"/>
    <cellStyle name="Akzent3 2" xfId="16807" hidden="1"/>
    <cellStyle name="Akzent3 2" xfId="16214" hidden="1"/>
    <cellStyle name="Akzent3 2" xfId="16811" hidden="1"/>
    <cellStyle name="Akzent3 2" xfId="16836" hidden="1"/>
    <cellStyle name="Akzent3 2" xfId="16852" hidden="1"/>
    <cellStyle name="Akzent3 2" xfId="16283" hidden="1"/>
    <cellStyle name="Akzent3 2" xfId="16861" hidden="1"/>
    <cellStyle name="Akzent3 2" xfId="16869" hidden="1"/>
    <cellStyle name="Akzent3 2" xfId="16527" hidden="1"/>
    <cellStyle name="Akzent3 2" xfId="16874" hidden="1"/>
    <cellStyle name="Akzent3 2" xfId="16898" hidden="1"/>
    <cellStyle name="Akzent3 2" xfId="16914" hidden="1"/>
    <cellStyle name="Akzent3 2" xfId="16244" hidden="1"/>
    <cellStyle name="Akzent3 2" xfId="16918" hidden="1"/>
    <cellStyle name="Akzent3 2" xfId="16821" hidden="1"/>
    <cellStyle name="Akzent3 2" xfId="16921" hidden="1"/>
    <cellStyle name="Akzent3 2" xfId="16942" hidden="1"/>
    <cellStyle name="Akzent3 2" xfId="16956" hidden="1"/>
    <cellStyle name="Akzent3 2" xfId="16902" hidden="1"/>
    <cellStyle name="Akzent3 2" xfId="16989" hidden="1"/>
    <cellStyle name="Akzent3 2" xfId="16995" hidden="1"/>
    <cellStyle name="Akzent3 2" xfId="16973" hidden="1"/>
    <cellStyle name="Akzent3 2" xfId="16997" hidden="1"/>
    <cellStyle name="Akzent3 2" xfId="17015" hidden="1"/>
    <cellStyle name="Akzent3 2" xfId="17029" hidden="1"/>
    <cellStyle name="Akzent3 2" xfId="17055" hidden="1"/>
    <cellStyle name="Akzent3 2" xfId="17061" hidden="1"/>
    <cellStyle name="Akzent3 2" xfId="17038" hidden="1"/>
    <cellStyle name="Akzent3 2" xfId="17063" hidden="1"/>
    <cellStyle name="Akzent3 2" xfId="17081" hidden="1"/>
    <cellStyle name="Akzent3 2" xfId="17095" hidden="1"/>
    <cellStyle name="Akzent3 2" xfId="16788" hidden="1"/>
    <cellStyle name="Akzent3 2" xfId="5399" hidden="1"/>
    <cellStyle name="Akzent3 2" xfId="16686" hidden="1"/>
    <cellStyle name="Akzent3 2" xfId="5300" hidden="1"/>
    <cellStyle name="Akzent3 2" xfId="8527" hidden="1"/>
    <cellStyle name="Akzent3 2" xfId="13298" hidden="1"/>
    <cellStyle name="Akzent3 2" xfId="12754" hidden="1"/>
    <cellStyle name="Akzent3 2" xfId="5413" hidden="1"/>
    <cellStyle name="Akzent3 2" xfId="16737" hidden="1"/>
    <cellStyle name="Akzent3 2" xfId="16675" hidden="1"/>
    <cellStyle name="Akzent3 2" xfId="12418" hidden="1"/>
    <cellStyle name="Akzent3 2" xfId="8466" hidden="1"/>
    <cellStyle name="Akzent3 2" xfId="16613" hidden="1"/>
    <cellStyle name="Akzent3 2" xfId="16295" hidden="1"/>
    <cellStyle name="Akzent3 2" xfId="16306" hidden="1"/>
    <cellStyle name="Akzent3 2" xfId="8589" hidden="1"/>
    <cellStyle name="Akzent3 2" xfId="16491" hidden="1"/>
    <cellStyle name="Akzent3 2" xfId="13282" hidden="1"/>
    <cellStyle name="Akzent3 2" xfId="4998" hidden="1"/>
    <cellStyle name="Akzent3 2" xfId="4887" hidden="1"/>
    <cellStyle name="Akzent3 2" xfId="9437" hidden="1"/>
    <cellStyle name="Akzent3 2" xfId="16691" hidden="1"/>
    <cellStyle name="Akzent3 2" xfId="12783" hidden="1"/>
    <cellStyle name="Akzent3 2" xfId="8834" hidden="1"/>
    <cellStyle name="Akzent3 2" xfId="12837" hidden="1"/>
    <cellStyle name="Akzent3 2" xfId="13254" hidden="1"/>
    <cellStyle name="Akzent3 2" xfId="12756" hidden="1"/>
    <cellStyle name="Akzent3 2" xfId="12853" hidden="1"/>
    <cellStyle name="Akzent3 2" xfId="5351" hidden="1"/>
    <cellStyle name="Akzent3 2" xfId="4945" hidden="1"/>
    <cellStyle name="Akzent3 2" xfId="12413" hidden="1"/>
    <cellStyle name="Akzent3 2" xfId="4806" hidden="1"/>
    <cellStyle name="Akzent3 2" xfId="17131" hidden="1"/>
    <cellStyle name="Akzent3 2" xfId="17140" hidden="1"/>
    <cellStyle name="Akzent3 2" xfId="17111" hidden="1"/>
    <cellStyle name="Akzent3 2" xfId="17142" hidden="1"/>
    <cellStyle name="Akzent3 2" xfId="17166" hidden="1"/>
    <cellStyle name="Akzent3 2" xfId="17183" hidden="1"/>
    <cellStyle name="Akzent3 2" xfId="13233" hidden="1"/>
    <cellStyle name="Akzent3 2" xfId="17278" hidden="1"/>
    <cellStyle name="Akzent3 2" xfId="17287" hidden="1"/>
    <cellStyle name="Akzent3 2" xfId="17254" hidden="1"/>
    <cellStyle name="Akzent3 2" xfId="17296" hidden="1"/>
    <cellStyle name="Akzent3 2" xfId="17333" hidden="1"/>
    <cellStyle name="Akzent3 2" xfId="17354" hidden="1"/>
    <cellStyle name="Akzent3 2" xfId="17465" hidden="1"/>
    <cellStyle name="Akzent3 2" xfId="17472" hidden="1"/>
    <cellStyle name="Akzent3 2" xfId="17443" hidden="1"/>
    <cellStyle name="Akzent3 2" xfId="17478" hidden="1"/>
    <cellStyle name="Akzent3 2" xfId="17509" hidden="1"/>
    <cellStyle name="Akzent3 2" xfId="17525" hidden="1"/>
    <cellStyle name="Akzent3 2" xfId="17398" hidden="1"/>
    <cellStyle name="Akzent3 2" xfId="17534" hidden="1"/>
    <cellStyle name="Akzent3 2" xfId="17542" hidden="1"/>
    <cellStyle name="Akzent3 2" xfId="17193" hidden="1"/>
    <cellStyle name="Akzent3 2" xfId="17547" hidden="1"/>
    <cellStyle name="Akzent3 2" xfId="17571" hidden="1"/>
    <cellStyle name="Akzent3 2" xfId="17587" hidden="1"/>
    <cellStyle name="Akzent3 2" xfId="17408" hidden="1"/>
    <cellStyle name="Akzent3 2" xfId="17592" hidden="1"/>
    <cellStyle name="Akzent3 2" xfId="17489" hidden="1"/>
    <cellStyle name="Akzent3 2" xfId="17597" hidden="1"/>
    <cellStyle name="Akzent3 2" xfId="17633" hidden="1"/>
    <cellStyle name="Akzent3 2" xfId="17654" hidden="1"/>
    <cellStyle name="Akzent3 2" xfId="17575" hidden="1"/>
    <cellStyle name="Akzent3 2" xfId="17704" hidden="1"/>
    <cellStyle name="Akzent3 2" xfId="17713" hidden="1"/>
    <cellStyle name="Akzent3 2" xfId="17681" hidden="1"/>
    <cellStyle name="Akzent3 2" xfId="17716" hidden="1"/>
    <cellStyle name="Akzent3 2" xfId="17750" hidden="1"/>
    <cellStyle name="Akzent3 2" xfId="17771" hidden="1"/>
    <cellStyle name="Akzent3 2" xfId="17813" hidden="1"/>
    <cellStyle name="Akzent3 2" xfId="17822" hidden="1"/>
    <cellStyle name="Akzent3 2" xfId="17789" hidden="1"/>
    <cellStyle name="Akzent3 2" xfId="17827" hidden="1"/>
    <cellStyle name="Akzent3 2" xfId="17864" hidden="1"/>
    <cellStyle name="Akzent3 2" xfId="17885" hidden="1"/>
    <cellStyle name="Akzent3 2" xfId="17452" hidden="1"/>
    <cellStyle name="Akzent3 2" xfId="17855" hidden="1"/>
    <cellStyle name="Akzent3 2" xfId="17671" hidden="1"/>
    <cellStyle name="Akzent3 2" xfId="17351" hidden="1"/>
    <cellStyle name="Akzent3 2" xfId="17264" hidden="1"/>
    <cellStyle name="Akzent3 2" xfId="17851" hidden="1"/>
    <cellStyle name="Akzent3 2" xfId="17606" hidden="1"/>
    <cellStyle name="Akzent3 2" xfId="17381" hidden="1"/>
    <cellStyle name="Akzent3 2" xfId="17418" hidden="1"/>
    <cellStyle name="Akzent3 2" xfId="17767" hidden="1"/>
    <cellStyle name="Akzent3 2" xfId="17415" hidden="1"/>
    <cellStyle name="Akzent3 2" xfId="17832" hidden="1"/>
    <cellStyle name="Akzent3 2" xfId="17702" hidden="1"/>
    <cellStyle name="Akzent3 2" xfId="17315" hidden="1"/>
    <cellStyle name="Akzent3 2" xfId="17649" hidden="1"/>
    <cellStyle name="Akzent3 2" xfId="17604" hidden="1"/>
    <cellStyle name="Akzent3 2" xfId="17380" hidden="1"/>
    <cellStyle name="Akzent3 2" xfId="17582" hidden="1"/>
    <cellStyle name="Akzent3 2" xfId="17387" hidden="1"/>
    <cellStyle name="Akzent3 2" xfId="17220" hidden="1"/>
    <cellStyle name="Akzent3 2" xfId="17708" hidden="1"/>
    <cellStyle name="Akzent3 2" xfId="17199" hidden="1"/>
    <cellStyle name="Akzent3 2" xfId="17491" hidden="1"/>
    <cellStyle name="Akzent3 2" xfId="16288" hidden="1"/>
    <cellStyle name="Akzent3 2" xfId="17890" hidden="1"/>
    <cellStyle name="Akzent3 2" xfId="17910" hidden="1"/>
    <cellStyle name="Akzent3 2" xfId="17328" hidden="1"/>
    <cellStyle name="Akzent3 2" xfId="17960" hidden="1"/>
    <cellStyle name="Akzent3 2" xfId="17969" hidden="1"/>
    <cellStyle name="Akzent3 2" xfId="17937" hidden="1"/>
    <cellStyle name="Akzent3 2" xfId="17973" hidden="1"/>
    <cellStyle name="Akzent3 2" xfId="18006" hidden="1"/>
    <cellStyle name="Akzent3 2" xfId="18026" hidden="1"/>
    <cellStyle name="Akzent3 2" xfId="18068" hidden="1"/>
    <cellStyle name="Akzent3 2" xfId="18077" hidden="1"/>
    <cellStyle name="Akzent3 2" xfId="18044" hidden="1"/>
    <cellStyle name="Akzent3 2" xfId="18082" hidden="1"/>
    <cellStyle name="Akzent3 2" xfId="18118" hidden="1"/>
    <cellStyle name="Akzent3 2" xfId="18138" hidden="1"/>
    <cellStyle name="Akzent3 2" xfId="17663" hidden="1"/>
    <cellStyle name="Akzent3 2" xfId="17344" hidden="1"/>
    <cellStyle name="Akzent3 2" xfId="18109" hidden="1"/>
    <cellStyle name="Akzent3 2" xfId="18106" hidden="1"/>
    <cellStyle name="Akzent3 2" xfId="8789" hidden="1"/>
    <cellStyle name="Akzent3 2" xfId="18043" hidden="1"/>
    <cellStyle name="Akzent3 2" xfId="17666" hidden="1"/>
    <cellStyle name="Akzent3 2" xfId="18207" hidden="1"/>
    <cellStyle name="Akzent3 2" xfId="18214" hidden="1"/>
    <cellStyle name="Akzent3 2" xfId="18185" hidden="1"/>
    <cellStyle name="Akzent3 2" xfId="18219" hidden="1"/>
    <cellStyle name="Akzent3 2" xfId="18249" hidden="1"/>
    <cellStyle name="Akzent3 2" xfId="18265" hidden="1"/>
    <cellStyle name="Akzent3 2" xfId="17637" hidden="1"/>
    <cellStyle name="Akzent3 2" xfId="18274" hidden="1"/>
    <cellStyle name="Akzent3 2" xfId="18282" hidden="1"/>
    <cellStyle name="Akzent3 2" xfId="18110" hidden="1"/>
    <cellStyle name="Akzent3 2" xfId="18287" hidden="1"/>
    <cellStyle name="Akzent3 2" xfId="18311" hidden="1"/>
    <cellStyle name="Akzent3 2" xfId="18327" hidden="1"/>
    <cellStyle name="Akzent3 2" xfId="18151" hidden="1"/>
    <cellStyle name="Akzent3 2" xfId="18332" hidden="1"/>
    <cellStyle name="Akzent3 2" xfId="18230" hidden="1"/>
    <cellStyle name="Akzent3 2" xfId="18337" hidden="1"/>
    <cellStyle name="Akzent3 2" xfId="18373" hidden="1"/>
    <cellStyle name="Akzent3 2" xfId="18393" hidden="1"/>
    <cellStyle name="Akzent3 2" xfId="18315" hidden="1"/>
    <cellStyle name="Akzent3 2" xfId="18442" hidden="1"/>
    <cellStyle name="Akzent3 2" xfId="18451" hidden="1"/>
    <cellStyle name="Akzent3 2" xfId="18420" hidden="1"/>
    <cellStyle name="Akzent3 2" xfId="18455" hidden="1"/>
    <cellStyle name="Akzent3 2" xfId="18487" hidden="1"/>
    <cellStyle name="Akzent3 2" xfId="18508" hidden="1"/>
    <cellStyle name="Akzent3 2" xfId="18550" hidden="1"/>
    <cellStyle name="Akzent3 2" xfId="18559" hidden="1"/>
    <cellStyle name="Akzent3 2" xfId="18526" hidden="1"/>
    <cellStyle name="Akzent3 2" xfId="18563" hidden="1"/>
    <cellStyle name="Akzent3 2" xfId="18600" hidden="1"/>
    <cellStyle name="Akzent3 2" xfId="18619" hidden="1"/>
    <cellStyle name="Akzent3 2" xfId="18194" hidden="1"/>
    <cellStyle name="Akzent3 2" xfId="18478" hidden="1"/>
    <cellStyle name="Akzent3 2" xfId="18189" hidden="1"/>
    <cellStyle name="Akzent3 2" xfId="17446" hidden="1"/>
    <cellStyle name="Akzent3 2" xfId="18606" hidden="1"/>
    <cellStyle name="Akzent3 2" xfId="18333" hidden="1"/>
    <cellStyle name="Akzent3 2" xfId="17603" hidden="1"/>
    <cellStyle name="Akzent3 2" xfId="18339" hidden="1"/>
    <cellStyle name="Akzent3 2" xfId="18319" hidden="1"/>
    <cellStyle name="Akzent3 2" xfId="18112" hidden="1"/>
    <cellStyle name="Akzent3 2" xfId="18289" hidden="1"/>
    <cellStyle name="Akzent3 2" xfId="9350" hidden="1"/>
    <cellStyle name="Akzent3 2" xfId="18503" hidden="1"/>
    <cellStyle name="Akzent3 2" xfId="17557" hidden="1"/>
    <cellStyle name="Akzent3 2" xfId="18403" hidden="1"/>
    <cellStyle name="Akzent3 2" xfId="18148" hidden="1"/>
    <cellStyle name="Akzent3 2" xfId="18530" hidden="1"/>
    <cellStyle name="Akzent3 2" xfId="18165" hidden="1"/>
    <cellStyle name="Akzent3 2" xfId="18223" hidden="1"/>
    <cellStyle name="Akzent3 2" xfId="17214" hidden="1"/>
    <cellStyle name="Akzent3 2" xfId="18415" hidden="1"/>
    <cellStyle name="Akzent3 2" xfId="17935" hidden="1"/>
    <cellStyle name="Akzent3 2" xfId="18170" hidden="1"/>
    <cellStyle name="Akzent3 2" xfId="17215" hidden="1"/>
    <cellStyle name="Akzent3 2" xfId="18051" hidden="1"/>
    <cellStyle name="Akzent3 2" xfId="18640" hidden="1"/>
    <cellStyle name="Akzent3 2" xfId="17688" hidden="1"/>
    <cellStyle name="Akzent3 2" xfId="18689" hidden="1"/>
    <cellStyle name="Akzent3 2" xfId="18697" hidden="1"/>
    <cellStyle name="Akzent3 2" xfId="18667" hidden="1"/>
    <cellStyle name="Akzent3 2" xfId="18701" hidden="1"/>
    <cellStyle name="Akzent3 2" xfId="18732" hidden="1"/>
    <cellStyle name="Akzent3 2" xfId="18752" hidden="1"/>
    <cellStyle name="Akzent3 2" xfId="18792" hidden="1"/>
    <cellStyle name="Akzent3 2" xfId="18801" hidden="1"/>
    <cellStyle name="Akzent3 2" xfId="18768" hidden="1"/>
    <cellStyle name="Akzent3 2" xfId="18805" hidden="1"/>
    <cellStyle name="Akzent3 2" xfId="18840" hidden="1"/>
    <cellStyle name="Akzent3 2" xfId="18859" hidden="1"/>
    <cellStyle name="Akzent3 2" xfId="18457" hidden="1"/>
    <cellStyle name="Akzent3 2" xfId="18013" hidden="1"/>
    <cellStyle name="Akzent3 2" xfId="18539" hidden="1"/>
    <cellStyle name="Akzent3 2" xfId="18240" hidden="1"/>
    <cellStyle name="Akzent3 2" xfId="18696" hidden="1"/>
    <cellStyle name="Akzent3 2" xfId="18172" hidden="1"/>
    <cellStyle name="Akzent3 2" xfId="5418" hidden="1"/>
    <cellStyle name="Akzent3 2" xfId="18922" hidden="1"/>
    <cellStyle name="Akzent3 2" xfId="18929" hidden="1"/>
    <cellStyle name="Akzent3 2" xfId="18900" hidden="1"/>
    <cellStyle name="Akzent3 2" xfId="18934" hidden="1"/>
    <cellStyle name="Akzent3 2" xfId="18962" hidden="1"/>
    <cellStyle name="Akzent3 2" xfId="18978" hidden="1"/>
    <cellStyle name="Akzent3 2" xfId="18005" hidden="1"/>
    <cellStyle name="Akzent3 2" xfId="18987" hidden="1"/>
    <cellStyle name="Akzent3 2" xfId="18995" hidden="1"/>
    <cellStyle name="Akzent3 2" xfId="18452" hidden="1"/>
    <cellStyle name="Akzent3 2" xfId="19000" hidden="1"/>
    <cellStyle name="Akzent3 2" xfId="19022" hidden="1"/>
    <cellStyle name="Akzent3 2" xfId="19037" hidden="1"/>
    <cellStyle name="Akzent3 2" xfId="18867" hidden="1"/>
    <cellStyle name="Akzent3 2" xfId="19042" hidden="1"/>
    <cellStyle name="Akzent3 2" xfId="18944" hidden="1"/>
    <cellStyle name="Akzent3 2" xfId="19047" hidden="1"/>
    <cellStyle name="Akzent3 2" xfId="19081" hidden="1"/>
    <cellStyle name="Akzent3 2" xfId="19100" hidden="1"/>
    <cellStyle name="Akzent3 2" xfId="19026" hidden="1"/>
    <cellStyle name="Akzent3 2" xfId="19148" hidden="1"/>
    <cellStyle name="Akzent3 2" xfId="19157" hidden="1"/>
    <cellStyle name="Akzent3 2" xfId="19126" hidden="1"/>
    <cellStyle name="Akzent3 2" xfId="19160" hidden="1"/>
    <cellStyle name="Akzent3 2" xfId="19186" hidden="1"/>
    <cellStyle name="Akzent3 2" xfId="19206" hidden="1"/>
    <cellStyle name="Akzent3 2" xfId="19243" hidden="1"/>
    <cellStyle name="Akzent3 2" xfId="19252" hidden="1"/>
    <cellStyle name="Akzent3 2" xfId="19221" hidden="1"/>
    <cellStyle name="Akzent3 2" xfId="19257" hidden="1"/>
    <cellStyle name="Akzent3 2" xfId="19290" hidden="1"/>
    <cellStyle name="Akzent3 2" xfId="19308" hidden="1"/>
    <cellStyle name="Akzent3 2" xfId="18909" hidden="1"/>
    <cellStyle name="Akzent3 2" xfId="19168" hidden="1"/>
    <cellStyle name="Akzent3 2" xfId="18571" hidden="1"/>
    <cellStyle name="Akzent3 2" xfId="17928" hidden="1"/>
    <cellStyle name="Akzent3 2" xfId="17856" hidden="1"/>
    <cellStyle name="Akzent3 2" xfId="19069" hidden="1"/>
    <cellStyle name="Akzent3 2" xfId="19055" hidden="1"/>
    <cellStyle name="Akzent3 2" xfId="18463" hidden="1"/>
    <cellStyle name="Akzent3 2" xfId="18876" hidden="1"/>
    <cellStyle name="Akzent3 2" xfId="19202" hidden="1"/>
    <cellStyle name="Akzent3 2" xfId="18874" hidden="1"/>
    <cellStyle name="Akzent3 2" xfId="19262" hidden="1"/>
    <cellStyle name="Akzent3 2" xfId="19146" hidden="1"/>
    <cellStyle name="Akzent3 2" xfId="17187" hidden="1"/>
    <cellStyle name="Akzent3 2" xfId="19095" hidden="1"/>
    <cellStyle name="Akzent3 2" xfId="19053" hidden="1"/>
    <cellStyle name="Akzent3 2" xfId="19263" hidden="1"/>
    <cellStyle name="Akzent3 2" xfId="19032" hidden="1"/>
    <cellStyle name="Akzent3 2" xfId="17933" hidden="1"/>
    <cellStyle name="Akzent3 2" xfId="18627" hidden="1"/>
    <cellStyle name="Akzent3 2" xfId="19152" hidden="1"/>
    <cellStyle name="Akzent3 2" xfId="18726" hidden="1"/>
    <cellStyle name="Akzent3 2" xfId="18946" hidden="1"/>
    <cellStyle name="Akzent3 2" xfId="18318" hidden="1"/>
    <cellStyle name="Akzent3 2" xfId="19312" hidden="1"/>
    <cellStyle name="Akzent3 2" xfId="19329" hidden="1"/>
    <cellStyle name="Akzent3 2" xfId="18411" hidden="1"/>
    <cellStyle name="Akzent3 2" xfId="19372" hidden="1"/>
    <cellStyle name="Akzent3 2" xfId="19380" hidden="1"/>
    <cellStyle name="Akzent3 2" xfId="19355" hidden="1"/>
    <cellStyle name="Akzent3 2" xfId="19383" hidden="1"/>
    <cellStyle name="Akzent3 2" xfId="19411" hidden="1"/>
    <cellStyle name="Akzent3 2" xfId="19430" hidden="1"/>
    <cellStyle name="Akzent3 2" xfId="19466" hidden="1"/>
    <cellStyle name="Akzent3 2" xfId="19473" hidden="1"/>
    <cellStyle name="Akzent3 2" xfId="19445" hidden="1"/>
    <cellStyle name="Akzent3 2" xfId="19478" hidden="1"/>
    <cellStyle name="Akzent3 2" xfId="19506" hidden="1"/>
    <cellStyle name="Akzent3 2" xfId="19523" hidden="1"/>
    <cellStyle name="Akzent3 2" xfId="19109" hidden="1"/>
    <cellStyle name="Akzent3 2" xfId="18418" hidden="1"/>
    <cellStyle name="Akzent3 2" xfId="19253" hidden="1"/>
    <cellStyle name="Akzent3 2" xfId="19080" hidden="1"/>
    <cellStyle name="Akzent3 2" xfId="19379" hidden="1"/>
    <cellStyle name="Akzent3 2" xfId="18741" hidden="1"/>
    <cellStyle name="Akzent3 2" xfId="18491" hidden="1"/>
    <cellStyle name="Akzent3 2" xfId="19581" hidden="1"/>
    <cellStyle name="Akzent3 2" xfId="19588" hidden="1"/>
    <cellStyle name="Akzent3 2" xfId="19560" hidden="1"/>
    <cellStyle name="Akzent3 2" xfId="19593" hidden="1"/>
    <cellStyle name="Akzent3 2" xfId="19619" hidden="1"/>
    <cellStyle name="Akzent3 2" xfId="19635" hidden="1"/>
    <cellStyle name="Akzent3 2" xfId="19228" hidden="1"/>
    <cellStyle name="Akzent3 2" xfId="19644" hidden="1"/>
    <cellStyle name="Akzent3 2" xfId="19652" hidden="1"/>
    <cellStyle name="Akzent3 2" xfId="19255" hidden="1"/>
    <cellStyle name="Akzent3 2" xfId="19656" hidden="1"/>
    <cellStyle name="Akzent3 2" xfId="19676" hidden="1"/>
    <cellStyle name="Akzent3 2" xfId="19690" hidden="1"/>
    <cellStyle name="Akzent3 2" xfId="19531" hidden="1"/>
    <cellStyle name="Akzent3 2" xfId="19695" hidden="1"/>
    <cellStyle name="Akzent3 2" xfId="19603" hidden="1"/>
    <cellStyle name="Akzent3 2" xfId="19698" hidden="1"/>
    <cellStyle name="Akzent3 2" xfId="19726" hidden="1"/>
    <cellStyle name="Akzent3 2" xfId="19743" hidden="1"/>
    <cellStyle name="Akzent3 2" xfId="19680" hidden="1"/>
    <cellStyle name="Akzent3 2" xfId="19780" hidden="1"/>
    <cellStyle name="Akzent3 2" xfId="19789" hidden="1"/>
    <cellStyle name="Akzent3 2" xfId="19763" hidden="1"/>
    <cellStyle name="Akzent3 2" xfId="19791" hidden="1"/>
    <cellStyle name="Akzent3 2" xfId="19817" hidden="1"/>
    <cellStyle name="Akzent3 2" xfId="19832" hidden="1"/>
    <cellStyle name="Akzent3 2" xfId="19865" hidden="1"/>
    <cellStyle name="Akzent3 2" xfId="19874" hidden="1"/>
    <cellStyle name="Akzent3 2" xfId="19847" hidden="1"/>
    <cellStyle name="Akzent3 2" xfId="19878" hidden="1"/>
    <cellStyle name="Akzent3 2" xfId="19900" hidden="1"/>
    <cellStyle name="Akzent3 2" xfId="19916" hidden="1"/>
    <cellStyle name="Akzent3 2" xfId="19568" hidden="1"/>
    <cellStyle name="Akzent3 2" xfId="19887" hidden="1"/>
    <cellStyle name="Akzent3 2" xfId="19762" hidden="1"/>
    <cellStyle name="Akzent3 2" xfId="18680" hidden="1"/>
    <cellStyle name="Akzent3 2" xfId="17823" hidden="1"/>
    <cellStyle name="Akzent3 2" xfId="19877" hidden="1"/>
    <cellStyle name="Akzent3 2" xfId="19798" hidden="1"/>
    <cellStyle name="Akzent3 2" xfId="19696" hidden="1"/>
    <cellStyle name="Akzent3 2" xfId="18184" hidden="1"/>
    <cellStyle name="Akzent3 2" xfId="19825" hidden="1"/>
    <cellStyle name="Akzent3 2" xfId="19654" hidden="1"/>
    <cellStyle name="Akzent3 2" xfId="19912" hidden="1"/>
    <cellStyle name="Akzent3 2" xfId="19769" hidden="1"/>
    <cellStyle name="Akzent3 2" xfId="19713" hidden="1"/>
    <cellStyle name="Akzent3 2" xfId="19736" hidden="1"/>
    <cellStyle name="Akzent3 2" xfId="19702" hidden="1"/>
    <cellStyle name="Akzent3 2" xfId="19837" hidden="1"/>
    <cellStyle name="Akzent3 2" xfId="19683" hidden="1"/>
    <cellStyle name="Akzent3 2" xfId="19575" hidden="1"/>
    <cellStyle name="Akzent3 2" xfId="19443" hidden="1"/>
    <cellStyle name="Akzent3 2" xfId="19869" hidden="1"/>
    <cellStyle name="Akzent3 2" xfId="19512" hidden="1"/>
    <cellStyle name="Akzent3 2" xfId="19610" hidden="1"/>
    <cellStyle name="Akzent3 2" xfId="19410" hidden="1"/>
    <cellStyle name="Akzent3 2" xfId="19920" hidden="1"/>
    <cellStyle name="Akzent3 2" xfId="19934" hidden="1"/>
    <cellStyle name="Akzent3 2" xfId="17871" hidden="1"/>
    <cellStyle name="Akzent3 2" xfId="19967" hidden="1"/>
    <cellStyle name="Akzent3 2" xfId="19973" hidden="1"/>
    <cellStyle name="Akzent3 2" xfId="19951" hidden="1"/>
    <cellStyle name="Akzent3 2" xfId="19975" hidden="1"/>
    <cellStyle name="Akzent3 2" xfId="19993" hidden="1"/>
    <cellStyle name="Akzent3 2" xfId="20007" hidden="1"/>
    <cellStyle name="Akzent3 2" xfId="20033" hidden="1"/>
    <cellStyle name="Akzent3 2" xfId="20039" hidden="1"/>
    <cellStyle name="Akzent3 2" xfId="20016" hidden="1"/>
    <cellStyle name="Akzent3 2" xfId="20041" hidden="1"/>
    <cellStyle name="Akzent3 2" xfId="20059" hidden="1"/>
    <cellStyle name="Akzent3 2" xfId="20073" hidden="1"/>
    <cellStyle name="Akzent3 2" xfId="19790" hidden="1"/>
    <cellStyle name="Akzent3 2" xfId="20183" hidden="1"/>
    <cellStyle name="Akzent3 2" xfId="20191" hidden="1"/>
    <cellStyle name="Akzent3 2" xfId="20164" hidden="1"/>
    <cellStyle name="Akzent3 2" xfId="20196" hidden="1"/>
    <cellStyle name="Akzent3 2" xfId="20218" hidden="1"/>
    <cellStyle name="Akzent3 2" xfId="20231" hidden="1"/>
    <cellStyle name="Akzent3 2" xfId="20320" hidden="1"/>
    <cellStyle name="Akzent3 2" xfId="20327" hidden="1"/>
    <cellStyle name="Akzent3 2" xfId="20299" hidden="1"/>
    <cellStyle name="Akzent3 2" xfId="20331" hidden="1"/>
    <cellStyle name="Akzent3 2" xfId="20356" hidden="1"/>
    <cellStyle name="Akzent3 2" xfId="20369" hidden="1"/>
    <cellStyle name="Akzent3 2" xfId="20261" hidden="1"/>
    <cellStyle name="Akzent3 2" xfId="20378" hidden="1"/>
    <cellStyle name="Akzent3 2" xfId="20386" hidden="1"/>
    <cellStyle name="Akzent3 2" xfId="20123" hidden="1"/>
    <cellStyle name="Akzent3 2" xfId="20388" hidden="1"/>
    <cellStyle name="Akzent3 2" xfId="20404" hidden="1"/>
    <cellStyle name="Akzent3 2" xfId="20414" hidden="1"/>
    <cellStyle name="Akzent3 2" xfId="20270" hidden="1"/>
    <cellStyle name="Akzent3 2" xfId="20419" hidden="1"/>
    <cellStyle name="Akzent3 2" xfId="20341" hidden="1"/>
    <cellStyle name="Akzent3 2" xfId="20422" hidden="1"/>
    <cellStyle name="Akzent3 2" xfId="20448" hidden="1"/>
    <cellStyle name="Akzent3 2" xfId="20460" hidden="1"/>
    <cellStyle name="Akzent3 2" xfId="20407" hidden="1"/>
    <cellStyle name="Akzent3 2" xfId="20490" hidden="1"/>
    <cellStyle name="Akzent3 2" xfId="20497" hidden="1"/>
    <cellStyle name="Akzent3 2" xfId="20473" hidden="1"/>
    <cellStyle name="Akzent3 2" xfId="20500" hidden="1"/>
    <cellStyle name="Akzent3 2" xfId="20523" hidden="1"/>
    <cellStyle name="Akzent3 2" xfId="20534" hidden="1"/>
    <cellStyle name="Akzent3 2" xfId="20561" hidden="1"/>
    <cellStyle name="Akzent3 2" xfId="20569" hidden="1"/>
    <cellStyle name="Akzent3 2" xfId="20545" hidden="1"/>
    <cellStyle name="Akzent3 2" xfId="20571" hidden="1"/>
    <cellStyle name="Akzent3 2" xfId="20588" hidden="1"/>
    <cellStyle name="Akzent3 2" xfId="20600" hidden="1"/>
    <cellStyle name="Akzent3 2" xfId="20308" hidden="1"/>
    <cellStyle name="Akzent3 2" xfId="20264" hidden="1"/>
    <cellStyle name="Akzent3 2" xfId="20397" hidden="1"/>
    <cellStyle name="Akzent3 2" xfId="20529" hidden="1"/>
    <cellStyle name="Akzent3 2" xfId="20287" hidden="1"/>
    <cellStyle name="Akzent3 2" xfId="20504" hidden="1"/>
    <cellStyle name="Akzent3 2" xfId="20282" hidden="1"/>
    <cellStyle name="Akzent3 2" xfId="20622" hidden="1"/>
    <cellStyle name="Akzent3 2" xfId="20629" hidden="1"/>
    <cellStyle name="Akzent3 2" xfId="20077" hidden="1"/>
    <cellStyle name="Akzent3 2" xfId="20633" hidden="1"/>
    <cellStyle name="Akzent3 2" xfId="20658" hidden="1"/>
    <cellStyle name="Akzent3 2" xfId="20674" hidden="1"/>
    <cellStyle name="Akzent3 2" xfId="20144" hidden="1"/>
    <cellStyle name="Akzent3 2" xfId="20683" hidden="1"/>
    <cellStyle name="Akzent3 2" xfId="20691" hidden="1"/>
    <cellStyle name="Akzent3 2" xfId="20374" hidden="1"/>
    <cellStyle name="Akzent3 2" xfId="20696" hidden="1"/>
    <cellStyle name="Akzent3 2" xfId="20720" hidden="1"/>
    <cellStyle name="Akzent3 2" xfId="20736" hidden="1"/>
    <cellStyle name="Akzent3 2" xfId="20107" hidden="1"/>
    <cellStyle name="Akzent3 2" xfId="20740" hidden="1"/>
    <cellStyle name="Akzent3 2" xfId="20643" hidden="1"/>
    <cellStyle name="Akzent3 2" xfId="20743" hidden="1"/>
    <cellStyle name="Akzent3 2" xfId="20764" hidden="1"/>
    <cellStyle name="Akzent3 2" xfId="20778" hidden="1"/>
    <cellStyle name="Akzent3 2" xfId="20724" hidden="1"/>
    <cellStyle name="Akzent3 2" xfId="20811" hidden="1"/>
    <cellStyle name="Akzent3 2" xfId="20817" hidden="1"/>
    <cellStyle name="Akzent3 2" xfId="20795" hidden="1"/>
    <cellStyle name="Akzent3 2" xfId="20819" hidden="1"/>
    <cellStyle name="Akzent3 2" xfId="20837" hidden="1"/>
    <cellStyle name="Akzent3 2" xfId="20851" hidden="1"/>
    <cellStyle name="Akzent3 2" xfId="20877" hidden="1"/>
    <cellStyle name="Akzent3 2" xfId="20883" hidden="1"/>
    <cellStyle name="Akzent3 2" xfId="20860" hidden="1"/>
    <cellStyle name="Akzent3 2" xfId="20885" hidden="1"/>
    <cellStyle name="Akzent3 2" xfId="20903" hidden="1"/>
    <cellStyle name="Akzent3 2" xfId="20917" hidden="1"/>
    <cellStyle name="Akzent3 2" xfId="20610" hidden="1"/>
    <cellStyle name="Akzent3 2" xfId="8890" hidden="1"/>
    <cellStyle name="Akzent3 2" xfId="20522" hidden="1"/>
    <cellStyle name="Akzent3 2" xfId="16596" hidden="1"/>
    <cellStyle name="Akzent3 2" xfId="20445" hidden="1"/>
    <cellStyle name="Akzent3 2" xfId="12438" hidden="1"/>
    <cellStyle name="Akzent3 2" xfId="12417" hidden="1"/>
    <cellStyle name="Akzent3 2" xfId="4944" hidden="1"/>
    <cellStyle name="Akzent3 2" xfId="20583" hidden="1"/>
    <cellStyle name="Akzent3 2" xfId="9354" hidden="1"/>
    <cellStyle name="Akzent3 2" xfId="12795" hidden="1"/>
    <cellStyle name="Akzent3 2" xfId="4957" hidden="1"/>
    <cellStyle name="Akzent3 2" xfId="20145" hidden="1"/>
    <cellStyle name="Akzent3 2" xfId="20163" hidden="1"/>
    <cellStyle name="Akzent3 2" xfId="20157" hidden="1"/>
    <cellStyle name="Akzent3 2" xfId="12476" hidden="1"/>
    <cellStyle name="Akzent3 2" xfId="20310" hidden="1"/>
    <cellStyle name="Akzent3 2" xfId="17176" hidden="1"/>
    <cellStyle name="Akzent3 2" xfId="12729" hidden="1"/>
    <cellStyle name="Akzent3 2" xfId="9426" hidden="1"/>
    <cellStyle name="Akzent3 2" xfId="16692" hidden="1"/>
    <cellStyle name="Akzent3 2" xfId="8506" hidden="1"/>
    <cellStyle name="Akzent3 2" xfId="9347" hidden="1"/>
    <cellStyle name="Akzent3 2" xfId="16595" hidden="1"/>
    <cellStyle name="Akzent3 2" xfId="17129" hidden="1"/>
    <cellStyle name="Akzent3 2" xfId="8860" hidden="1"/>
    <cellStyle name="Akzent3 2" xfId="5105" hidden="1"/>
    <cellStyle name="Akzent3 2" xfId="5517" hidden="1"/>
    <cellStyle name="Akzent3 2" xfId="16403" hidden="1"/>
    <cellStyle name="Akzent3 2" xfId="16605" hidden="1"/>
    <cellStyle name="Akzent3 2" xfId="16385" hidden="1"/>
    <cellStyle name="Akzent3 2" xfId="5322" hidden="1"/>
    <cellStyle name="Akzent3 2" xfId="20940" hidden="1"/>
    <cellStyle name="Akzent3 2" xfId="20946" hidden="1"/>
    <cellStyle name="Akzent3 2" xfId="20924" hidden="1"/>
    <cellStyle name="Akzent3 2" xfId="20948" hidden="1"/>
    <cellStyle name="Akzent3 2" xfId="20966" hidden="1"/>
    <cellStyle name="Akzent3 2" xfId="20979" hidden="1"/>
    <cellStyle name="Akzent3 2" xfId="17139" hidden="1"/>
    <cellStyle name="Akzent3 2" xfId="21074" hidden="1"/>
    <cellStyle name="Akzent3 2" xfId="21083" hidden="1"/>
    <cellStyle name="Akzent3 2" xfId="21050" hidden="1"/>
    <cellStyle name="Akzent3 2" xfId="21092" hidden="1"/>
    <cellStyle name="Akzent3 2" xfId="21129" hidden="1"/>
    <cellStyle name="Akzent3 2" xfId="21150" hidden="1"/>
    <cellStyle name="Akzent3 2" xfId="21261" hidden="1"/>
    <cellStyle name="Akzent3 2" xfId="21268" hidden="1"/>
    <cellStyle name="Akzent3 2" xfId="21239" hidden="1"/>
    <cellStyle name="Akzent3 2" xfId="21274" hidden="1"/>
    <cellStyle name="Akzent3 2" xfId="21305" hidden="1"/>
    <cellStyle name="Akzent3 2" xfId="21321" hidden="1"/>
    <cellStyle name="Akzent3 2" xfId="21194" hidden="1"/>
    <cellStyle name="Akzent3 2" xfId="21330" hidden="1"/>
    <cellStyle name="Akzent3 2" xfId="21338" hidden="1"/>
    <cellStyle name="Akzent3 2" xfId="20989" hidden="1"/>
    <cellStyle name="Akzent3 2" xfId="21343" hidden="1"/>
    <cellStyle name="Akzent3 2" xfId="21367" hidden="1"/>
    <cellStyle name="Akzent3 2" xfId="21383" hidden="1"/>
    <cellStyle name="Akzent3 2" xfId="21204" hidden="1"/>
    <cellStyle name="Akzent3 2" xfId="21388" hidden="1"/>
    <cellStyle name="Akzent3 2" xfId="21285" hidden="1"/>
    <cellStyle name="Akzent3 2" xfId="21393" hidden="1"/>
    <cellStyle name="Akzent3 2" xfId="21429" hidden="1"/>
    <cellStyle name="Akzent3 2" xfId="21450" hidden="1"/>
    <cellStyle name="Akzent3 2" xfId="21371" hidden="1"/>
    <cellStyle name="Akzent3 2" xfId="21500" hidden="1"/>
    <cellStyle name="Akzent3 2" xfId="21509" hidden="1"/>
    <cellStyle name="Akzent3 2" xfId="21477" hidden="1"/>
    <cellStyle name="Akzent3 2" xfId="21512" hidden="1"/>
    <cellStyle name="Akzent3 2" xfId="21546" hidden="1"/>
    <cellStyle name="Akzent3 2" xfId="21567" hidden="1"/>
    <cellStyle name="Akzent3 2" xfId="21609" hidden="1"/>
    <cellStyle name="Akzent3 2" xfId="21618" hidden="1"/>
    <cellStyle name="Akzent3 2" xfId="21585" hidden="1"/>
    <cellStyle name="Akzent3 2" xfId="21623" hidden="1"/>
    <cellStyle name="Akzent3 2" xfId="21660" hidden="1"/>
    <cellStyle name="Akzent3 2" xfId="21681" hidden="1"/>
    <cellStyle name="Akzent3 2" xfId="21248" hidden="1"/>
    <cellStyle name="Akzent3 2" xfId="21651" hidden="1"/>
    <cellStyle name="Akzent3 2" xfId="21467" hidden="1"/>
    <cellStyle name="Akzent3 2" xfId="21147" hidden="1"/>
    <cellStyle name="Akzent3 2" xfId="21060" hidden="1"/>
    <cellStyle name="Akzent3 2" xfId="21647" hidden="1"/>
    <cellStyle name="Akzent3 2" xfId="21402" hidden="1"/>
    <cellStyle name="Akzent3 2" xfId="21177" hidden="1"/>
    <cellStyle name="Akzent3 2" xfId="21214" hidden="1"/>
    <cellStyle name="Akzent3 2" xfId="21563" hidden="1"/>
    <cellStyle name="Akzent3 2" xfId="21211" hidden="1"/>
    <cellStyle name="Akzent3 2" xfId="21628" hidden="1"/>
    <cellStyle name="Akzent3 2" xfId="21498" hidden="1"/>
    <cellStyle name="Akzent3 2" xfId="21111" hidden="1"/>
    <cellStyle name="Akzent3 2" xfId="21445" hidden="1"/>
    <cellStyle name="Akzent3 2" xfId="21400" hidden="1"/>
    <cellStyle name="Akzent3 2" xfId="21176" hidden="1"/>
    <cellStyle name="Akzent3 2" xfId="21378" hidden="1"/>
    <cellStyle name="Akzent3 2" xfId="21183" hidden="1"/>
    <cellStyle name="Akzent3 2" xfId="21016" hidden="1"/>
    <cellStyle name="Akzent3 2" xfId="21504" hidden="1"/>
    <cellStyle name="Akzent3 2" xfId="20995" hidden="1"/>
    <cellStyle name="Akzent3 2" xfId="21287" hidden="1"/>
    <cellStyle name="Akzent3 2" xfId="20149" hidden="1"/>
    <cellStyle name="Akzent3 2" xfId="21686" hidden="1"/>
    <cellStyle name="Akzent3 2" xfId="21706" hidden="1"/>
    <cellStyle name="Akzent3 2" xfId="21124" hidden="1"/>
    <cellStyle name="Akzent3 2" xfId="21756" hidden="1"/>
    <cellStyle name="Akzent3 2" xfId="21765" hidden="1"/>
    <cellStyle name="Akzent3 2" xfId="21733" hidden="1"/>
    <cellStyle name="Akzent3 2" xfId="21769" hidden="1"/>
    <cellStyle name="Akzent3 2" xfId="21802" hidden="1"/>
    <cellStyle name="Akzent3 2" xfId="21822" hidden="1"/>
    <cellStyle name="Akzent3 2" xfId="21864" hidden="1"/>
    <cellStyle name="Akzent3 2" xfId="21873" hidden="1"/>
    <cellStyle name="Akzent3 2" xfId="21840" hidden="1"/>
    <cellStyle name="Akzent3 2" xfId="21878" hidden="1"/>
    <cellStyle name="Akzent3 2" xfId="21914" hidden="1"/>
    <cellStyle name="Akzent3 2" xfId="21934" hidden="1"/>
    <cellStyle name="Akzent3 2" xfId="21459" hidden="1"/>
    <cellStyle name="Akzent3 2" xfId="21140" hidden="1"/>
    <cellStyle name="Akzent3 2" xfId="21905" hidden="1"/>
    <cellStyle name="Akzent3 2" xfId="21902" hidden="1"/>
    <cellStyle name="Akzent3 2" xfId="12724" hidden="1"/>
    <cellStyle name="Akzent3 2" xfId="21839" hidden="1"/>
    <cellStyle name="Akzent3 2" xfId="21462" hidden="1"/>
    <cellStyle name="Akzent3 2" xfId="22003" hidden="1"/>
    <cellStyle name="Akzent3 2" xfId="22010" hidden="1"/>
    <cellStyle name="Akzent3 2" xfId="21981" hidden="1"/>
    <cellStyle name="Akzent3 2" xfId="22015" hidden="1"/>
    <cellStyle name="Akzent3 2" xfId="22045" hidden="1"/>
    <cellStyle name="Akzent3 2" xfId="22061" hidden="1"/>
    <cellStyle name="Akzent3 2" xfId="21433" hidden="1"/>
    <cellStyle name="Akzent3 2" xfId="22070" hidden="1"/>
    <cellStyle name="Akzent3 2" xfId="22078" hidden="1"/>
    <cellStyle name="Akzent3 2" xfId="21906" hidden="1"/>
    <cellStyle name="Akzent3 2" xfId="22083" hidden="1"/>
    <cellStyle name="Akzent3 2" xfId="22107" hidden="1"/>
    <cellStyle name="Akzent3 2" xfId="22123" hidden="1"/>
    <cellStyle name="Akzent3 2" xfId="21947" hidden="1"/>
    <cellStyle name="Akzent3 2" xfId="22128" hidden="1"/>
    <cellStyle name="Akzent3 2" xfId="22026" hidden="1"/>
    <cellStyle name="Akzent3 2" xfId="22133" hidden="1"/>
    <cellStyle name="Akzent3 2" xfId="22169" hidden="1"/>
    <cellStyle name="Akzent3 2" xfId="22189" hidden="1"/>
    <cellStyle name="Akzent3 2" xfId="22111" hidden="1"/>
    <cellStyle name="Akzent3 2" xfId="22238" hidden="1"/>
    <cellStyle name="Akzent3 2" xfId="22247" hidden="1"/>
    <cellStyle name="Akzent3 2" xfId="22216" hidden="1"/>
    <cellStyle name="Akzent3 2" xfId="22251" hidden="1"/>
    <cellStyle name="Akzent3 2" xfId="22283" hidden="1"/>
    <cellStyle name="Akzent3 2" xfId="22304" hidden="1"/>
    <cellStyle name="Akzent3 2" xfId="22346" hidden="1"/>
    <cellStyle name="Akzent3 2" xfId="22355" hidden="1"/>
    <cellStyle name="Akzent3 2" xfId="22322" hidden="1"/>
    <cellStyle name="Akzent3 2" xfId="22359" hidden="1"/>
    <cellStyle name="Akzent3 2" xfId="22396" hidden="1"/>
    <cellStyle name="Akzent3 2" xfId="22415" hidden="1"/>
    <cellStyle name="Akzent3 2" xfId="21990" hidden="1"/>
    <cellStyle name="Akzent3 2" xfId="22274" hidden="1"/>
    <cellStyle name="Akzent3 2" xfId="21985" hidden="1"/>
    <cellStyle name="Akzent3 2" xfId="21242" hidden="1"/>
    <cellStyle name="Akzent3 2" xfId="22402" hidden="1"/>
    <cellStyle name="Akzent3 2" xfId="22129" hidden="1"/>
    <cellStyle name="Akzent3 2" xfId="21399" hidden="1"/>
    <cellStyle name="Akzent3 2" xfId="22135" hidden="1"/>
    <cellStyle name="Akzent3 2" xfId="22115" hidden="1"/>
    <cellStyle name="Akzent3 2" xfId="21908" hidden="1"/>
    <cellStyle name="Akzent3 2" xfId="22085" hidden="1"/>
    <cellStyle name="Akzent3 2" xfId="13235" hidden="1"/>
    <cellStyle name="Akzent3 2" xfId="22299" hidden="1"/>
    <cellStyle name="Akzent3 2" xfId="21353" hidden="1"/>
    <cellStyle name="Akzent3 2" xfId="22199" hidden="1"/>
    <cellStyle name="Akzent3 2" xfId="21944" hidden="1"/>
    <cellStyle name="Akzent3 2" xfId="22326" hidden="1"/>
    <cellStyle name="Akzent3 2" xfId="21961" hidden="1"/>
    <cellStyle name="Akzent3 2" xfId="22019" hidden="1"/>
    <cellStyle name="Akzent3 2" xfId="21010" hidden="1"/>
    <cellStyle name="Akzent3 2" xfId="22211" hidden="1"/>
    <cellStyle name="Akzent3 2" xfId="21731" hidden="1"/>
    <cellStyle name="Akzent3 2" xfId="21966" hidden="1"/>
    <cellStyle name="Akzent3 2" xfId="21011" hidden="1"/>
    <cellStyle name="Akzent3 2" xfId="21847" hidden="1"/>
    <cellStyle name="Akzent3 2" xfId="22436" hidden="1"/>
    <cellStyle name="Akzent3 2" xfId="21484" hidden="1"/>
    <cellStyle name="Akzent3 2" xfId="22485" hidden="1"/>
    <cellStyle name="Akzent3 2" xfId="22493" hidden="1"/>
    <cellStyle name="Akzent3 2" xfId="22463" hidden="1"/>
    <cellStyle name="Akzent3 2" xfId="22497" hidden="1"/>
    <cellStyle name="Akzent3 2" xfId="22528" hidden="1"/>
    <cellStyle name="Akzent3 2" xfId="22548" hidden="1"/>
    <cellStyle name="Akzent3 2" xfId="22588" hidden="1"/>
    <cellStyle name="Akzent3 2" xfId="22597" hidden="1"/>
    <cellStyle name="Akzent3 2" xfId="22564" hidden="1"/>
    <cellStyle name="Akzent3 2" xfId="22601" hidden="1"/>
    <cellStyle name="Akzent3 2" xfId="22636" hidden="1"/>
    <cellStyle name="Akzent3 2" xfId="22655" hidden="1"/>
    <cellStyle name="Akzent3 2" xfId="22253" hidden="1"/>
    <cellStyle name="Akzent3 2" xfId="21809" hidden="1"/>
    <cellStyle name="Akzent3 2" xfId="22335" hidden="1"/>
    <cellStyle name="Akzent3 2" xfId="22036" hidden="1"/>
    <cellStyle name="Akzent3 2" xfId="22492" hidden="1"/>
    <cellStyle name="Akzent3 2" xfId="21968" hidden="1"/>
    <cellStyle name="Akzent3 2" xfId="9406" hidden="1"/>
    <cellStyle name="Akzent3 2" xfId="22718" hidden="1"/>
    <cellStyle name="Akzent3 2" xfId="22725" hidden="1"/>
    <cellStyle name="Akzent3 2" xfId="22696" hidden="1"/>
    <cellStyle name="Akzent3 2" xfId="22730" hidden="1"/>
    <cellStyle name="Akzent3 2" xfId="22758" hidden="1"/>
    <cellStyle name="Akzent3 2" xfId="22774" hidden="1"/>
    <cellStyle name="Akzent3 2" xfId="21801" hidden="1"/>
    <cellStyle name="Akzent3 2" xfId="22783" hidden="1"/>
    <cellStyle name="Akzent3 2" xfId="22791" hidden="1"/>
    <cellStyle name="Akzent3 2" xfId="22248" hidden="1"/>
    <cellStyle name="Akzent3 2" xfId="22796" hidden="1"/>
    <cellStyle name="Akzent3 2" xfId="22818" hidden="1"/>
    <cellStyle name="Akzent3 2" xfId="22833" hidden="1"/>
    <cellStyle name="Akzent3 2" xfId="22663" hidden="1"/>
    <cellStyle name="Akzent3 2" xfId="22838" hidden="1"/>
    <cellStyle name="Akzent3 2" xfId="22740" hidden="1"/>
    <cellStyle name="Akzent3 2" xfId="22843" hidden="1"/>
    <cellStyle name="Akzent3 2" xfId="22877" hidden="1"/>
    <cellStyle name="Akzent3 2" xfId="22896" hidden="1"/>
    <cellStyle name="Akzent3 2" xfId="22822" hidden="1"/>
    <cellStyle name="Akzent3 2" xfId="22944" hidden="1"/>
    <cellStyle name="Akzent3 2" xfId="22953" hidden="1"/>
    <cellStyle name="Akzent3 2" xfId="22922" hidden="1"/>
    <cellStyle name="Akzent3 2" xfId="22956" hidden="1"/>
    <cellStyle name="Akzent3 2" xfId="22982" hidden="1"/>
    <cellStyle name="Akzent3 2" xfId="23002" hidden="1"/>
    <cellStyle name="Akzent3 2" xfId="23039" hidden="1"/>
    <cellStyle name="Akzent3 2" xfId="23048" hidden="1"/>
    <cellStyle name="Akzent3 2" xfId="23017" hidden="1"/>
    <cellStyle name="Akzent3 2" xfId="23053" hidden="1"/>
    <cellStyle name="Akzent3 2" xfId="23086" hidden="1"/>
    <cellStyle name="Akzent3 2" xfId="23104" hidden="1"/>
    <cellStyle name="Akzent3 2" xfId="22705" hidden="1"/>
    <cellStyle name="Akzent3 2" xfId="22964" hidden="1"/>
    <cellStyle name="Akzent3 2" xfId="22367" hidden="1"/>
    <cellStyle name="Akzent3 2" xfId="21724" hidden="1"/>
    <cellStyle name="Akzent3 2" xfId="21652" hidden="1"/>
    <cellStyle name="Akzent3 2" xfId="22865" hidden="1"/>
    <cellStyle name="Akzent3 2" xfId="22851" hidden="1"/>
    <cellStyle name="Akzent3 2" xfId="22259" hidden="1"/>
    <cellStyle name="Akzent3 2" xfId="22672" hidden="1"/>
    <cellStyle name="Akzent3 2" xfId="22998" hidden="1"/>
    <cellStyle name="Akzent3 2" xfId="22670" hidden="1"/>
    <cellStyle name="Akzent3 2" xfId="23058" hidden="1"/>
    <cellStyle name="Akzent3 2" xfId="22942" hidden="1"/>
    <cellStyle name="Akzent3 2" xfId="20983" hidden="1"/>
    <cellStyle name="Akzent3 2" xfId="22891" hidden="1"/>
    <cellStyle name="Akzent3 2" xfId="22849" hidden="1"/>
    <cellStyle name="Akzent3 2" xfId="23059" hidden="1"/>
    <cellStyle name="Akzent3 2" xfId="22828" hidden="1"/>
    <cellStyle name="Akzent3 2" xfId="21729" hidden="1"/>
    <cellStyle name="Akzent3 2" xfId="22423" hidden="1"/>
    <cellStyle name="Akzent3 2" xfId="22948" hidden="1"/>
    <cellStyle name="Akzent3 2" xfId="22522" hidden="1"/>
    <cellStyle name="Akzent3 2" xfId="22742" hidden="1"/>
    <cellStyle name="Akzent3 2" xfId="22114" hidden="1"/>
    <cellStyle name="Akzent3 2" xfId="23108" hidden="1"/>
    <cellStyle name="Akzent3 2" xfId="23125" hidden="1"/>
    <cellStyle name="Akzent3 2" xfId="22207" hidden="1"/>
    <cellStyle name="Akzent3 2" xfId="23168" hidden="1"/>
    <cellStyle name="Akzent3 2" xfId="23176" hidden="1"/>
    <cellStyle name="Akzent3 2" xfId="23151" hidden="1"/>
    <cellStyle name="Akzent3 2" xfId="23179" hidden="1"/>
    <cellStyle name="Akzent3 2" xfId="23207" hidden="1"/>
    <cellStyle name="Akzent3 2" xfId="23226" hidden="1"/>
    <cellStyle name="Akzent3 2" xfId="23262" hidden="1"/>
    <cellStyle name="Akzent3 2" xfId="23269" hidden="1"/>
    <cellStyle name="Akzent3 2" xfId="23241" hidden="1"/>
    <cellStyle name="Akzent3 2" xfId="23274" hidden="1"/>
    <cellStyle name="Akzent3 2" xfId="23302" hidden="1"/>
    <cellStyle name="Akzent3 2" xfId="23319" hidden="1"/>
    <cellStyle name="Akzent3 2" xfId="22905" hidden="1"/>
    <cellStyle name="Akzent3 2" xfId="22214" hidden="1"/>
    <cellStyle name="Akzent3 2" xfId="23049" hidden="1"/>
    <cellStyle name="Akzent3 2" xfId="22876" hidden="1"/>
    <cellStyle name="Akzent3 2" xfId="23175" hidden="1"/>
    <cellStyle name="Akzent3 2" xfId="22537" hidden="1"/>
    <cellStyle name="Akzent3 2" xfId="22287" hidden="1"/>
    <cellStyle name="Akzent3 2" xfId="23377" hidden="1"/>
    <cellStyle name="Akzent3 2" xfId="23384" hidden="1"/>
    <cellStyle name="Akzent3 2" xfId="23356" hidden="1"/>
    <cellStyle name="Akzent3 2" xfId="23389" hidden="1"/>
    <cellStyle name="Akzent3 2" xfId="23415" hidden="1"/>
    <cellStyle name="Akzent3 2" xfId="23431" hidden="1"/>
    <cellStyle name="Akzent3 2" xfId="23024" hidden="1"/>
    <cellStyle name="Akzent3 2" xfId="23440" hidden="1"/>
    <cellStyle name="Akzent3 2" xfId="23448" hidden="1"/>
    <cellStyle name="Akzent3 2" xfId="23051" hidden="1"/>
    <cellStyle name="Akzent3 2" xfId="23452" hidden="1"/>
    <cellStyle name="Akzent3 2" xfId="23472" hidden="1"/>
    <cellStyle name="Akzent3 2" xfId="23486" hidden="1"/>
    <cellStyle name="Akzent3 2" xfId="23327" hidden="1"/>
    <cellStyle name="Akzent3 2" xfId="23491" hidden="1"/>
    <cellStyle name="Akzent3 2" xfId="23399" hidden="1"/>
    <cellStyle name="Akzent3 2" xfId="23494" hidden="1"/>
    <cellStyle name="Akzent3 2" xfId="23522" hidden="1"/>
    <cellStyle name="Akzent3 2" xfId="23539" hidden="1"/>
    <cellStyle name="Akzent3 2" xfId="23476" hidden="1"/>
    <cellStyle name="Akzent3 2" xfId="23576" hidden="1"/>
    <cellStyle name="Akzent3 2" xfId="23585" hidden="1"/>
    <cellStyle name="Akzent3 2" xfId="23559" hidden="1"/>
    <cellStyle name="Akzent3 2" xfId="23587" hidden="1"/>
    <cellStyle name="Akzent3 2" xfId="23613" hidden="1"/>
    <cellStyle name="Akzent3 2" xfId="23628" hidden="1"/>
    <cellStyle name="Akzent3 2" xfId="23661" hidden="1"/>
    <cellStyle name="Akzent3 2" xfId="23670" hidden="1"/>
    <cellStyle name="Akzent3 2" xfId="23643" hidden="1"/>
    <cellStyle name="Akzent3 2" xfId="23674" hidden="1"/>
    <cellStyle name="Akzent3 2" xfId="23696" hidden="1"/>
    <cellStyle name="Akzent3 2" xfId="23712" hidden="1"/>
    <cellStyle name="Akzent3 2" xfId="23364" hidden="1"/>
    <cellStyle name="Akzent3 2" xfId="23683" hidden="1"/>
    <cellStyle name="Akzent3 2" xfId="23558" hidden="1"/>
    <cellStyle name="Akzent3 2" xfId="22476" hidden="1"/>
    <cellStyle name="Akzent3 2" xfId="21619" hidden="1"/>
    <cellStyle name="Akzent3 2" xfId="23673" hidden="1"/>
    <cellStyle name="Akzent3 2" xfId="23594" hidden="1"/>
    <cellStyle name="Akzent3 2" xfId="23492" hidden="1"/>
    <cellStyle name="Akzent3 2" xfId="21980" hidden="1"/>
    <cellStyle name="Akzent3 2" xfId="23621" hidden="1"/>
    <cellStyle name="Akzent3 2" xfId="23450" hidden="1"/>
    <cellStyle name="Akzent3 2" xfId="23708" hidden="1"/>
    <cellStyle name="Akzent3 2" xfId="23565" hidden="1"/>
    <cellStyle name="Akzent3 2" xfId="23509" hidden="1"/>
    <cellStyle name="Akzent3 2" xfId="23532" hidden="1"/>
    <cellStyle name="Akzent3 2" xfId="23498" hidden="1"/>
    <cellStyle name="Akzent3 2" xfId="23633" hidden="1"/>
    <cellStyle name="Akzent3 2" xfId="23479" hidden="1"/>
    <cellStyle name="Akzent3 2" xfId="23371" hidden="1"/>
    <cellStyle name="Akzent3 2" xfId="23239" hidden="1"/>
    <cellStyle name="Akzent3 2" xfId="23665" hidden="1"/>
    <cellStyle name="Akzent3 2" xfId="23308" hidden="1"/>
    <cellStyle name="Akzent3 2" xfId="23406" hidden="1"/>
    <cellStyle name="Akzent3 2" xfId="23206" hidden="1"/>
    <cellStyle name="Akzent3 2" xfId="23716" hidden="1"/>
    <cellStyle name="Akzent3 2" xfId="23730" hidden="1"/>
    <cellStyle name="Akzent3 2" xfId="21667" hidden="1"/>
    <cellStyle name="Akzent3 2" xfId="23763" hidden="1"/>
    <cellStyle name="Akzent3 2" xfId="23769" hidden="1"/>
    <cellStyle name="Akzent3 2" xfId="23747" hidden="1"/>
    <cellStyle name="Akzent3 2" xfId="23771" hidden="1"/>
    <cellStyle name="Akzent3 2" xfId="23789" hidden="1"/>
    <cellStyle name="Akzent3 2" xfId="23803" hidden="1"/>
    <cellStyle name="Akzent3 2" xfId="23829" hidden="1"/>
    <cellStyle name="Akzent3 2" xfId="23835" hidden="1"/>
    <cellStyle name="Akzent3 2" xfId="23812" hidden="1"/>
    <cellStyle name="Akzent3 2" xfId="23837" hidden="1"/>
    <cellStyle name="Akzent3 2" xfId="23855" hidden="1"/>
    <cellStyle name="Akzent3 2" xfId="23869" hidden="1"/>
    <cellStyle name="Akzent3 2" xfId="23586" hidden="1"/>
    <cellStyle name="Akzent3 2" xfId="23970" hidden="1"/>
    <cellStyle name="Akzent3 2" xfId="23977" hidden="1"/>
    <cellStyle name="Akzent3 2" xfId="23954" hidden="1"/>
    <cellStyle name="Akzent3 2" xfId="23982" hidden="1"/>
    <cellStyle name="Akzent3 2" xfId="24001" hidden="1"/>
    <cellStyle name="Akzent3 2" xfId="24012" hidden="1"/>
    <cellStyle name="Akzent3 2" xfId="24095" hidden="1"/>
    <cellStyle name="Akzent3 2" xfId="24102" hidden="1"/>
    <cellStyle name="Akzent3 2" xfId="24075" hidden="1"/>
    <cellStyle name="Akzent3 2" xfId="24106" hidden="1"/>
    <cellStyle name="Akzent3 2" xfId="24132" hidden="1"/>
    <cellStyle name="Akzent3 2" xfId="24145" hidden="1"/>
    <cellStyle name="Akzent3 2" xfId="24039" hidden="1"/>
    <cellStyle name="Akzent3 2" xfId="24154" hidden="1"/>
    <cellStyle name="Akzent3 2" xfId="24162" hidden="1"/>
    <cellStyle name="Akzent3 2" xfId="23918" hidden="1"/>
    <cellStyle name="Akzent3 2" xfId="24164" hidden="1"/>
    <cellStyle name="Akzent3 2" xfId="24180" hidden="1"/>
    <cellStyle name="Akzent3 2" xfId="24190" hidden="1"/>
    <cellStyle name="Akzent3 2" xfId="24048" hidden="1"/>
    <cellStyle name="Akzent3 2" xfId="24194" hidden="1"/>
    <cellStyle name="Akzent3 2" xfId="24117" hidden="1"/>
    <cellStyle name="Akzent3 2" xfId="24197" hidden="1"/>
    <cellStyle name="Akzent3 2" xfId="24218" hidden="1"/>
    <cellStyle name="Akzent3 2" xfId="24228" hidden="1"/>
    <cellStyle name="Akzent3 2" xfId="24183" hidden="1"/>
    <cellStyle name="Akzent3 2" xfId="24252" hidden="1"/>
    <cellStyle name="Akzent3 2" xfId="24258" hidden="1"/>
    <cellStyle name="Akzent3 2" xfId="24238" hidden="1"/>
    <cellStyle name="Akzent3 2" xfId="24260" hidden="1"/>
    <cellStyle name="Akzent3 2" xfId="24277" hidden="1"/>
    <cellStyle name="Akzent3 2" xfId="24287" hidden="1"/>
    <cellStyle name="Akzent3 2" xfId="24311" hidden="1"/>
    <cellStyle name="Akzent3 2" xfId="24318" hidden="1"/>
    <cellStyle name="Akzent3 2" xfId="24297" hidden="1"/>
    <cellStyle name="Akzent3 2" xfId="24319" hidden="1"/>
    <cellStyle name="Akzent3 2" xfId="24336" hidden="1"/>
    <cellStyle name="Akzent3 2" xfId="24346" hidden="1"/>
    <cellStyle name="Akzent3 2" xfId="24083" hidden="1"/>
    <cellStyle name="Akzent3 2" xfId="24042" hidden="1"/>
    <cellStyle name="Akzent3 2" xfId="24173" hidden="1"/>
    <cellStyle name="Akzent3 2" xfId="24282" hidden="1"/>
    <cellStyle name="Akzent3 2" xfId="24064" hidden="1"/>
    <cellStyle name="Akzent3 2" xfId="24264" hidden="1"/>
    <cellStyle name="Akzent3 2" xfId="24059" hidden="1"/>
    <cellStyle name="Akzent3 2" xfId="24368" hidden="1"/>
    <cellStyle name="Akzent3 2" xfId="24375" hidden="1"/>
    <cellStyle name="Akzent3 2" xfId="23873" hidden="1"/>
    <cellStyle name="Akzent3 2" xfId="24379" hidden="1"/>
    <cellStyle name="Akzent3 2" xfId="24404" hidden="1"/>
    <cellStyle name="Akzent3 2" xfId="24420" hidden="1"/>
    <cellStyle name="Akzent3 2" xfId="23939" hidden="1"/>
    <cellStyle name="Akzent3 2" xfId="24429" hidden="1"/>
    <cellStyle name="Akzent3 2" xfId="24437" hidden="1"/>
    <cellStyle name="Akzent3 2" xfId="24150" hidden="1"/>
    <cellStyle name="Akzent3 2" xfId="24442" hidden="1"/>
    <cellStyle name="Akzent3 2" xfId="24466" hidden="1"/>
    <cellStyle name="Akzent3 2" xfId="24482" hidden="1"/>
    <cellStyle name="Akzent3 2" xfId="23903" hidden="1"/>
    <cellStyle name="Akzent3 2" xfId="24486" hidden="1"/>
    <cellStyle name="Akzent3 2" xfId="24389" hidden="1"/>
    <cellStyle name="Akzent3 2" xfId="24489" hidden="1"/>
    <cellStyle name="Akzent3 2" xfId="24510" hidden="1"/>
    <cellStyle name="Akzent3 2" xfId="24524" hidden="1"/>
    <cellStyle name="Akzent3 2" xfId="24470" hidden="1"/>
    <cellStyle name="Akzent3 2" xfId="24557" hidden="1"/>
    <cellStyle name="Akzent3 2" xfId="24563" hidden="1"/>
    <cellStyle name="Akzent3 2" xfId="24541" hidden="1"/>
    <cellStyle name="Akzent3 2" xfId="24565" hidden="1"/>
    <cellStyle name="Akzent3 2" xfId="24583" hidden="1"/>
    <cellStyle name="Akzent3 2" xfId="24597" hidden="1"/>
    <cellStyle name="Akzent3 2" xfId="24623" hidden="1"/>
    <cellStyle name="Akzent3 2" xfId="24629" hidden="1"/>
    <cellStyle name="Akzent3 2" xfId="24606" hidden="1"/>
    <cellStyle name="Akzent3 2" xfId="24631" hidden="1"/>
    <cellStyle name="Akzent3 2" xfId="24649" hidden="1"/>
    <cellStyle name="Akzent3 2" xfId="24663" hidden="1"/>
    <cellStyle name="Akzent3 2" xfId="24356" hidden="1"/>
    <cellStyle name="Akzent3 2" xfId="5347" hidden="1"/>
    <cellStyle name="Akzent3 2" xfId="24276" hidden="1"/>
    <cellStyle name="Akzent3 2" xfId="8835" hidden="1"/>
    <cellStyle name="Akzent3 2" xfId="16315" hidden="1"/>
    <cellStyle name="Akzent3 2" xfId="20964" hidden="1"/>
    <cellStyle name="Akzent3 2" xfId="20468" hidden="1"/>
    <cellStyle name="Akzent3 2" xfId="8827" hidden="1"/>
    <cellStyle name="Akzent3 2" xfId="24317" hidden="1"/>
    <cellStyle name="Akzent3 2" xfId="24271" hidden="1"/>
    <cellStyle name="Akzent3 2" xfId="20156" hidden="1"/>
    <cellStyle name="Akzent3 2" xfId="16256" hidden="1"/>
    <cellStyle name="Akzent3 2" xfId="24222" hidden="1"/>
    <cellStyle name="Akzent3 2" xfId="23949" hidden="1"/>
    <cellStyle name="Akzent3 2" xfId="23956" hidden="1"/>
    <cellStyle name="Akzent3 2" xfId="16372" hidden="1"/>
    <cellStyle name="Akzent3 2" xfId="24114" hidden="1"/>
    <cellStyle name="Akzent3 2" xfId="20953" hidden="1"/>
    <cellStyle name="Akzent3 2" xfId="9398" hidden="1"/>
    <cellStyle name="Akzent3 2" xfId="5349" hidden="1"/>
    <cellStyle name="Akzent3 2" xfId="17178" hidden="1"/>
    <cellStyle name="Akzent3 2" xfId="24280" hidden="1"/>
    <cellStyle name="Akzent3 2" xfId="20494" hidden="1"/>
    <cellStyle name="Akzent3 2" xfId="16611" hidden="1"/>
    <cellStyle name="Akzent3 2" xfId="20539" hidden="1"/>
    <cellStyle name="Akzent3 2" xfId="20937" hidden="1"/>
    <cellStyle name="Akzent3 2" xfId="20470" hidden="1"/>
    <cellStyle name="Akzent3 2" xfId="20554" hidden="1"/>
    <cellStyle name="Akzent3 2" xfId="5337" hidden="1"/>
    <cellStyle name="Akzent3 2" xfId="12757" hidden="1"/>
    <cellStyle name="Akzent3 2" xfId="20152" hidden="1"/>
    <cellStyle name="Akzent3 2" xfId="12797" hidden="1"/>
    <cellStyle name="Akzent3 2" xfId="24680" hidden="1"/>
    <cellStyle name="Akzent3 2" xfId="24685" hidden="1"/>
    <cellStyle name="Akzent3 2" xfId="24669" hidden="1"/>
    <cellStyle name="Akzent3 2" xfId="24686" hidden="1"/>
    <cellStyle name="Akzent3 2" xfId="24695" hidden="1"/>
    <cellStyle name="Akzent3 2" xfId="24701" hidden="1"/>
    <cellStyle name="Akzent3 2" xfId="20922" hidden="1"/>
    <cellStyle name="Akzent3 2" xfId="24796" hidden="1"/>
    <cellStyle name="Akzent3 2" xfId="24805" hidden="1"/>
    <cellStyle name="Akzent3 2" xfId="24772" hidden="1"/>
    <cellStyle name="Akzent3 2" xfId="24814" hidden="1"/>
    <cellStyle name="Akzent3 2" xfId="24851" hidden="1"/>
    <cellStyle name="Akzent3 2" xfId="24872" hidden="1"/>
    <cellStyle name="Akzent3 2" xfId="24983" hidden="1"/>
    <cellStyle name="Akzent3 2" xfId="24990" hidden="1"/>
    <cellStyle name="Akzent3 2" xfId="24961" hidden="1"/>
    <cellStyle name="Akzent3 2" xfId="24996" hidden="1"/>
    <cellStyle name="Akzent3 2" xfId="25027" hidden="1"/>
    <cellStyle name="Akzent3 2" xfId="25043" hidden="1"/>
    <cellStyle name="Akzent3 2" xfId="24916" hidden="1"/>
    <cellStyle name="Akzent3 2" xfId="25052" hidden="1"/>
    <cellStyle name="Akzent3 2" xfId="25060" hidden="1"/>
    <cellStyle name="Akzent3 2" xfId="24711" hidden="1"/>
    <cellStyle name="Akzent3 2" xfId="25065" hidden="1"/>
    <cellStyle name="Akzent3 2" xfId="25089" hidden="1"/>
    <cellStyle name="Akzent3 2" xfId="25105" hidden="1"/>
    <cellStyle name="Akzent3 2" xfId="24926" hidden="1"/>
    <cellStyle name="Akzent3 2" xfId="25110" hidden="1"/>
    <cellStyle name="Akzent3 2" xfId="25007" hidden="1"/>
    <cellStyle name="Akzent3 2" xfId="25115" hidden="1"/>
    <cellStyle name="Akzent3 2" xfId="25151" hidden="1"/>
    <cellStyle name="Akzent3 2" xfId="25172" hidden="1"/>
    <cellStyle name="Akzent3 2" xfId="25093" hidden="1"/>
    <cellStyle name="Akzent3 2" xfId="25222" hidden="1"/>
    <cellStyle name="Akzent3 2" xfId="25231" hidden="1"/>
    <cellStyle name="Akzent3 2" xfId="25199" hidden="1"/>
    <cellStyle name="Akzent3 2" xfId="25234" hidden="1"/>
    <cellStyle name="Akzent3 2" xfId="25268" hidden="1"/>
    <cellStyle name="Akzent3 2" xfId="25289" hidden="1"/>
    <cellStyle name="Akzent3 2" xfId="25331" hidden="1"/>
    <cellStyle name="Akzent3 2" xfId="25340" hidden="1"/>
    <cellStyle name="Akzent3 2" xfId="25307" hidden="1"/>
    <cellStyle name="Akzent3 2" xfId="25345" hidden="1"/>
    <cellStyle name="Akzent3 2" xfId="25382" hidden="1"/>
    <cellStyle name="Akzent3 2" xfId="25403" hidden="1"/>
    <cellStyle name="Akzent3 2" xfId="24970" hidden="1"/>
    <cellStyle name="Akzent3 2" xfId="25373" hidden="1"/>
    <cellStyle name="Akzent3 2" xfId="25189" hidden="1"/>
    <cellStyle name="Akzent3 2" xfId="24869" hidden="1"/>
    <cellStyle name="Akzent3 2" xfId="24782" hidden="1"/>
    <cellStyle name="Akzent3 2" xfId="25369" hidden="1"/>
    <cellStyle name="Akzent3 2" xfId="25124" hidden="1"/>
    <cellStyle name="Akzent3 2" xfId="24899" hidden="1"/>
    <cellStyle name="Akzent3 2" xfId="24936" hidden="1"/>
    <cellStyle name="Akzent3 2" xfId="25285" hidden="1"/>
    <cellStyle name="Akzent3 2" xfId="24933" hidden="1"/>
    <cellStyle name="Akzent3 2" xfId="25350" hidden="1"/>
    <cellStyle name="Akzent3 2" xfId="25220" hidden="1"/>
    <cellStyle name="Akzent3 2" xfId="24833" hidden="1"/>
    <cellStyle name="Akzent3 2" xfId="25167" hidden="1"/>
    <cellStyle name="Akzent3 2" xfId="25122" hidden="1"/>
    <cellStyle name="Akzent3 2" xfId="24898" hidden="1"/>
    <cellStyle name="Akzent3 2" xfId="25100" hidden="1"/>
    <cellStyle name="Akzent3 2" xfId="24905" hidden="1"/>
    <cellStyle name="Akzent3 2" xfId="24738" hidden="1"/>
    <cellStyle name="Akzent3 2" xfId="25226" hidden="1"/>
    <cellStyle name="Akzent3 2" xfId="24717" hidden="1"/>
    <cellStyle name="Akzent3 2" xfId="25009" hidden="1"/>
    <cellStyle name="Akzent3 2" xfId="23943" hidden="1"/>
    <cellStyle name="Akzent3 2" xfId="25408" hidden="1"/>
    <cellStyle name="Akzent3 2" xfId="25428" hidden="1"/>
    <cellStyle name="Akzent3 2" xfId="24846" hidden="1"/>
    <cellStyle name="Akzent3 2" xfId="25478" hidden="1"/>
    <cellStyle name="Akzent3 2" xfId="25487" hidden="1"/>
    <cellStyle name="Akzent3 2" xfId="25455" hidden="1"/>
    <cellStyle name="Akzent3 2" xfId="25491" hidden="1"/>
    <cellStyle name="Akzent3 2" xfId="25524" hidden="1"/>
    <cellStyle name="Akzent3 2" xfId="25544" hidden="1"/>
    <cellStyle name="Akzent3 2" xfId="25586" hidden="1"/>
    <cellStyle name="Akzent3 2" xfId="25595" hidden="1"/>
    <cellStyle name="Akzent3 2" xfId="25562" hidden="1"/>
    <cellStyle name="Akzent3 2" xfId="25600" hidden="1"/>
    <cellStyle name="Akzent3 2" xfId="25636" hidden="1"/>
    <cellStyle name="Akzent3 2" xfId="25656" hidden="1"/>
    <cellStyle name="Akzent3 2" xfId="25181" hidden="1"/>
    <cellStyle name="Akzent3 2" xfId="24862" hidden="1"/>
    <cellStyle name="Akzent3 2" xfId="25627" hidden="1"/>
    <cellStyle name="Akzent3 2" xfId="25624" hidden="1"/>
    <cellStyle name="Akzent3 2" xfId="16571" hidden="1"/>
    <cellStyle name="Akzent3 2" xfId="25561" hidden="1"/>
    <cellStyle name="Akzent3 2" xfId="25184" hidden="1"/>
    <cellStyle name="Akzent3 2" xfId="25725" hidden="1"/>
    <cellStyle name="Akzent3 2" xfId="25732" hidden="1"/>
    <cellStyle name="Akzent3 2" xfId="25703" hidden="1"/>
    <cellStyle name="Akzent3 2" xfId="25737" hidden="1"/>
    <cellStyle name="Akzent3 2" xfId="25767" hidden="1"/>
    <cellStyle name="Akzent3 2" xfId="25783" hidden="1"/>
    <cellStyle name="Akzent3 2" xfId="25155" hidden="1"/>
    <cellStyle name="Akzent3 2" xfId="25792" hidden="1"/>
    <cellStyle name="Akzent3 2" xfId="25800" hidden="1"/>
    <cellStyle name="Akzent3 2" xfId="25628" hidden="1"/>
    <cellStyle name="Akzent3 2" xfId="25805" hidden="1"/>
    <cellStyle name="Akzent3 2" xfId="25829" hidden="1"/>
    <cellStyle name="Akzent3 2" xfId="25845" hidden="1"/>
    <cellStyle name="Akzent3 2" xfId="25669" hidden="1"/>
    <cellStyle name="Akzent3 2" xfId="25850" hidden="1"/>
    <cellStyle name="Akzent3 2" xfId="25748" hidden="1"/>
    <cellStyle name="Akzent3 2" xfId="25855" hidden="1"/>
    <cellStyle name="Akzent3 2" xfId="25891" hidden="1"/>
    <cellStyle name="Akzent3 2" xfId="25911" hidden="1"/>
    <cellStyle name="Akzent3 2" xfId="25833" hidden="1"/>
    <cellStyle name="Akzent3 2" xfId="25960" hidden="1"/>
    <cellStyle name="Akzent3 2" xfId="25969" hidden="1"/>
    <cellStyle name="Akzent3 2" xfId="25938" hidden="1"/>
    <cellStyle name="Akzent3 2" xfId="25973" hidden="1"/>
    <cellStyle name="Akzent3 2" xfId="26005" hidden="1"/>
    <cellStyle name="Akzent3 2" xfId="26026" hidden="1"/>
    <cellStyle name="Akzent3 2" xfId="26068" hidden="1"/>
    <cellStyle name="Akzent3 2" xfId="26077" hidden="1"/>
    <cellStyle name="Akzent3 2" xfId="26044" hidden="1"/>
    <cellStyle name="Akzent3 2" xfId="26081" hidden="1"/>
    <cellStyle name="Akzent3 2" xfId="26118" hidden="1"/>
    <cellStyle name="Akzent3 2" xfId="26137" hidden="1"/>
    <cellStyle name="Akzent3 2" xfId="25712" hidden="1"/>
    <cellStyle name="Akzent3 2" xfId="25996" hidden="1"/>
    <cellStyle name="Akzent3 2" xfId="25707" hidden="1"/>
    <cellStyle name="Akzent3 2" xfId="24964" hidden="1"/>
    <cellStyle name="Akzent3 2" xfId="26124" hidden="1"/>
    <cellStyle name="Akzent3 2" xfId="25851" hidden="1"/>
    <cellStyle name="Akzent3 2" xfId="25121" hidden="1"/>
    <cellStyle name="Akzent3 2" xfId="25857" hidden="1"/>
    <cellStyle name="Akzent3 2" xfId="25837" hidden="1"/>
    <cellStyle name="Akzent3 2" xfId="25630" hidden="1"/>
    <cellStyle name="Akzent3 2" xfId="25807" hidden="1"/>
    <cellStyle name="Akzent3 2" xfId="17109" hidden="1"/>
    <cellStyle name="Akzent3 2" xfId="26021" hidden="1"/>
    <cellStyle name="Akzent3 2" xfId="25075" hidden="1"/>
    <cellStyle name="Akzent3 2" xfId="25921" hidden="1"/>
    <cellStyle name="Akzent3 2" xfId="25666" hidden="1"/>
    <cellStyle name="Akzent3 2" xfId="26048" hidden="1"/>
    <cellStyle name="Akzent3 2" xfId="25683" hidden="1"/>
    <cellStyle name="Akzent3 2" xfId="25741" hidden="1"/>
    <cellStyle name="Akzent3 2" xfId="24732" hidden="1"/>
    <cellStyle name="Akzent3 2" xfId="25933" hidden="1"/>
    <cellStyle name="Akzent3 2" xfId="25453" hidden="1"/>
    <cellStyle name="Akzent3 2" xfId="25688" hidden="1"/>
    <cellStyle name="Akzent3 2" xfId="24733" hidden="1"/>
    <cellStyle name="Akzent3 2" xfId="25569" hidden="1"/>
    <cellStyle name="Akzent3 2" xfId="26158" hidden="1"/>
    <cellStyle name="Akzent3 2" xfId="25206" hidden="1"/>
    <cellStyle name="Akzent3 2" xfId="26207" hidden="1"/>
    <cellStyle name="Akzent3 2" xfId="26215" hidden="1"/>
    <cellStyle name="Akzent3 2" xfId="26185" hidden="1"/>
    <cellStyle name="Akzent3 2" xfId="26219" hidden="1"/>
    <cellStyle name="Akzent3 2" xfId="26250" hidden="1"/>
    <cellStyle name="Akzent3 2" xfId="26270" hidden="1"/>
    <cellStyle name="Akzent3 2" xfId="26310" hidden="1"/>
    <cellStyle name="Akzent3 2" xfId="26319" hidden="1"/>
    <cellStyle name="Akzent3 2" xfId="26286" hidden="1"/>
    <cellStyle name="Akzent3 2" xfId="26323" hidden="1"/>
    <cellStyle name="Akzent3 2" xfId="26358" hidden="1"/>
    <cellStyle name="Akzent3 2" xfId="26377" hidden="1"/>
    <cellStyle name="Akzent3 2" xfId="25975" hidden="1"/>
    <cellStyle name="Akzent3 2" xfId="25531" hidden="1"/>
    <cellStyle name="Akzent3 2" xfId="26057" hidden="1"/>
    <cellStyle name="Akzent3 2" xfId="25758" hidden="1"/>
    <cellStyle name="Akzent3 2" xfId="26214" hidden="1"/>
    <cellStyle name="Akzent3 2" xfId="25690" hidden="1"/>
    <cellStyle name="Akzent3 2" xfId="8579" hidden="1"/>
    <cellStyle name="Akzent3 2" xfId="26440" hidden="1"/>
    <cellStyle name="Akzent3 2" xfId="26447" hidden="1"/>
    <cellStyle name="Akzent3 2" xfId="26418" hidden="1"/>
    <cellStyle name="Akzent3 2" xfId="26452" hidden="1"/>
    <cellStyle name="Akzent3 2" xfId="26480" hidden="1"/>
    <cellStyle name="Akzent3 2" xfId="26496" hidden="1"/>
    <cellStyle name="Akzent3 2" xfId="25523" hidden="1"/>
    <cellStyle name="Akzent3 2" xfId="26505" hidden="1"/>
    <cellStyle name="Akzent3 2" xfId="26513" hidden="1"/>
    <cellStyle name="Akzent3 2" xfId="25970" hidden="1"/>
    <cellStyle name="Akzent3 2" xfId="26518" hidden="1"/>
    <cellStyle name="Akzent3 2" xfId="26540" hidden="1"/>
    <cellStyle name="Akzent3 2" xfId="26555" hidden="1"/>
    <cellStyle name="Akzent3 2" xfId="26385" hidden="1"/>
    <cellStyle name="Akzent3 2" xfId="26560" hidden="1"/>
    <cellStyle name="Akzent3 2" xfId="26462" hidden="1"/>
    <cellStyle name="Akzent3 2" xfId="26565" hidden="1"/>
    <cellStyle name="Akzent3 2" xfId="26599" hidden="1"/>
    <cellStyle name="Akzent3 2" xfId="26618" hidden="1"/>
    <cellStyle name="Akzent3 2" xfId="26544" hidden="1"/>
    <cellStyle name="Akzent3 2" xfId="26666" hidden="1"/>
    <cellStyle name="Akzent3 2" xfId="26675" hidden="1"/>
    <cellStyle name="Akzent3 2" xfId="26644" hidden="1"/>
    <cellStyle name="Akzent3 2" xfId="26678" hidden="1"/>
    <cellStyle name="Akzent3 2" xfId="26704" hidden="1"/>
    <cellStyle name="Akzent3 2" xfId="26724" hidden="1"/>
    <cellStyle name="Akzent3 2" xfId="26761" hidden="1"/>
    <cellStyle name="Akzent3 2" xfId="26770" hidden="1"/>
    <cellStyle name="Akzent3 2" xfId="26739" hidden="1"/>
    <cellStyle name="Akzent3 2" xfId="26775" hidden="1"/>
    <cellStyle name="Akzent3 2" xfId="26808" hidden="1"/>
    <cellStyle name="Akzent3 2" xfId="26826" hidden="1"/>
    <cellStyle name="Akzent3 2" xfId="26427" hidden="1"/>
    <cellStyle name="Akzent3 2" xfId="26686" hidden="1"/>
    <cellStyle name="Akzent3 2" xfId="26089" hidden="1"/>
    <cellStyle name="Akzent3 2" xfId="25446" hidden="1"/>
    <cellStyle name="Akzent3 2" xfId="25374" hidden="1"/>
    <cellStyle name="Akzent3 2" xfId="26587" hidden="1"/>
    <cellStyle name="Akzent3 2" xfId="26573" hidden="1"/>
    <cellStyle name="Akzent3 2" xfId="25981" hidden="1"/>
    <cellStyle name="Akzent3 2" xfId="26394" hidden="1"/>
    <cellStyle name="Akzent3 2" xfId="26720" hidden="1"/>
    <cellStyle name="Akzent3 2" xfId="26392" hidden="1"/>
    <cellStyle name="Akzent3 2" xfId="26780" hidden="1"/>
    <cellStyle name="Akzent3 2" xfId="26664" hidden="1"/>
    <cellStyle name="Akzent3 2" xfId="24705" hidden="1"/>
    <cellStyle name="Akzent3 2" xfId="26613" hidden="1"/>
    <cellStyle name="Akzent3 2" xfId="26571" hidden="1"/>
    <cellStyle name="Akzent3 2" xfId="26781" hidden="1"/>
    <cellStyle name="Akzent3 2" xfId="26550" hidden="1"/>
    <cellStyle name="Akzent3 2" xfId="25451" hidden="1"/>
    <cellStyle name="Akzent3 2" xfId="26145" hidden="1"/>
    <cellStyle name="Akzent3 2" xfId="26670" hidden="1"/>
    <cellStyle name="Akzent3 2" xfId="26244" hidden="1"/>
    <cellStyle name="Akzent3 2" xfId="26464" hidden="1"/>
    <cellStyle name="Akzent3 2" xfId="25836" hidden="1"/>
    <cellStyle name="Akzent3 2" xfId="26830" hidden="1"/>
    <cellStyle name="Akzent3 2" xfId="26847" hidden="1"/>
    <cellStyle name="Akzent3 2" xfId="25929" hidden="1"/>
    <cellStyle name="Akzent3 2" xfId="26890" hidden="1"/>
    <cellStyle name="Akzent3 2" xfId="26898" hidden="1"/>
    <cellStyle name="Akzent3 2" xfId="26873" hidden="1"/>
    <cellStyle name="Akzent3 2" xfId="26901" hidden="1"/>
    <cellStyle name="Akzent3 2" xfId="26929" hidden="1"/>
    <cellStyle name="Akzent3 2" xfId="26948" hidden="1"/>
    <cellStyle name="Akzent3 2" xfId="26984" hidden="1"/>
    <cellStyle name="Akzent3 2" xfId="26991" hidden="1"/>
    <cellStyle name="Akzent3 2" xfId="26963" hidden="1"/>
    <cellStyle name="Akzent3 2" xfId="26996" hidden="1"/>
    <cellStyle name="Akzent3 2" xfId="27024" hidden="1"/>
    <cellStyle name="Akzent3 2" xfId="27041" hidden="1"/>
    <cellStyle name="Akzent3 2" xfId="26627" hidden="1"/>
    <cellStyle name="Akzent3 2" xfId="25936" hidden="1"/>
    <cellStyle name="Akzent3 2" xfId="26771" hidden="1"/>
    <cellStyle name="Akzent3 2" xfId="26598" hidden="1"/>
    <cellStyle name="Akzent3 2" xfId="26897" hidden="1"/>
    <cellStyle name="Akzent3 2" xfId="26259" hidden="1"/>
    <cellStyle name="Akzent3 2" xfId="26009" hidden="1"/>
    <cellStyle name="Akzent3 2" xfId="27099" hidden="1"/>
    <cellStyle name="Akzent3 2" xfId="27106" hidden="1"/>
    <cellStyle name="Akzent3 2" xfId="27078" hidden="1"/>
    <cellStyle name="Akzent3 2" xfId="27111" hidden="1"/>
    <cellStyle name="Akzent3 2" xfId="27137" hidden="1"/>
    <cellStyle name="Akzent3 2" xfId="27153" hidden="1"/>
    <cellStyle name="Akzent3 2" xfId="26746" hidden="1"/>
    <cellStyle name="Akzent3 2" xfId="27162" hidden="1"/>
    <cellStyle name="Akzent3 2" xfId="27170" hidden="1"/>
    <cellStyle name="Akzent3 2" xfId="26773" hidden="1"/>
    <cellStyle name="Akzent3 2" xfId="27174" hidden="1"/>
    <cellStyle name="Akzent3 2" xfId="27194" hidden="1"/>
    <cellStyle name="Akzent3 2" xfId="27208" hidden="1"/>
    <cellStyle name="Akzent3 2" xfId="27049" hidden="1"/>
    <cellStyle name="Akzent3 2" xfId="27213" hidden="1"/>
    <cellStyle name="Akzent3 2" xfId="27121" hidden="1"/>
    <cellStyle name="Akzent3 2" xfId="27216" hidden="1"/>
    <cellStyle name="Akzent3 2" xfId="27244" hidden="1"/>
    <cellStyle name="Akzent3 2" xfId="27261" hidden="1"/>
    <cellStyle name="Akzent3 2" xfId="27198" hidden="1"/>
    <cellStyle name="Akzent3 2" xfId="27298" hidden="1"/>
    <cellStyle name="Akzent3 2" xfId="27307" hidden="1"/>
    <cellStyle name="Akzent3 2" xfId="27281" hidden="1"/>
    <cellStyle name="Akzent3 2" xfId="27309" hidden="1"/>
    <cellStyle name="Akzent3 2" xfId="27335" hidden="1"/>
    <cellStyle name="Akzent3 2" xfId="27350" hidden="1"/>
    <cellStyle name="Akzent3 2" xfId="27383" hidden="1"/>
    <cellStyle name="Akzent3 2" xfId="27392" hidden="1"/>
    <cellStyle name="Akzent3 2" xfId="27365" hidden="1"/>
    <cellStyle name="Akzent3 2" xfId="27396" hidden="1"/>
    <cellStyle name="Akzent3 2" xfId="27418" hidden="1"/>
    <cellStyle name="Akzent3 2" xfId="27434" hidden="1"/>
    <cellStyle name="Akzent3 2" xfId="27086" hidden="1"/>
    <cellStyle name="Akzent3 2" xfId="27405" hidden="1"/>
    <cellStyle name="Akzent3 2" xfId="27280" hidden="1"/>
    <cellStyle name="Akzent3 2" xfId="26198" hidden="1"/>
    <cellStyle name="Akzent3 2" xfId="25341" hidden="1"/>
    <cellStyle name="Akzent3 2" xfId="27395" hidden="1"/>
    <cellStyle name="Akzent3 2" xfId="27316" hidden="1"/>
    <cellStyle name="Akzent3 2" xfId="27214" hidden="1"/>
    <cellStyle name="Akzent3 2" xfId="25702" hidden="1"/>
    <cellStyle name="Akzent3 2" xfId="27343" hidden="1"/>
    <cellStyle name="Akzent3 2" xfId="27172" hidden="1"/>
    <cellStyle name="Akzent3 2" xfId="27430" hidden="1"/>
    <cellStyle name="Akzent3 2" xfId="27287" hidden="1"/>
    <cellStyle name="Akzent3 2" xfId="27231" hidden="1"/>
    <cellStyle name="Akzent3 2" xfId="27254" hidden="1"/>
    <cellStyle name="Akzent3 2" xfId="27220" hidden="1"/>
    <cellStyle name="Akzent3 2" xfId="27355" hidden="1"/>
    <cellStyle name="Akzent3 2" xfId="27201" hidden="1"/>
    <cellStyle name="Akzent3 2" xfId="27093" hidden="1"/>
    <cellStyle name="Akzent3 2" xfId="26961" hidden="1"/>
    <cellStyle name="Akzent3 2" xfId="27387" hidden="1"/>
    <cellStyle name="Akzent3 2" xfId="27030" hidden="1"/>
    <cellStyle name="Akzent3 2" xfId="27128" hidden="1"/>
    <cellStyle name="Akzent3 2" xfId="26928" hidden="1"/>
    <cellStyle name="Akzent3 2" xfId="27438" hidden="1"/>
    <cellStyle name="Akzent3 2" xfId="27452" hidden="1"/>
    <cellStyle name="Akzent3 2" xfId="25389" hidden="1"/>
    <cellStyle name="Akzent3 2" xfId="27485" hidden="1"/>
    <cellStyle name="Akzent3 2" xfId="27491" hidden="1"/>
    <cellStyle name="Akzent3 2" xfId="27469" hidden="1"/>
    <cellStyle name="Akzent3 2" xfId="27493" hidden="1"/>
    <cellStyle name="Akzent3 2" xfId="27511" hidden="1"/>
    <cellStyle name="Akzent3 2" xfId="27525" hidden="1"/>
    <cellStyle name="Akzent3 2" xfId="27551" hidden="1"/>
    <cellStyle name="Akzent3 2" xfId="27557" hidden="1"/>
    <cellStyle name="Akzent3 2" xfId="27534" hidden="1"/>
    <cellStyle name="Akzent3 2" xfId="27559" hidden="1"/>
    <cellStyle name="Akzent3 2" xfId="27577" hidden="1"/>
    <cellStyle name="Akzent3 2" xfId="27591" hidden="1"/>
    <cellStyle name="Akzent3 2" xfId="27308" hidden="1"/>
    <cellStyle name="Akzent3 2" xfId="27683" hidden="1"/>
    <cellStyle name="Akzent3 2" xfId="27689" hidden="1"/>
    <cellStyle name="Akzent3 2" xfId="27669" hidden="1"/>
    <cellStyle name="Akzent3 2" xfId="27691" hidden="1"/>
    <cellStyle name="Akzent3 2" xfId="27705" hidden="1"/>
    <cellStyle name="Akzent3 2" xfId="27714" hidden="1"/>
    <cellStyle name="Akzent3 2" xfId="27791" hidden="1"/>
    <cellStyle name="Akzent3 2" xfId="27798" hidden="1"/>
    <cellStyle name="Akzent3 2" xfId="27773" hidden="1"/>
    <cellStyle name="Akzent3 2" xfId="27801" hidden="1"/>
    <cellStyle name="Akzent3 2" xfId="27826" hidden="1"/>
    <cellStyle name="Akzent3 2" xfId="27839" hidden="1"/>
    <cellStyle name="Akzent3 2" xfId="27739" hidden="1"/>
    <cellStyle name="Akzent3 2" xfId="27848" hidden="1"/>
    <cellStyle name="Akzent3 2" xfId="27856" hidden="1"/>
    <cellStyle name="Akzent3 2" xfId="27639" hidden="1"/>
    <cellStyle name="Akzent3 2" xfId="27858" hidden="1"/>
    <cellStyle name="Akzent3 2" xfId="27874" hidden="1"/>
    <cellStyle name="Akzent3 2" xfId="27884" hidden="1"/>
    <cellStyle name="Akzent3 2" xfId="27748" hidden="1"/>
    <cellStyle name="Akzent3 2" xfId="27888" hidden="1"/>
    <cellStyle name="Akzent3 2" xfId="27811" hidden="1"/>
    <cellStyle name="Akzent3 2" xfId="27891" hidden="1"/>
    <cellStyle name="Akzent3 2" xfId="27910" hidden="1"/>
    <cellStyle name="Akzent3 2" xfId="27918" hidden="1"/>
    <cellStyle name="Akzent3 2" xfId="27877" hidden="1"/>
    <cellStyle name="Akzent3 2" xfId="27939" hidden="1"/>
    <cellStyle name="Akzent3 2" xfId="27944" hidden="1"/>
    <cellStyle name="Akzent3 2" xfId="27926" hidden="1"/>
    <cellStyle name="Akzent3 2" xfId="27946" hidden="1"/>
    <cellStyle name="Akzent3 2" xfId="27960" hidden="1"/>
    <cellStyle name="Akzent3 2" xfId="27968" hidden="1"/>
    <cellStyle name="Akzent3 2" xfId="27985" hidden="1"/>
    <cellStyle name="Akzent3 2" xfId="27990" hidden="1"/>
    <cellStyle name="Akzent3 2" xfId="27973" hidden="1"/>
    <cellStyle name="Akzent3 2" xfId="27991" hidden="1"/>
    <cellStyle name="Akzent3 2" xfId="28003" hidden="1"/>
    <cellStyle name="Akzent3 2" xfId="28011" hidden="1"/>
    <cellStyle name="Akzent3 2" xfId="27780" hidden="1"/>
    <cellStyle name="Akzent3 2" xfId="27742" hidden="1"/>
    <cellStyle name="Akzent3 2" xfId="27867" hidden="1"/>
    <cellStyle name="Akzent3 2" xfId="27963" hidden="1"/>
    <cellStyle name="Akzent3 2" xfId="27763" hidden="1"/>
    <cellStyle name="Akzent3 2" xfId="27950" hidden="1"/>
    <cellStyle name="Akzent3 2" xfId="27758" hidden="1"/>
    <cellStyle name="Akzent3 2" xfId="28033" hidden="1"/>
    <cellStyle name="Akzent3 2" xfId="28040" hidden="1"/>
    <cellStyle name="Akzent3 2" xfId="27595" hidden="1"/>
    <cellStyle name="Akzent3 2" xfId="28044" hidden="1"/>
    <cellStyle name="Akzent3 2" xfId="28069" hidden="1"/>
    <cellStyle name="Akzent3 2" xfId="28085" hidden="1"/>
    <cellStyle name="Akzent3 2" xfId="27660" hidden="1"/>
    <cellStyle name="Akzent3 2" xfId="28094" hidden="1"/>
    <cellStyle name="Akzent3 2" xfId="28102" hidden="1"/>
    <cellStyle name="Akzent3 2" xfId="27844" hidden="1"/>
    <cellStyle name="Akzent3 2" xfId="28107" hidden="1"/>
    <cellStyle name="Akzent3 2" xfId="28131" hidden="1"/>
    <cellStyle name="Akzent3 2" xfId="28147" hidden="1"/>
    <cellStyle name="Akzent3 2" xfId="27625" hidden="1"/>
    <cellStyle name="Akzent3 2" xfId="28151" hidden="1"/>
    <cellStyle name="Akzent3 2" xfId="28054" hidden="1"/>
    <cellStyle name="Akzent3 2" xfId="28154" hidden="1"/>
    <cellStyle name="Akzent3 2" xfId="28175" hidden="1"/>
    <cellStyle name="Akzent3 2" xfId="28189" hidden="1"/>
    <cellStyle name="Akzent3 2" xfId="28135" hidden="1"/>
    <cellStyle name="Akzent3 2" xfId="28222" hidden="1"/>
    <cellStyle name="Akzent3 2" xfId="28228" hidden="1"/>
    <cellStyle name="Akzent3 2" xfId="28206" hidden="1"/>
    <cellStyle name="Akzent3 2" xfId="28230" hidden="1"/>
    <cellStyle name="Akzent3 2" xfId="28248" hidden="1"/>
    <cellStyle name="Akzent3 2" xfId="28262" hidden="1"/>
    <cellStyle name="Akzent3 2" xfId="28288" hidden="1"/>
    <cellStyle name="Akzent3 2" xfId="28294" hidden="1"/>
    <cellStyle name="Akzent3 2" xfId="28271" hidden="1"/>
    <cellStyle name="Akzent3 2" xfId="28296" hidden="1"/>
    <cellStyle name="Akzent3 2" xfId="28314" hidden="1"/>
    <cellStyle name="Akzent3 2" xfId="28328" hidden="1"/>
    <cellStyle name="Akzent3 2" xfId="28021" hidden="1"/>
    <cellStyle name="Akzent3 2" xfId="28458" hidden="1"/>
    <cellStyle name="Akzent3 2" xfId="28448" hidden="1"/>
    <cellStyle name="Akzent3 2" xfId="28460" hidden="1"/>
    <cellStyle name="Akzent3 2" xfId="28469" hidden="1"/>
    <cellStyle name="Akzent3 2" xfId="28474" hidden="1"/>
    <cellStyle name="Akzent3 2" xfId="28521" hidden="1"/>
    <cellStyle name="Akzent3 2" xfId="28527" hidden="1"/>
    <cellStyle name="Akzent3 2" xfId="28508" hidden="1"/>
    <cellStyle name="Akzent3 2" xfId="28528" hidden="1"/>
    <cellStyle name="Akzent3 2" xfId="28543" hidden="1"/>
    <cellStyle name="Akzent3 2" xfId="28550" hidden="1"/>
    <cellStyle name="Akzent3 2" xfId="28490" hidden="1"/>
    <cellStyle name="Akzent3 2" xfId="28556" hidden="1"/>
    <cellStyle name="Akzent3 2" xfId="28562" hidden="1"/>
    <cellStyle name="Akzent3 2" xfId="28425" hidden="1"/>
    <cellStyle name="Akzent3 2" xfId="28564" hidden="1"/>
    <cellStyle name="Akzent3 2" xfId="28575" hidden="1"/>
    <cellStyle name="Akzent3 2" xfId="28582" hidden="1"/>
    <cellStyle name="Akzent3 2" xfId="28496" hidden="1"/>
    <cellStyle name="Akzent3 2" xfId="28586" hidden="1"/>
    <cellStyle name="Akzent3 2" xfId="28532" hidden="1"/>
    <cellStyle name="Akzent3 2" xfId="28588" hidden="1"/>
    <cellStyle name="Akzent3 2" xfId="28600" hidden="1"/>
    <cellStyle name="Akzent3 2" xfId="28606" hidden="1"/>
    <cellStyle name="Akzent3 2" xfId="28578" hidden="1"/>
    <cellStyle name="Akzent3 2" xfId="28622" hidden="1"/>
    <cellStyle name="Akzent3 2" xfId="28627" hidden="1"/>
    <cellStyle name="Akzent3 2" xfId="28612" hidden="1"/>
    <cellStyle name="Akzent3 2" xfId="28628" hidden="1"/>
    <cellStyle name="Akzent3 2" xfId="28637" hidden="1"/>
    <cellStyle name="Akzent3 2" xfId="28643" hidden="1"/>
    <cellStyle name="Akzent3 2" xfId="28659" hidden="1"/>
    <cellStyle name="Akzent3 2" xfId="28664" hidden="1"/>
    <cellStyle name="Akzent3 2" xfId="28648" hidden="1"/>
    <cellStyle name="Akzent3 2" xfId="28665" hidden="1"/>
    <cellStyle name="Akzent3 2" xfId="28674" hidden="1"/>
    <cellStyle name="Akzent3 2" xfId="28680" hidden="1"/>
    <cellStyle name="Akzent3 2" xfId="28513" hidden="1"/>
    <cellStyle name="Akzent3 2" xfId="28775" hidden="1"/>
    <cellStyle name="Akzent3 2" xfId="28784" hidden="1"/>
    <cellStyle name="Akzent3 2" xfId="28751" hidden="1"/>
    <cellStyle name="Akzent3 2" xfId="28793" hidden="1"/>
    <cellStyle name="Akzent3 2" xfId="28830" hidden="1"/>
    <cellStyle name="Akzent3 2" xfId="28851" hidden="1"/>
    <cellStyle name="Akzent3 2" xfId="28962" hidden="1"/>
    <cellStyle name="Akzent3 2" xfId="28969" hidden="1"/>
    <cellStyle name="Akzent3 2" xfId="28940" hidden="1"/>
    <cellStyle name="Akzent3 2" xfId="28975" hidden="1"/>
    <cellStyle name="Akzent3 2" xfId="29006" hidden="1"/>
    <cellStyle name="Akzent3 2" xfId="29022" hidden="1"/>
    <cellStyle name="Akzent3 2" xfId="28895" hidden="1"/>
    <cellStyle name="Akzent3 2" xfId="29031" hidden="1"/>
    <cellStyle name="Akzent3 2" xfId="29039" hidden="1"/>
    <cellStyle name="Akzent3 2" xfId="28690" hidden="1"/>
    <cellStyle name="Akzent3 2" xfId="29044" hidden="1"/>
    <cellStyle name="Akzent3 2" xfId="29068" hidden="1"/>
    <cellStyle name="Akzent3 2" xfId="29084" hidden="1"/>
    <cellStyle name="Akzent3 2" xfId="28905" hidden="1"/>
    <cellStyle name="Akzent3 2" xfId="29089" hidden="1"/>
    <cellStyle name="Akzent3 2" xfId="28986" hidden="1"/>
    <cellStyle name="Akzent3 2" xfId="29094" hidden="1"/>
    <cellStyle name="Akzent3 2" xfId="29130" hidden="1"/>
    <cellStyle name="Akzent3 2" xfId="29151" hidden="1"/>
    <cellStyle name="Akzent3 2" xfId="29072" hidden="1"/>
    <cellStyle name="Akzent3 2" xfId="29201" hidden="1"/>
    <cellStyle name="Akzent3 2" xfId="29210" hidden="1"/>
    <cellStyle name="Akzent3 2" xfId="29178" hidden="1"/>
    <cellStyle name="Akzent3 2" xfId="29213" hidden="1"/>
    <cellStyle name="Akzent3 2" xfId="29247" hidden="1"/>
    <cellStyle name="Akzent3 2" xfId="29268" hidden="1"/>
    <cellStyle name="Akzent3 2" xfId="29310" hidden="1"/>
    <cellStyle name="Akzent3 2" xfId="29319" hidden="1"/>
    <cellStyle name="Akzent3 2" xfId="29286" hidden="1"/>
    <cellStyle name="Akzent3 2" xfId="29324" hidden="1"/>
    <cellStyle name="Akzent3 2" xfId="29361" hidden="1"/>
    <cellStyle name="Akzent3 2" xfId="29382" hidden="1"/>
    <cellStyle name="Akzent3 2" xfId="28949" hidden="1"/>
    <cellStyle name="Akzent3 2" xfId="29352" hidden="1"/>
    <cellStyle name="Akzent3 2" xfId="29168" hidden="1"/>
    <cellStyle name="Akzent3 2" xfId="28848" hidden="1"/>
    <cellStyle name="Akzent3 2" xfId="28761" hidden="1"/>
    <cellStyle name="Akzent3 2" xfId="29348" hidden="1"/>
    <cellStyle name="Akzent3 2" xfId="29103" hidden="1"/>
    <cellStyle name="Akzent3 2" xfId="28878" hidden="1"/>
    <cellStyle name="Akzent3 2" xfId="28915" hidden="1"/>
    <cellStyle name="Akzent3 2" xfId="29264" hidden="1"/>
    <cellStyle name="Akzent3 2" xfId="28912" hidden="1"/>
    <cellStyle name="Akzent3 2" xfId="29329" hidden="1"/>
    <cellStyle name="Akzent3 2" xfId="29199" hidden="1"/>
    <cellStyle name="Akzent3 2" xfId="28812" hidden="1"/>
    <cellStyle name="Akzent3 2" xfId="29146" hidden="1"/>
    <cellStyle name="Akzent3 2" xfId="29101" hidden="1"/>
    <cellStyle name="Akzent3 2" xfId="28877" hidden="1"/>
    <cellStyle name="Akzent3 2" xfId="29079" hidden="1"/>
    <cellStyle name="Akzent3 2" xfId="28884" hidden="1"/>
    <cellStyle name="Akzent3 2" xfId="28717" hidden="1"/>
    <cellStyle name="Akzent3 2" xfId="29205" hidden="1"/>
    <cellStyle name="Akzent3 2" xfId="28696" hidden="1"/>
    <cellStyle name="Akzent3 2" xfId="28988" hidden="1"/>
    <cellStyle name="Akzent3 2" xfId="28398" hidden="1"/>
    <cellStyle name="Akzent3 2" xfId="29387" hidden="1"/>
    <cellStyle name="Akzent3 2" xfId="29407" hidden="1"/>
    <cellStyle name="Akzent3 2" xfId="28825" hidden="1"/>
    <cellStyle name="Akzent3 2" xfId="29457" hidden="1"/>
    <cellStyle name="Akzent3 2" xfId="29466" hidden="1"/>
    <cellStyle name="Akzent3 2" xfId="29434" hidden="1"/>
    <cellStyle name="Akzent3 2" xfId="29470" hidden="1"/>
    <cellStyle name="Akzent3 2" xfId="29503" hidden="1"/>
    <cellStyle name="Akzent3 2" xfId="29523" hidden="1"/>
    <cellStyle name="Akzent3 2" xfId="29565" hidden="1"/>
    <cellStyle name="Akzent3 2" xfId="29574" hidden="1"/>
    <cellStyle name="Akzent3 2" xfId="29541" hidden="1"/>
    <cellStyle name="Akzent3 2" xfId="29579" hidden="1"/>
    <cellStyle name="Akzent3 2" xfId="29615" hidden="1"/>
    <cellStyle name="Akzent3 2" xfId="29635" hidden="1"/>
    <cellStyle name="Akzent3 2" xfId="29160" hidden="1"/>
    <cellStyle name="Akzent3 2" xfId="28841" hidden="1"/>
    <cellStyle name="Akzent3 2" xfId="29606" hidden="1"/>
    <cellStyle name="Akzent3 2" xfId="29603" hidden="1"/>
    <cellStyle name="Akzent3 2" xfId="28387" hidden="1"/>
    <cellStyle name="Akzent3 2" xfId="29540" hidden="1"/>
    <cellStyle name="Akzent3 2" xfId="29163" hidden="1"/>
    <cellStyle name="Akzent3 2" xfId="29704" hidden="1"/>
    <cellStyle name="Akzent3 2" xfId="29711" hidden="1"/>
    <cellStyle name="Akzent3 2" xfId="29682" hidden="1"/>
    <cellStyle name="Akzent3 2" xfId="29716" hidden="1"/>
    <cellStyle name="Akzent3 2" xfId="29746" hidden="1"/>
    <cellStyle name="Akzent3 2" xfId="29762" hidden="1"/>
    <cellStyle name="Akzent3 2" xfId="29134" hidden="1"/>
    <cellStyle name="Akzent3 2" xfId="29771" hidden="1"/>
    <cellStyle name="Akzent3 2" xfId="29779" hidden="1"/>
    <cellStyle name="Akzent3 2" xfId="29607" hidden="1"/>
    <cellStyle name="Akzent3 2" xfId="29784" hidden="1"/>
    <cellStyle name="Akzent3 2" xfId="29808" hidden="1"/>
    <cellStyle name="Akzent3 2" xfId="29824" hidden="1"/>
    <cellStyle name="Akzent3 2" xfId="29648" hidden="1"/>
    <cellStyle name="Akzent3 2" xfId="29829" hidden="1"/>
    <cellStyle name="Akzent3 2" xfId="29727" hidden="1"/>
    <cellStyle name="Akzent3 2" xfId="29834" hidden="1"/>
    <cellStyle name="Akzent3 2" xfId="29870" hidden="1"/>
    <cellStyle name="Akzent3 2" xfId="29890" hidden="1"/>
    <cellStyle name="Akzent3 2" xfId="29812" hidden="1"/>
    <cellStyle name="Akzent3 2" xfId="29939" hidden="1"/>
    <cellStyle name="Akzent3 2" xfId="29948" hidden="1"/>
    <cellStyle name="Akzent3 2" xfId="29917" hidden="1"/>
    <cellStyle name="Akzent3 2" xfId="29952" hidden="1"/>
    <cellStyle name="Akzent3 2" xfId="29984" hidden="1"/>
    <cellStyle name="Akzent3 2" xfId="30005" hidden="1"/>
    <cellStyle name="Akzent3 2" xfId="30047" hidden="1"/>
    <cellStyle name="Akzent3 2" xfId="30056" hidden="1"/>
    <cellStyle name="Akzent3 2" xfId="30023" hidden="1"/>
    <cellStyle name="Akzent3 2" xfId="30060" hidden="1"/>
    <cellStyle name="Akzent3 2" xfId="30097" hidden="1"/>
    <cellStyle name="Akzent3 2" xfId="30116" hidden="1"/>
    <cellStyle name="Akzent3 2" xfId="29691" hidden="1"/>
    <cellStyle name="Akzent3 2" xfId="29975" hidden="1"/>
    <cellStyle name="Akzent3 2" xfId="29686" hidden="1"/>
    <cellStyle name="Akzent3 2" xfId="28943" hidden="1"/>
    <cellStyle name="Akzent3 2" xfId="30103" hidden="1"/>
    <cellStyle name="Akzent3 2" xfId="29830" hidden="1"/>
    <cellStyle name="Akzent3 2" xfId="29100" hidden="1"/>
    <cellStyle name="Akzent3 2" xfId="29836" hidden="1"/>
    <cellStyle name="Akzent3 2" xfId="29816" hidden="1"/>
    <cellStyle name="Akzent3 2" xfId="29609" hidden="1"/>
    <cellStyle name="Akzent3 2" xfId="29786" hidden="1"/>
    <cellStyle name="Akzent3 2" xfId="28372" hidden="1"/>
    <cellStyle name="Akzent3 2" xfId="30000" hidden="1"/>
    <cellStyle name="Akzent3 2" xfId="29054" hidden="1"/>
    <cellStyle name="Akzent3 2" xfId="29900" hidden="1"/>
    <cellStyle name="Akzent3 2" xfId="29645" hidden="1"/>
    <cellStyle name="Akzent3 2" xfId="30027" hidden="1"/>
    <cellStyle name="Akzent3 2" xfId="29662" hidden="1"/>
    <cellStyle name="Akzent3 2" xfId="29720" hidden="1"/>
    <cellStyle name="Akzent3 2" xfId="28711" hidden="1"/>
    <cellStyle name="Akzent3 2" xfId="29912" hidden="1"/>
    <cellStyle name="Akzent3 2" xfId="29432" hidden="1"/>
    <cellStyle name="Akzent3 2" xfId="29667" hidden="1"/>
    <cellStyle name="Akzent3 2" xfId="28712" hidden="1"/>
    <cellStyle name="Akzent3 2" xfId="29548" hidden="1"/>
    <cellStyle name="Akzent3 2" xfId="30137" hidden="1"/>
    <cellStyle name="Akzent3 2" xfId="29185" hidden="1"/>
    <cellStyle name="Akzent3 2" xfId="30186" hidden="1"/>
    <cellStyle name="Akzent3 2" xfId="30194" hidden="1"/>
    <cellStyle name="Akzent3 2" xfId="30164" hidden="1"/>
    <cellStyle name="Akzent3 2" xfId="30198" hidden="1"/>
    <cellStyle name="Akzent3 2" xfId="30229" hidden="1"/>
    <cellStyle name="Akzent3 2" xfId="30249" hidden="1"/>
    <cellStyle name="Akzent3 2" xfId="30289" hidden="1"/>
    <cellStyle name="Akzent3 2" xfId="30298" hidden="1"/>
    <cellStyle name="Akzent3 2" xfId="30265" hidden="1"/>
    <cellStyle name="Akzent3 2" xfId="30302" hidden="1"/>
    <cellStyle name="Akzent3 2" xfId="30337" hidden="1"/>
    <cellStyle name="Akzent3 2" xfId="30356" hidden="1"/>
    <cellStyle name="Akzent3 2" xfId="29954" hidden="1"/>
    <cellStyle name="Akzent3 2" xfId="29510" hidden="1"/>
    <cellStyle name="Akzent3 2" xfId="30036" hidden="1"/>
    <cellStyle name="Akzent3 2" xfId="29737" hidden="1"/>
    <cellStyle name="Akzent3 2" xfId="30193" hidden="1"/>
    <cellStyle name="Akzent3 2" xfId="29669" hidden="1"/>
    <cellStyle name="Akzent3 2" xfId="28421" hidden="1"/>
    <cellStyle name="Akzent3 2" xfId="30419" hidden="1"/>
    <cellStyle name="Akzent3 2" xfId="30426" hidden="1"/>
    <cellStyle name="Akzent3 2" xfId="30397" hidden="1"/>
    <cellStyle name="Akzent3 2" xfId="30431" hidden="1"/>
    <cellStyle name="Akzent3 2" xfId="30459" hidden="1"/>
    <cellStyle name="Akzent3 2" xfId="30475" hidden="1"/>
    <cellStyle name="Akzent3 2" xfId="29502" hidden="1"/>
    <cellStyle name="Akzent3 2" xfId="30484" hidden="1"/>
    <cellStyle name="Akzent3 2" xfId="30492" hidden="1"/>
    <cellStyle name="Akzent3 2" xfId="29949" hidden="1"/>
    <cellStyle name="Akzent3 2" xfId="30497" hidden="1"/>
    <cellStyle name="Akzent3 2" xfId="30519" hidden="1"/>
    <cellStyle name="Akzent3 2" xfId="30534" hidden="1"/>
    <cellStyle name="Akzent3 2" xfId="30364" hidden="1"/>
    <cellStyle name="Akzent3 2" xfId="30539" hidden="1"/>
    <cellStyle name="Akzent3 2" xfId="30441" hidden="1"/>
    <cellStyle name="Akzent3 2" xfId="30544" hidden="1"/>
    <cellStyle name="Akzent3 2" xfId="30578" hidden="1"/>
    <cellStyle name="Akzent3 2" xfId="30597" hidden="1"/>
    <cellStyle name="Akzent3 2" xfId="30523" hidden="1"/>
    <cellStyle name="Akzent3 2" xfId="30645" hidden="1"/>
    <cellStyle name="Akzent3 2" xfId="30654" hidden="1"/>
    <cellStyle name="Akzent3 2" xfId="30623" hidden="1"/>
    <cellStyle name="Akzent3 2" xfId="30657" hidden="1"/>
    <cellStyle name="Akzent3 2" xfId="30683" hidden="1"/>
    <cellStyle name="Akzent3 2" xfId="30703" hidden="1"/>
    <cellStyle name="Akzent3 2" xfId="30740" hidden="1"/>
    <cellStyle name="Akzent3 2" xfId="30749" hidden="1"/>
    <cellStyle name="Akzent3 2" xfId="30718" hidden="1"/>
    <cellStyle name="Akzent3 2" xfId="30754" hidden="1"/>
    <cellStyle name="Akzent3 2" xfId="30787" hidden="1"/>
    <cellStyle name="Akzent3 2" xfId="30805" hidden="1"/>
    <cellStyle name="Akzent3 2" xfId="30406" hidden="1"/>
    <cellStyle name="Akzent3 2" xfId="30665" hidden="1"/>
    <cellStyle name="Akzent3 2" xfId="30068" hidden="1"/>
    <cellStyle name="Akzent3 2" xfId="29425" hidden="1"/>
    <cellStyle name="Akzent3 2" xfId="29353" hidden="1"/>
    <cellStyle name="Akzent3 2" xfId="30566" hidden="1"/>
    <cellStyle name="Akzent3 2" xfId="30552" hidden="1"/>
    <cellStyle name="Akzent3 2" xfId="29960" hidden="1"/>
    <cellStyle name="Akzent3 2" xfId="30373" hidden="1"/>
    <cellStyle name="Akzent3 2" xfId="30699" hidden="1"/>
    <cellStyle name="Akzent3 2" xfId="30371" hidden="1"/>
    <cellStyle name="Akzent3 2" xfId="30759" hidden="1"/>
    <cellStyle name="Akzent3 2" xfId="30643" hidden="1"/>
    <cellStyle name="Akzent3 2" xfId="28684" hidden="1"/>
    <cellStyle name="Akzent3 2" xfId="30592" hidden="1"/>
    <cellStyle name="Akzent3 2" xfId="30550" hidden="1"/>
    <cellStyle name="Akzent3 2" xfId="30760" hidden="1"/>
    <cellStyle name="Akzent3 2" xfId="30529" hidden="1"/>
    <cellStyle name="Akzent3 2" xfId="29430" hidden="1"/>
    <cellStyle name="Akzent3 2" xfId="30124" hidden="1"/>
    <cellStyle name="Akzent3 2" xfId="30649" hidden="1"/>
    <cellStyle name="Akzent3 2" xfId="30223" hidden="1"/>
    <cellStyle name="Akzent3 2" xfId="30443" hidden="1"/>
    <cellStyle name="Akzent3 2" xfId="29815" hidden="1"/>
    <cellStyle name="Akzent3 2" xfId="30809" hidden="1"/>
    <cellStyle name="Akzent3 2" xfId="30826" hidden="1"/>
    <cellStyle name="Akzent3 2" xfId="29908" hidden="1"/>
    <cellStyle name="Akzent3 2" xfId="30869" hidden="1"/>
    <cellStyle name="Akzent3 2" xfId="30877" hidden="1"/>
    <cellStyle name="Akzent3 2" xfId="30852" hidden="1"/>
    <cellStyle name="Akzent3 2" xfId="30880" hidden="1"/>
    <cellStyle name="Akzent3 2" xfId="30908" hidden="1"/>
    <cellStyle name="Akzent3 2" xfId="30927" hidden="1"/>
    <cellStyle name="Akzent3 2" xfId="30963" hidden="1"/>
    <cellStyle name="Akzent3 2" xfId="30970" hidden="1"/>
    <cellStyle name="Akzent3 2" xfId="30942" hidden="1"/>
    <cellStyle name="Akzent3 2" xfId="30975" hidden="1"/>
    <cellStyle name="Akzent3 2" xfId="31003" hidden="1"/>
    <cellStyle name="Akzent3 2" xfId="31020" hidden="1"/>
    <cellStyle name="Akzent3 2" xfId="30606" hidden="1"/>
    <cellStyle name="Akzent3 2" xfId="29915" hidden="1"/>
    <cellStyle name="Akzent3 2" xfId="30750" hidden="1"/>
    <cellStyle name="Akzent3 2" xfId="30577" hidden="1"/>
    <cellStyle name="Akzent3 2" xfId="30876" hidden="1"/>
    <cellStyle name="Akzent3 2" xfId="30238" hidden="1"/>
    <cellStyle name="Akzent3 2" xfId="29988" hidden="1"/>
    <cellStyle name="Akzent3 2" xfId="31078" hidden="1"/>
    <cellStyle name="Akzent3 2" xfId="31085" hidden="1"/>
    <cellStyle name="Akzent3 2" xfId="31057" hidden="1"/>
    <cellStyle name="Akzent3 2" xfId="31090" hidden="1"/>
    <cellStyle name="Akzent3 2" xfId="31116" hidden="1"/>
    <cellStyle name="Akzent3 2" xfId="31132" hidden="1"/>
    <cellStyle name="Akzent3 2" xfId="30725" hidden="1"/>
    <cellStyle name="Akzent3 2" xfId="31141" hidden="1"/>
    <cellStyle name="Akzent3 2" xfId="31149" hidden="1"/>
    <cellStyle name="Akzent3 2" xfId="30752" hidden="1"/>
    <cellStyle name="Akzent3 2" xfId="31153" hidden="1"/>
    <cellStyle name="Akzent3 2" xfId="31173" hidden="1"/>
    <cellStyle name="Akzent3 2" xfId="31187" hidden="1"/>
    <cellStyle name="Akzent3 2" xfId="31028" hidden="1"/>
    <cellStyle name="Akzent3 2" xfId="31192" hidden="1"/>
    <cellStyle name="Akzent3 2" xfId="31100" hidden="1"/>
    <cellStyle name="Akzent3 2" xfId="31195" hidden="1"/>
    <cellStyle name="Akzent3 2" xfId="31223" hidden="1"/>
    <cellStyle name="Akzent3 2" xfId="31240" hidden="1"/>
    <cellStyle name="Akzent3 2" xfId="31177" hidden="1"/>
    <cellStyle name="Akzent3 2" xfId="31277" hidden="1"/>
    <cellStyle name="Akzent3 2" xfId="31286" hidden="1"/>
    <cellStyle name="Akzent3 2" xfId="31260" hidden="1"/>
    <cellStyle name="Akzent3 2" xfId="31288" hidden="1"/>
    <cellStyle name="Akzent3 2" xfId="31314" hidden="1"/>
    <cellStyle name="Akzent3 2" xfId="31329" hidden="1"/>
    <cellStyle name="Akzent3 2" xfId="31362" hidden="1"/>
    <cellStyle name="Akzent3 2" xfId="31371" hidden="1"/>
    <cellStyle name="Akzent3 2" xfId="31344" hidden="1"/>
    <cellStyle name="Akzent3 2" xfId="31375" hidden="1"/>
    <cellStyle name="Akzent3 2" xfId="31397" hidden="1"/>
    <cellStyle name="Akzent3 2" xfId="31413" hidden="1"/>
    <cellStyle name="Akzent3 2" xfId="31065" hidden="1"/>
    <cellStyle name="Akzent3 2" xfId="31384" hidden="1"/>
    <cellStyle name="Akzent3 2" xfId="31259" hidden="1"/>
    <cellStyle name="Akzent3 2" xfId="30177" hidden="1"/>
    <cellStyle name="Akzent3 2" xfId="29320" hidden="1"/>
    <cellStyle name="Akzent3 2" xfId="31374" hidden="1"/>
    <cellStyle name="Akzent3 2" xfId="31295" hidden="1"/>
    <cellStyle name="Akzent3 2" xfId="31193" hidden="1"/>
    <cellStyle name="Akzent3 2" xfId="29681" hidden="1"/>
    <cellStyle name="Akzent3 2" xfId="31322" hidden="1"/>
    <cellStyle name="Akzent3 2" xfId="31151" hidden="1"/>
    <cellStyle name="Akzent3 2" xfId="31409" hidden="1"/>
    <cellStyle name="Akzent3 2" xfId="31266" hidden="1"/>
    <cellStyle name="Akzent3 2" xfId="31210" hidden="1"/>
    <cellStyle name="Akzent3 2" xfId="31233" hidden="1"/>
    <cellStyle name="Akzent3 2" xfId="31199" hidden="1"/>
    <cellStyle name="Akzent3 2" xfId="31334" hidden="1"/>
    <cellStyle name="Akzent3 2" xfId="31180" hidden="1"/>
    <cellStyle name="Akzent3 2" xfId="31072" hidden="1"/>
    <cellStyle name="Akzent3 2" xfId="30940" hidden="1"/>
    <cellStyle name="Akzent3 2" xfId="31366" hidden="1"/>
    <cellStyle name="Akzent3 2" xfId="31009" hidden="1"/>
    <cellStyle name="Akzent3 2" xfId="31107" hidden="1"/>
    <cellStyle name="Akzent3 2" xfId="30907" hidden="1"/>
    <cellStyle name="Akzent3 2" xfId="31417" hidden="1"/>
    <cellStyle name="Akzent3 2" xfId="31431" hidden="1"/>
    <cellStyle name="Akzent3 2" xfId="29368" hidden="1"/>
    <cellStyle name="Akzent3 2" xfId="31464" hidden="1"/>
    <cellStyle name="Akzent3 2" xfId="31470" hidden="1"/>
    <cellStyle name="Akzent3 2" xfId="31448" hidden="1"/>
    <cellStyle name="Akzent3 2" xfId="31472" hidden="1"/>
    <cellStyle name="Akzent3 2" xfId="31490" hidden="1"/>
    <cellStyle name="Akzent3 2" xfId="31504" hidden="1"/>
    <cellStyle name="Akzent3 2" xfId="31530" hidden="1"/>
    <cellStyle name="Akzent3 2" xfId="31536" hidden="1"/>
    <cellStyle name="Akzent3 2" xfId="31513" hidden="1"/>
    <cellStyle name="Akzent3 2" xfId="31538" hidden="1"/>
    <cellStyle name="Akzent3 2" xfId="31556" hidden="1"/>
    <cellStyle name="Akzent3 2" xfId="31570" hidden="1"/>
    <cellStyle name="Akzent3 2" xfId="31287" hidden="1"/>
    <cellStyle name="Akzent3 2" xfId="31665" hidden="1"/>
    <cellStyle name="Akzent3 2" xfId="31671" hidden="1"/>
    <cellStyle name="Akzent3 2" xfId="31651" hidden="1"/>
    <cellStyle name="Akzent3 2" xfId="31675" hidden="1"/>
    <cellStyle name="Akzent3 2" xfId="31689" hidden="1"/>
    <cellStyle name="Akzent3 2" xfId="31698" hidden="1"/>
    <cellStyle name="Akzent3 2" xfId="31778" hidden="1"/>
    <cellStyle name="Akzent3 2" xfId="31785" hidden="1"/>
    <cellStyle name="Akzent3 2" xfId="31760" hidden="1"/>
    <cellStyle name="Akzent3 2" xfId="31788" hidden="1"/>
    <cellStyle name="Akzent3 2" xfId="31813" hidden="1"/>
    <cellStyle name="Akzent3 2" xfId="31826" hidden="1"/>
    <cellStyle name="Akzent3 2" xfId="31726" hidden="1"/>
    <cellStyle name="Akzent3 2" xfId="31835" hidden="1"/>
    <cellStyle name="Akzent3 2" xfId="31843" hidden="1"/>
    <cellStyle name="Akzent3 2" xfId="31618" hidden="1"/>
    <cellStyle name="Akzent3 2" xfId="31845" hidden="1"/>
    <cellStyle name="Akzent3 2" xfId="31861" hidden="1"/>
    <cellStyle name="Akzent3 2" xfId="31871" hidden="1"/>
    <cellStyle name="Akzent3 2" xfId="31735" hidden="1"/>
    <cellStyle name="Akzent3 2" xfId="31875" hidden="1"/>
    <cellStyle name="Akzent3 2" xfId="31798" hidden="1"/>
    <cellStyle name="Akzent3 2" xfId="31878" hidden="1"/>
    <cellStyle name="Akzent3 2" xfId="31897" hidden="1"/>
    <cellStyle name="Akzent3 2" xfId="31905" hidden="1"/>
    <cellStyle name="Akzent3 2" xfId="31864" hidden="1"/>
    <cellStyle name="Akzent3 2" xfId="31926" hidden="1"/>
    <cellStyle name="Akzent3 2" xfId="31931" hidden="1"/>
    <cellStyle name="Akzent3 2" xfId="31913" hidden="1"/>
    <cellStyle name="Akzent3 2" xfId="31933" hidden="1"/>
    <cellStyle name="Akzent3 2" xfId="31947" hidden="1"/>
    <cellStyle name="Akzent3 2" xfId="31955" hidden="1"/>
    <cellStyle name="Akzent3 2" xfId="31972" hidden="1"/>
    <cellStyle name="Akzent3 2" xfId="31977" hidden="1"/>
    <cellStyle name="Akzent3 2" xfId="31960" hidden="1"/>
    <cellStyle name="Akzent3 2" xfId="31978" hidden="1"/>
    <cellStyle name="Akzent3 2" xfId="31990" hidden="1"/>
    <cellStyle name="Akzent3 2" xfId="31998" hidden="1"/>
    <cellStyle name="Akzent3 2" xfId="31767" hidden="1"/>
    <cellStyle name="Akzent3 2" xfId="31729" hidden="1"/>
    <cellStyle name="Akzent3 2" xfId="31854" hidden="1"/>
    <cellStyle name="Akzent3 2" xfId="31950" hidden="1"/>
    <cellStyle name="Akzent3 2" xfId="31750" hidden="1"/>
    <cellStyle name="Akzent3 2" xfId="31937" hidden="1"/>
    <cellStyle name="Akzent3 2" xfId="31745" hidden="1"/>
    <cellStyle name="Akzent3 2" xfId="32020" hidden="1"/>
    <cellStyle name="Akzent3 2" xfId="32027" hidden="1"/>
    <cellStyle name="Akzent3 2" xfId="31574" hidden="1"/>
    <cellStyle name="Akzent3 2" xfId="32031" hidden="1"/>
    <cellStyle name="Akzent3 2" xfId="32056" hidden="1"/>
    <cellStyle name="Akzent3 2" xfId="32072" hidden="1"/>
    <cellStyle name="Akzent3 2" xfId="31639" hidden="1"/>
    <cellStyle name="Akzent3 2" xfId="32081" hidden="1"/>
    <cellStyle name="Akzent3 2" xfId="32089" hidden="1"/>
    <cellStyle name="Akzent3 2" xfId="31831" hidden="1"/>
    <cellStyle name="Akzent3 2" xfId="32094" hidden="1"/>
    <cellStyle name="Akzent3 2" xfId="32118" hidden="1"/>
    <cellStyle name="Akzent3 2" xfId="32134" hidden="1"/>
    <cellStyle name="Akzent3 2" xfId="31604" hidden="1"/>
    <cellStyle name="Akzent3 2" xfId="32138" hidden="1"/>
    <cellStyle name="Akzent3 2" xfId="32041" hidden="1"/>
    <cellStyle name="Akzent3 2" xfId="32141" hidden="1"/>
    <cellStyle name="Akzent3 2" xfId="32162" hidden="1"/>
    <cellStyle name="Akzent3 2" xfId="32176" hidden="1"/>
    <cellStyle name="Akzent3 2" xfId="32122" hidden="1"/>
    <cellStyle name="Akzent3 2" xfId="32209" hidden="1"/>
    <cellStyle name="Akzent3 2" xfId="32215" hidden="1"/>
    <cellStyle name="Akzent3 2" xfId="32193" hidden="1"/>
    <cellStyle name="Akzent3 2" xfId="32217" hidden="1"/>
    <cellStyle name="Akzent3 2" xfId="32235" hidden="1"/>
    <cellStyle name="Akzent3 2" xfId="32249" hidden="1"/>
    <cellStyle name="Akzent3 2" xfId="32275" hidden="1"/>
    <cellStyle name="Akzent3 2" xfId="32281" hidden="1"/>
    <cellStyle name="Akzent3 2" xfId="32258" hidden="1"/>
    <cellStyle name="Akzent3 2" xfId="32283" hidden="1"/>
    <cellStyle name="Akzent3 2" xfId="32301" hidden="1"/>
    <cellStyle name="Akzent3 2" xfId="32315" hidden="1"/>
    <cellStyle name="Akzent3 2" xfId="32008" hidden="1"/>
    <cellStyle name="Akzent3 2" xfId="32544" hidden="1"/>
    <cellStyle name="Akzent3 2" xfId="32516" hidden="1"/>
    <cellStyle name="Akzent3 2" xfId="32554" hidden="1"/>
    <cellStyle name="Akzent3 2" xfId="32590" hidden="1"/>
    <cellStyle name="Akzent3 2" xfId="32609" hidden="1"/>
    <cellStyle name="Akzent3 2" xfId="32716" hidden="1"/>
    <cellStyle name="Akzent3 2" xfId="32723" hidden="1"/>
    <cellStyle name="Akzent3 2" xfId="32695" hidden="1"/>
    <cellStyle name="Akzent3 2" xfId="32729" hidden="1"/>
    <cellStyle name="Akzent3 2" xfId="32759" hidden="1"/>
    <cellStyle name="Akzent3 2" xfId="32773" hidden="1"/>
    <cellStyle name="Akzent3 2" xfId="32652" hidden="1"/>
    <cellStyle name="Akzent3 2" xfId="32782" hidden="1"/>
    <cellStyle name="Akzent3 2" xfId="32790" hidden="1"/>
    <cellStyle name="Akzent3 2" xfId="32460" hidden="1"/>
    <cellStyle name="Akzent3 2" xfId="32795" hidden="1"/>
    <cellStyle name="Akzent3 2" xfId="32818" hidden="1"/>
    <cellStyle name="Akzent3 2" xfId="32833" hidden="1"/>
    <cellStyle name="Akzent3 2" xfId="32662" hidden="1"/>
    <cellStyle name="Akzent3 2" xfId="32838" hidden="1"/>
    <cellStyle name="Akzent3 2" xfId="32739" hidden="1"/>
    <cellStyle name="Akzent3 2" xfId="32842" hidden="1"/>
    <cellStyle name="Akzent3 2" xfId="32876" hidden="1"/>
    <cellStyle name="Akzent3 2" xfId="32896" hidden="1"/>
    <cellStyle name="Akzent3 2" xfId="32822" hidden="1"/>
    <cellStyle name="Akzent3 2" xfId="32941" hidden="1"/>
    <cellStyle name="Akzent3 2" xfId="32948" hidden="1"/>
    <cellStyle name="Akzent3 2" xfId="32919" hidden="1"/>
    <cellStyle name="Akzent3 2" xfId="32951" hidden="1"/>
    <cellStyle name="Akzent3 2" xfId="32983" hidden="1"/>
    <cellStyle name="Akzent3 2" xfId="33001" hidden="1"/>
    <cellStyle name="Akzent3 2" xfId="33040" hidden="1"/>
    <cellStyle name="Akzent3 2" xfId="33049" hidden="1"/>
    <cellStyle name="Akzent3 2" xfId="33017" hidden="1"/>
    <cellStyle name="Akzent3 2" xfId="33054" hidden="1"/>
    <cellStyle name="Akzent3 2" xfId="33088" hidden="1"/>
    <cellStyle name="Akzent3 2" xfId="33109" hidden="1"/>
    <cellStyle name="Akzent3 2" xfId="32704" hidden="1"/>
    <cellStyle name="Akzent3 2" xfId="33204" hidden="1"/>
    <cellStyle name="Akzent3 2" xfId="33213" hidden="1"/>
    <cellStyle name="Akzent3 2" xfId="33180" hidden="1"/>
    <cellStyle name="Akzent3 2" xfId="33222" hidden="1"/>
    <cellStyle name="Akzent3 2" xfId="33259" hidden="1"/>
    <cellStyle name="Akzent3 2" xfId="33280" hidden="1"/>
    <cellStyle name="Akzent3 2" xfId="33391" hidden="1"/>
    <cellStyle name="Akzent3 2" xfId="33398" hidden="1"/>
    <cellStyle name="Akzent3 2" xfId="33369" hidden="1"/>
    <cellStyle name="Akzent3 2" xfId="33404" hidden="1"/>
    <cellStyle name="Akzent3 2" xfId="33435" hidden="1"/>
    <cellStyle name="Akzent3 2" xfId="33451" hidden="1"/>
    <cellStyle name="Akzent3 2" xfId="33324" hidden="1"/>
    <cellStyle name="Akzent3 2" xfId="33460" hidden="1"/>
    <cellStyle name="Akzent3 2" xfId="33468" hidden="1"/>
    <cellStyle name="Akzent3 2" xfId="33119" hidden="1"/>
    <cellStyle name="Akzent3 2" xfId="33473" hidden="1"/>
    <cellStyle name="Akzent3 2" xfId="33497" hidden="1"/>
    <cellStyle name="Akzent3 2" xfId="33513" hidden="1"/>
    <cellStyle name="Akzent3 2" xfId="33334" hidden="1"/>
    <cellStyle name="Akzent3 2" xfId="33518" hidden="1"/>
    <cellStyle name="Akzent3 2" xfId="33415" hidden="1"/>
    <cellStyle name="Akzent3 2" xfId="33523" hidden="1"/>
    <cellStyle name="Akzent3 2" xfId="33559" hidden="1"/>
    <cellStyle name="Akzent3 2" xfId="33580" hidden="1"/>
    <cellStyle name="Akzent3 2" xfId="33501" hidden="1"/>
    <cellStyle name="Akzent3 2" xfId="33630" hidden="1"/>
    <cellStyle name="Akzent3 2" xfId="33639" hidden="1"/>
    <cellStyle name="Akzent3 2" xfId="33607" hidden="1"/>
    <cellStyle name="Akzent3 2" xfId="33642" hidden="1"/>
    <cellStyle name="Akzent3 2" xfId="33676" hidden="1"/>
    <cellStyle name="Akzent3 2" xfId="33697" hidden="1"/>
    <cellStyle name="Akzent3 2" xfId="33739" hidden="1"/>
    <cellStyle name="Akzent3 2" xfId="33748" hidden="1"/>
    <cellStyle name="Akzent3 2" xfId="33715" hidden="1"/>
    <cellStyle name="Akzent3 2" xfId="33753" hidden="1"/>
    <cellStyle name="Akzent3 2" xfId="33790" hidden="1"/>
    <cellStyle name="Akzent3 2" xfId="33811" hidden="1"/>
    <cellStyle name="Akzent3 2" xfId="33378" hidden="1"/>
    <cellStyle name="Akzent3 2" xfId="33781" hidden="1"/>
    <cellStyle name="Akzent3 2" xfId="33597" hidden="1"/>
    <cellStyle name="Akzent3 2" xfId="33277" hidden="1"/>
    <cellStyle name="Akzent3 2" xfId="33190" hidden="1"/>
    <cellStyle name="Akzent3 2" xfId="33777" hidden="1"/>
    <cellStyle name="Akzent3 2" xfId="33532" hidden="1"/>
    <cellStyle name="Akzent3 2" xfId="33307" hidden="1"/>
    <cellStyle name="Akzent3 2" xfId="33344" hidden="1"/>
    <cellStyle name="Akzent3 2" xfId="33693" hidden="1"/>
    <cellStyle name="Akzent3 2" xfId="33341" hidden="1"/>
    <cellStyle name="Akzent3 2" xfId="33758" hidden="1"/>
    <cellStyle name="Akzent3 2" xfId="33628" hidden="1"/>
    <cellStyle name="Akzent3 2" xfId="33241" hidden="1"/>
    <cellStyle name="Akzent3 2" xfId="33575" hidden="1"/>
    <cellStyle name="Akzent3 2" xfId="33530" hidden="1"/>
    <cellStyle name="Akzent3 2" xfId="33306" hidden="1"/>
    <cellStyle name="Akzent3 2" xfId="33508" hidden="1"/>
    <cellStyle name="Akzent3 2" xfId="33313" hidden="1"/>
    <cellStyle name="Akzent3 2" xfId="33146" hidden="1"/>
    <cellStyle name="Akzent3 2" xfId="33634" hidden="1"/>
    <cellStyle name="Akzent3 2" xfId="33125" hidden="1"/>
    <cellStyle name="Akzent3 2" xfId="33417" hidden="1"/>
    <cellStyle name="Akzent3 2" xfId="32423" hidden="1"/>
    <cellStyle name="Akzent3 2" xfId="33816" hidden="1"/>
    <cellStyle name="Akzent3 2" xfId="33836" hidden="1"/>
    <cellStyle name="Akzent3 2" xfId="33254" hidden="1"/>
    <cellStyle name="Akzent3 2" xfId="33886" hidden="1"/>
    <cellStyle name="Akzent3 2" xfId="33895" hidden="1"/>
    <cellStyle name="Akzent3 2" xfId="33863" hidden="1"/>
    <cellStyle name="Akzent3 2" xfId="33899" hidden="1"/>
    <cellStyle name="Akzent3 2" xfId="33932" hidden="1"/>
    <cellStyle name="Akzent3 2" xfId="33952" hidden="1"/>
    <cellStyle name="Akzent3 2" xfId="33994" hidden="1"/>
    <cellStyle name="Akzent3 2" xfId="34003" hidden="1"/>
    <cellStyle name="Akzent3 2" xfId="33970" hidden="1"/>
    <cellStyle name="Akzent3 2" xfId="34008" hidden="1"/>
    <cellStyle name="Akzent3 2" xfId="34044" hidden="1"/>
    <cellStyle name="Akzent3 2" xfId="34064" hidden="1"/>
    <cellStyle name="Akzent3 2" xfId="33589" hidden="1"/>
    <cellStyle name="Akzent3 2" xfId="33270" hidden="1"/>
    <cellStyle name="Akzent3 2" xfId="34035" hidden="1"/>
    <cellStyle name="Akzent3 2" xfId="34032" hidden="1"/>
    <cellStyle name="Akzent3 2" xfId="32397" hidden="1"/>
    <cellStyle name="Akzent3 2" xfId="33969" hidden="1"/>
    <cellStyle name="Akzent3 2" xfId="33592" hidden="1"/>
    <cellStyle name="Akzent3 2" xfId="34133" hidden="1"/>
    <cellStyle name="Akzent3 2" xfId="34140" hidden="1"/>
    <cellStyle name="Akzent3 2" xfId="34111" hidden="1"/>
    <cellStyle name="Akzent3 2" xfId="34145" hidden="1"/>
    <cellStyle name="Akzent3 2" xfId="34175" hidden="1"/>
    <cellStyle name="Akzent3 2" xfId="34191" hidden="1"/>
    <cellStyle name="Akzent3 2" xfId="33563" hidden="1"/>
    <cellStyle name="Akzent3 2" xfId="34200" hidden="1"/>
    <cellStyle name="Akzent3 2" xfId="34208" hidden="1"/>
    <cellStyle name="Akzent3 2" xfId="34036" hidden="1"/>
    <cellStyle name="Akzent3 2" xfId="34213" hidden="1"/>
    <cellStyle name="Akzent3 2" xfId="34237" hidden="1"/>
    <cellStyle name="Akzent3 2" xfId="34253" hidden="1"/>
    <cellStyle name="Akzent3 2" xfId="34077" hidden="1"/>
    <cellStyle name="Akzent3 2" xfId="34258" hidden="1"/>
    <cellStyle name="Akzent3 2" xfId="34156" hidden="1"/>
    <cellStyle name="Akzent3 2" xfId="34263" hidden="1"/>
    <cellStyle name="Akzent3 2" xfId="34299" hidden="1"/>
    <cellStyle name="Akzent3 2" xfId="34319" hidden="1"/>
    <cellStyle name="Akzent3 2" xfId="34241" hidden="1"/>
    <cellStyle name="Akzent3 2" xfId="34368" hidden="1"/>
    <cellStyle name="Akzent3 2" xfId="34377" hidden="1"/>
    <cellStyle name="Akzent3 2" xfId="34346" hidden="1"/>
    <cellStyle name="Akzent3 2" xfId="34381" hidden="1"/>
    <cellStyle name="Akzent3 2" xfId="34413" hidden="1"/>
    <cellStyle name="Akzent3 2" xfId="34434" hidden="1"/>
    <cellStyle name="Akzent3 2" xfId="34476" hidden="1"/>
    <cellStyle name="Akzent3 2" xfId="34485" hidden="1"/>
    <cellStyle name="Akzent3 2" xfId="34452" hidden="1"/>
    <cellStyle name="Akzent3 2" xfId="34489" hidden="1"/>
    <cellStyle name="Akzent3 2" xfId="34526" hidden="1"/>
    <cellStyle name="Akzent3 2" xfId="34545" hidden="1"/>
    <cellStyle name="Akzent3 2" xfId="34120" hidden="1"/>
    <cellStyle name="Akzent3 2" xfId="34404" hidden="1"/>
    <cellStyle name="Akzent3 2" xfId="34115" hidden="1"/>
    <cellStyle name="Akzent3 2" xfId="33372" hidden="1"/>
    <cellStyle name="Akzent3 2" xfId="34532" hidden="1"/>
    <cellStyle name="Akzent3 2" xfId="34259" hidden="1"/>
    <cellStyle name="Akzent3 2" xfId="33529" hidden="1"/>
    <cellStyle name="Akzent3 2" xfId="34265" hidden="1"/>
    <cellStyle name="Akzent3 2" xfId="34245" hidden="1"/>
    <cellStyle name="Akzent3 2" xfId="34038" hidden="1"/>
    <cellStyle name="Akzent3 2" xfId="34215" hidden="1"/>
    <cellStyle name="Akzent3 2" xfId="32401" hidden="1"/>
    <cellStyle name="Akzent3 2" xfId="34429" hidden="1"/>
    <cellStyle name="Akzent3 2" xfId="33483" hidden="1"/>
    <cellStyle name="Akzent3 2" xfId="34329" hidden="1"/>
    <cellStyle name="Akzent3 2" xfId="34074" hidden="1"/>
    <cellStyle name="Akzent3 2" xfId="34456" hidden="1"/>
    <cellStyle name="Akzent3 2" xfId="34091" hidden="1"/>
    <cellStyle name="Akzent3 2" xfId="34149" hidden="1"/>
    <cellStyle name="Akzent3 2" xfId="33140" hidden="1"/>
    <cellStyle name="Akzent3 2" xfId="34341" hidden="1"/>
    <cellStyle name="Akzent3 2" xfId="33861" hidden="1"/>
    <cellStyle name="Akzent3 2" xfId="34096" hidden="1"/>
    <cellStyle name="Akzent3 2" xfId="33141" hidden="1"/>
    <cellStyle name="Akzent3 2" xfId="33977" hidden="1"/>
    <cellStyle name="Akzent3 2" xfId="34566" hidden="1"/>
    <cellStyle name="Akzent3 2" xfId="33614" hidden="1"/>
    <cellStyle name="Akzent3 2" xfId="34615" hidden="1"/>
    <cellStyle name="Akzent3 2" xfId="34623" hidden="1"/>
    <cellStyle name="Akzent3 2" xfId="34593" hidden="1"/>
    <cellStyle name="Akzent3 2" xfId="34627" hidden="1"/>
    <cellStyle name="Akzent3 2" xfId="34658" hidden="1"/>
    <cellStyle name="Akzent3 2" xfId="34678" hidden="1"/>
    <cellStyle name="Akzent3 2" xfId="34718" hidden="1"/>
    <cellStyle name="Akzent3 2" xfId="34727" hidden="1"/>
    <cellStyle name="Akzent3 2" xfId="34694" hidden="1"/>
    <cellStyle name="Akzent3 2" xfId="34731" hidden="1"/>
    <cellStyle name="Akzent3 2" xfId="34766" hidden="1"/>
    <cellStyle name="Akzent3 2" xfId="34785" hidden="1"/>
    <cellStyle name="Akzent3 2" xfId="34383" hidden="1"/>
    <cellStyle name="Akzent3 2" xfId="33939" hidden="1"/>
    <cellStyle name="Akzent3 2" xfId="34465" hidden="1"/>
    <cellStyle name="Akzent3 2" xfId="34166" hidden="1"/>
    <cellStyle name="Akzent3 2" xfId="34622" hidden="1"/>
    <cellStyle name="Akzent3 2" xfId="34098" hidden="1"/>
    <cellStyle name="Akzent3 2" xfId="32448" hidden="1"/>
    <cellStyle name="Akzent3 2" xfId="34848" hidden="1"/>
    <cellStyle name="Akzent3 2" xfId="34855" hidden="1"/>
    <cellStyle name="Akzent3 2" xfId="34826" hidden="1"/>
    <cellStyle name="Akzent3 2" xfId="34860" hidden="1"/>
    <cellStyle name="Akzent3 2" xfId="34888" hidden="1"/>
    <cellStyle name="Akzent3 2" xfId="34904" hidden="1"/>
    <cellStyle name="Akzent3 2" xfId="33931" hidden="1"/>
    <cellStyle name="Akzent3 2" xfId="34913" hidden="1"/>
    <cellStyle name="Akzent3 2" xfId="34921" hidden="1"/>
    <cellStyle name="Akzent3 2" xfId="34378" hidden="1"/>
    <cellStyle name="Akzent3 2" xfId="34926" hidden="1"/>
    <cellStyle name="Akzent3 2" xfId="34948" hidden="1"/>
    <cellStyle name="Akzent3 2" xfId="34963" hidden="1"/>
    <cellStyle name="Akzent3 2" xfId="34793" hidden="1"/>
    <cellStyle name="Akzent3 2" xfId="34968" hidden="1"/>
    <cellStyle name="Akzent3 2" xfId="34870" hidden="1"/>
    <cellStyle name="Akzent3 2" xfId="34973" hidden="1"/>
    <cellStyle name="Akzent3 2" xfId="35007" hidden="1"/>
    <cellStyle name="Akzent3 2" xfId="35026" hidden="1"/>
    <cellStyle name="Akzent3 2" xfId="34952" hidden="1"/>
    <cellStyle name="Akzent3 2" xfId="35074" hidden="1"/>
    <cellStyle name="Akzent3 2" xfId="35083" hidden="1"/>
    <cellStyle name="Akzent3 2" xfId="35052" hidden="1"/>
    <cellStyle name="Akzent3 2" xfId="35086" hidden="1"/>
    <cellStyle name="Akzent3 2" xfId="35112" hidden="1"/>
    <cellStyle name="Akzent3 2" xfId="35132" hidden="1"/>
    <cellStyle name="Akzent3 2" xfId="35169" hidden="1"/>
    <cellStyle name="Akzent3 2" xfId="35178" hidden="1"/>
    <cellStyle name="Akzent3 2" xfId="35147" hidden="1"/>
    <cellStyle name="Akzent3 2" xfId="35183" hidden="1"/>
    <cellStyle name="Akzent3 2" xfId="35216" hidden="1"/>
    <cellStyle name="Akzent3 2" xfId="35234" hidden="1"/>
    <cellStyle name="Akzent3 2" xfId="34835" hidden="1"/>
    <cellStyle name="Akzent3 2" xfId="35094" hidden="1"/>
    <cellStyle name="Akzent3 2" xfId="34497" hidden="1"/>
    <cellStyle name="Akzent3 2" xfId="33854" hidden="1"/>
    <cellStyle name="Akzent3 2" xfId="33782" hidden="1"/>
    <cellStyle name="Akzent3 2" xfId="34995" hidden="1"/>
    <cellStyle name="Akzent3 2" xfId="34981" hidden="1"/>
    <cellStyle name="Akzent3 2" xfId="34389" hidden="1"/>
    <cellStyle name="Akzent3 2" xfId="34802" hidden="1"/>
    <cellStyle name="Akzent3 2" xfId="35128" hidden="1"/>
    <cellStyle name="Akzent3 2" xfId="34800" hidden="1"/>
    <cellStyle name="Akzent3 2" xfId="35188" hidden="1"/>
    <cellStyle name="Akzent3 2" xfId="35072" hidden="1"/>
    <cellStyle name="Akzent3 2" xfId="33113" hidden="1"/>
    <cellStyle name="Akzent3 2" xfId="35021" hidden="1"/>
    <cellStyle name="Akzent3 2" xfId="34979" hidden="1"/>
    <cellStyle name="Akzent3 2" xfId="35189" hidden="1"/>
    <cellStyle name="Akzent3 2" xfId="34958" hidden="1"/>
    <cellStyle name="Akzent3 2" xfId="33859" hidden="1"/>
    <cellStyle name="Akzent3 2" xfId="34553" hidden="1"/>
    <cellStyle name="Akzent3 2" xfId="35078" hidden="1"/>
    <cellStyle name="Akzent3 2" xfId="34652" hidden="1"/>
    <cellStyle name="Akzent3 2" xfId="34872" hidden="1"/>
    <cellStyle name="Akzent3 2" xfId="34244" hidden="1"/>
    <cellStyle name="Akzent3 2" xfId="35238" hidden="1"/>
    <cellStyle name="Akzent3 2" xfId="35255" hidden="1"/>
    <cellStyle name="Akzent3 2" xfId="34337" hidden="1"/>
    <cellStyle name="Akzent3 2" xfId="35298" hidden="1"/>
    <cellStyle name="Akzent3 2" xfId="35306" hidden="1"/>
    <cellStyle name="Akzent3 2" xfId="35281" hidden="1"/>
    <cellStyle name="Akzent3 2" xfId="35309" hidden="1"/>
    <cellStyle name="Akzent3 2" xfId="35337" hidden="1"/>
    <cellStyle name="Akzent3 2" xfId="35356" hidden="1"/>
    <cellStyle name="Akzent3 2" xfId="35392" hidden="1"/>
    <cellStyle name="Akzent3 2" xfId="35399" hidden="1"/>
    <cellStyle name="Akzent3 2" xfId="35371" hidden="1"/>
    <cellStyle name="Akzent3 2" xfId="35404" hidden="1"/>
    <cellStyle name="Akzent3 2" xfId="35432" hidden="1"/>
    <cellStyle name="Akzent3 2" xfId="35449" hidden="1"/>
    <cellStyle name="Akzent3 2" xfId="35035" hidden="1"/>
    <cellStyle name="Akzent3 2" xfId="34344" hidden="1"/>
    <cellStyle name="Akzent3 2" xfId="35179" hidden="1"/>
    <cellStyle name="Akzent3 2" xfId="35006" hidden="1"/>
    <cellStyle name="Akzent3 2" xfId="35305" hidden="1"/>
    <cellStyle name="Akzent3 2" xfId="34667" hidden="1"/>
    <cellStyle name="Akzent3 2" xfId="34417" hidden="1"/>
    <cellStyle name="Akzent3 2" xfId="35507" hidden="1"/>
    <cellStyle name="Akzent3 2" xfId="35514" hidden="1"/>
    <cellStyle name="Akzent3 2" xfId="35486" hidden="1"/>
    <cellStyle name="Akzent3 2" xfId="35519" hidden="1"/>
    <cellStyle name="Akzent3 2" xfId="35545" hidden="1"/>
    <cellStyle name="Akzent3 2" xfId="35561" hidden="1"/>
    <cellStyle name="Akzent3 2" xfId="35154" hidden="1"/>
    <cellStyle name="Akzent3 2" xfId="35570" hidden="1"/>
    <cellStyle name="Akzent3 2" xfId="35578" hidden="1"/>
    <cellStyle name="Akzent3 2" xfId="35181" hidden="1"/>
    <cellStyle name="Akzent3 2" xfId="35582" hidden="1"/>
    <cellStyle name="Akzent3 2" xfId="35602" hidden="1"/>
    <cellStyle name="Akzent3 2" xfId="35616" hidden="1"/>
    <cellStyle name="Akzent3 2" xfId="35457" hidden="1"/>
    <cellStyle name="Akzent3 2" xfId="35621" hidden="1"/>
    <cellStyle name="Akzent3 2" xfId="35529" hidden="1"/>
    <cellStyle name="Akzent3 2" xfId="35624" hidden="1"/>
    <cellStyle name="Akzent3 2" xfId="35652" hidden="1"/>
    <cellStyle name="Akzent3 2" xfId="35669" hidden="1"/>
    <cellStyle name="Akzent3 2" xfId="35606" hidden="1"/>
    <cellStyle name="Akzent3 2" xfId="35706" hidden="1"/>
    <cellStyle name="Akzent3 2" xfId="35715" hidden="1"/>
    <cellStyle name="Akzent3 2" xfId="35689" hidden="1"/>
    <cellStyle name="Akzent3 2" xfId="35717" hidden="1"/>
    <cellStyle name="Akzent3 2" xfId="35743" hidden="1"/>
    <cellStyle name="Akzent3 2" xfId="35758" hidden="1"/>
    <cellStyle name="Akzent3 2" xfId="35791" hidden="1"/>
    <cellStyle name="Akzent3 2" xfId="35800" hidden="1"/>
    <cellStyle name="Akzent3 2" xfId="35773" hidden="1"/>
    <cellStyle name="Akzent3 2" xfId="35804" hidden="1"/>
    <cellStyle name="Akzent3 2" xfId="35826" hidden="1"/>
    <cellStyle name="Akzent3 2" xfId="35842" hidden="1"/>
    <cellStyle name="Akzent3 2" xfId="35494" hidden="1"/>
    <cellStyle name="Akzent3 2" xfId="35813" hidden="1"/>
    <cellStyle name="Akzent3 2" xfId="35688" hidden="1"/>
    <cellStyle name="Akzent3 2" xfId="34606" hidden="1"/>
    <cellStyle name="Akzent3 2" xfId="33749" hidden="1"/>
    <cellStyle name="Akzent3 2" xfId="35803" hidden="1"/>
    <cellStyle name="Akzent3 2" xfId="35724" hidden="1"/>
    <cellStyle name="Akzent3 2" xfId="35622" hidden="1"/>
    <cellStyle name="Akzent3 2" xfId="34110" hidden="1"/>
    <cellStyle name="Akzent3 2" xfId="35751" hidden="1"/>
    <cellStyle name="Akzent3 2" xfId="35580" hidden="1"/>
    <cellStyle name="Akzent3 2" xfId="35838" hidden="1"/>
    <cellStyle name="Akzent3 2" xfId="35695" hidden="1"/>
    <cellStyle name="Akzent3 2" xfId="35639" hidden="1"/>
    <cellStyle name="Akzent3 2" xfId="35662" hidden="1"/>
    <cellStyle name="Akzent3 2" xfId="35628" hidden="1"/>
    <cellStyle name="Akzent3 2" xfId="35763" hidden="1"/>
    <cellStyle name="Akzent3 2" xfId="35609" hidden="1"/>
    <cellStyle name="Akzent3 2" xfId="35501" hidden="1"/>
    <cellStyle name="Akzent3 2" xfId="35369" hidden="1"/>
    <cellStyle name="Akzent3 2" xfId="35795" hidden="1"/>
    <cellStyle name="Akzent3 2" xfId="35438" hidden="1"/>
    <cellStyle name="Akzent3 2" xfId="35536" hidden="1"/>
    <cellStyle name="Akzent3 2" xfId="35336" hidden="1"/>
    <cellStyle name="Akzent3 2" xfId="35846" hidden="1"/>
    <cellStyle name="Akzent3 2" xfId="35860" hidden="1"/>
    <cellStyle name="Akzent3 2" xfId="33797" hidden="1"/>
    <cellStyle name="Akzent3 2" xfId="35893" hidden="1"/>
    <cellStyle name="Akzent3 2" xfId="35899" hidden="1"/>
    <cellStyle name="Akzent3 2" xfId="35877" hidden="1"/>
    <cellStyle name="Akzent3 2" xfId="35901" hidden="1"/>
    <cellStyle name="Akzent3 2" xfId="35919" hidden="1"/>
    <cellStyle name="Akzent3 2" xfId="35933" hidden="1"/>
    <cellStyle name="Akzent3 2" xfId="35959" hidden="1"/>
    <cellStyle name="Akzent3 2" xfId="35965" hidden="1"/>
    <cellStyle name="Akzent3 2" xfId="35942" hidden="1"/>
    <cellStyle name="Akzent3 2" xfId="35967" hidden="1"/>
    <cellStyle name="Akzent3 2" xfId="35985" hidden="1"/>
    <cellStyle name="Akzent3 2" xfId="35999" hidden="1"/>
    <cellStyle name="Akzent3 2" xfId="35716" hidden="1"/>
    <cellStyle name="Akzent3 2" xfId="36116" hidden="1"/>
    <cellStyle name="Akzent3 2" xfId="36125" hidden="1"/>
    <cellStyle name="Akzent3 2" xfId="36095" hidden="1"/>
    <cellStyle name="Akzent3 2" xfId="36132" hidden="1"/>
    <cellStyle name="Akzent3 2" xfId="36161" hidden="1"/>
    <cellStyle name="Akzent3 2" xfId="36176" hidden="1"/>
    <cellStyle name="Akzent3 2" xfId="36269" hidden="1"/>
    <cellStyle name="Akzent3 2" xfId="36276" hidden="1"/>
    <cellStyle name="Akzent3 2" xfId="36248" hidden="1"/>
    <cellStyle name="Akzent3 2" xfId="36280" hidden="1"/>
    <cellStyle name="Akzent3 2" xfId="36306" hidden="1"/>
    <cellStyle name="Akzent3 2" xfId="36319" hidden="1"/>
    <cellStyle name="Akzent3 2" xfId="36209" hidden="1"/>
    <cellStyle name="Akzent3 2" xfId="36328" hidden="1"/>
    <cellStyle name="Akzent3 2" xfId="36336" hidden="1"/>
    <cellStyle name="Akzent3 2" xfId="36052" hidden="1"/>
    <cellStyle name="Akzent3 2" xfId="36338" hidden="1"/>
    <cellStyle name="Akzent3 2" xfId="36354" hidden="1"/>
    <cellStyle name="Akzent3 2" xfId="36364" hidden="1"/>
    <cellStyle name="Akzent3 2" xfId="36218" hidden="1"/>
    <cellStyle name="Akzent3 2" xfId="36369" hidden="1"/>
    <cellStyle name="Akzent3 2" xfId="36291" hidden="1"/>
    <cellStyle name="Akzent3 2" xfId="36374" hidden="1"/>
    <cellStyle name="Akzent3 2" xfId="36409" hidden="1"/>
    <cellStyle name="Akzent3 2" xfId="36424" hidden="1"/>
    <cellStyle name="Akzent3 2" xfId="36357" hidden="1"/>
    <cellStyle name="Akzent3 2" xfId="36461" hidden="1"/>
    <cellStyle name="Akzent3 2" xfId="36468" hidden="1"/>
    <cellStyle name="Akzent3 2" xfId="36441" hidden="1"/>
    <cellStyle name="Akzent3 2" xfId="36472" hidden="1"/>
    <cellStyle name="Akzent3 2" xfId="36502" hidden="1"/>
    <cellStyle name="Akzent3 2" xfId="36517" hidden="1"/>
    <cellStyle name="Akzent3 2" xfId="36547" hidden="1"/>
    <cellStyle name="Akzent3 2" xfId="36555" hidden="1"/>
    <cellStyle name="Akzent3 2" xfId="36531" hidden="1"/>
    <cellStyle name="Akzent3 2" xfId="36558" hidden="1"/>
    <cellStyle name="Akzent3 2" xfId="36582" hidden="1"/>
    <cellStyle name="Akzent3 2" xfId="36596" hidden="1"/>
    <cellStyle name="Akzent3 2" xfId="36257" hidden="1"/>
    <cellStyle name="Akzent3 2" xfId="36212" hidden="1"/>
    <cellStyle name="Akzent3 2" xfId="36347" hidden="1"/>
    <cellStyle name="Akzent3 2" xfId="36512" hidden="1"/>
    <cellStyle name="Akzent3 2" xfId="36235" hidden="1"/>
    <cellStyle name="Akzent3 2" xfId="36476" hidden="1"/>
    <cellStyle name="Akzent3 2" xfId="36230" hidden="1"/>
    <cellStyle name="Akzent3 2" xfId="36618" hidden="1"/>
    <cellStyle name="Akzent3 2" xfId="36625" hidden="1"/>
    <cellStyle name="Akzent3 2" xfId="36003" hidden="1"/>
    <cellStyle name="Akzent3 2" xfId="36629" hidden="1"/>
    <cellStyle name="Akzent3 2" xfId="36654" hidden="1"/>
    <cellStyle name="Akzent3 2" xfId="36670" hidden="1"/>
    <cellStyle name="Akzent3 2" xfId="36073" hidden="1"/>
    <cellStyle name="Akzent3 2" xfId="36679" hidden="1"/>
    <cellStyle name="Akzent3 2" xfId="36687" hidden="1"/>
    <cellStyle name="Akzent3 2" xfId="36324" hidden="1"/>
    <cellStyle name="Akzent3 2" xfId="36692" hidden="1"/>
    <cellStyle name="Akzent3 2" xfId="36716" hidden="1"/>
    <cellStyle name="Akzent3 2" xfId="36732" hidden="1"/>
    <cellStyle name="Akzent3 2" xfId="36033" hidden="1"/>
    <cellStyle name="Akzent3 2" xfId="36736" hidden="1"/>
    <cellStyle name="Akzent3 2" xfId="36639" hidden="1"/>
    <cellStyle name="Akzent3 2" xfId="36739" hidden="1"/>
    <cellStyle name="Akzent3 2" xfId="36760" hidden="1"/>
    <cellStyle name="Akzent3 2" xfId="36774" hidden="1"/>
    <cellStyle name="Akzent3 2" xfId="36720" hidden="1"/>
    <cellStyle name="Akzent3 2" xfId="36807" hidden="1"/>
    <cellStyle name="Akzent3 2" xfId="36813" hidden="1"/>
    <cellStyle name="Akzent3 2" xfId="36791" hidden="1"/>
    <cellStyle name="Akzent3 2" xfId="36815" hidden="1"/>
    <cellStyle name="Akzent3 2" xfId="36833" hidden="1"/>
    <cellStyle name="Akzent3 2" xfId="36847" hidden="1"/>
    <cellStyle name="Akzent3 2" xfId="36873" hidden="1"/>
    <cellStyle name="Akzent3 2" xfId="36879" hidden="1"/>
    <cellStyle name="Akzent3 2" xfId="36856" hidden="1"/>
    <cellStyle name="Akzent3 2" xfId="36881" hidden="1"/>
    <cellStyle name="Akzent3 2" xfId="36899" hidden="1"/>
    <cellStyle name="Akzent3 2" xfId="36913" hidden="1"/>
    <cellStyle name="Akzent3 2" xfId="36606" hidden="1"/>
    <cellStyle name="Akzent3 2" xfId="32910" hidden="1"/>
    <cellStyle name="Akzent3 2" xfId="36501" hidden="1"/>
    <cellStyle name="Akzent3 2" xfId="32636" hidden="1"/>
    <cellStyle name="Akzent3 2" xfId="32584" hidden="1"/>
    <cellStyle name="Akzent3 2" xfId="33084" hidden="1"/>
    <cellStyle name="Akzent3 2" xfId="32508" hidden="1"/>
    <cellStyle name="Akzent3 2" xfId="32701" hidden="1"/>
    <cellStyle name="Akzent3 2" xfId="36554" hidden="1"/>
    <cellStyle name="Akzent3 2" xfId="36489" hidden="1"/>
    <cellStyle name="Akzent3 2" xfId="32541" hidden="1"/>
    <cellStyle name="Akzent3 2" xfId="32540" hidden="1"/>
    <cellStyle name="Akzent3 2" xfId="36416" hidden="1"/>
    <cellStyle name="Akzent3 2" xfId="36086" hidden="1"/>
    <cellStyle name="Akzent3 2" xfId="36097" hidden="1"/>
    <cellStyle name="Akzent3 2" xfId="32937" hidden="1"/>
    <cellStyle name="Akzent3 2" xfId="36288" hidden="1"/>
    <cellStyle name="Akzent3 2" xfId="33066" hidden="1"/>
    <cellStyle name="Akzent3 2" xfId="32950" hidden="1"/>
    <cellStyle name="Akzent3 2" xfId="32361" hidden="1"/>
    <cellStyle name="Akzent3 2" xfId="32892" hidden="1"/>
    <cellStyle name="Akzent3 2" xfId="36507" hidden="1"/>
    <cellStyle name="Akzent3 2" xfId="32777" hidden="1"/>
    <cellStyle name="Akzent3 2" xfId="32601" hidden="1"/>
    <cellStyle name="Akzent3 2" xfId="32791" hidden="1"/>
    <cellStyle name="Akzent3 2" xfId="33035" hidden="1"/>
    <cellStyle name="Akzent3 2" xfId="32720" hidden="1"/>
    <cellStyle name="Akzent3 2" xfId="32604" hidden="1"/>
    <cellStyle name="Akzent3 2" xfId="32654" hidden="1"/>
    <cellStyle name="Akzent3 2" xfId="32356" hidden="1"/>
    <cellStyle name="Akzent3 2" xfId="32342" hidden="1"/>
    <cellStyle name="Akzent3 2" xfId="32323" hidden="1"/>
    <cellStyle name="Akzent3 2" xfId="36953" hidden="1"/>
    <cellStyle name="Akzent3 2" xfId="36962" hidden="1"/>
    <cellStyle name="Akzent3 2" xfId="36931" hidden="1"/>
    <cellStyle name="Akzent3 2" xfId="36966" hidden="1"/>
    <cellStyle name="Akzent3 2" xfId="37000" hidden="1"/>
    <cellStyle name="Akzent3 2" xfId="37021" hidden="1"/>
    <cellStyle name="Akzent3 2" xfId="33013" hidden="1"/>
    <cellStyle name="Akzent3 2" xfId="37116" hidden="1"/>
    <cellStyle name="Akzent3 2" xfId="37125" hidden="1"/>
    <cellStyle name="Akzent3 2" xfId="37092" hidden="1"/>
    <cellStyle name="Akzent3 2" xfId="37134" hidden="1"/>
    <cellStyle name="Akzent3 2" xfId="37171" hidden="1"/>
    <cellStyle name="Akzent3 2" xfId="37192" hidden="1"/>
    <cellStyle name="Akzent3 2" xfId="37303" hidden="1"/>
    <cellStyle name="Akzent3 2" xfId="37310" hidden="1"/>
    <cellStyle name="Akzent3 2" xfId="37281" hidden="1"/>
    <cellStyle name="Akzent3 2" xfId="37316" hidden="1"/>
    <cellStyle name="Akzent3 2" xfId="37347" hidden="1"/>
    <cellStyle name="Akzent3 2" xfId="37363" hidden="1"/>
    <cellStyle name="Akzent3 2" xfId="37236" hidden="1"/>
    <cellStyle name="Akzent3 2" xfId="37372" hidden="1"/>
    <cellStyle name="Akzent3 2" xfId="37380" hidden="1"/>
    <cellStyle name="Akzent3 2" xfId="37031" hidden="1"/>
    <cellStyle name="Akzent3 2" xfId="37385" hidden="1"/>
    <cellStyle name="Akzent3 2" xfId="37409" hidden="1"/>
    <cellStyle name="Akzent3 2" xfId="37425" hidden="1"/>
    <cellStyle name="Akzent3 2" xfId="37246" hidden="1"/>
    <cellStyle name="Akzent3 2" xfId="37430" hidden="1"/>
    <cellStyle name="Akzent3 2" xfId="37327" hidden="1"/>
    <cellStyle name="Akzent3 2" xfId="37435" hidden="1"/>
    <cellStyle name="Akzent3 2" xfId="37471" hidden="1"/>
    <cellStyle name="Akzent3 2" xfId="37492" hidden="1"/>
    <cellStyle name="Akzent3 2" xfId="37413" hidden="1"/>
    <cellStyle name="Akzent3 2" xfId="37542" hidden="1"/>
    <cellStyle name="Akzent3 2" xfId="37551" hidden="1"/>
    <cellStyle name="Akzent3 2" xfId="37519" hidden="1"/>
    <cellStyle name="Akzent3 2" xfId="37554" hidden="1"/>
    <cellStyle name="Akzent3 2" xfId="37588" hidden="1"/>
    <cellStyle name="Akzent3 2" xfId="37609" hidden="1"/>
    <cellStyle name="Akzent3 2" xfId="37651" hidden="1"/>
    <cellStyle name="Akzent3 2" xfId="37660" hidden="1"/>
    <cellStyle name="Akzent3 2" xfId="37627" hidden="1"/>
    <cellStyle name="Akzent3 2" xfId="37665" hidden="1"/>
    <cellStyle name="Akzent3 2" xfId="37702" hidden="1"/>
    <cellStyle name="Akzent3 2" xfId="37723" hidden="1"/>
    <cellStyle name="Akzent3 2" xfId="37290" hidden="1"/>
    <cellStyle name="Akzent3 2" xfId="37693" hidden="1"/>
    <cellStyle name="Akzent3 2" xfId="37509" hidden="1"/>
    <cellStyle name="Akzent3 2" xfId="37189" hidden="1"/>
    <cellStyle name="Akzent3 2" xfId="37102" hidden="1"/>
    <cellStyle name="Akzent3 2" xfId="37689" hidden="1"/>
    <cellStyle name="Akzent3 2" xfId="37444" hidden="1"/>
    <cellStyle name="Akzent3 2" xfId="37219" hidden="1"/>
    <cellStyle name="Akzent3 2" xfId="37256" hidden="1"/>
    <cellStyle name="Akzent3 2" xfId="37605" hidden="1"/>
    <cellStyle name="Akzent3 2" xfId="37253" hidden="1"/>
    <cellStyle name="Akzent3 2" xfId="37670" hidden="1"/>
    <cellStyle name="Akzent3 2" xfId="37540" hidden="1"/>
    <cellStyle name="Akzent3 2" xfId="37153" hidden="1"/>
    <cellStyle name="Akzent3 2" xfId="37487" hidden="1"/>
    <cellStyle name="Akzent3 2" xfId="37442" hidden="1"/>
    <cellStyle name="Akzent3 2" xfId="37218" hidden="1"/>
    <cellStyle name="Akzent3 2" xfId="37420" hidden="1"/>
    <cellStyle name="Akzent3 2" xfId="37225" hidden="1"/>
    <cellStyle name="Akzent3 2" xfId="37058" hidden="1"/>
    <cellStyle name="Akzent3 2" xfId="37546" hidden="1"/>
    <cellStyle name="Akzent3 2" xfId="37037" hidden="1"/>
    <cellStyle name="Akzent3 2" xfId="37329" hidden="1"/>
    <cellStyle name="Akzent3 2" xfId="36078" hidden="1"/>
    <cellStyle name="Akzent3 2" xfId="37728" hidden="1"/>
    <cellStyle name="Akzent3 2" xfId="37748" hidden="1"/>
    <cellStyle name="Akzent3 2" xfId="37166" hidden="1"/>
    <cellStyle name="Akzent3 2" xfId="37798" hidden="1"/>
    <cellStyle name="Akzent3 2" xfId="37807" hidden="1"/>
    <cellStyle name="Akzent3 2" xfId="37775" hidden="1"/>
    <cellStyle name="Akzent3 2" xfId="37811" hidden="1"/>
    <cellStyle name="Akzent3 2" xfId="37844" hidden="1"/>
    <cellStyle name="Akzent3 2" xfId="37864" hidden="1"/>
    <cellStyle name="Akzent3 2" xfId="37906" hidden="1"/>
    <cellStyle name="Akzent3 2" xfId="37915" hidden="1"/>
    <cellStyle name="Akzent3 2" xfId="37882" hidden="1"/>
    <cellStyle name="Akzent3 2" xfId="37920" hidden="1"/>
    <cellStyle name="Akzent3 2" xfId="37956" hidden="1"/>
    <cellStyle name="Akzent3 2" xfId="37976" hidden="1"/>
    <cellStyle name="Akzent3 2" xfId="37501" hidden="1"/>
    <cellStyle name="Akzent3 2" xfId="37182" hidden="1"/>
    <cellStyle name="Akzent3 2" xfId="37947" hidden="1"/>
    <cellStyle name="Akzent3 2" xfId="37944" hidden="1"/>
    <cellStyle name="Akzent3 2" xfId="32546" hidden="1"/>
    <cellStyle name="Akzent3 2" xfId="37881" hidden="1"/>
    <cellStyle name="Akzent3 2" xfId="37504" hidden="1"/>
    <cellStyle name="Akzent3 2" xfId="38045" hidden="1"/>
    <cellStyle name="Akzent3 2" xfId="38052" hidden="1"/>
    <cellStyle name="Akzent3 2" xfId="38023" hidden="1"/>
    <cellStyle name="Akzent3 2" xfId="38057" hidden="1"/>
    <cellStyle name="Akzent3 2" xfId="38087" hidden="1"/>
    <cellStyle name="Akzent3 2" xfId="38103" hidden="1"/>
    <cellStyle name="Akzent3 2" xfId="37475" hidden="1"/>
    <cellStyle name="Akzent3 2" xfId="38112" hidden="1"/>
    <cellStyle name="Akzent3 2" xfId="38120" hidden="1"/>
    <cellStyle name="Akzent3 2" xfId="37948" hidden="1"/>
    <cellStyle name="Akzent3 2" xfId="38125" hidden="1"/>
    <cellStyle name="Akzent3 2" xfId="38149" hidden="1"/>
    <cellStyle name="Akzent3 2" xfId="38165" hidden="1"/>
    <cellStyle name="Akzent3 2" xfId="37989" hidden="1"/>
    <cellStyle name="Akzent3 2" xfId="38170" hidden="1"/>
    <cellStyle name="Akzent3 2" xfId="38068" hidden="1"/>
    <cellStyle name="Akzent3 2" xfId="38175" hidden="1"/>
    <cellStyle name="Akzent3 2" xfId="38211" hidden="1"/>
    <cellStyle name="Akzent3 2" xfId="38231" hidden="1"/>
    <cellStyle name="Akzent3 2" xfId="38153" hidden="1"/>
    <cellStyle name="Akzent3 2" xfId="38280" hidden="1"/>
    <cellStyle name="Akzent3 2" xfId="38289" hidden="1"/>
    <cellStyle name="Akzent3 2" xfId="38258" hidden="1"/>
    <cellStyle name="Akzent3 2" xfId="38293" hidden="1"/>
    <cellStyle name="Akzent3 2" xfId="38325" hidden="1"/>
    <cellStyle name="Akzent3 2" xfId="38346" hidden="1"/>
    <cellStyle name="Akzent3 2" xfId="38388" hidden="1"/>
    <cellStyle name="Akzent3 2" xfId="38397" hidden="1"/>
    <cellStyle name="Akzent3 2" xfId="38364" hidden="1"/>
    <cellStyle name="Akzent3 2" xfId="38401" hidden="1"/>
    <cellStyle name="Akzent3 2" xfId="38438" hidden="1"/>
    <cellStyle name="Akzent3 2" xfId="38457" hidden="1"/>
    <cellStyle name="Akzent3 2" xfId="38032" hidden="1"/>
    <cellStyle name="Akzent3 2" xfId="38316" hidden="1"/>
    <cellStyle name="Akzent3 2" xfId="38027" hidden="1"/>
    <cellStyle name="Akzent3 2" xfId="37284" hidden="1"/>
    <cellStyle name="Akzent3 2" xfId="38444" hidden="1"/>
    <cellStyle name="Akzent3 2" xfId="38171" hidden="1"/>
    <cellStyle name="Akzent3 2" xfId="37441" hidden="1"/>
    <cellStyle name="Akzent3 2" xfId="38177" hidden="1"/>
    <cellStyle name="Akzent3 2" xfId="38157" hidden="1"/>
    <cellStyle name="Akzent3 2" xfId="37950" hidden="1"/>
    <cellStyle name="Akzent3 2" xfId="38127" hidden="1"/>
    <cellStyle name="Akzent3 2" xfId="32550" hidden="1"/>
    <cellStyle name="Akzent3 2" xfId="38341" hidden="1"/>
    <cellStyle name="Akzent3 2" xfId="37395" hidden="1"/>
    <cellStyle name="Akzent3 2" xfId="38241" hidden="1"/>
    <cellStyle name="Akzent3 2" xfId="37986" hidden="1"/>
    <cellStyle name="Akzent3 2" xfId="38368" hidden="1"/>
    <cellStyle name="Akzent3 2" xfId="38003" hidden="1"/>
    <cellStyle name="Akzent3 2" xfId="38061" hidden="1"/>
    <cellStyle name="Akzent3 2" xfId="37052" hidden="1"/>
    <cellStyle name="Akzent3 2" xfId="38253" hidden="1"/>
    <cellStyle name="Akzent3 2" xfId="37773" hidden="1"/>
    <cellStyle name="Akzent3 2" xfId="38008" hidden="1"/>
    <cellStyle name="Akzent3 2" xfId="37053" hidden="1"/>
    <cellStyle name="Akzent3 2" xfId="37889" hidden="1"/>
    <cellStyle name="Akzent3 2" xfId="38478" hidden="1"/>
    <cellStyle name="Akzent3 2" xfId="37526" hidden="1"/>
    <cellStyle name="Akzent3 2" xfId="38527" hidden="1"/>
    <cellStyle name="Akzent3 2" xfId="38535" hidden="1"/>
    <cellStyle name="Akzent3 2" xfId="38505" hidden="1"/>
    <cellStyle name="Akzent3 2" xfId="38539" hidden="1"/>
    <cellStyle name="Akzent3 2" xfId="38570" hidden="1"/>
    <cellStyle name="Akzent3 2" xfId="38590" hidden="1"/>
    <cellStyle name="Akzent3 2" xfId="38630" hidden="1"/>
    <cellStyle name="Akzent3 2" xfId="38639" hidden="1"/>
    <cellStyle name="Akzent3 2" xfId="38606" hidden="1"/>
    <cellStyle name="Akzent3 2" xfId="38643" hidden="1"/>
    <cellStyle name="Akzent3 2" xfId="38678" hidden="1"/>
    <cellStyle name="Akzent3 2" xfId="38697" hidden="1"/>
    <cellStyle name="Akzent3 2" xfId="38295" hidden="1"/>
    <cellStyle name="Akzent3 2" xfId="37851" hidden="1"/>
    <cellStyle name="Akzent3 2" xfId="38377" hidden="1"/>
    <cellStyle name="Akzent3 2" xfId="38078" hidden="1"/>
    <cellStyle name="Akzent3 2" xfId="38534" hidden="1"/>
    <cellStyle name="Akzent3 2" xfId="38010" hidden="1"/>
    <cellStyle name="Akzent3 2" xfId="32474" hidden="1"/>
    <cellStyle name="Akzent3 2" xfId="38760" hidden="1"/>
    <cellStyle name="Akzent3 2" xfId="38767" hidden="1"/>
    <cellStyle name="Akzent3 2" xfId="38738" hidden="1"/>
    <cellStyle name="Akzent3 2" xfId="38772" hidden="1"/>
    <cellStyle name="Akzent3 2" xfId="38800" hidden="1"/>
    <cellStyle name="Akzent3 2" xfId="38816" hidden="1"/>
    <cellStyle name="Akzent3 2" xfId="37843" hidden="1"/>
    <cellStyle name="Akzent3 2" xfId="38825" hidden="1"/>
    <cellStyle name="Akzent3 2" xfId="38833" hidden="1"/>
    <cellStyle name="Akzent3 2" xfId="38290" hidden="1"/>
    <cellStyle name="Akzent3 2" xfId="38838" hidden="1"/>
    <cellStyle name="Akzent3 2" xfId="38860" hidden="1"/>
    <cellStyle name="Akzent3 2" xfId="38875" hidden="1"/>
    <cellStyle name="Akzent3 2" xfId="38705" hidden="1"/>
    <cellStyle name="Akzent3 2" xfId="38880" hidden="1"/>
    <cellStyle name="Akzent3 2" xfId="38782" hidden="1"/>
    <cellStyle name="Akzent3 2" xfId="38885" hidden="1"/>
    <cellStyle name="Akzent3 2" xfId="38919" hidden="1"/>
    <cellStyle name="Akzent3 2" xfId="38938" hidden="1"/>
    <cellStyle name="Akzent3 2" xfId="38864" hidden="1"/>
    <cellStyle name="Akzent3 2" xfId="38986" hidden="1"/>
    <cellStyle name="Akzent3 2" xfId="38995" hidden="1"/>
    <cellStyle name="Akzent3 2" xfId="38964" hidden="1"/>
    <cellStyle name="Akzent3 2" xfId="38998" hidden="1"/>
    <cellStyle name="Akzent3 2" xfId="39024" hidden="1"/>
    <cellStyle name="Akzent3 2" xfId="39044" hidden="1"/>
    <cellStyle name="Akzent3 2" xfId="39081" hidden="1"/>
    <cellStyle name="Akzent3 2" xfId="39090" hidden="1"/>
    <cellStyle name="Akzent3 2" xfId="39059" hidden="1"/>
    <cellStyle name="Akzent3 2" xfId="39095" hidden="1"/>
    <cellStyle name="Akzent3 2" xfId="39128" hidden="1"/>
    <cellStyle name="Akzent3 2" xfId="39146" hidden="1"/>
    <cellStyle name="Akzent3 2" xfId="38747" hidden="1"/>
    <cellStyle name="Akzent3 2" xfId="39006" hidden="1"/>
    <cellStyle name="Akzent3 2" xfId="38409" hidden="1"/>
    <cellStyle name="Akzent3 2" xfId="37766" hidden="1"/>
    <cellStyle name="Akzent3 2" xfId="37694" hidden="1"/>
    <cellStyle name="Akzent3 2" xfId="38907" hidden="1"/>
    <cellStyle name="Akzent3 2" xfId="38893" hidden="1"/>
    <cellStyle name="Akzent3 2" xfId="38301" hidden="1"/>
    <cellStyle name="Akzent3 2" xfId="38714" hidden="1"/>
    <cellStyle name="Akzent3 2" xfId="39040" hidden="1"/>
    <cellStyle name="Akzent3 2" xfId="38712" hidden="1"/>
    <cellStyle name="Akzent3 2" xfId="39100" hidden="1"/>
    <cellStyle name="Akzent3 2" xfId="38984" hidden="1"/>
    <cellStyle name="Akzent3 2" xfId="37025" hidden="1"/>
    <cellStyle name="Akzent3 2" xfId="38933" hidden="1"/>
    <cellStyle name="Akzent3 2" xfId="38891" hidden="1"/>
    <cellStyle name="Akzent3 2" xfId="39101" hidden="1"/>
    <cellStyle name="Akzent3 2" xfId="38870" hidden="1"/>
    <cellStyle name="Akzent3 2" xfId="37771" hidden="1"/>
    <cellStyle name="Akzent3 2" xfId="38465" hidden="1"/>
    <cellStyle name="Akzent3 2" xfId="38990" hidden="1"/>
    <cellStyle name="Akzent3 2" xfId="38564" hidden="1"/>
    <cellStyle name="Akzent3 2" xfId="38784" hidden="1"/>
    <cellStyle name="Akzent3 2" xfId="38156" hidden="1"/>
    <cellStyle name="Akzent3 2" xfId="39150" hidden="1"/>
    <cellStyle name="Akzent3 2" xfId="39167" hidden="1"/>
    <cellStyle name="Akzent3 2" xfId="38249" hidden="1"/>
    <cellStyle name="Akzent3 2" xfId="39210" hidden="1"/>
    <cellStyle name="Akzent3 2" xfId="39218" hidden="1"/>
    <cellStyle name="Akzent3 2" xfId="39193" hidden="1"/>
    <cellStyle name="Akzent3 2" xfId="39221" hidden="1"/>
    <cellStyle name="Akzent3 2" xfId="39249" hidden="1"/>
    <cellStyle name="Akzent3 2" xfId="39268" hidden="1"/>
    <cellStyle name="Akzent3 2" xfId="39304" hidden="1"/>
    <cellStyle name="Akzent3 2" xfId="39311" hidden="1"/>
    <cellStyle name="Akzent3 2" xfId="39283" hidden="1"/>
    <cellStyle name="Akzent3 2" xfId="39316" hidden="1"/>
    <cellStyle name="Akzent3 2" xfId="39344" hidden="1"/>
    <cellStyle name="Akzent3 2" xfId="39361" hidden="1"/>
    <cellStyle name="Akzent3 2" xfId="38947" hidden="1"/>
    <cellStyle name="Akzent3 2" xfId="38256" hidden="1"/>
    <cellStyle name="Akzent3 2" xfId="39091" hidden="1"/>
    <cellStyle name="Akzent3 2" xfId="38918" hidden="1"/>
    <cellStyle name="Akzent3 2" xfId="39217" hidden="1"/>
    <cellStyle name="Akzent3 2" xfId="38579" hidden="1"/>
    <cellStyle name="Akzent3 2" xfId="38329" hidden="1"/>
    <cellStyle name="Akzent3 2" xfId="39419" hidden="1"/>
    <cellStyle name="Akzent3 2" xfId="39426" hidden="1"/>
    <cellStyle name="Akzent3 2" xfId="39398" hidden="1"/>
    <cellStyle name="Akzent3 2" xfId="39431" hidden="1"/>
    <cellStyle name="Akzent3 2" xfId="39457" hidden="1"/>
    <cellStyle name="Akzent3 2" xfId="39473" hidden="1"/>
    <cellStyle name="Akzent3 2" xfId="39066" hidden="1"/>
    <cellStyle name="Akzent3 2" xfId="39482" hidden="1"/>
    <cellStyle name="Akzent3 2" xfId="39490" hidden="1"/>
    <cellStyle name="Akzent3 2" xfId="39093" hidden="1"/>
    <cellStyle name="Akzent3 2" xfId="39494" hidden="1"/>
    <cellStyle name="Akzent3 2" xfId="39514" hidden="1"/>
    <cellStyle name="Akzent3 2" xfId="39528" hidden="1"/>
    <cellStyle name="Akzent3 2" xfId="39369" hidden="1"/>
    <cellStyle name="Akzent3 2" xfId="39533" hidden="1"/>
    <cellStyle name="Akzent3 2" xfId="39441" hidden="1"/>
    <cellStyle name="Akzent3 2" xfId="39536" hidden="1"/>
    <cellStyle name="Akzent3 2" xfId="39564" hidden="1"/>
    <cellStyle name="Akzent3 2" xfId="39581" hidden="1"/>
    <cellStyle name="Akzent3 2" xfId="39518" hidden="1"/>
    <cellStyle name="Akzent3 2" xfId="39618" hidden="1"/>
    <cellStyle name="Akzent3 2" xfId="39627" hidden="1"/>
    <cellStyle name="Akzent3 2" xfId="39601" hidden="1"/>
    <cellStyle name="Akzent3 2" xfId="39629" hidden="1"/>
    <cellStyle name="Akzent3 2" xfId="39655" hidden="1"/>
    <cellStyle name="Akzent3 2" xfId="39670" hidden="1"/>
    <cellStyle name="Akzent3 2" xfId="39703" hidden="1"/>
    <cellStyle name="Akzent3 2" xfId="39712" hidden="1"/>
    <cellStyle name="Akzent3 2" xfId="39685" hidden="1"/>
    <cellStyle name="Akzent3 2" xfId="39716" hidden="1"/>
    <cellStyle name="Akzent3 2" xfId="39738" hidden="1"/>
    <cellStyle name="Akzent3 2" xfId="39754" hidden="1"/>
    <cellStyle name="Akzent3 2" xfId="39406" hidden="1"/>
    <cellStyle name="Akzent3 2" xfId="39725" hidden="1"/>
    <cellStyle name="Akzent3 2" xfId="39600" hidden="1"/>
    <cellStyle name="Akzent3 2" xfId="38518" hidden="1"/>
    <cellStyle name="Akzent3 2" xfId="37661" hidden="1"/>
    <cellStyle name="Akzent3 2" xfId="39715" hidden="1"/>
    <cellStyle name="Akzent3 2" xfId="39636" hidden="1"/>
    <cellStyle name="Akzent3 2" xfId="39534" hidden="1"/>
    <cellStyle name="Akzent3 2" xfId="38022" hidden="1"/>
    <cellStyle name="Akzent3 2" xfId="39663" hidden="1"/>
    <cellStyle name="Akzent3 2" xfId="39492" hidden="1"/>
    <cellStyle name="Akzent3 2" xfId="39750" hidden="1"/>
    <cellStyle name="Akzent3 2" xfId="39607" hidden="1"/>
    <cellStyle name="Akzent3 2" xfId="39551" hidden="1"/>
    <cellStyle name="Akzent3 2" xfId="39574" hidden="1"/>
    <cellStyle name="Akzent3 2" xfId="39540" hidden="1"/>
    <cellStyle name="Akzent3 2" xfId="39675" hidden="1"/>
    <cellStyle name="Akzent3 2" xfId="39521" hidden="1"/>
    <cellStyle name="Akzent3 2" xfId="39413" hidden="1"/>
    <cellStyle name="Akzent3 2" xfId="39281" hidden="1"/>
    <cellStyle name="Akzent3 2" xfId="39707" hidden="1"/>
    <cellStyle name="Akzent3 2" xfId="39350" hidden="1"/>
    <cellStyle name="Akzent3 2" xfId="39448" hidden="1"/>
    <cellStyle name="Akzent3 2" xfId="39248" hidden="1"/>
    <cellStyle name="Akzent3 2" xfId="39758" hidden="1"/>
    <cellStyle name="Akzent3 2" xfId="39772" hidden="1"/>
    <cellStyle name="Akzent3 2" xfId="37709" hidden="1"/>
    <cellStyle name="Akzent3 2" xfId="39805" hidden="1"/>
    <cellStyle name="Akzent3 2" xfId="39811" hidden="1"/>
    <cellStyle name="Akzent3 2" xfId="39789" hidden="1"/>
    <cellStyle name="Akzent3 2" xfId="39813" hidden="1"/>
    <cellStyle name="Akzent3 2" xfId="39831" hidden="1"/>
    <cellStyle name="Akzent3 2" xfId="39845" hidden="1"/>
    <cellStyle name="Akzent3 2" xfId="39871" hidden="1"/>
    <cellStyle name="Akzent3 2" xfId="39877" hidden="1"/>
    <cellStyle name="Akzent3 2" xfId="39854" hidden="1"/>
    <cellStyle name="Akzent3 2" xfId="39879" hidden="1"/>
    <cellStyle name="Akzent3 2" xfId="39897" hidden="1"/>
    <cellStyle name="Akzent3 2" xfId="39911" hidden="1"/>
    <cellStyle name="Akzent3 2" xfId="39628" hidden="1"/>
    <cellStyle name="Akzent3 2" xfId="40027" hidden="1"/>
    <cellStyle name="Akzent3 2" xfId="40035" hidden="1"/>
    <cellStyle name="Akzent3 2" xfId="40007" hidden="1"/>
    <cellStyle name="Akzent3 2" xfId="40040" hidden="1"/>
    <cellStyle name="Akzent3 2" xfId="40067" hidden="1"/>
    <cellStyle name="Akzent3 2" xfId="40082" hidden="1"/>
    <cellStyle name="Akzent3 2" xfId="40174" hidden="1"/>
    <cellStyle name="Akzent3 2" xfId="40181" hidden="1"/>
    <cellStyle name="Akzent3 2" xfId="40153" hidden="1"/>
    <cellStyle name="Akzent3 2" xfId="40185" hidden="1"/>
    <cellStyle name="Akzent3 2" xfId="40211" hidden="1"/>
    <cellStyle name="Akzent3 2" xfId="40224" hidden="1"/>
    <cellStyle name="Akzent3 2" xfId="40114" hidden="1"/>
    <cellStyle name="Akzent3 2" xfId="40233" hidden="1"/>
    <cellStyle name="Akzent3 2" xfId="40241" hidden="1"/>
    <cellStyle name="Akzent3 2" xfId="39963" hidden="1"/>
    <cellStyle name="Akzent3 2" xfId="40243" hidden="1"/>
    <cellStyle name="Akzent3 2" xfId="40259" hidden="1"/>
    <cellStyle name="Akzent3 2" xfId="40269" hidden="1"/>
    <cellStyle name="Akzent3 2" xfId="40123" hidden="1"/>
    <cellStyle name="Akzent3 2" xfId="40274" hidden="1"/>
    <cellStyle name="Akzent3 2" xfId="40195" hidden="1"/>
    <cellStyle name="Akzent3 2" xfId="40278" hidden="1"/>
    <cellStyle name="Akzent3 2" xfId="40311" hidden="1"/>
    <cellStyle name="Akzent3 2" xfId="40325" hidden="1"/>
    <cellStyle name="Akzent3 2" xfId="40262" hidden="1"/>
    <cellStyle name="Akzent3 2" xfId="40358" hidden="1"/>
    <cellStyle name="Akzent3 2" xfId="40365" hidden="1"/>
    <cellStyle name="Akzent3 2" xfId="40339" hidden="1"/>
    <cellStyle name="Akzent3 2" xfId="40368" hidden="1"/>
    <cellStyle name="Akzent3 2" xfId="40395" hidden="1"/>
    <cellStyle name="Akzent3 2" xfId="40409" hidden="1"/>
    <cellStyle name="Akzent3 2" xfId="40440" hidden="1"/>
    <cellStyle name="Akzent3 2" xfId="40448" hidden="1"/>
    <cellStyle name="Akzent3 2" xfId="40422" hidden="1"/>
    <cellStyle name="Akzent3 2" xfId="40450" hidden="1"/>
    <cellStyle name="Akzent3 2" xfId="40474" hidden="1"/>
    <cellStyle name="Akzent3 2" xfId="40488" hidden="1"/>
    <cellStyle name="Akzent3 2" xfId="40162" hidden="1"/>
    <cellStyle name="Akzent3 2" xfId="40117" hidden="1"/>
    <cellStyle name="Akzent3 2" xfId="40252" hidden="1"/>
    <cellStyle name="Akzent3 2" xfId="40404" hidden="1"/>
    <cellStyle name="Akzent3 2" xfId="40140" hidden="1"/>
    <cellStyle name="Akzent3 2" xfId="40372" hidden="1"/>
    <cellStyle name="Akzent3 2" xfId="40135" hidden="1"/>
    <cellStyle name="Akzent3 2" xfId="40510" hidden="1"/>
    <cellStyle name="Akzent3 2" xfId="40517" hidden="1"/>
    <cellStyle name="Akzent3 2" xfId="39915" hidden="1"/>
    <cellStyle name="Akzent3 2" xfId="40521" hidden="1"/>
    <cellStyle name="Akzent3 2" xfId="40546" hidden="1"/>
    <cellStyle name="Akzent3 2" xfId="40562" hidden="1"/>
    <cellStyle name="Akzent3 2" xfId="39984" hidden="1"/>
    <cellStyle name="Akzent3 2" xfId="40571" hidden="1"/>
    <cellStyle name="Akzent3 2" xfId="40579" hidden="1"/>
    <cellStyle name="Akzent3 2" xfId="40229" hidden="1"/>
    <cellStyle name="Akzent3 2" xfId="40584" hidden="1"/>
    <cellStyle name="Akzent3 2" xfId="40608" hidden="1"/>
    <cellStyle name="Akzent3 2" xfId="40624" hidden="1"/>
    <cellStyle name="Akzent3 2" xfId="39945" hidden="1"/>
    <cellStyle name="Akzent3 2" xfId="40628" hidden="1"/>
    <cellStyle name="Akzent3 2" xfId="40531" hidden="1"/>
    <cellStyle name="Akzent3 2" xfId="40631" hidden="1"/>
    <cellStyle name="Akzent3 2" xfId="40652" hidden="1"/>
    <cellStyle name="Akzent3 2" xfId="40666" hidden="1"/>
    <cellStyle name="Akzent3 2" xfId="40612" hidden="1"/>
    <cellStyle name="Akzent3 2" xfId="40699" hidden="1"/>
    <cellStyle name="Akzent3 2" xfId="40705" hidden="1"/>
    <cellStyle name="Akzent3 2" xfId="40683" hidden="1"/>
    <cellStyle name="Akzent3 2" xfId="40707" hidden="1"/>
    <cellStyle name="Akzent3 2" xfId="40725" hidden="1"/>
    <cellStyle name="Akzent3 2" xfId="40739" hidden="1"/>
    <cellStyle name="Akzent3 2" xfId="40765" hidden="1"/>
    <cellStyle name="Akzent3 2" xfId="40771" hidden="1"/>
    <cellStyle name="Akzent3 2" xfId="40748" hidden="1"/>
    <cellStyle name="Akzent3 2" xfId="40773" hidden="1"/>
    <cellStyle name="Akzent3 2" xfId="40791" hidden="1"/>
    <cellStyle name="Akzent3 2" xfId="40805" hidden="1"/>
    <cellStyle name="Akzent3 2" xfId="40498" hidden="1"/>
    <cellStyle name="Akzent3 2" xfId="32847" hidden="1"/>
    <cellStyle name="Akzent3 2" xfId="40394" hidden="1"/>
    <cellStyle name="Akzent3 2" xfId="36397" hidden="1"/>
    <cellStyle name="Akzent3 2" xfId="40305" hidden="1"/>
    <cellStyle name="Akzent3 2" xfId="32603" hidden="1"/>
    <cellStyle name="Akzent3 2" xfId="32505" hidden="1"/>
    <cellStyle name="Akzent3 2" xfId="32974" hidden="1"/>
    <cellStyle name="Akzent3 2" xfId="40466" hidden="1"/>
    <cellStyle name="Akzent3 2" xfId="32799" hidden="1"/>
    <cellStyle name="Akzent3 2" xfId="32368" hidden="1"/>
    <cellStyle name="Akzent3 2" xfId="32750" hidden="1"/>
    <cellStyle name="Akzent3 2" xfId="39985" hidden="1"/>
    <cellStyle name="Akzent3 2" xfId="40006" hidden="1"/>
    <cellStyle name="Akzent3 2" xfId="39998" hidden="1"/>
    <cellStyle name="Akzent3 2" xfId="32733" hidden="1"/>
    <cellStyle name="Akzent3 2" xfId="40164" hidden="1"/>
    <cellStyle name="Akzent3 2" xfId="37013" hidden="1"/>
    <cellStyle name="Akzent3 2" xfId="32339" hidden="1"/>
    <cellStyle name="Akzent3 2" xfId="32595" hidden="1"/>
    <cellStyle name="Akzent3 2" xfId="36508" hidden="1"/>
    <cellStyle name="Akzent3 2" xfId="32766" hidden="1"/>
    <cellStyle name="Akzent3 2" xfId="32769" hidden="1"/>
    <cellStyle name="Akzent3 2" xfId="36396" hidden="1"/>
    <cellStyle name="Akzent3 2" xfId="36951" hidden="1"/>
    <cellStyle name="Akzent3 2" xfId="32848" hidden="1"/>
    <cellStyle name="Akzent3 2" xfId="32763" hidden="1"/>
    <cellStyle name="Akzent3 2" xfId="32585" hidden="1"/>
    <cellStyle name="Akzent3 2" xfId="36199" hidden="1"/>
    <cellStyle name="Akzent3 2" xfId="36407" hidden="1"/>
    <cellStyle name="Akzent3 2" xfId="36181" hidden="1"/>
    <cellStyle name="Akzent3 2" xfId="32987" hidden="1"/>
    <cellStyle name="Akzent3 2" xfId="40838" hidden="1"/>
    <cellStyle name="Akzent3 2" xfId="40846" hidden="1"/>
    <cellStyle name="Akzent3 2" xfId="40816" hidden="1"/>
    <cellStyle name="Akzent3 2" xfId="40850" hidden="1"/>
    <cellStyle name="Akzent3 2" xfId="40881" hidden="1"/>
    <cellStyle name="Akzent3 2" xfId="40899" hidden="1"/>
    <cellStyle name="Akzent3 2" xfId="36961" hidden="1"/>
    <cellStyle name="Akzent3 2" xfId="40994" hidden="1"/>
    <cellStyle name="Akzent3 2" xfId="41003" hidden="1"/>
    <cellStyle name="Akzent3 2" xfId="40970" hidden="1"/>
    <cellStyle name="Akzent3 2" xfId="41012" hidden="1"/>
    <cellStyle name="Akzent3 2" xfId="41049" hidden="1"/>
    <cellStyle name="Akzent3 2" xfId="41070" hidden="1"/>
    <cellStyle name="Akzent3 2" xfId="41181" hidden="1"/>
    <cellStyle name="Akzent3 2" xfId="41188" hidden="1"/>
    <cellStyle name="Akzent3 2" xfId="41159" hidden="1"/>
    <cellStyle name="Akzent3 2" xfId="41194" hidden="1"/>
    <cellStyle name="Akzent3 2" xfId="41225" hidden="1"/>
    <cellStyle name="Akzent3 2" xfId="41241" hidden="1"/>
    <cellStyle name="Akzent3 2" xfId="41114" hidden="1"/>
    <cellStyle name="Akzent3 2" xfId="41250" hidden="1"/>
    <cellStyle name="Akzent3 2" xfId="41258" hidden="1"/>
    <cellStyle name="Akzent3 2" xfId="40909" hidden="1"/>
    <cellStyle name="Akzent3 2" xfId="41263" hidden="1"/>
    <cellStyle name="Akzent3 2" xfId="41287" hidden="1"/>
    <cellStyle name="Akzent3 2" xfId="41303" hidden="1"/>
    <cellStyle name="Akzent3 2" xfId="41124" hidden="1"/>
    <cellStyle name="Akzent3 2" xfId="41308" hidden="1"/>
    <cellStyle name="Akzent3 2" xfId="41205" hidden="1"/>
    <cellStyle name="Akzent3 2" xfId="41313" hidden="1"/>
    <cellStyle name="Akzent3 2" xfId="41349" hidden="1"/>
    <cellStyle name="Akzent3 2" xfId="41370" hidden="1"/>
    <cellStyle name="Akzent3 2" xfId="41291" hidden="1"/>
    <cellStyle name="Akzent3 2" xfId="41420" hidden="1"/>
    <cellStyle name="Akzent3 2" xfId="41429" hidden="1"/>
    <cellStyle name="Akzent3 2" xfId="41397" hidden="1"/>
    <cellStyle name="Akzent3 2" xfId="41432" hidden="1"/>
    <cellStyle name="Akzent3 2" xfId="41466" hidden="1"/>
    <cellStyle name="Akzent3 2" xfId="41487" hidden="1"/>
    <cellStyle name="Akzent3 2" xfId="41529" hidden="1"/>
    <cellStyle name="Akzent3 2" xfId="41538" hidden="1"/>
    <cellStyle name="Akzent3 2" xfId="41505" hidden="1"/>
    <cellStyle name="Akzent3 2" xfId="41543" hidden="1"/>
    <cellStyle name="Akzent3 2" xfId="41580" hidden="1"/>
    <cellStyle name="Akzent3 2" xfId="41601" hidden="1"/>
    <cellStyle name="Akzent3 2" xfId="41168" hidden="1"/>
    <cellStyle name="Akzent3 2" xfId="41571" hidden="1"/>
    <cellStyle name="Akzent3 2" xfId="41387" hidden="1"/>
    <cellStyle name="Akzent3 2" xfId="41067" hidden="1"/>
    <cellStyle name="Akzent3 2" xfId="40980" hidden="1"/>
    <cellStyle name="Akzent3 2" xfId="41567" hidden="1"/>
    <cellStyle name="Akzent3 2" xfId="41322" hidden="1"/>
    <cellStyle name="Akzent3 2" xfId="41097" hidden="1"/>
    <cellStyle name="Akzent3 2" xfId="41134" hidden="1"/>
    <cellStyle name="Akzent3 2" xfId="41483" hidden="1"/>
    <cellStyle name="Akzent3 2" xfId="41131" hidden="1"/>
    <cellStyle name="Akzent3 2" xfId="41548" hidden="1"/>
    <cellStyle name="Akzent3 2" xfId="41418" hidden="1"/>
    <cellStyle name="Akzent3 2" xfId="41031" hidden="1"/>
    <cellStyle name="Akzent3 2" xfId="41365" hidden="1"/>
    <cellStyle name="Akzent3 2" xfId="41320" hidden="1"/>
    <cellStyle name="Akzent3 2" xfId="41096" hidden="1"/>
    <cellStyle name="Akzent3 2" xfId="41298" hidden="1"/>
    <cellStyle name="Akzent3 2" xfId="41103" hidden="1"/>
    <cellStyle name="Akzent3 2" xfId="40936" hidden="1"/>
    <cellStyle name="Akzent3 2" xfId="41424" hidden="1"/>
    <cellStyle name="Akzent3 2" xfId="40915" hidden="1"/>
    <cellStyle name="Akzent3 2" xfId="41207" hidden="1"/>
    <cellStyle name="Akzent3 2" xfId="39989" hidden="1"/>
    <cellStyle name="Akzent3 2" xfId="41606" hidden="1"/>
    <cellStyle name="Akzent3 2" xfId="41626" hidden="1"/>
    <cellStyle name="Akzent3 2" xfId="41044" hidden="1"/>
    <cellStyle name="Akzent3 2" xfId="41676" hidden="1"/>
    <cellStyle name="Akzent3 2" xfId="41685" hidden="1"/>
    <cellStyle name="Akzent3 2" xfId="41653" hidden="1"/>
    <cellStyle name="Akzent3 2" xfId="41689" hidden="1"/>
    <cellStyle name="Akzent3 2" xfId="41722" hidden="1"/>
    <cellStyle name="Akzent3 2" xfId="41742" hidden="1"/>
    <cellStyle name="Akzent3 2" xfId="41784" hidden="1"/>
    <cellStyle name="Akzent3 2" xfId="41793" hidden="1"/>
    <cellStyle name="Akzent3 2" xfId="41760" hidden="1"/>
    <cellStyle name="Akzent3 2" xfId="41798" hidden="1"/>
    <cellStyle name="Akzent3 2" xfId="41834" hidden="1"/>
    <cellStyle name="Akzent3 2" xfId="41854" hidden="1"/>
    <cellStyle name="Akzent3 2" xfId="41379" hidden="1"/>
    <cellStyle name="Akzent3 2" xfId="41060" hidden="1"/>
    <cellStyle name="Akzent3 2" xfId="41825" hidden="1"/>
    <cellStyle name="Akzent3 2" xfId="41822" hidden="1"/>
    <cellStyle name="Akzent3 2" xfId="32699" hidden="1"/>
    <cellStyle name="Akzent3 2" xfId="41759" hidden="1"/>
    <cellStyle name="Akzent3 2" xfId="41382" hidden="1"/>
    <cellStyle name="Akzent3 2" xfId="41923" hidden="1"/>
    <cellStyle name="Akzent3 2" xfId="41930" hidden="1"/>
    <cellStyle name="Akzent3 2" xfId="41901" hidden="1"/>
    <cellStyle name="Akzent3 2" xfId="41935" hidden="1"/>
    <cellStyle name="Akzent3 2" xfId="41965" hidden="1"/>
    <cellStyle name="Akzent3 2" xfId="41981" hidden="1"/>
    <cellStyle name="Akzent3 2" xfId="41353" hidden="1"/>
    <cellStyle name="Akzent3 2" xfId="41990" hidden="1"/>
    <cellStyle name="Akzent3 2" xfId="41998" hidden="1"/>
    <cellStyle name="Akzent3 2" xfId="41826" hidden="1"/>
    <cellStyle name="Akzent3 2" xfId="42003" hidden="1"/>
    <cellStyle name="Akzent3 2" xfId="42027" hidden="1"/>
    <cellStyle name="Akzent3 2" xfId="42043" hidden="1"/>
    <cellStyle name="Akzent3 2" xfId="41867" hidden="1"/>
    <cellStyle name="Akzent3 2" xfId="42048" hidden="1"/>
    <cellStyle name="Akzent3 2" xfId="41946" hidden="1"/>
    <cellStyle name="Akzent3 2" xfId="42053" hidden="1"/>
    <cellStyle name="Akzent3 2" xfId="42089" hidden="1"/>
    <cellStyle name="Akzent3 2" xfId="42109" hidden="1"/>
    <cellStyle name="Akzent3 2" xfId="42031" hidden="1"/>
    <cellStyle name="Akzent3 2" xfId="42158" hidden="1"/>
    <cellStyle name="Akzent3 2" xfId="42167" hidden="1"/>
    <cellStyle name="Akzent3 2" xfId="42136" hidden="1"/>
    <cellStyle name="Akzent3 2" xfId="42171" hidden="1"/>
    <cellStyle name="Akzent3 2" xfId="42203" hidden="1"/>
    <cellStyle name="Akzent3 2" xfId="42224" hidden="1"/>
    <cellStyle name="Akzent3 2" xfId="42266" hidden="1"/>
    <cellStyle name="Akzent3 2" xfId="42275" hidden="1"/>
    <cellStyle name="Akzent3 2" xfId="42242" hidden="1"/>
    <cellStyle name="Akzent3 2" xfId="42279" hidden="1"/>
    <cellStyle name="Akzent3 2" xfId="42316" hidden="1"/>
    <cellStyle name="Akzent3 2" xfId="42335" hidden="1"/>
    <cellStyle name="Akzent3 2" xfId="41910" hidden="1"/>
    <cellStyle name="Akzent3 2" xfId="42194" hidden="1"/>
    <cellStyle name="Akzent3 2" xfId="41905" hidden="1"/>
    <cellStyle name="Akzent3 2" xfId="41162" hidden="1"/>
    <cellStyle name="Akzent3 2" xfId="42322" hidden="1"/>
    <cellStyle name="Akzent3 2" xfId="42049" hidden="1"/>
    <cellStyle name="Akzent3 2" xfId="41319" hidden="1"/>
    <cellStyle name="Akzent3 2" xfId="42055" hidden="1"/>
    <cellStyle name="Akzent3 2" xfId="42035" hidden="1"/>
    <cellStyle name="Akzent3 2" xfId="41828" hidden="1"/>
    <cellStyle name="Akzent3 2" xfId="42005" hidden="1"/>
    <cellStyle name="Akzent3 2" xfId="33015" hidden="1"/>
    <cellStyle name="Akzent3 2" xfId="42219" hidden="1"/>
    <cellStyle name="Akzent3 2" xfId="41273" hidden="1"/>
    <cellStyle name="Akzent3 2" xfId="42119" hidden="1"/>
    <cellStyle name="Akzent3 2" xfId="41864" hidden="1"/>
    <cellStyle name="Akzent3 2" xfId="42246" hidden="1"/>
    <cellStyle name="Akzent3 2" xfId="41881" hidden="1"/>
    <cellStyle name="Akzent3 2" xfId="41939" hidden="1"/>
    <cellStyle name="Akzent3 2" xfId="40930" hidden="1"/>
    <cellStyle name="Akzent3 2" xfId="42131" hidden="1"/>
    <cellStyle name="Akzent3 2" xfId="41651" hidden="1"/>
    <cellStyle name="Akzent3 2" xfId="41886" hidden="1"/>
    <cellStyle name="Akzent3 2" xfId="40931" hidden="1"/>
    <cellStyle name="Akzent3 2" xfId="41767" hidden="1"/>
    <cellStyle name="Akzent3 2" xfId="42356" hidden="1"/>
    <cellStyle name="Akzent3 2" xfId="41404" hidden="1"/>
    <cellStyle name="Akzent3 2" xfId="42405" hidden="1"/>
    <cellStyle name="Akzent3 2" xfId="42413" hidden="1"/>
    <cellStyle name="Akzent3 2" xfId="42383" hidden="1"/>
    <cellStyle name="Akzent3 2" xfId="42417" hidden="1"/>
    <cellStyle name="Akzent3 2" xfId="42448" hidden="1"/>
    <cellStyle name="Akzent3 2" xfId="42468" hidden="1"/>
    <cellStyle name="Akzent3 2" xfId="42508" hidden="1"/>
    <cellStyle name="Akzent3 2" xfId="42517" hidden="1"/>
    <cellStyle name="Akzent3 2" xfId="42484" hidden="1"/>
    <cellStyle name="Akzent3 2" xfId="42521" hidden="1"/>
    <cellStyle name="Akzent3 2" xfId="42556" hidden="1"/>
    <cellStyle name="Akzent3 2" xfId="42575" hidden="1"/>
    <cellStyle name="Akzent3 2" xfId="42173" hidden="1"/>
    <cellStyle name="Akzent3 2" xfId="41729" hidden="1"/>
    <cellStyle name="Akzent3 2" xfId="42255" hidden="1"/>
    <cellStyle name="Akzent3 2" xfId="41956" hidden="1"/>
    <cellStyle name="Akzent3 2" xfId="42412" hidden="1"/>
    <cellStyle name="Akzent3 2" xfId="41888" hidden="1"/>
    <cellStyle name="Akzent3 2" xfId="32825" hidden="1"/>
    <cellStyle name="Akzent3 2" xfId="42638" hidden="1"/>
    <cellStyle name="Akzent3 2" xfId="42645" hidden="1"/>
    <cellStyle name="Akzent3 2" xfId="42616" hidden="1"/>
    <cellStyle name="Akzent3 2" xfId="42650" hidden="1"/>
    <cellStyle name="Akzent3 2" xfId="42678" hidden="1"/>
    <cellStyle name="Akzent3 2" xfId="42694" hidden="1"/>
    <cellStyle name="Akzent3 2" xfId="41721" hidden="1"/>
    <cellStyle name="Akzent3 2" xfId="42703" hidden="1"/>
    <cellStyle name="Akzent3 2" xfId="42711" hidden="1"/>
    <cellStyle name="Akzent3 2" xfId="42168" hidden="1"/>
    <cellStyle name="Akzent3 2" xfId="42716" hidden="1"/>
    <cellStyle name="Akzent3 2" xfId="42738" hidden="1"/>
    <cellStyle name="Akzent3 2" xfId="42753" hidden="1"/>
    <cellStyle name="Akzent3 2" xfId="42583" hidden="1"/>
    <cellStyle name="Akzent3 2" xfId="42758" hidden="1"/>
    <cellStyle name="Akzent3 2" xfId="42660" hidden="1"/>
    <cellStyle name="Akzent3 2" xfId="42763" hidden="1"/>
    <cellStyle name="Akzent3 2" xfId="42797" hidden="1"/>
    <cellStyle name="Akzent3 2" xfId="42816" hidden="1"/>
    <cellStyle name="Akzent3 2" xfId="42742" hidden="1"/>
    <cellStyle name="Akzent3 2" xfId="42864" hidden="1"/>
    <cellStyle name="Akzent3 2" xfId="42873" hidden="1"/>
    <cellStyle name="Akzent3 2" xfId="42842" hidden="1"/>
    <cellStyle name="Akzent3 2" xfId="42876" hidden="1"/>
    <cellStyle name="Akzent3 2" xfId="42902" hidden="1"/>
    <cellStyle name="Akzent3 2" xfId="42922" hidden="1"/>
    <cellStyle name="Akzent3 2" xfId="42959" hidden="1"/>
    <cellStyle name="Akzent3 2" xfId="42968" hidden="1"/>
    <cellStyle name="Akzent3 2" xfId="42937" hidden="1"/>
    <cellStyle name="Akzent3 2" xfId="42973" hidden="1"/>
    <cellStyle name="Akzent3 2" xfId="43006" hidden="1"/>
    <cellStyle name="Akzent3 2" xfId="43024" hidden="1"/>
    <cellStyle name="Akzent3 2" xfId="42625" hidden="1"/>
    <cellStyle name="Akzent3 2" xfId="42884" hidden="1"/>
    <cellStyle name="Akzent3 2" xfId="42287" hidden="1"/>
    <cellStyle name="Akzent3 2" xfId="41644" hidden="1"/>
    <cellStyle name="Akzent3 2" xfId="41572" hidden="1"/>
    <cellStyle name="Akzent3 2" xfId="42785" hidden="1"/>
    <cellStyle name="Akzent3 2" xfId="42771" hidden="1"/>
    <cellStyle name="Akzent3 2" xfId="42179" hidden="1"/>
    <cellStyle name="Akzent3 2" xfId="42592" hidden="1"/>
    <cellStyle name="Akzent3 2" xfId="42918" hidden="1"/>
    <cellStyle name="Akzent3 2" xfId="42590" hidden="1"/>
    <cellStyle name="Akzent3 2" xfId="42978" hidden="1"/>
    <cellStyle name="Akzent3 2" xfId="42862" hidden="1"/>
    <cellStyle name="Akzent3 2" xfId="40903" hidden="1"/>
    <cellStyle name="Akzent3 2" xfId="42811" hidden="1"/>
    <cellStyle name="Akzent3 2" xfId="42769" hidden="1"/>
    <cellStyle name="Akzent3 2" xfId="42979" hidden="1"/>
    <cellStyle name="Akzent3 2" xfId="42748" hidden="1"/>
    <cellStyle name="Akzent3 2" xfId="41649" hidden="1"/>
    <cellStyle name="Akzent3 2" xfId="42343" hidden="1"/>
    <cellStyle name="Akzent3 2" xfId="42868" hidden="1"/>
    <cellStyle name="Akzent3 2" xfId="42442" hidden="1"/>
    <cellStyle name="Akzent3 2" xfId="42662" hidden="1"/>
    <cellStyle name="Akzent3 2" xfId="42034" hidden="1"/>
    <cellStyle name="Akzent3 2" xfId="43028" hidden="1"/>
    <cellStyle name="Akzent3 2" xfId="43045" hidden="1"/>
    <cellStyle name="Akzent3 2" xfId="42127" hidden="1"/>
    <cellStyle name="Akzent3 2" xfId="43088" hidden="1"/>
    <cellStyle name="Akzent3 2" xfId="43096" hidden="1"/>
    <cellStyle name="Akzent3 2" xfId="43071" hidden="1"/>
    <cellStyle name="Akzent3 2" xfId="43099" hidden="1"/>
    <cellStyle name="Akzent3 2" xfId="43127" hidden="1"/>
    <cellStyle name="Akzent3 2" xfId="43146" hidden="1"/>
    <cellStyle name="Akzent3 2" xfId="43182" hidden="1"/>
    <cellStyle name="Akzent3 2" xfId="43189" hidden="1"/>
    <cellStyle name="Akzent3 2" xfId="43161" hidden="1"/>
    <cellStyle name="Akzent3 2" xfId="43194" hidden="1"/>
    <cellStyle name="Akzent3 2" xfId="43222" hidden="1"/>
    <cellStyle name="Akzent3 2" xfId="43239" hidden="1"/>
    <cellStyle name="Akzent3 2" xfId="42825" hidden="1"/>
    <cellStyle name="Akzent3 2" xfId="42134" hidden="1"/>
    <cellStyle name="Akzent3 2" xfId="42969" hidden="1"/>
    <cellStyle name="Akzent3 2" xfId="42796" hidden="1"/>
    <cellStyle name="Akzent3 2" xfId="43095" hidden="1"/>
    <cellStyle name="Akzent3 2" xfId="42457" hidden="1"/>
    <cellStyle name="Akzent3 2" xfId="42207" hidden="1"/>
    <cellStyle name="Akzent3 2" xfId="43297" hidden="1"/>
    <cellStyle name="Akzent3 2" xfId="43304" hidden="1"/>
    <cellStyle name="Akzent3 2" xfId="43276" hidden="1"/>
    <cellStyle name="Akzent3 2" xfId="43309" hidden="1"/>
    <cellStyle name="Akzent3 2" xfId="43335" hidden="1"/>
    <cellStyle name="Akzent3 2" xfId="43351" hidden="1"/>
    <cellStyle name="Akzent3 2" xfId="42944" hidden="1"/>
    <cellStyle name="Akzent3 2" xfId="43360" hidden="1"/>
    <cellStyle name="Akzent3 2" xfId="43368" hidden="1"/>
    <cellStyle name="Akzent3 2" xfId="42971" hidden="1"/>
    <cellStyle name="Akzent3 2" xfId="43372" hidden="1"/>
    <cellStyle name="Akzent3 2" xfId="43392" hidden="1"/>
    <cellStyle name="Akzent3 2" xfId="43406" hidden="1"/>
    <cellStyle name="Akzent3 2" xfId="43247" hidden="1"/>
    <cellStyle name="Akzent3 2" xfId="43411" hidden="1"/>
    <cellStyle name="Akzent3 2" xfId="43319" hidden="1"/>
    <cellStyle name="Akzent3 2" xfId="43414" hidden="1"/>
    <cellStyle name="Akzent3 2" xfId="43442" hidden="1"/>
    <cellStyle name="Akzent3 2" xfId="43459" hidden="1"/>
    <cellStyle name="Akzent3 2" xfId="43396" hidden="1"/>
    <cellStyle name="Akzent3 2" xfId="43496" hidden="1"/>
    <cellStyle name="Akzent3 2" xfId="43505" hidden="1"/>
    <cellStyle name="Akzent3 2" xfId="43479" hidden="1"/>
    <cellStyle name="Akzent3 2" xfId="43507" hidden="1"/>
    <cellStyle name="Akzent3 2" xfId="43533" hidden="1"/>
    <cellStyle name="Akzent3 2" xfId="43548" hidden="1"/>
    <cellStyle name="Akzent3 2" xfId="43581" hidden="1"/>
    <cellStyle name="Akzent3 2" xfId="43590" hidden="1"/>
    <cellStyle name="Akzent3 2" xfId="43563" hidden="1"/>
    <cellStyle name="Akzent3 2" xfId="43594" hidden="1"/>
    <cellStyle name="Akzent3 2" xfId="43616" hidden="1"/>
    <cellStyle name="Akzent3 2" xfId="43632" hidden="1"/>
    <cellStyle name="Akzent3 2" xfId="43284" hidden="1"/>
    <cellStyle name="Akzent3 2" xfId="43603" hidden="1"/>
    <cellStyle name="Akzent3 2" xfId="43478" hidden="1"/>
    <cellStyle name="Akzent3 2" xfId="42396" hidden="1"/>
    <cellStyle name="Akzent3 2" xfId="41539" hidden="1"/>
    <cellStyle name="Akzent3 2" xfId="43593" hidden="1"/>
    <cellStyle name="Akzent3 2" xfId="43514" hidden="1"/>
    <cellStyle name="Akzent3 2" xfId="43412" hidden="1"/>
    <cellStyle name="Akzent3 2" xfId="41900" hidden="1"/>
    <cellStyle name="Akzent3 2" xfId="43541" hidden="1"/>
    <cellStyle name="Akzent3 2" xfId="43370" hidden="1"/>
    <cellStyle name="Akzent3 2" xfId="43628" hidden="1"/>
    <cellStyle name="Akzent3 2" xfId="43485" hidden="1"/>
    <cellStyle name="Akzent3 2" xfId="43429" hidden="1"/>
    <cellStyle name="Akzent3 2" xfId="43452" hidden="1"/>
    <cellStyle name="Akzent3 2" xfId="43418" hidden="1"/>
    <cellStyle name="Akzent3 2" xfId="43553" hidden="1"/>
    <cellStyle name="Akzent3 2" xfId="43399" hidden="1"/>
    <cellStyle name="Akzent3 2" xfId="43291" hidden="1"/>
    <cellStyle name="Akzent3 2" xfId="43159" hidden="1"/>
    <cellStyle name="Akzent3 2" xfId="43585" hidden="1"/>
    <cellStyle name="Akzent3 2" xfId="43228" hidden="1"/>
    <cellStyle name="Akzent3 2" xfId="43326" hidden="1"/>
    <cellStyle name="Akzent3 2" xfId="43126" hidden="1"/>
    <cellStyle name="Akzent3 2" xfId="43636" hidden="1"/>
    <cellStyle name="Akzent3 2" xfId="43650" hidden="1"/>
    <cellStyle name="Akzent3 2" xfId="41587" hidden="1"/>
    <cellStyle name="Akzent3 2" xfId="43683" hidden="1"/>
    <cellStyle name="Akzent3 2" xfId="43689" hidden="1"/>
    <cellStyle name="Akzent3 2" xfId="43667" hidden="1"/>
    <cellStyle name="Akzent3 2" xfId="43691" hidden="1"/>
    <cellStyle name="Akzent3 2" xfId="43709" hidden="1"/>
    <cellStyle name="Akzent3 2" xfId="43723" hidden="1"/>
    <cellStyle name="Akzent3 2" xfId="43749" hidden="1"/>
    <cellStyle name="Akzent3 2" xfId="43755" hidden="1"/>
    <cellStyle name="Akzent3 2" xfId="43732" hidden="1"/>
    <cellStyle name="Akzent3 2" xfId="43757" hidden="1"/>
    <cellStyle name="Akzent3 2" xfId="43775" hidden="1"/>
    <cellStyle name="Akzent3 2" xfId="43789" hidden="1"/>
    <cellStyle name="Akzent3 2" xfId="43506" hidden="1"/>
    <cellStyle name="Akzent3 2" xfId="43904" hidden="1"/>
    <cellStyle name="Akzent3 2" xfId="43913" hidden="1"/>
    <cellStyle name="Akzent3 2" xfId="43883" hidden="1"/>
    <cellStyle name="Akzent3 2" xfId="43920" hidden="1"/>
    <cellStyle name="Akzent3 2" xfId="43944" hidden="1"/>
    <cellStyle name="Akzent3 2" xfId="43959" hidden="1"/>
    <cellStyle name="Akzent3 2" xfId="44051" hidden="1"/>
    <cellStyle name="Akzent3 2" xfId="44058" hidden="1"/>
    <cellStyle name="Akzent3 2" xfId="44031" hidden="1"/>
    <cellStyle name="Akzent3 2" xfId="44062" hidden="1"/>
    <cellStyle name="Akzent3 2" xfId="44088" hidden="1"/>
    <cellStyle name="Akzent3 2" xfId="44101" hidden="1"/>
    <cellStyle name="Akzent3 2" xfId="43992" hidden="1"/>
    <cellStyle name="Akzent3 2" xfId="44110" hidden="1"/>
    <cellStyle name="Akzent3 2" xfId="44118" hidden="1"/>
    <cellStyle name="Akzent3 2" xfId="43841" hidden="1"/>
    <cellStyle name="Akzent3 2" xfId="44120" hidden="1"/>
    <cellStyle name="Akzent3 2" xfId="44136" hidden="1"/>
    <cellStyle name="Akzent3 2" xfId="44146" hidden="1"/>
    <cellStyle name="Akzent3 2" xfId="44001" hidden="1"/>
    <cellStyle name="Akzent3 2" xfId="44151" hidden="1"/>
    <cellStyle name="Akzent3 2" xfId="44073" hidden="1"/>
    <cellStyle name="Akzent3 2" xfId="44155" hidden="1"/>
    <cellStyle name="Akzent3 2" xfId="44186" hidden="1"/>
    <cellStyle name="Akzent3 2" xfId="44200" hidden="1"/>
    <cellStyle name="Akzent3 2" xfId="44139" hidden="1"/>
    <cellStyle name="Akzent3 2" xfId="44231" hidden="1"/>
    <cellStyle name="Akzent3 2" xfId="44237" hidden="1"/>
    <cellStyle name="Akzent3 2" xfId="44213" hidden="1"/>
    <cellStyle name="Akzent3 2" xfId="44239" hidden="1"/>
    <cellStyle name="Akzent3 2" xfId="44266" hidden="1"/>
    <cellStyle name="Akzent3 2" xfId="44280" hidden="1"/>
    <cellStyle name="Akzent3 2" xfId="44310" hidden="1"/>
    <cellStyle name="Akzent3 2" xfId="44317" hidden="1"/>
    <cellStyle name="Akzent3 2" xfId="44294" hidden="1"/>
    <cellStyle name="Akzent3 2" xfId="44320" hidden="1"/>
    <cellStyle name="Akzent3 2" xfId="44344" hidden="1"/>
    <cellStyle name="Akzent3 2" xfId="44357" hidden="1"/>
    <cellStyle name="Akzent3 2" xfId="44039" hidden="1"/>
    <cellStyle name="Akzent3 2" xfId="43995" hidden="1"/>
    <cellStyle name="Akzent3 2" xfId="44129" hidden="1"/>
    <cellStyle name="Akzent3 2" xfId="44275" hidden="1"/>
    <cellStyle name="Akzent3 2" xfId="44018" hidden="1"/>
    <cellStyle name="Akzent3 2" xfId="44243" hidden="1"/>
    <cellStyle name="Akzent3 2" xfId="44013" hidden="1"/>
    <cellStyle name="Akzent3 2" xfId="44379" hidden="1"/>
    <cellStyle name="Akzent3 2" xfId="44386" hidden="1"/>
    <cellStyle name="Akzent3 2" xfId="43793" hidden="1"/>
    <cellStyle name="Akzent3 2" xfId="44390" hidden="1"/>
    <cellStyle name="Akzent3 2" xfId="44415" hidden="1"/>
    <cellStyle name="Akzent3 2" xfId="44431" hidden="1"/>
    <cellStyle name="Akzent3 2" xfId="43862" hidden="1"/>
    <cellStyle name="Akzent3 2" xfId="44440" hidden="1"/>
    <cellStyle name="Akzent3 2" xfId="44448" hidden="1"/>
    <cellStyle name="Akzent3 2" xfId="44106" hidden="1"/>
    <cellStyle name="Akzent3 2" xfId="44453" hidden="1"/>
    <cellStyle name="Akzent3 2" xfId="44477" hidden="1"/>
    <cellStyle name="Akzent3 2" xfId="44493" hidden="1"/>
    <cellStyle name="Akzent3 2" xfId="43823" hidden="1"/>
    <cellStyle name="Akzent3 2" xfId="44497" hidden="1"/>
    <cellStyle name="Akzent3 2" xfId="44400" hidden="1"/>
    <cellStyle name="Akzent3 2" xfId="44500" hidden="1"/>
    <cellStyle name="Akzent3 2" xfId="44521" hidden="1"/>
    <cellStyle name="Akzent3 2" xfId="44535" hidden="1"/>
    <cellStyle name="Akzent3 2" xfId="44481" hidden="1"/>
    <cellStyle name="Akzent3 2" xfId="44568" hidden="1"/>
    <cellStyle name="Akzent3 2" xfId="44574" hidden="1"/>
    <cellStyle name="Akzent3 2" xfId="44552" hidden="1"/>
    <cellStyle name="Akzent3 2" xfId="44576" hidden="1"/>
    <cellStyle name="Akzent3 2" xfId="44594" hidden="1"/>
    <cellStyle name="Akzent3 2" xfId="44608" hidden="1"/>
    <cellStyle name="Akzent3 2" xfId="44634" hidden="1"/>
    <cellStyle name="Akzent3 2" xfId="44640" hidden="1"/>
    <cellStyle name="Akzent3 2" xfId="44617" hidden="1"/>
    <cellStyle name="Akzent3 2" xfId="44642" hidden="1"/>
    <cellStyle name="Akzent3 2" xfId="44660" hidden="1"/>
    <cellStyle name="Akzent3 2" xfId="44674" hidden="1"/>
    <cellStyle name="Akzent3 2" xfId="44367" hidden="1"/>
    <cellStyle name="Akzent3 2" xfId="32978" hidden="1"/>
    <cellStyle name="Akzent3 2" xfId="44265" hidden="1"/>
    <cellStyle name="Akzent3 2" xfId="32879" hidden="1"/>
    <cellStyle name="Akzent3 2" xfId="36106" hidden="1"/>
    <cellStyle name="Akzent3 2" xfId="40877" hidden="1"/>
    <cellStyle name="Akzent3 2" xfId="40333" hidden="1"/>
    <cellStyle name="Akzent3 2" xfId="32992" hidden="1"/>
    <cellStyle name="Akzent3 2" xfId="44316" hidden="1"/>
    <cellStyle name="Akzent3 2" xfId="44254" hidden="1"/>
    <cellStyle name="Akzent3 2" xfId="39997" hidden="1"/>
    <cellStyle name="Akzent3 2" xfId="36045" hidden="1"/>
    <cellStyle name="Akzent3 2" xfId="44192" hidden="1"/>
    <cellStyle name="Akzent3 2" xfId="43874" hidden="1"/>
    <cellStyle name="Akzent3 2" xfId="43885" hidden="1"/>
    <cellStyle name="Akzent3 2" xfId="36168" hidden="1"/>
    <cellStyle name="Akzent3 2" xfId="44070" hidden="1"/>
    <cellStyle name="Akzent3 2" xfId="40861" hidden="1"/>
    <cellStyle name="Akzent3 2" xfId="32577" hidden="1"/>
    <cellStyle name="Akzent3 2" xfId="32466" hidden="1"/>
    <cellStyle name="Akzent3 2" xfId="37016" hidden="1"/>
    <cellStyle name="Akzent3 2" xfId="44270" hidden="1"/>
    <cellStyle name="Akzent3 2" xfId="40362" hidden="1"/>
    <cellStyle name="Akzent3 2" xfId="36413" hidden="1"/>
    <cellStyle name="Akzent3 2" xfId="40416" hidden="1"/>
    <cellStyle name="Akzent3 2" xfId="40833" hidden="1"/>
    <cellStyle name="Akzent3 2" xfId="40335" hidden="1"/>
    <cellStyle name="Akzent3 2" xfId="40432" hidden="1"/>
    <cellStyle name="Akzent3 2" xfId="32930" hidden="1"/>
    <cellStyle name="Akzent3 2" xfId="32524" hidden="1"/>
    <cellStyle name="Akzent3 2" xfId="39992" hidden="1"/>
    <cellStyle name="Akzent3 2" xfId="32385" hidden="1"/>
    <cellStyle name="Akzent3 2" xfId="44710" hidden="1"/>
    <cellStyle name="Akzent3 2" xfId="44719" hidden="1"/>
    <cellStyle name="Akzent3 2" xfId="44690" hidden="1"/>
    <cellStyle name="Akzent3 2" xfId="44721" hidden="1"/>
    <cellStyle name="Akzent3 2" xfId="44745" hidden="1"/>
    <cellStyle name="Akzent3 2" xfId="44762" hidden="1"/>
    <cellStyle name="Akzent3 2" xfId="40812" hidden="1"/>
    <cellStyle name="Akzent3 2" xfId="44857" hidden="1"/>
    <cellStyle name="Akzent3 2" xfId="44866" hidden="1"/>
    <cellStyle name="Akzent3 2" xfId="44833" hidden="1"/>
    <cellStyle name="Akzent3 2" xfId="44875" hidden="1"/>
    <cellStyle name="Akzent3 2" xfId="44912" hidden="1"/>
    <cellStyle name="Akzent3 2" xfId="44933" hidden="1"/>
    <cellStyle name="Akzent3 2" xfId="45044" hidden="1"/>
    <cellStyle name="Akzent3 2" xfId="45051" hidden="1"/>
    <cellStyle name="Akzent3 2" xfId="45022" hidden="1"/>
    <cellStyle name="Akzent3 2" xfId="45057" hidden="1"/>
    <cellStyle name="Akzent3 2" xfId="45088" hidden="1"/>
    <cellStyle name="Akzent3 2" xfId="45104" hidden="1"/>
    <cellStyle name="Akzent3 2" xfId="44977" hidden="1"/>
    <cellStyle name="Akzent3 2" xfId="45113" hidden="1"/>
    <cellStyle name="Akzent3 2" xfId="45121" hidden="1"/>
    <cellStyle name="Akzent3 2" xfId="44772" hidden="1"/>
    <cellStyle name="Akzent3 2" xfId="45126" hidden="1"/>
    <cellStyle name="Akzent3 2" xfId="45150" hidden="1"/>
    <cellStyle name="Akzent3 2" xfId="45166" hidden="1"/>
    <cellStyle name="Akzent3 2" xfId="44987" hidden="1"/>
    <cellStyle name="Akzent3 2" xfId="45171" hidden="1"/>
    <cellStyle name="Akzent3 2" xfId="45068" hidden="1"/>
    <cellStyle name="Akzent3 2" xfId="45176" hidden="1"/>
    <cellStyle name="Akzent3 2" xfId="45212" hidden="1"/>
    <cellStyle name="Akzent3 2" xfId="45233" hidden="1"/>
    <cellStyle name="Akzent3 2" xfId="45154" hidden="1"/>
    <cellStyle name="Akzent3 2" xfId="45283" hidden="1"/>
    <cellStyle name="Akzent3 2" xfId="45292" hidden="1"/>
    <cellStyle name="Akzent3 2" xfId="45260" hidden="1"/>
    <cellStyle name="Akzent3 2" xfId="45295" hidden="1"/>
    <cellStyle name="Akzent3 2" xfId="45329" hidden="1"/>
    <cellStyle name="Akzent3 2" xfId="45350" hidden="1"/>
    <cellStyle name="Akzent3 2" xfId="45392" hidden="1"/>
    <cellStyle name="Akzent3 2" xfId="45401" hidden="1"/>
    <cellStyle name="Akzent3 2" xfId="45368" hidden="1"/>
    <cellStyle name="Akzent3 2" xfId="45406" hidden="1"/>
    <cellStyle name="Akzent3 2" xfId="45443" hidden="1"/>
    <cellStyle name="Akzent3 2" xfId="45464" hidden="1"/>
    <cellStyle name="Akzent3 2" xfId="45031" hidden="1"/>
    <cellStyle name="Akzent3 2" xfId="45434" hidden="1"/>
    <cellStyle name="Akzent3 2" xfId="45250" hidden="1"/>
    <cellStyle name="Akzent3 2" xfId="44930" hidden="1"/>
    <cellStyle name="Akzent3 2" xfId="44843" hidden="1"/>
    <cellStyle name="Akzent3 2" xfId="45430" hidden="1"/>
    <cellStyle name="Akzent3 2" xfId="45185" hidden="1"/>
    <cellStyle name="Akzent3 2" xfId="44960" hidden="1"/>
    <cellStyle name="Akzent3 2" xfId="44997" hidden="1"/>
    <cellStyle name="Akzent3 2" xfId="45346" hidden="1"/>
    <cellStyle name="Akzent3 2" xfId="44994" hidden="1"/>
    <cellStyle name="Akzent3 2" xfId="45411" hidden="1"/>
    <cellStyle name="Akzent3 2" xfId="45281" hidden="1"/>
    <cellStyle name="Akzent3 2" xfId="44894" hidden="1"/>
    <cellStyle name="Akzent3 2" xfId="45228" hidden="1"/>
    <cellStyle name="Akzent3 2" xfId="45183" hidden="1"/>
    <cellStyle name="Akzent3 2" xfId="44959" hidden="1"/>
    <cellStyle name="Akzent3 2" xfId="45161" hidden="1"/>
    <cellStyle name="Akzent3 2" xfId="44966" hidden="1"/>
    <cellStyle name="Akzent3 2" xfId="44799" hidden="1"/>
    <cellStyle name="Akzent3 2" xfId="45287" hidden="1"/>
    <cellStyle name="Akzent3 2" xfId="44778" hidden="1"/>
    <cellStyle name="Akzent3 2" xfId="45070" hidden="1"/>
    <cellStyle name="Akzent3 2" xfId="43867" hidden="1"/>
    <cellStyle name="Akzent3 2" xfId="45469" hidden="1"/>
    <cellStyle name="Akzent3 2" xfId="45489" hidden="1"/>
    <cellStyle name="Akzent3 2" xfId="44907" hidden="1"/>
    <cellStyle name="Akzent3 2" xfId="45539" hidden="1"/>
    <cellStyle name="Akzent3 2" xfId="45548" hidden="1"/>
    <cellStyle name="Akzent3 2" xfId="45516" hidden="1"/>
    <cellStyle name="Akzent3 2" xfId="45552" hidden="1"/>
    <cellStyle name="Akzent3 2" xfId="45585" hidden="1"/>
    <cellStyle name="Akzent3 2" xfId="45605" hidden="1"/>
    <cellStyle name="Akzent3 2" xfId="45647" hidden="1"/>
    <cellStyle name="Akzent3 2" xfId="45656" hidden="1"/>
    <cellStyle name="Akzent3 2" xfId="45623" hidden="1"/>
    <cellStyle name="Akzent3 2" xfId="45661" hidden="1"/>
    <cellStyle name="Akzent3 2" xfId="45697" hidden="1"/>
    <cellStyle name="Akzent3 2" xfId="45717" hidden="1"/>
    <cellStyle name="Akzent3 2" xfId="45242" hidden="1"/>
    <cellStyle name="Akzent3 2" xfId="44923" hidden="1"/>
    <cellStyle name="Akzent3 2" xfId="45688" hidden="1"/>
    <cellStyle name="Akzent3 2" xfId="45685" hidden="1"/>
    <cellStyle name="Akzent3 2" xfId="36368" hidden="1"/>
    <cellStyle name="Akzent3 2" xfId="45622" hidden="1"/>
    <cellStyle name="Akzent3 2" xfId="45245" hidden="1"/>
    <cellStyle name="Akzent3 2" xfId="45786" hidden="1"/>
    <cellStyle name="Akzent3 2" xfId="45793" hidden="1"/>
    <cellStyle name="Akzent3 2" xfId="45764" hidden="1"/>
    <cellStyle name="Akzent3 2" xfId="45798" hidden="1"/>
    <cellStyle name="Akzent3 2" xfId="45828" hidden="1"/>
    <cellStyle name="Akzent3 2" xfId="45844" hidden="1"/>
    <cellStyle name="Akzent3 2" xfId="45216" hidden="1"/>
    <cellStyle name="Akzent3 2" xfId="45853" hidden="1"/>
    <cellStyle name="Akzent3 2" xfId="45861" hidden="1"/>
    <cellStyle name="Akzent3 2" xfId="45689" hidden="1"/>
    <cellStyle name="Akzent3 2" xfId="45866" hidden="1"/>
    <cellStyle name="Akzent3 2" xfId="45890" hidden="1"/>
    <cellStyle name="Akzent3 2" xfId="45906" hidden="1"/>
    <cellStyle name="Akzent3 2" xfId="45730" hidden="1"/>
    <cellStyle name="Akzent3 2" xfId="45911" hidden="1"/>
    <cellStyle name="Akzent3 2" xfId="45809" hidden="1"/>
    <cellStyle name="Akzent3 2" xfId="45916" hidden="1"/>
    <cellStyle name="Akzent3 2" xfId="45952" hidden="1"/>
    <cellStyle name="Akzent3 2" xfId="45972" hidden="1"/>
    <cellStyle name="Akzent3 2" xfId="45894" hidden="1"/>
    <cellStyle name="Akzent3 2" xfId="46021" hidden="1"/>
    <cellStyle name="Akzent3 2" xfId="46030" hidden="1"/>
    <cellStyle name="Akzent3 2" xfId="45999" hidden="1"/>
    <cellStyle name="Akzent3 2" xfId="46034" hidden="1"/>
    <cellStyle name="Akzent3 2" xfId="46066" hidden="1"/>
    <cellStyle name="Akzent3 2" xfId="46087" hidden="1"/>
    <cellStyle name="Akzent3 2" xfId="46129" hidden="1"/>
    <cellStyle name="Akzent3 2" xfId="46138" hidden="1"/>
    <cellStyle name="Akzent3 2" xfId="46105" hidden="1"/>
    <cellStyle name="Akzent3 2" xfId="46142" hidden="1"/>
    <cellStyle name="Akzent3 2" xfId="46179" hidden="1"/>
    <cellStyle name="Akzent3 2" xfId="46198" hidden="1"/>
    <cellStyle name="Akzent3 2" xfId="45773" hidden="1"/>
    <cellStyle name="Akzent3 2" xfId="46057" hidden="1"/>
    <cellStyle name="Akzent3 2" xfId="45768" hidden="1"/>
    <cellStyle name="Akzent3 2" xfId="45025" hidden="1"/>
    <cellStyle name="Akzent3 2" xfId="46185" hidden="1"/>
    <cellStyle name="Akzent3 2" xfId="45912" hidden="1"/>
    <cellStyle name="Akzent3 2" xfId="45182" hidden="1"/>
    <cellStyle name="Akzent3 2" xfId="45918" hidden="1"/>
    <cellStyle name="Akzent3 2" xfId="45898" hidden="1"/>
    <cellStyle name="Akzent3 2" xfId="45691" hidden="1"/>
    <cellStyle name="Akzent3 2" xfId="45868" hidden="1"/>
    <cellStyle name="Akzent3 2" xfId="36929" hidden="1"/>
    <cellStyle name="Akzent3 2" xfId="46082" hidden="1"/>
    <cellStyle name="Akzent3 2" xfId="45136" hidden="1"/>
    <cellStyle name="Akzent3 2" xfId="45982" hidden="1"/>
    <cellStyle name="Akzent3 2" xfId="45727" hidden="1"/>
    <cellStyle name="Akzent3 2" xfId="46109" hidden="1"/>
    <cellStyle name="Akzent3 2" xfId="45744" hidden="1"/>
    <cellStyle name="Akzent3 2" xfId="45802" hidden="1"/>
    <cellStyle name="Akzent3 2" xfId="44793" hidden="1"/>
    <cellStyle name="Akzent3 2" xfId="45994" hidden="1"/>
    <cellStyle name="Akzent3 2" xfId="45514" hidden="1"/>
    <cellStyle name="Akzent3 2" xfId="45749" hidden="1"/>
    <cellStyle name="Akzent3 2" xfId="44794" hidden="1"/>
    <cellStyle name="Akzent3 2" xfId="45630" hidden="1"/>
    <cellStyle name="Akzent3 2" xfId="46219" hidden="1"/>
    <cellStyle name="Akzent3 2" xfId="45267" hidden="1"/>
    <cellStyle name="Akzent3 2" xfId="46268" hidden="1"/>
    <cellStyle name="Akzent3 2" xfId="46276" hidden="1"/>
    <cellStyle name="Akzent3 2" xfId="46246" hidden="1"/>
    <cellStyle name="Akzent3 2" xfId="46280" hidden="1"/>
    <cellStyle name="Akzent3 2" xfId="46311" hidden="1"/>
    <cellStyle name="Akzent3 2" xfId="46331" hidden="1"/>
    <cellStyle name="Akzent3 2" xfId="46371" hidden="1"/>
    <cellStyle name="Akzent3 2" xfId="46380" hidden="1"/>
    <cellStyle name="Akzent3 2" xfId="46347" hidden="1"/>
    <cellStyle name="Akzent3 2" xfId="46384" hidden="1"/>
    <cellStyle name="Akzent3 2" xfId="46419" hidden="1"/>
    <cellStyle name="Akzent3 2" xfId="46438" hidden="1"/>
    <cellStyle name="Akzent3 2" xfId="46036" hidden="1"/>
    <cellStyle name="Akzent3 2" xfId="45592" hidden="1"/>
    <cellStyle name="Akzent3 2" xfId="46118" hidden="1"/>
    <cellStyle name="Akzent3 2" xfId="45819" hidden="1"/>
    <cellStyle name="Akzent3 2" xfId="46275" hidden="1"/>
    <cellStyle name="Akzent3 2" xfId="45751" hidden="1"/>
    <cellStyle name="Akzent3 2" xfId="32997" hidden="1"/>
    <cellStyle name="Akzent3 2" xfId="46501" hidden="1"/>
    <cellStyle name="Akzent3 2" xfId="46508" hidden="1"/>
    <cellStyle name="Akzent3 2" xfId="46479" hidden="1"/>
    <cellStyle name="Akzent3 2" xfId="46513" hidden="1"/>
    <cellStyle name="Akzent3 2" xfId="46541" hidden="1"/>
    <cellStyle name="Akzent3 2" xfId="46557" hidden="1"/>
    <cellStyle name="Akzent3 2" xfId="45584" hidden="1"/>
    <cellStyle name="Akzent3 2" xfId="46566" hidden="1"/>
    <cellStyle name="Akzent3 2" xfId="46574" hidden="1"/>
    <cellStyle name="Akzent3 2" xfId="46031" hidden="1"/>
    <cellStyle name="Akzent3 2" xfId="46579" hidden="1"/>
    <cellStyle name="Akzent3 2" xfId="46601" hidden="1"/>
    <cellStyle name="Akzent3 2" xfId="46616" hidden="1"/>
    <cellStyle name="Akzent3 2" xfId="46446" hidden="1"/>
    <cellStyle name="Akzent3 2" xfId="46621" hidden="1"/>
    <cellStyle name="Akzent3 2" xfId="46523" hidden="1"/>
    <cellStyle name="Akzent3 2" xfId="46626" hidden="1"/>
    <cellStyle name="Akzent3 2" xfId="46660" hidden="1"/>
    <cellStyle name="Akzent3 2" xfId="46679" hidden="1"/>
    <cellStyle name="Akzent3 2" xfId="46605" hidden="1"/>
    <cellStyle name="Akzent3 2" xfId="46727" hidden="1"/>
    <cellStyle name="Akzent3 2" xfId="46736" hidden="1"/>
    <cellStyle name="Akzent3 2" xfId="46705" hidden="1"/>
    <cellStyle name="Akzent3 2" xfId="46739" hidden="1"/>
    <cellStyle name="Akzent3 2" xfId="46765" hidden="1"/>
    <cellStyle name="Akzent3 2" xfId="46785" hidden="1"/>
    <cellStyle name="Akzent3 2" xfId="46822" hidden="1"/>
    <cellStyle name="Akzent3 2" xfId="46831" hidden="1"/>
    <cellStyle name="Akzent3 2" xfId="46800" hidden="1"/>
    <cellStyle name="Akzent3 2" xfId="46836" hidden="1"/>
    <cellStyle name="Akzent3 2" xfId="46869" hidden="1"/>
    <cellStyle name="Akzent3 2" xfId="46887" hidden="1"/>
    <cellStyle name="Akzent3 2" xfId="46488" hidden="1"/>
    <cellStyle name="Akzent3 2" xfId="46747" hidden="1"/>
    <cellStyle name="Akzent3 2" xfId="46150" hidden="1"/>
    <cellStyle name="Akzent3 2" xfId="45507" hidden="1"/>
    <cellStyle name="Akzent3 2" xfId="45435" hidden="1"/>
    <cellStyle name="Akzent3 2" xfId="46648" hidden="1"/>
    <cellStyle name="Akzent3 2" xfId="46634" hidden="1"/>
    <cellStyle name="Akzent3 2" xfId="46042" hidden="1"/>
    <cellStyle name="Akzent3 2" xfId="46455" hidden="1"/>
    <cellStyle name="Akzent3 2" xfId="46781" hidden="1"/>
    <cellStyle name="Akzent3 2" xfId="46453" hidden="1"/>
    <cellStyle name="Akzent3 2" xfId="46841" hidden="1"/>
    <cellStyle name="Akzent3 2" xfId="46725" hidden="1"/>
    <cellStyle name="Akzent3 2" xfId="44766" hidden="1"/>
    <cellStyle name="Akzent3 2" xfId="46674" hidden="1"/>
    <cellStyle name="Akzent3 2" xfId="46632" hidden="1"/>
    <cellStyle name="Akzent3 2" xfId="46842" hidden="1"/>
    <cellStyle name="Akzent3 2" xfId="46611" hidden="1"/>
    <cellStyle name="Akzent3 2" xfId="45512" hidden="1"/>
    <cellStyle name="Akzent3 2" xfId="46206" hidden="1"/>
    <cellStyle name="Akzent3 2" xfId="46731" hidden="1"/>
    <cellStyle name="Akzent3 2" xfId="46305" hidden="1"/>
    <cellStyle name="Akzent3 2" xfId="46525" hidden="1"/>
    <cellStyle name="Akzent3 2" xfId="45897" hidden="1"/>
    <cellStyle name="Akzent3 2" xfId="46891" hidden="1"/>
    <cellStyle name="Akzent3 2" xfId="46908" hidden="1"/>
    <cellStyle name="Akzent3 2" xfId="45990" hidden="1"/>
    <cellStyle name="Akzent3 2" xfId="46951" hidden="1"/>
    <cellStyle name="Akzent3 2" xfId="46959" hidden="1"/>
    <cellStyle name="Akzent3 2" xfId="46934" hidden="1"/>
    <cellStyle name="Akzent3 2" xfId="46962" hidden="1"/>
    <cellStyle name="Akzent3 2" xfId="46990" hidden="1"/>
    <cellStyle name="Akzent3 2" xfId="47009" hidden="1"/>
    <cellStyle name="Akzent3 2" xfId="47045" hidden="1"/>
    <cellStyle name="Akzent3 2" xfId="47052" hidden="1"/>
    <cellStyle name="Akzent3 2" xfId="47024" hidden="1"/>
    <cellStyle name="Akzent3 2" xfId="47057" hidden="1"/>
    <cellStyle name="Akzent3 2" xfId="47085" hidden="1"/>
    <cellStyle name="Akzent3 2" xfId="47102" hidden="1"/>
    <cellStyle name="Akzent3 2" xfId="46688" hidden="1"/>
    <cellStyle name="Akzent3 2" xfId="45997" hidden="1"/>
    <cellStyle name="Akzent3 2" xfId="46832" hidden="1"/>
    <cellStyle name="Akzent3 2" xfId="46659" hidden="1"/>
    <cellStyle name="Akzent3 2" xfId="46958" hidden="1"/>
    <cellStyle name="Akzent3 2" xfId="46320" hidden="1"/>
    <cellStyle name="Akzent3 2" xfId="46070" hidden="1"/>
    <cellStyle name="Akzent3 2" xfId="47160" hidden="1"/>
    <cellStyle name="Akzent3 2" xfId="47167" hidden="1"/>
    <cellStyle name="Akzent3 2" xfId="47139" hidden="1"/>
    <cellStyle name="Akzent3 2" xfId="47172" hidden="1"/>
    <cellStyle name="Akzent3 2" xfId="47198" hidden="1"/>
    <cellStyle name="Akzent3 2" xfId="47214" hidden="1"/>
    <cellStyle name="Akzent3 2" xfId="46807" hidden="1"/>
    <cellStyle name="Akzent3 2" xfId="47223" hidden="1"/>
    <cellStyle name="Akzent3 2" xfId="47231" hidden="1"/>
    <cellStyle name="Akzent3 2" xfId="46834" hidden="1"/>
    <cellStyle name="Akzent3 2" xfId="47235" hidden="1"/>
    <cellStyle name="Akzent3 2" xfId="47255" hidden="1"/>
    <cellStyle name="Akzent3 2" xfId="47269" hidden="1"/>
    <cellStyle name="Akzent3 2" xfId="47110" hidden="1"/>
    <cellStyle name="Akzent3 2" xfId="47274" hidden="1"/>
    <cellStyle name="Akzent3 2" xfId="47182" hidden="1"/>
    <cellStyle name="Akzent3 2" xfId="47277" hidden="1"/>
    <cellStyle name="Akzent3 2" xfId="47305" hidden="1"/>
    <cellStyle name="Akzent3 2" xfId="47322" hidden="1"/>
    <cellStyle name="Akzent3 2" xfId="47259" hidden="1"/>
    <cellStyle name="Akzent3 2" xfId="47359" hidden="1"/>
    <cellStyle name="Akzent3 2" xfId="47368" hidden="1"/>
    <cellStyle name="Akzent3 2" xfId="47342" hidden="1"/>
    <cellStyle name="Akzent3 2" xfId="47370" hidden="1"/>
    <cellStyle name="Akzent3 2" xfId="47396" hidden="1"/>
    <cellStyle name="Akzent3 2" xfId="47411" hidden="1"/>
    <cellStyle name="Akzent3 2" xfId="47444" hidden="1"/>
    <cellStyle name="Akzent3 2" xfId="47453" hidden="1"/>
    <cellStyle name="Akzent3 2" xfId="47426" hidden="1"/>
    <cellStyle name="Akzent3 2" xfId="47457" hidden="1"/>
    <cellStyle name="Akzent3 2" xfId="47479" hidden="1"/>
    <cellStyle name="Akzent3 2" xfId="47495" hidden="1"/>
    <cellStyle name="Akzent3 2" xfId="47147" hidden="1"/>
    <cellStyle name="Akzent3 2" xfId="47466" hidden="1"/>
    <cellStyle name="Akzent3 2" xfId="47341" hidden="1"/>
    <cellStyle name="Akzent3 2" xfId="46259" hidden="1"/>
    <cellStyle name="Akzent3 2" xfId="45402" hidden="1"/>
    <cellStyle name="Akzent3 2" xfId="47456" hidden="1"/>
    <cellStyle name="Akzent3 2" xfId="47377" hidden="1"/>
    <cellStyle name="Akzent3 2" xfId="47275" hidden="1"/>
    <cellStyle name="Akzent3 2" xfId="45763" hidden="1"/>
    <cellStyle name="Akzent3 2" xfId="47404" hidden="1"/>
    <cellStyle name="Akzent3 2" xfId="47233" hidden="1"/>
    <cellStyle name="Akzent3 2" xfId="47491" hidden="1"/>
    <cellStyle name="Akzent3 2" xfId="47348" hidden="1"/>
    <cellStyle name="Akzent3 2" xfId="47292" hidden="1"/>
    <cellStyle name="Akzent3 2" xfId="47315" hidden="1"/>
    <cellStyle name="Akzent3 2" xfId="47281" hidden="1"/>
    <cellStyle name="Akzent3 2" xfId="47416" hidden="1"/>
    <cellStyle name="Akzent3 2" xfId="47262" hidden="1"/>
    <cellStyle name="Akzent3 2" xfId="47154" hidden="1"/>
    <cellStyle name="Akzent3 2" xfId="47022" hidden="1"/>
    <cellStyle name="Akzent3 2" xfId="47448" hidden="1"/>
    <cellStyle name="Akzent3 2" xfId="47091" hidden="1"/>
    <cellStyle name="Akzent3 2" xfId="47189" hidden="1"/>
    <cellStyle name="Akzent3 2" xfId="46989" hidden="1"/>
    <cellStyle name="Akzent3 2" xfId="47499" hidden="1"/>
    <cellStyle name="Akzent3 2" xfId="47513" hidden="1"/>
    <cellStyle name="Akzent3 2" xfId="45450" hidden="1"/>
    <cellStyle name="Akzent3 2" xfId="47546" hidden="1"/>
    <cellStyle name="Akzent3 2" xfId="47552" hidden="1"/>
    <cellStyle name="Akzent3 2" xfId="47530" hidden="1"/>
    <cellStyle name="Akzent3 2" xfId="47554" hidden="1"/>
    <cellStyle name="Akzent3 2" xfId="47572" hidden="1"/>
    <cellStyle name="Akzent3 2" xfId="47586" hidden="1"/>
    <cellStyle name="Akzent3 2" xfId="47612" hidden="1"/>
    <cellStyle name="Akzent3 2" xfId="47618" hidden="1"/>
    <cellStyle name="Akzent3 2" xfId="47595" hidden="1"/>
    <cellStyle name="Akzent3 2" xfId="47620" hidden="1"/>
    <cellStyle name="Akzent3 2" xfId="47638" hidden="1"/>
    <cellStyle name="Akzent3 2" xfId="47652" hidden="1"/>
    <cellStyle name="Akzent3 2" xfId="47369" hidden="1"/>
    <cellStyle name="Akzent3 2" xfId="47762" hidden="1"/>
    <cellStyle name="Akzent3 2" xfId="47770" hidden="1"/>
    <cellStyle name="Akzent3 2" xfId="47743" hidden="1"/>
    <cellStyle name="Akzent3 2" xfId="47775" hidden="1"/>
    <cellStyle name="Akzent3 2" xfId="47797" hidden="1"/>
    <cellStyle name="Akzent3 2" xfId="47810" hidden="1"/>
    <cellStyle name="Akzent3 2" xfId="47899" hidden="1"/>
    <cellStyle name="Akzent3 2" xfId="47906" hidden="1"/>
    <cellStyle name="Akzent3 2" xfId="47878" hidden="1"/>
    <cellStyle name="Akzent3 2" xfId="47910" hidden="1"/>
    <cellStyle name="Akzent3 2" xfId="47935" hidden="1"/>
    <cellStyle name="Akzent3 2" xfId="47948" hidden="1"/>
    <cellStyle name="Akzent3 2" xfId="47840" hidden="1"/>
    <cellStyle name="Akzent3 2" xfId="47957" hidden="1"/>
    <cellStyle name="Akzent3 2" xfId="47965" hidden="1"/>
    <cellStyle name="Akzent3 2" xfId="47702" hidden="1"/>
    <cellStyle name="Akzent3 2" xfId="47967" hidden="1"/>
    <cellStyle name="Akzent3 2" xfId="47983" hidden="1"/>
    <cellStyle name="Akzent3 2" xfId="47993" hidden="1"/>
    <cellStyle name="Akzent3 2" xfId="47849" hidden="1"/>
    <cellStyle name="Akzent3 2" xfId="47998" hidden="1"/>
    <cellStyle name="Akzent3 2" xfId="47920" hidden="1"/>
    <cellStyle name="Akzent3 2" xfId="48001" hidden="1"/>
    <cellStyle name="Akzent3 2" xfId="48027" hidden="1"/>
    <cellStyle name="Akzent3 2" xfId="48039" hidden="1"/>
    <cellStyle name="Akzent3 2" xfId="47986" hidden="1"/>
    <cellStyle name="Akzent3 2" xfId="48069" hidden="1"/>
    <cellStyle name="Akzent3 2" xfId="48076" hidden="1"/>
    <cellStyle name="Akzent3 2" xfId="48052" hidden="1"/>
    <cellStyle name="Akzent3 2" xfId="48079" hidden="1"/>
    <cellStyle name="Akzent3 2" xfId="48102" hidden="1"/>
    <cellStyle name="Akzent3 2" xfId="48113" hidden="1"/>
    <cellStyle name="Akzent3 2" xfId="48140" hidden="1"/>
    <cellStyle name="Akzent3 2" xfId="48148" hidden="1"/>
    <cellStyle name="Akzent3 2" xfId="48124" hidden="1"/>
    <cellStyle name="Akzent3 2" xfId="48150" hidden="1"/>
    <cellStyle name="Akzent3 2" xfId="48167" hidden="1"/>
    <cellStyle name="Akzent3 2" xfId="48179" hidden="1"/>
    <cellStyle name="Akzent3 2" xfId="47887" hidden="1"/>
    <cellStyle name="Akzent3 2" xfId="47843" hidden="1"/>
    <cellStyle name="Akzent3 2" xfId="47976" hidden="1"/>
    <cellStyle name="Akzent3 2" xfId="48108" hidden="1"/>
    <cellStyle name="Akzent3 2" xfId="47866" hidden="1"/>
    <cellStyle name="Akzent3 2" xfId="48083" hidden="1"/>
    <cellStyle name="Akzent3 2" xfId="47861" hidden="1"/>
    <cellStyle name="Akzent3 2" xfId="48201" hidden="1"/>
    <cellStyle name="Akzent3 2" xfId="48208" hidden="1"/>
    <cellStyle name="Akzent3 2" xfId="47656" hidden="1"/>
    <cellStyle name="Akzent3 2" xfId="48212" hidden="1"/>
    <cellStyle name="Akzent3 2" xfId="48237" hidden="1"/>
    <cellStyle name="Akzent3 2" xfId="48253" hidden="1"/>
    <cellStyle name="Akzent3 2" xfId="47723" hidden="1"/>
    <cellStyle name="Akzent3 2" xfId="48262" hidden="1"/>
    <cellStyle name="Akzent3 2" xfId="48270" hidden="1"/>
    <cellStyle name="Akzent3 2" xfId="47953" hidden="1"/>
    <cellStyle name="Akzent3 2" xfId="48275" hidden="1"/>
    <cellStyle name="Akzent3 2" xfId="48299" hidden="1"/>
    <cellStyle name="Akzent3 2" xfId="48315" hidden="1"/>
    <cellStyle name="Akzent3 2" xfId="47686" hidden="1"/>
    <cellStyle name="Akzent3 2" xfId="48319" hidden="1"/>
    <cellStyle name="Akzent3 2" xfId="48222" hidden="1"/>
    <cellStyle name="Akzent3 2" xfId="48322" hidden="1"/>
    <cellStyle name="Akzent3 2" xfId="48343" hidden="1"/>
    <cellStyle name="Akzent3 2" xfId="48357" hidden="1"/>
    <cellStyle name="Akzent3 2" xfId="48303" hidden="1"/>
    <cellStyle name="Akzent3 2" xfId="48390" hidden="1"/>
    <cellStyle name="Akzent3 2" xfId="48396" hidden="1"/>
    <cellStyle name="Akzent3 2" xfId="48374" hidden="1"/>
    <cellStyle name="Akzent3 2" xfId="48398" hidden="1"/>
    <cellStyle name="Akzent3 2" xfId="48416" hidden="1"/>
    <cellStyle name="Akzent3 2" xfId="48430" hidden="1"/>
    <cellStyle name="Akzent3 2" xfId="48456" hidden="1"/>
    <cellStyle name="Akzent3 2" xfId="48462" hidden="1"/>
    <cellStyle name="Akzent3 2" xfId="48439" hidden="1"/>
    <cellStyle name="Akzent3 2" xfId="48464" hidden="1"/>
    <cellStyle name="Akzent3 2" xfId="48482" hidden="1"/>
    <cellStyle name="Akzent3 2" xfId="48496" hidden="1"/>
    <cellStyle name="Akzent3 2" xfId="48189" hidden="1"/>
    <cellStyle name="Akzent3 2" xfId="36469" hidden="1"/>
    <cellStyle name="Akzent3 2" xfId="48101" hidden="1"/>
    <cellStyle name="Akzent3 2" xfId="44175" hidden="1"/>
    <cellStyle name="Akzent3 2" xfId="48024" hidden="1"/>
    <cellStyle name="Akzent3 2" xfId="40017" hidden="1"/>
    <cellStyle name="Akzent3 2" xfId="39996" hidden="1"/>
    <cellStyle name="Akzent3 2" xfId="32523" hidden="1"/>
    <cellStyle name="Akzent3 2" xfId="48162" hidden="1"/>
    <cellStyle name="Akzent3 2" xfId="36933" hidden="1"/>
    <cellStyle name="Akzent3 2" xfId="40374" hidden="1"/>
    <cellStyle name="Akzent3 2" xfId="32536" hidden="1"/>
    <cellStyle name="Akzent3 2" xfId="47724" hidden="1"/>
    <cellStyle name="Akzent3 2" xfId="47742" hidden="1"/>
    <cellStyle name="Akzent3 2" xfId="47736" hidden="1"/>
    <cellStyle name="Akzent3 2" xfId="40055" hidden="1"/>
    <cellStyle name="Akzent3 2" xfId="47889" hidden="1"/>
    <cellStyle name="Akzent3 2" xfId="44755" hidden="1"/>
    <cellStyle name="Akzent3 2" xfId="40308" hidden="1"/>
    <cellStyle name="Akzent3 2" xfId="37005" hidden="1"/>
    <cellStyle name="Akzent3 2" xfId="44271" hidden="1"/>
    <cellStyle name="Akzent3 2" xfId="36085" hidden="1"/>
    <cellStyle name="Akzent3 2" xfId="36926" hidden="1"/>
    <cellStyle name="Akzent3 2" xfId="44174" hidden="1"/>
    <cellStyle name="Akzent3 2" xfId="44708" hidden="1"/>
    <cellStyle name="Akzent3 2" xfId="36439" hidden="1"/>
    <cellStyle name="Akzent3 2" xfId="32684" hidden="1"/>
    <cellStyle name="Akzent3 2" xfId="33096" hidden="1"/>
    <cellStyle name="Akzent3 2" xfId="43982" hidden="1"/>
    <cellStyle name="Akzent3 2" xfId="44184" hidden="1"/>
    <cellStyle name="Akzent3 2" xfId="43964" hidden="1"/>
    <cellStyle name="Akzent3 2" xfId="32901" hidden="1"/>
    <cellStyle name="Akzent3 2" xfId="48519" hidden="1"/>
    <cellStyle name="Akzent3 2" xfId="48525" hidden="1"/>
    <cellStyle name="Akzent3 2" xfId="48503" hidden="1"/>
    <cellStyle name="Akzent3 2" xfId="48527" hidden="1"/>
    <cellStyle name="Akzent3 2" xfId="48545" hidden="1"/>
    <cellStyle name="Akzent3 2" xfId="48558" hidden="1"/>
    <cellStyle name="Akzent3 2" xfId="44718" hidden="1"/>
    <cellStyle name="Akzent3 2" xfId="48653" hidden="1"/>
    <cellStyle name="Akzent3 2" xfId="48662" hidden="1"/>
    <cellStyle name="Akzent3 2" xfId="48629" hidden="1"/>
    <cellStyle name="Akzent3 2" xfId="48671" hidden="1"/>
    <cellStyle name="Akzent3 2" xfId="48708" hidden="1"/>
    <cellStyle name="Akzent3 2" xfId="48729" hidden="1"/>
    <cellStyle name="Akzent3 2" xfId="48840" hidden="1"/>
    <cellStyle name="Akzent3 2" xfId="48847" hidden="1"/>
    <cellStyle name="Akzent3 2" xfId="48818" hidden="1"/>
    <cellStyle name="Akzent3 2" xfId="48853" hidden="1"/>
    <cellStyle name="Akzent3 2" xfId="48884" hidden="1"/>
    <cellStyle name="Akzent3 2" xfId="48900" hidden="1"/>
    <cellStyle name="Akzent3 2" xfId="48773" hidden="1"/>
    <cellStyle name="Akzent3 2" xfId="48909" hidden="1"/>
    <cellStyle name="Akzent3 2" xfId="48917" hidden="1"/>
    <cellStyle name="Akzent3 2" xfId="48568" hidden="1"/>
    <cellStyle name="Akzent3 2" xfId="48922" hidden="1"/>
    <cellStyle name="Akzent3 2" xfId="48946" hidden="1"/>
    <cellStyle name="Akzent3 2" xfId="48962" hidden="1"/>
    <cellStyle name="Akzent3 2" xfId="48783" hidden="1"/>
    <cellStyle name="Akzent3 2" xfId="48967" hidden="1"/>
    <cellStyle name="Akzent3 2" xfId="48864" hidden="1"/>
    <cellStyle name="Akzent3 2" xfId="48972" hidden="1"/>
    <cellStyle name="Akzent3 2" xfId="49008" hidden="1"/>
    <cellStyle name="Akzent3 2" xfId="49029" hidden="1"/>
    <cellStyle name="Akzent3 2" xfId="48950" hidden="1"/>
    <cellStyle name="Akzent3 2" xfId="49079" hidden="1"/>
    <cellStyle name="Akzent3 2" xfId="49088" hidden="1"/>
    <cellStyle name="Akzent3 2" xfId="49056" hidden="1"/>
    <cellStyle name="Akzent3 2" xfId="49091" hidden="1"/>
    <cellStyle name="Akzent3 2" xfId="49125" hidden="1"/>
    <cellStyle name="Akzent3 2" xfId="49146" hidden="1"/>
    <cellStyle name="Akzent3 2" xfId="49188" hidden="1"/>
    <cellStyle name="Akzent3 2" xfId="49197" hidden="1"/>
    <cellStyle name="Akzent3 2" xfId="49164" hidden="1"/>
    <cellStyle name="Akzent3 2" xfId="49202" hidden="1"/>
    <cellStyle name="Akzent3 2" xfId="49239" hidden="1"/>
    <cellStyle name="Akzent3 2" xfId="49260" hidden="1"/>
    <cellStyle name="Akzent3 2" xfId="48827" hidden="1"/>
    <cellStyle name="Akzent3 2" xfId="49230" hidden="1"/>
    <cellStyle name="Akzent3 2" xfId="49046" hidden="1"/>
    <cellStyle name="Akzent3 2" xfId="48726" hidden="1"/>
    <cellStyle name="Akzent3 2" xfId="48639" hidden="1"/>
    <cellStyle name="Akzent3 2" xfId="49226" hidden="1"/>
    <cellStyle name="Akzent3 2" xfId="48981" hidden="1"/>
    <cellStyle name="Akzent3 2" xfId="48756" hidden="1"/>
    <cellStyle name="Akzent3 2" xfId="48793" hidden="1"/>
    <cellStyle name="Akzent3 2" xfId="49142" hidden="1"/>
    <cellStyle name="Akzent3 2" xfId="48790" hidden="1"/>
    <cellStyle name="Akzent3 2" xfId="49207" hidden="1"/>
    <cellStyle name="Akzent3 2" xfId="49077" hidden="1"/>
    <cellStyle name="Akzent3 2" xfId="48690" hidden="1"/>
    <cellStyle name="Akzent3 2" xfId="49024" hidden="1"/>
    <cellStyle name="Akzent3 2" xfId="48979" hidden="1"/>
    <cellStyle name="Akzent3 2" xfId="48755" hidden="1"/>
    <cellStyle name="Akzent3 2" xfId="48957" hidden="1"/>
    <cellStyle name="Akzent3 2" xfId="48762" hidden="1"/>
    <cellStyle name="Akzent3 2" xfId="48595" hidden="1"/>
    <cellStyle name="Akzent3 2" xfId="49083" hidden="1"/>
    <cellStyle name="Akzent3 2" xfId="48574" hidden="1"/>
    <cellStyle name="Akzent3 2" xfId="48866" hidden="1"/>
    <cellStyle name="Akzent3 2" xfId="47728" hidden="1"/>
    <cellStyle name="Akzent3 2" xfId="49265" hidden="1"/>
    <cellStyle name="Akzent3 2" xfId="49285" hidden="1"/>
    <cellStyle name="Akzent3 2" xfId="48703" hidden="1"/>
    <cellStyle name="Akzent3 2" xfId="49335" hidden="1"/>
    <cellStyle name="Akzent3 2" xfId="49344" hidden="1"/>
    <cellStyle name="Akzent3 2" xfId="49312" hidden="1"/>
    <cellStyle name="Akzent3 2" xfId="49348" hidden="1"/>
    <cellStyle name="Akzent3 2" xfId="49381" hidden="1"/>
    <cellStyle name="Akzent3 2" xfId="49401" hidden="1"/>
    <cellStyle name="Akzent3 2" xfId="49443" hidden="1"/>
    <cellStyle name="Akzent3 2" xfId="49452" hidden="1"/>
    <cellStyle name="Akzent3 2" xfId="49419" hidden="1"/>
    <cellStyle name="Akzent3 2" xfId="49457" hidden="1"/>
    <cellStyle name="Akzent3 2" xfId="49493" hidden="1"/>
    <cellStyle name="Akzent3 2" xfId="49513" hidden="1"/>
    <cellStyle name="Akzent3 2" xfId="49038" hidden="1"/>
    <cellStyle name="Akzent3 2" xfId="48719" hidden="1"/>
    <cellStyle name="Akzent3 2" xfId="49484" hidden="1"/>
    <cellStyle name="Akzent3 2" xfId="49481" hidden="1"/>
    <cellStyle name="Akzent3 2" xfId="40303" hidden="1"/>
    <cellStyle name="Akzent3 2" xfId="49418" hidden="1"/>
    <cellStyle name="Akzent3 2" xfId="49041" hidden="1"/>
    <cellStyle name="Akzent3 2" xfId="49582" hidden="1"/>
    <cellStyle name="Akzent3 2" xfId="49589" hidden="1"/>
    <cellStyle name="Akzent3 2" xfId="49560" hidden="1"/>
    <cellStyle name="Akzent3 2" xfId="49594" hidden="1"/>
    <cellStyle name="Akzent3 2" xfId="49624" hidden="1"/>
    <cellStyle name="Akzent3 2" xfId="49640" hidden="1"/>
    <cellStyle name="Akzent3 2" xfId="49012" hidden="1"/>
    <cellStyle name="Akzent3 2" xfId="49649" hidden="1"/>
    <cellStyle name="Akzent3 2" xfId="49657" hidden="1"/>
    <cellStyle name="Akzent3 2" xfId="49485" hidden="1"/>
    <cellStyle name="Akzent3 2" xfId="49662" hidden="1"/>
    <cellStyle name="Akzent3 2" xfId="49686" hidden="1"/>
    <cellStyle name="Akzent3 2" xfId="49702" hidden="1"/>
    <cellStyle name="Akzent3 2" xfId="49526" hidden="1"/>
    <cellStyle name="Akzent3 2" xfId="49707" hidden="1"/>
    <cellStyle name="Akzent3 2" xfId="49605" hidden="1"/>
    <cellStyle name="Akzent3 2" xfId="49712" hidden="1"/>
    <cellStyle name="Akzent3 2" xfId="49748" hidden="1"/>
    <cellStyle name="Akzent3 2" xfId="49768" hidden="1"/>
    <cellStyle name="Akzent3 2" xfId="49690" hidden="1"/>
    <cellStyle name="Akzent3 2" xfId="49817" hidden="1"/>
    <cellStyle name="Akzent3 2" xfId="49826" hidden="1"/>
    <cellStyle name="Akzent3 2" xfId="49795" hidden="1"/>
    <cellStyle name="Akzent3 2" xfId="49830" hidden="1"/>
    <cellStyle name="Akzent3 2" xfId="49862" hidden="1"/>
    <cellStyle name="Akzent3 2" xfId="49883" hidden="1"/>
    <cellStyle name="Akzent3 2" xfId="49925" hidden="1"/>
    <cellStyle name="Akzent3 2" xfId="49934" hidden="1"/>
    <cellStyle name="Akzent3 2" xfId="49901" hidden="1"/>
    <cellStyle name="Akzent3 2" xfId="49938" hidden="1"/>
    <cellStyle name="Akzent3 2" xfId="49975" hidden="1"/>
    <cellStyle name="Akzent3 2" xfId="49994" hidden="1"/>
    <cellStyle name="Akzent3 2" xfId="49569" hidden="1"/>
    <cellStyle name="Akzent3 2" xfId="49853" hidden="1"/>
    <cellStyle name="Akzent3 2" xfId="49564" hidden="1"/>
    <cellStyle name="Akzent3 2" xfId="48821" hidden="1"/>
    <cellStyle name="Akzent3 2" xfId="49981" hidden="1"/>
    <cellStyle name="Akzent3 2" xfId="49708" hidden="1"/>
    <cellStyle name="Akzent3 2" xfId="48978" hidden="1"/>
    <cellStyle name="Akzent3 2" xfId="49714" hidden="1"/>
    <cellStyle name="Akzent3 2" xfId="49694" hidden="1"/>
    <cellStyle name="Akzent3 2" xfId="49487" hidden="1"/>
    <cellStyle name="Akzent3 2" xfId="49664" hidden="1"/>
    <cellStyle name="Akzent3 2" xfId="40814" hidden="1"/>
    <cellStyle name="Akzent3 2" xfId="49878" hidden="1"/>
    <cellStyle name="Akzent3 2" xfId="48932" hidden="1"/>
    <cellStyle name="Akzent3 2" xfId="49778" hidden="1"/>
    <cellStyle name="Akzent3 2" xfId="49523" hidden="1"/>
    <cellStyle name="Akzent3 2" xfId="49905" hidden="1"/>
    <cellStyle name="Akzent3 2" xfId="49540" hidden="1"/>
    <cellStyle name="Akzent3 2" xfId="49598" hidden="1"/>
    <cellStyle name="Akzent3 2" xfId="48589" hidden="1"/>
    <cellStyle name="Akzent3 2" xfId="49790" hidden="1"/>
    <cellStyle name="Akzent3 2" xfId="49310" hidden="1"/>
    <cellStyle name="Akzent3 2" xfId="49545" hidden="1"/>
    <cellStyle name="Akzent3 2" xfId="48590" hidden="1"/>
    <cellStyle name="Akzent3 2" xfId="49426" hidden="1"/>
    <cellStyle name="Akzent3 2" xfId="50015" hidden="1"/>
    <cellStyle name="Akzent3 2" xfId="49063" hidden="1"/>
    <cellStyle name="Akzent3 2" xfId="50064" hidden="1"/>
    <cellStyle name="Akzent3 2" xfId="50072" hidden="1"/>
    <cellStyle name="Akzent3 2" xfId="50042" hidden="1"/>
    <cellStyle name="Akzent3 2" xfId="50076" hidden="1"/>
    <cellStyle name="Akzent3 2" xfId="50107" hidden="1"/>
    <cellStyle name="Akzent3 2" xfId="50127" hidden="1"/>
    <cellStyle name="Akzent3 2" xfId="50167" hidden="1"/>
    <cellStyle name="Akzent3 2" xfId="50176" hidden="1"/>
    <cellStyle name="Akzent3 2" xfId="50143" hidden="1"/>
    <cellStyle name="Akzent3 2" xfId="50180" hidden="1"/>
    <cellStyle name="Akzent3 2" xfId="50215" hidden="1"/>
    <cellStyle name="Akzent3 2" xfId="50234" hidden="1"/>
    <cellStyle name="Akzent3 2" xfId="49832" hidden="1"/>
    <cellStyle name="Akzent3 2" xfId="49388" hidden="1"/>
    <cellStyle name="Akzent3 2" xfId="49914" hidden="1"/>
    <cellStyle name="Akzent3 2" xfId="49615" hidden="1"/>
    <cellStyle name="Akzent3 2" xfId="50071" hidden="1"/>
    <cellStyle name="Akzent3 2" xfId="49547" hidden="1"/>
    <cellStyle name="Akzent3 2" xfId="36985" hidden="1"/>
    <cellStyle name="Akzent3 2" xfId="50297" hidden="1"/>
    <cellStyle name="Akzent3 2" xfId="50304" hidden="1"/>
    <cellStyle name="Akzent3 2" xfId="50275" hidden="1"/>
    <cellStyle name="Akzent3 2" xfId="50309" hidden="1"/>
    <cellStyle name="Akzent3 2" xfId="50337" hidden="1"/>
    <cellStyle name="Akzent3 2" xfId="50353" hidden="1"/>
    <cellStyle name="Akzent3 2" xfId="49380" hidden="1"/>
    <cellStyle name="Akzent3 2" xfId="50362" hidden="1"/>
    <cellStyle name="Akzent3 2" xfId="50370" hidden="1"/>
    <cellStyle name="Akzent3 2" xfId="49827" hidden="1"/>
    <cellStyle name="Akzent3 2" xfId="50375" hidden="1"/>
    <cellStyle name="Akzent3 2" xfId="50397" hidden="1"/>
    <cellStyle name="Akzent3 2" xfId="50412" hidden="1"/>
    <cellStyle name="Akzent3 2" xfId="50242" hidden="1"/>
    <cellStyle name="Akzent3 2" xfId="50417" hidden="1"/>
    <cellStyle name="Akzent3 2" xfId="50319" hidden="1"/>
    <cellStyle name="Akzent3 2" xfId="50422" hidden="1"/>
    <cellStyle name="Akzent3 2" xfId="50456" hidden="1"/>
    <cellStyle name="Akzent3 2" xfId="50475" hidden="1"/>
    <cellStyle name="Akzent3 2" xfId="50401" hidden="1"/>
    <cellStyle name="Akzent3 2" xfId="50523" hidden="1"/>
    <cellStyle name="Akzent3 2" xfId="50532" hidden="1"/>
    <cellStyle name="Akzent3 2" xfId="50501" hidden="1"/>
    <cellStyle name="Akzent3 2" xfId="50535" hidden="1"/>
    <cellStyle name="Akzent3 2" xfId="50561" hidden="1"/>
    <cellStyle name="Akzent3 2" xfId="50581" hidden="1"/>
    <cellStyle name="Akzent3 2" xfId="50618" hidden="1"/>
    <cellStyle name="Akzent3 2" xfId="50627" hidden="1"/>
    <cellStyle name="Akzent3 2" xfId="50596" hidden="1"/>
    <cellStyle name="Akzent3 2" xfId="50632" hidden="1"/>
    <cellStyle name="Akzent3 2" xfId="50665" hidden="1"/>
    <cellStyle name="Akzent3 2" xfId="50683" hidden="1"/>
    <cellStyle name="Akzent3 2" xfId="50284" hidden="1"/>
    <cellStyle name="Akzent3 2" xfId="50543" hidden="1"/>
    <cellStyle name="Akzent3 2" xfId="49946" hidden="1"/>
    <cellStyle name="Akzent3 2" xfId="49303" hidden="1"/>
    <cellStyle name="Akzent3 2" xfId="49231" hidden="1"/>
    <cellStyle name="Akzent3 2" xfId="50444" hidden="1"/>
    <cellStyle name="Akzent3 2" xfId="50430" hidden="1"/>
    <cellStyle name="Akzent3 2" xfId="49838" hidden="1"/>
    <cellStyle name="Akzent3 2" xfId="50251" hidden="1"/>
    <cellStyle name="Akzent3 2" xfId="50577" hidden="1"/>
    <cellStyle name="Akzent3 2" xfId="50249" hidden="1"/>
    <cellStyle name="Akzent3 2" xfId="50637" hidden="1"/>
    <cellStyle name="Akzent3 2" xfId="50521" hidden="1"/>
    <cellStyle name="Akzent3 2" xfId="48562" hidden="1"/>
    <cellStyle name="Akzent3 2" xfId="50470" hidden="1"/>
    <cellStyle name="Akzent3 2" xfId="50428" hidden="1"/>
    <cellStyle name="Akzent3 2" xfId="50638" hidden="1"/>
    <cellStyle name="Akzent3 2" xfId="50407" hidden="1"/>
    <cellStyle name="Akzent3 2" xfId="49308" hidden="1"/>
    <cellStyle name="Akzent3 2" xfId="50002" hidden="1"/>
    <cellStyle name="Akzent3 2" xfId="50527" hidden="1"/>
    <cellStyle name="Akzent3 2" xfId="50101" hidden="1"/>
    <cellStyle name="Akzent3 2" xfId="50321" hidden="1"/>
    <cellStyle name="Akzent3 2" xfId="49693" hidden="1"/>
    <cellStyle name="Akzent3 2" xfId="50687" hidden="1"/>
    <cellStyle name="Akzent3 2" xfId="50704" hidden="1"/>
    <cellStyle name="Akzent3 2" xfId="49786" hidden="1"/>
    <cellStyle name="Akzent3 2" xfId="50747" hidden="1"/>
    <cellStyle name="Akzent3 2" xfId="50755" hidden="1"/>
    <cellStyle name="Akzent3 2" xfId="50730" hidden="1"/>
    <cellStyle name="Akzent3 2" xfId="50758" hidden="1"/>
    <cellStyle name="Akzent3 2" xfId="50786" hidden="1"/>
    <cellStyle name="Akzent3 2" xfId="50805" hidden="1"/>
    <cellStyle name="Akzent3 2" xfId="50841" hidden="1"/>
    <cellStyle name="Akzent3 2" xfId="50848" hidden="1"/>
    <cellStyle name="Akzent3 2" xfId="50820" hidden="1"/>
    <cellStyle name="Akzent3 2" xfId="50853" hidden="1"/>
    <cellStyle name="Akzent3 2" xfId="50881" hidden="1"/>
    <cellStyle name="Akzent3 2" xfId="50898" hidden="1"/>
    <cellStyle name="Akzent3 2" xfId="50484" hidden="1"/>
    <cellStyle name="Akzent3 2" xfId="49793" hidden="1"/>
    <cellStyle name="Akzent3 2" xfId="50628" hidden="1"/>
    <cellStyle name="Akzent3 2" xfId="50455" hidden="1"/>
    <cellStyle name="Akzent3 2" xfId="50754" hidden="1"/>
    <cellStyle name="Akzent3 2" xfId="50116" hidden="1"/>
    <cellStyle name="Akzent3 2" xfId="49866" hidden="1"/>
    <cellStyle name="Akzent3 2" xfId="50956" hidden="1"/>
    <cellStyle name="Akzent3 2" xfId="50963" hidden="1"/>
    <cellStyle name="Akzent3 2" xfId="50935" hidden="1"/>
    <cellStyle name="Akzent3 2" xfId="50968" hidden="1"/>
    <cellStyle name="Akzent3 2" xfId="50994" hidden="1"/>
    <cellStyle name="Akzent3 2" xfId="51010" hidden="1"/>
    <cellStyle name="Akzent3 2" xfId="50603" hidden="1"/>
    <cellStyle name="Akzent3 2" xfId="51019" hidden="1"/>
    <cellStyle name="Akzent3 2" xfId="51027" hidden="1"/>
    <cellStyle name="Akzent3 2" xfId="50630" hidden="1"/>
    <cellStyle name="Akzent3 2" xfId="51031" hidden="1"/>
    <cellStyle name="Akzent3 2" xfId="51051" hidden="1"/>
    <cellStyle name="Akzent3 2" xfId="51065" hidden="1"/>
    <cellStyle name="Akzent3 2" xfId="50906" hidden="1"/>
    <cellStyle name="Akzent3 2" xfId="51070" hidden="1"/>
    <cellStyle name="Akzent3 2" xfId="50978" hidden="1"/>
    <cellStyle name="Akzent3 2" xfId="51073" hidden="1"/>
    <cellStyle name="Akzent3 2" xfId="51101" hidden="1"/>
    <cellStyle name="Akzent3 2" xfId="51118" hidden="1"/>
    <cellStyle name="Akzent3 2" xfId="51055" hidden="1"/>
    <cellStyle name="Akzent3 2" xfId="51155" hidden="1"/>
    <cellStyle name="Akzent3 2" xfId="51164" hidden="1"/>
    <cellStyle name="Akzent3 2" xfId="51138" hidden="1"/>
    <cellStyle name="Akzent3 2" xfId="51166" hidden="1"/>
    <cellStyle name="Akzent3 2" xfId="51192" hidden="1"/>
    <cellStyle name="Akzent3 2" xfId="51207" hidden="1"/>
    <cellStyle name="Akzent3 2" xfId="51240" hidden="1"/>
    <cellStyle name="Akzent3 2" xfId="51249" hidden="1"/>
    <cellStyle name="Akzent3 2" xfId="51222" hidden="1"/>
    <cellStyle name="Akzent3 2" xfId="51253" hidden="1"/>
    <cellStyle name="Akzent3 2" xfId="51275" hidden="1"/>
    <cellStyle name="Akzent3 2" xfId="51291" hidden="1"/>
    <cellStyle name="Akzent3 2" xfId="50943" hidden="1"/>
    <cellStyle name="Akzent3 2" xfId="51262" hidden="1"/>
    <cellStyle name="Akzent3 2" xfId="51137" hidden="1"/>
    <cellStyle name="Akzent3 2" xfId="50055" hidden="1"/>
    <cellStyle name="Akzent3 2" xfId="49198" hidden="1"/>
    <cellStyle name="Akzent3 2" xfId="51252" hidden="1"/>
    <cellStyle name="Akzent3 2" xfId="51173" hidden="1"/>
    <cellStyle name="Akzent3 2" xfId="51071" hidden="1"/>
    <cellStyle name="Akzent3 2" xfId="49559" hidden="1"/>
    <cellStyle name="Akzent3 2" xfId="51200" hidden="1"/>
    <cellStyle name="Akzent3 2" xfId="51029" hidden="1"/>
    <cellStyle name="Akzent3 2" xfId="51287" hidden="1"/>
    <cellStyle name="Akzent3 2" xfId="51144" hidden="1"/>
    <cellStyle name="Akzent3 2" xfId="51088" hidden="1"/>
    <cellStyle name="Akzent3 2" xfId="51111" hidden="1"/>
    <cellStyle name="Akzent3 2" xfId="51077" hidden="1"/>
    <cellStyle name="Akzent3 2" xfId="51212" hidden="1"/>
    <cellStyle name="Akzent3 2" xfId="51058" hidden="1"/>
    <cellStyle name="Akzent3 2" xfId="50950" hidden="1"/>
    <cellStyle name="Akzent3 2" xfId="50818" hidden="1"/>
    <cellStyle name="Akzent3 2" xfId="51244" hidden="1"/>
    <cellStyle name="Akzent3 2" xfId="50887" hidden="1"/>
    <cellStyle name="Akzent3 2" xfId="50985" hidden="1"/>
    <cellStyle name="Akzent3 2" xfId="50785" hidden="1"/>
    <cellStyle name="Akzent3 2" xfId="51295" hidden="1"/>
    <cellStyle name="Akzent3 2" xfId="51309" hidden="1"/>
    <cellStyle name="Akzent3 2" xfId="49246" hidden="1"/>
    <cellStyle name="Akzent3 2" xfId="51342" hidden="1"/>
    <cellStyle name="Akzent3 2" xfId="51348" hidden="1"/>
    <cellStyle name="Akzent3 2" xfId="51326" hidden="1"/>
    <cellStyle name="Akzent3 2" xfId="51350" hidden="1"/>
    <cellStyle name="Akzent3 2" xfId="51368" hidden="1"/>
    <cellStyle name="Akzent3 2" xfId="51382" hidden="1"/>
    <cellStyle name="Akzent3 2" xfId="51408" hidden="1"/>
    <cellStyle name="Akzent3 2" xfId="51414" hidden="1"/>
    <cellStyle name="Akzent3 2" xfId="51391" hidden="1"/>
    <cellStyle name="Akzent3 2" xfId="51416" hidden="1"/>
    <cellStyle name="Akzent3 2" xfId="51434" hidden="1"/>
    <cellStyle name="Akzent3 2" xfId="51448" hidden="1"/>
    <cellStyle name="Akzent3 2" xfId="51165" hidden="1"/>
    <cellStyle name="Akzent3 2" xfId="51549" hidden="1"/>
    <cellStyle name="Akzent3 2" xfId="51556" hidden="1"/>
    <cellStyle name="Akzent3 2" xfId="51533" hidden="1"/>
    <cellStyle name="Akzent3 2" xfId="51561" hidden="1"/>
    <cellStyle name="Akzent3 2" xfId="51580" hidden="1"/>
    <cellStyle name="Akzent3 2" xfId="51591" hidden="1"/>
    <cellStyle name="Akzent3 2" xfId="51674" hidden="1"/>
    <cellStyle name="Akzent3 2" xfId="51681" hidden="1"/>
    <cellStyle name="Akzent3 2" xfId="51654" hidden="1"/>
    <cellStyle name="Akzent3 2" xfId="51685" hidden="1"/>
    <cellStyle name="Akzent3 2" xfId="51711" hidden="1"/>
    <cellStyle name="Akzent3 2" xfId="51724" hidden="1"/>
    <cellStyle name="Akzent3 2" xfId="51618" hidden="1"/>
    <cellStyle name="Akzent3 2" xfId="51733" hidden="1"/>
    <cellStyle name="Akzent3 2" xfId="51741" hidden="1"/>
    <cellStyle name="Akzent3 2" xfId="51497" hidden="1"/>
    <cellStyle name="Akzent3 2" xfId="51743" hidden="1"/>
    <cellStyle name="Akzent3 2" xfId="51759" hidden="1"/>
    <cellStyle name="Akzent3 2" xfId="51769" hidden="1"/>
    <cellStyle name="Akzent3 2" xfId="51627" hidden="1"/>
    <cellStyle name="Akzent3 2" xfId="51773" hidden="1"/>
    <cellStyle name="Akzent3 2" xfId="51696" hidden="1"/>
    <cellStyle name="Akzent3 2" xfId="51776" hidden="1"/>
    <cellStyle name="Akzent3 2" xfId="51797" hidden="1"/>
    <cellStyle name="Akzent3 2" xfId="51807" hidden="1"/>
    <cellStyle name="Akzent3 2" xfId="51762" hidden="1"/>
    <cellStyle name="Akzent3 2" xfId="51831" hidden="1"/>
    <cellStyle name="Akzent3 2" xfId="51837" hidden="1"/>
    <cellStyle name="Akzent3 2" xfId="51817" hidden="1"/>
    <cellStyle name="Akzent3 2" xfId="51839" hidden="1"/>
    <cellStyle name="Akzent3 2" xfId="51856" hidden="1"/>
    <cellStyle name="Akzent3 2" xfId="51866" hidden="1"/>
    <cellStyle name="Akzent3 2" xfId="51890" hidden="1"/>
    <cellStyle name="Akzent3 2" xfId="51897" hidden="1"/>
    <cellStyle name="Akzent3 2" xfId="51876" hidden="1"/>
    <cellStyle name="Akzent3 2" xfId="51898" hidden="1"/>
    <cellStyle name="Akzent3 2" xfId="51915" hidden="1"/>
    <cellStyle name="Akzent3 2" xfId="51925" hidden="1"/>
    <cellStyle name="Akzent3 2" xfId="51662" hidden="1"/>
    <cellStyle name="Akzent3 2" xfId="51621" hidden="1"/>
    <cellStyle name="Akzent3 2" xfId="51752" hidden="1"/>
    <cellStyle name="Akzent3 2" xfId="51861" hidden="1"/>
    <cellStyle name="Akzent3 2" xfId="51643" hidden="1"/>
    <cellStyle name="Akzent3 2" xfId="51843" hidden="1"/>
    <cellStyle name="Akzent3 2" xfId="51638" hidden="1"/>
    <cellStyle name="Akzent3 2" xfId="51947" hidden="1"/>
    <cellStyle name="Akzent3 2" xfId="51954" hidden="1"/>
    <cellStyle name="Akzent3 2" xfId="51452" hidden="1"/>
    <cellStyle name="Akzent3 2" xfId="51958" hidden="1"/>
    <cellStyle name="Akzent3 2" xfId="51983" hidden="1"/>
    <cellStyle name="Akzent3 2" xfId="51999" hidden="1"/>
    <cellStyle name="Akzent3 2" xfId="51518" hidden="1"/>
    <cellStyle name="Akzent3 2" xfId="52008" hidden="1"/>
    <cellStyle name="Akzent3 2" xfId="52016" hidden="1"/>
    <cellStyle name="Akzent3 2" xfId="51729" hidden="1"/>
    <cellStyle name="Akzent3 2" xfId="52021" hidden="1"/>
    <cellStyle name="Akzent3 2" xfId="52045" hidden="1"/>
    <cellStyle name="Akzent3 2" xfId="52061" hidden="1"/>
    <cellStyle name="Akzent3 2" xfId="51482" hidden="1"/>
    <cellStyle name="Akzent3 2" xfId="52065" hidden="1"/>
    <cellStyle name="Akzent3 2" xfId="51968" hidden="1"/>
    <cellStyle name="Akzent3 2" xfId="52068" hidden="1"/>
    <cellStyle name="Akzent3 2" xfId="52089" hidden="1"/>
    <cellStyle name="Akzent3 2" xfId="52103" hidden="1"/>
    <cellStyle name="Akzent3 2" xfId="52049" hidden="1"/>
    <cellStyle name="Akzent3 2" xfId="52136" hidden="1"/>
    <cellStyle name="Akzent3 2" xfId="52142" hidden="1"/>
    <cellStyle name="Akzent3 2" xfId="52120" hidden="1"/>
    <cellStyle name="Akzent3 2" xfId="52144" hidden="1"/>
    <cellStyle name="Akzent3 2" xfId="52162" hidden="1"/>
    <cellStyle name="Akzent3 2" xfId="52176" hidden="1"/>
    <cellStyle name="Akzent3 2" xfId="52202" hidden="1"/>
    <cellStyle name="Akzent3 2" xfId="52208" hidden="1"/>
    <cellStyle name="Akzent3 2" xfId="52185" hidden="1"/>
    <cellStyle name="Akzent3 2" xfId="52210" hidden="1"/>
    <cellStyle name="Akzent3 2" xfId="52228" hidden="1"/>
    <cellStyle name="Akzent3 2" xfId="52242" hidden="1"/>
    <cellStyle name="Akzent3 2" xfId="51935" hidden="1"/>
    <cellStyle name="Akzent3 2" xfId="32926" hidden="1"/>
    <cellStyle name="Akzent3 2" xfId="51855" hidden="1"/>
    <cellStyle name="Akzent3 2" xfId="36414" hidden="1"/>
    <cellStyle name="Akzent3 2" xfId="43894" hidden="1"/>
    <cellStyle name="Akzent3 2" xfId="48543" hidden="1"/>
    <cellStyle name="Akzent3 2" xfId="48047" hidden="1"/>
    <cellStyle name="Akzent3 2" xfId="36406" hidden="1"/>
    <cellStyle name="Akzent3 2" xfId="51896" hidden="1"/>
    <cellStyle name="Akzent3 2" xfId="51850" hidden="1"/>
    <cellStyle name="Akzent3 2" xfId="47735" hidden="1"/>
    <cellStyle name="Akzent3 2" xfId="43835" hidden="1"/>
    <cellStyle name="Akzent3 2" xfId="51801" hidden="1"/>
    <cellStyle name="Akzent3 2" xfId="51528" hidden="1"/>
    <cellStyle name="Akzent3 2" xfId="51535" hidden="1"/>
    <cellStyle name="Akzent3 2" xfId="43951" hidden="1"/>
    <cellStyle name="Akzent3 2" xfId="51693" hidden="1"/>
    <cellStyle name="Akzent3 2" xfId="48532" hidden="1"/>
    <cellStyle name="Akzent3 2" xfId="36977" hidden="1"/>
    <cellStyle name="Akzent3 2" xfId="32928" hidden="1"/>
    <cellStyle name="Akzent3 2" xfId="44757" hidden="1"/>
    <cellStyle name="Akzent3 2" xfId="51859" hidden="1"/>
    <cellStyle name="Akzent3 2" xfId="48073" hidden="1"/>
    <cellStyle name="Akzent3 2" xfId="44190" hidden="1"/>
    <cellStyle name="Akzent3 2" xfId="48118" hidden="1"/>
    <cellStyle name="Akzent3 2" xfId="48516" hidden="1"/>
    <cellStyle name="Akzent3 2" xfId="48049" hidden="1"/>
    <cellStyle name="Akzent3 2" xfId="48133" hidden="1"/>
    <cellStyle name="Akzent3 2" xfId="32916" hidden="1"/>
    <cellStyle name="Akzent3 2" xfId="40336" hidden="1"/>
    <cellStyle name="Akzent3 2" xfId="47731" hidden="1"/>
    <cellStyle name="Akzent3 2" xfId="40376" hidden="1"/>
    <cellStyle name="Akzent3 2" xfId="52259" hidden="1"/>
    <cellStyle name="Akzent3 2" xfId="52264" hidden="1"/>
    <cellStyle name="Akzent3 2" xfId="52248" hidden="1"/>
    <cellStyle name="Akzent3 2" xfId="52265" hidden="1"/>
    <cellStyle name="Akzent3 2" xfId="52274" hidden="1"/>
    <cellStyle name="Akzent3 2" xfId="52280" hidden="1"/>
    <cellStyle name="Akzent3 2" xfId="48501" hidden="1"/>
    <cellStyle name="Akzent3 2" xfId="52375" hidden="1"/>
    <cellStyle name="Akzent3 2" xfId="52384" hidden="1"/>
    <cellStyle name="Akzent3 2" xfId="52351" hidden="1"/>
    <cellStyle name="Akzent3 2" xfId="52393" hidden="1"/>
    <cellStyle name="Akzent3 2" xfId="52430" hidden="1"/>
    <cellStyle name="Akzent3 2" xfId="52451" hidden="1"/>
    <cellStyle name="Akzent3 2" xfId="52562" hidden="1"/>
    <cellStyle name="Akzent3 2" xfId="52569" hidden="1"/>
    <cellStyle name="Akzent3 2" xfId="52540" hidden="1"/>
    <cellStyle name="Akzent3 2" xfId="52575" hidden="1"/>
    <cellStyle name="Akzent3 2" xfId="52606" hidden="1"/>
    <cellStyle name="Akzent3 2" xfId="52622" hidden="1"/>
    <cellStyle name="Akzent3 2" xfId="52495" hidden="1"/>
    <cellStyle name="Akzent3 2" xfId="52631" hidden="1"/>
    <cellStyle name="Akzent3 2" xfId="52639" hidden="1"/>
    <cellStyle name="Akzent3 2" xfId="52290" hidden="1"/>
    <cellStyle name="Akzent3 2" xfId="52644" hidden="1"/>
    <cellStyle name="Akzent3 2" xfId="52668" hidden="1"/>
    <cellStyle name="Akzent3 2" xfId="52684" hidden="1"/>
    <cellStyle name="Akzent3 2" xfId="52505" hidden="1"/>
    <cellStyle name="Akzent3 2" xfId="52689" hidden="1"/>
    <cellStyle name="Akzent3 2" xfId="52586" hidden="1"/>
    <cellStyle name="Akzent3 2" xfId="52694" hidden="1"/>
    <cellStyle name="Akzent3 2" xfId="52730" hidden="1"/>
    <cellStyle name="Akzent3 2" xfId="52751" hidden="1"/>
    <cellStyle name="Akzent3 2" xfId="52672" hidden="1"/>
    <cellStyle name="Akzent3 2" xfId="52801" hidden="1"/>
    <cellStyle name="Akzent3 2" xfId="52810" hidden="1"/>
    <cellStyle name="Akzent3 2" xfId="52778" hidden="1"/>
    <cellStyle name="Akzent3 2" xfId="52813" hidden="1"/>
    <cellStyle name="Akzent3 2" xfId="52847" hidden="1"/>
    <cellStyle name="Akzent3 2" xfId="52868" hidden="1"/>
    <cellStyle name="Akzent3 2" xfId="52910" hidden="1"/>
    <cellStyle name="Akzent3 2" xfId="52919" hidden="1"/>
    <cellStyle name="Akzent3 2" xfId="52886" hidden="1"/>
    <cellStyle name="Akzent3 2" xfId="52924" hidden="1"/>
    <cellStyle name="Akzent3 2" xfId="52961" hidden="1"/>
    <cellStyle name="Akzent3 2" xfId="52982" hidden="1"/>
    <cellStyle name="Akzent3 2" xfId="52549" hidden="1"/>
    <cellStyle name="Akzent3 2" xfId="52952" hidden="1"/>
    <cellStyle name="Akzent3 2" xfId="52768" hidden="1"/>
    <cellStyle name="Akzent3 2" xfId="52448" hidden="1"/>
    <cellStyle name="Akzent3 2" xfId="52361" hidden="1"/>
    <cellStyle name="Akzent3 2" xfId="52948" hidden="1"/>
    <cellStyle name="Akzent3 2" xfId="52703" hidden="1"/>
    <cellStyle name="Akzent3 2" xfId="52478" hidden="1"/>
    <cellStyle name="Akzent3 2" xfId="52515" hidden="1"/>
    <cellStyle name="Akzent3 2" xfId="52864" hidden="1"/>
    <cellStyle name="Akzent3 2" xfId="52512" hidden="1"/>
    <cellStyle name="Akzent3 2" xfId="52929" hidden="1"/>
    <cellStyle name="Akzent3 2" xfId="52799" hidden="1"/>
    <cellStyle name="Akzent3 2" xfId="52412" hidden="1"/>
    <cellStyle name="Akzent3 2" xfId="52746" hidden="1"/>
    <cellStyle name="Akzent3 2" xfId="52701" hidden="1"/>
    <cellStyle name="Akzent3 2" xfId="52477" hidden="1"/>
    <cellStyle name="Akzent3 2" xfId="52679" hidden="1"/>
    <cellStyle name="Akzent3 2" xfId="52484" hidden="1"/>
    <cellStyle name="Akzent3 2" xfId="52317" hidden="1"/>
    <cellStyle name="Akzent3 2" xfId="52805" hidden="1"/>
    <cellStyle name="Akzent3 2" xfId="52296" hidden="1"/>
    <cellStyle name="Akzent3 2" xfId="52588" hidden="1"/>
    <cellStyle name="Akzent3 2" xfId="51522" hidden="1"/>
    <cellStyle name="Akzent3 2" xfId="52987" hidden="1"/>
    <cellStyle name="Akzent3 2" xfId="53007" hidden="1"/>
    <cellStyle name="Akzent3 2" xfId="52425" hidden="1"/>
    <cellStyle name="Akzent3 2" xfId="53057" hidden="1"/>
    <cellStyle name="Akzent3 2" xfId="53066" hidden="1"/>
    <cellStyle name="Akzent3 2" xfId="53034" hidden="1"/>
    <cellStyle name="Akzent3 2" xfId="53070" hidden="1"/>
    <cellStyle name="Akzent3 2" xfId="53103" hidden="1"/>
    <cellStyle name="Akzent3 2" xfId="53123" hidden="1"/>
    <cellStyle name="Akzent3 2" xfId="53165" hidden="1"/>
    <cellStyle name="Akzent3 2" xfId="53174" hidden="1"/>
    <cellStyle name="Akzent3 2" xfId="53141" hidden="1"/>
    <cellStyle name="Akzent3 2" xfId="53179" hidden="1"/>
    <cellStyle name="Akzent3 2" xfId="53215" hidden="1"/>
    <cellStyle name="Akzent3 2" xfId="53235" hidden="1"/>
    <cellStyle name="Akzent3 2" xfId="52760" hidden="1"/>
    <cellStyle name="Akzent3 2" xfId="52441" hidden="1"/>
    <cellStyle name="Akzent3 2" xfId="53206" hidden="1"/>
    <cellStyle name="Akzent3 2" xfId="53203" hidden="1"/>
    <cellStyle name="Akzent3 2" xfId="44150" hidden="1"/>
    <cellStyle name="Akzent3 2" xfId="53140" hidden="1"/>
    <cellStyle name="Akzent3 2" xfId="52763" hidden="1"/>
    <cellStyle name="Akzent3 2" xfId="53304" hidden="1"/>
    <cellStyle name="Akzent3 2" xfId="53311" hidden="1"/>
    <cellStyle name="Akzent3 2" xfId="53282" hidden="1"/>
    <cellStyle name="Akzent3 2" xfId="53316" hidden="1"/>
    <cellStyle name="Akzent3 2" xfId="53346" hidden="1"/>
    <cellStyle name="Akzent3 2" xfId="53362" hidden="1"/>
    <cellStyle name="Akzent3 2" xfId="52734" hidden="1"/>
    <cellStyle name="Akzent3 2" xfId="53371" hidden="1"/>
    <cellStyle name="Akzent3 2" xfId="53379" hidden="1"/>
    <cellStyle name="Akzent3 2" xfId="53207" hidden="1"/>
    <cellStyle name="Akzent3 2" xfId="53384" hidden="1"/>
    <cellStyle name="Akzent3 2" xfId="53408" hidden="1"/>
    <cellStyle name="Akzent3 2" xfId="53424" hidden="1"/>
    <cellStyle name="Akzent3 2" xfId="53248" hidden="1"/>
    <cellStyle name="Akzent3 2" xfId="53429" hidden="1"/>
    <cellStyle name="Akzent3 2" xfId="53327" hidden="1"/>
    <cellStyle name="Akzent3 2" xfId="53434" hidden="1"/>
    <cellStyle name="Akzent3 2" xfId="53470" hidden="1"/>
    <cellStyle name="Akzent3 2" xfId="53490" hidden="1"/>
    <cellStyle name="Akzent3 2" xfId="53412" hidden="1"/>
    <cellStyle name="Akzent3 2" xfId="53539" hidden="1"/>
    <cellStyle name="Akzent3 2" xfId="53548" hidden="1"/>
    <cellStyle name="Akzent3 2" xfId="53517" hidden="1"/>
    <cellStyle name="Akzent3 2" xfId="53552" hidden="1"/>
    <cellStyle name="Akzent3 2" xfId="53584" hidden="1"/>
    <cellStyle name="Akzent3 2" xfId="53605" hidden="1"/>
    <cellStyle name="Akzent3 2" xfId="53647" hidden="1"/>
    <cellStyle name="Akzent3 2" xfId="53656" hidden="1"/>
    <cellStyle name="Akzent3 2" xfId="53623" hidden="1"/>
    <cellStyle name="Akzent3 2" xfId="53660" hidden="1"/>
    <cellStyle name="Akzent3 2" xfId="53697" hidden="1"/>
    <cellStyle name="Akzent3 2" xfId="53716" hidden="1"/>
    <cellStyle name="Akzent3 2" xfId="53291" hidden="1"/>
    <cellStyle name="Akzent3 2" xfId="53575" hidden="1"/>
    <cellStyle name="Akzent3 2" xfId="53286" hidden="1"/>
    <cellStyle name="Akzent3 2" xfId="52543" hidden="1"/>
    <cellStyle name="Akzent3 2" xfId="53703" hidden="1"/>
    <cellStyle name="Akzent3 2" xfId="53430" hidden="1"/>
    <cellStyle name="Akzent3 2" xfId="52700" hidden="1"/>
    <cellStyle name="Akzent3 2" xfId="53436" hidden="1"/>
    <cellStyle name="Akzent3 2" xfId="53416" hidden="1"/>
    <cellStyle name="Akzent3 2" xfId="53209" hidden="1"/>
    <cellStyle name="Akzent3 2" xfId="53386" hidden="1"/>
    <cellStyle name="Akzent3 2" xfId="44688" hidden="1"/>
    <cellStyle name="Akzent3 2" xfId="53600" hidden="1"/>
    <cellStyle name="Akzent3 2" xfId="52654" hidden="1"/>
    <cellStyle name="Akzent3 2" xfId="53500" hidden="1"/>
    <cellStyle name="Akzent3 2" xfId="53245" hidden="1"/>
    <cellStyle name="Akzent3 2" xfId="53627" hidden="1"/>
    <cellStyle name="Akzent3 2" xfId="53262" hidden="1"/>
    <cellStyle name="Akzent3 2" xfId="53320" hidden="1"/>
    <cellStyle name="Akzent3 2" xfId="52311" hidden="1"/>
    <cellStyle name="Akzent3 2" xfId="53512" hidden="1"/>
    <cellStyle name="Akzent3 2" xfId="53032" hidden="1"/>
    <cellStyle name="Akzent3 2" xfId="53267" hidden="1"/>
    <cellStyle name="Akzent3 2" xfId="52312" hidden="1"/>
    <cellStyle name="Akzent3 2" xfId="53148" hidden="1"/>
    <cellStyle name="Akzent3 2" xfId="53737" hidden="1"/>
    <cellStyle name="Akzent3 2" xfId="52785" hidden="1"/>
    <cellStyle name="Akzent3 2" xfId="53786" hidden="1"/>
    <cellStyle name="Akzent3 2" xfId="53794" hidden="1"/>
    <cellStyle name="Akzent3 2" xfId="53764" hidden="1"/>
    <cellStyle name="Akzent3 2" xfId="53798" hidden="1"/>
    <cellStyle name="Akzent3 2" xfId="53829" hidden="1"/>
    <cellStyle name="Akzent3 2" xfId="53849" hidden="1"/>
    <cellStyle name="Akzent3 2" xfId="53889" hidden="1"/>
    <cellStyle name="Akzent3 2" xfId="53898" hidden="1"/>
    <cellStyle name="Akzent3 2" xfId="53865" hidden="1"/>
    <cellStyle name="Akzent3 2" xfId="53902" hidden="1"/>
    <cellStyle name="Akzent3 2" xfId="53937" hidden="1"/>
    <cellStyle name="Akzent3 2" xfId="53956" hidden="1"/>
    <cellStyle name="Akzent3 2" xfId="53554" hidden="1"/>
    <cellStyle name="Akzent3 2" xfId="53110" hidden="1"/>
    <cellStyle name="Akzent3 2" xfId="53636" hidden="1"/>
    <cellStyle name="Akzent3 2" xfId="53337" hidden="1"/>
    <cellStyle name="Akzent3 2" xfId="53793" hidden="1"/>
    <cellStyle name="Akzent3 2" xfId="53269" hidden="1"/>
    <cellStyle name="Akzent3 2" xfId="36158" hidden="1"/>
    <cellStyle name="Akzent3 2" xfId="54019" hidden="1"/>
    <cellStyle name="Akzent3 2" xfId="54026" hidden="1"/>
    <cellStyle name="Akzent3 2" xfId="53997" hidden="1"/>
    <cellStyle name="Akzent3 2" xfId="54031" hidden="1"/>
    <cellStyle name="Akzent3 2" xfId="54059" hidden="1"/>
    <cellStyle name="Akzent3 2" xfId="54075" hidden="1"/>
    <cellStyle name="Akzent3 2" xfId="53102" hidden="1"/>
    <cellStyle name="Akzent3 2" xfId="54084" hidden="1"/>
    <cellStyle name="Akzent3 2" xfId="54092" hidden="1"/>
    <cellStyle name="Akzent3 2" xfId="53549" hidden="1"/>
    <cellStyle name="Akzent3 2" xfId="54097" hidden="1"/>
    <cellStyle name="Akzent3 2" xfId="54119" hidden="1"/>
    <cellStyle name="Akzent3 2" xfId="54134" hidden="1"/>
    <cellStyle name="Akzent3 2" xfId="53964" hidden="1"/>
    <cellStyle name="Akzent3 2" xfId="54139" hidden="1"/>
    <cellStyle name="Akzent3 2" xfId="54041" hidden="1"/>
    <cellStyle name="Akzent3 2" xfId="54144" hidden="1"/>
    <cellStyle name="Akzent3 2" xfId="54178" hidden="1"/>
    <cellStyle name="Akzent3 2" xfId="54197" hidden="1"/>
    <cellStyle name="Akzent3 2" xfId="54123" hidden="1"/>
    <cellStyle name="Akzent3 2" xfId="54245" hidden="1"/>
    <cellStyle name="Akzent3 2" xfId="54254" hidden="1"/>
    <cellStyle name="Akzent3 2" xfId="54223" hidden="1"/>
    <cellStyle name="Akzent3 2" xfId="54257" hidden="1"/>
    <cellStyle name="Akzent3 2" xfId="54283" hidden="1"/>
    <cellStyle name="Akzent3 2" xfId="54303" hidden="1"/>
    <cellStyle name="Akzent3 2" xfId="54340" hidden="1"/>
    <cellStyle name="Akzent3 2" xfId="54349" hidden="1"/>
    <cellStyle name="Akzent3 2" xfId="54318" hidden="1"/>
    <cellStyle name="Akzent3 2" xfId="54354" hidden="1"/>
    <cellStyle name="Akzent3 2" xfId="54387" hidden="1"/>
    <cellStyle name="Akzent3 2" xfId="54405" hidden="1"/>
    <cellStyle name="Akzent3 2" xfId="54006" hidden="1"/>
    <cellStyle name="Akzent3 2" xfId="54265" hidden="1"/>
    <cellStyle name="Akzent3 2" xfId="53668" hidden="1"/>
    <cellStyle name="Akzent3 2" xfId="53025" hidden="1"/>
    <cellStyle name="Akzent3 2" xfId="52953" hidden="1"/>
    <cellStyle name="Akzent3 2" xfId="54166" hidden="1"/>
    <cellStyle name="Akzent3 2" xfId="54152" hidden="1"/>
    <cellStyle name="Akzent3 2" xfId="53560" hidden="1"/>
    <cellStyle name="Akzent3 2" xfId="53973" hidden="1"/>
    <cellStyle name="Akzent3 2" xfId="54299" hidden="1"/>
    <cellStyle name="Akzent3 2" xfId="53971" hidden="1"/>
    <cellStyle name="Akzent3 2" xfId="54359" hidden="1"/>
    <cellStyle name="Akzent3 2" xfId="54243" hidden="1"/>
    <cellStyle name="Akzent3 2" xfId="52284" hidden="1"/>
    <cellStyle name="Akzent3 2" xfId="54192" hidden="1"/>
    <cellStyle name="Akzent3 2" xfId="54150" hidden="1"/>
    <cellStyle name="Akzent3 2" xfId="54360" hidden="1"/>
    <cellStyle name="Akzent3 2" xfId="54129" hidden="1"/>
    <cellStyle name="Akzent3 2" xfId="53030" hidden="1"/>
    <cellStyle name="Akzent3 2" xfId="53724" hidden="1"/>
    <cellStyle name="Akzent3 2" xfId="54249" hidden="1"/>
    <cellStyle name="Akzent3 2" xfId="53823" hidden="1"/>
    <cellStyle name="Akzent3 2" xfId="54043" hidden="1"/>
    <cellStyle name="Akzent3 2" xfId="53415" hidden="1"/>
    <cellStyle name="Akzent3 2" xfId="54409" hidden="1"/>
    <cellStyle name="Akzent3 2" xfId="54426" hidden="1"/>
    <cellStyle name="Akzent3 2" xfId="53508" hidden="1"/>
    <cellStyle name="Akzent3 2" xfId="54469" hidden="1"/>
    <cellStyle name="Akzent3 2" xfId="54477" hidden="1"/>
    <cellStyle name="Akzent3 2" xfId="54452" hidden="1"/>
    <cellStyle name="Akzent3 2" xfId="54480" hidden="1"/>
    <cellStyle name="Akzent3 2" xfId="54508" hidden="1"/>
    <cellStyle name="Akzent3 2" xfId="54527" hidden="1"/>
    <cellStyle name="Akzent3 2" xfId="54563" hidden="1"/>
    <cellStyle name="Akzent3 2" xfId="54570" hidden="1"/>
    <cellStyle name="Akzent3 2" xfId="54542" hidden="1"/>
    <cellStyle name="Akzent3 2" xfId="54575" hidden="1"/>
    <cellStyle name="Akzent3 2" xfId="54603" hidden="1"/>
    <cellStyle name="Akzent3 2" xfId="54620" hidden="1"/>
    <cellStyle name="Akzent3 2" xfId="54206" hidden="1"/>
    <cellStyle name="Akzent3 2" xfId="53515" hidden="1"/>
    <cellStyle name="Akzent3 2" xfId="54350" hidden="1"/>
    <cellStyle name="Akzent3 2" xfId="54177" hidden="1"/>
    <cellStyle name="Akzent3 2" xfId="54476" hidden="1"/>
    <cellStyle name="Akzent3 2" xfId="53838" hidden="1"/>
    <cellStyle name="Akzent3 2" xfId="53588" hidden="1"/>
    <cellStyle name="Akzent3 2" xfId="54678" hidden="1"/>
    <cellStyle name="Akzent3 2" xfId="54685" hidden="1"/>
    <cellStyle name="Akzent3 2" xfId="54657" hidden="1"/>
    <cellStyle name="Akzent3 2" xfId="54690" hidden="1"/>
    <cellStyle name="Akzent3 2" xfId="54716" hidden="1"/>
    <cellStyle name="Akzent3 2" xfId="54732" hidden="1"/>
    <cellStyle name="Akzent3 2" xfId="54325" hidden="1"/>
    <cellStyle name="Akzent3 2" xfId="54741" hidden="1"/>
    <cellStyle name="Akzent3 2" xfId="54749" hidden="1"/>
    <cellStyle name="Akzent3 2" xfId="54352" hidden="1"/>
    <cellStyle name="Akzent3 2" xfId="54753" hidden="1"/>
    <cellStyle name="Akzent3 2" xfId="54773" hidden="1"/>
    <cellStyle name="Akzent3 2" xfId="54787" hidden="1"/>
    <cellStyle name="Akzent3 2" xfId="54628" hidden="1"/>
    <cellStyle name="Akzent3 2" xfId="54792" hidden="1"/>
    <cellStyle name="Akzent3 2" xfId="54700" hidden="1"/>
    <cellStyle name="Akzent3 2" xfId="54795" hidden="1"/>
    <cellStyle name="Akzent3 2" xfId="54823" hidden="1"/>
    <cellStyle name="Akzent3 2" xfId="54840" hidden="1"/>
    <cellStyle name="Akzent3 2" xfId="54777" hidden="1"/>
    <cellStyle name="Akzent3 2" xfId="54877" hidden="1"/>
    <cellStyle name="Akzent3 2" xfId="54886" hidden="1"/>
    <cellStyle name="Akzent3 2" xfId="54860" hidden="1"/>
    <cellStyle name="Akzent3 2" xfId="54888" hidden="1"/>
    <cellStyle name="Akzent3 2" xfId="54914" hidden="1"/>
    <cellStyle name="Akzent3 2" xfId="54929" hidden="1"/>
    <cellStyle name="Akzent3 2" xfId="54962" hidden="1"/>
    <cellStyle name="Akzent3 2" xfId="54971" hidden="1"/>
    <cellStyle name="Akzent3 2" xfId="54944" hidden="1"/>
    <cellStyle name="Akzent3 2" xfId="54975" hidden="1"/>
    <cellStyle name="Akzent3 2" xfId="54997" hidden="1"/>
    <cellStyle name="Akzent3 2" xfId="55013" hidden="1"/>
    <cellStyle name="Akzent3 2" xfId="54665" hidden="1"/>
    <cellStyle name="Akzent3 2" xfId="54984" hidden="1"/>
    <cellStyle name="Akzent3 2" xfId="54859" hidden="1"/>
    <cellStyle name="Akzent3 2" xfId="53777" hidden="1"/>
    <cellStyle name="Akzent3 2" xfId="52920" hidden="1"/>
    <cellStyle name="Akzent3 2" xfId="54974" hidden="1"/>
    <cellStyle name="Akzent3 2" xfId="54895" hidden="1"/>
    <cellStyle name="Akzent3 2" xfId="54793" hidden="1"/>
    <cellStyle name="Akzent3 2" xfId="53281" hidden="1"/>
    <cellStyle name="Akzent3 2" xfId="54922" hidden="1"/>
    <cellStyle name="Akzent3 2" xfId="54751" hidden="1"/>
    <cellStyle name="Akzent3 2" xfId="55009" hidden="1"/>
    <cellStyle name="Akzent3 2" xfId="54866" hidden="1"/>
    <cellStyle name="Akzent3 2" xfId="54810" hidden="1"/>
    <cellStyle name="Akzent3 2" xfId="54833" hidden="1"/>
    <cellStyle name="Akzent3 2" xfId="54799" hidden="1"/>
    <cellStyle name="Akzent3 2" xfId="54934" hidden="1"/>
    <cellStyle name="Akzent3 2" xfId="54780" hidden="1"/>
    <cellStyle name="Akzent3 2" xfId="54672" hidden="1"/>
    <cellStyle name="Akzent3 2" xfId="54540" hidden="1"/>
    <cellStyle name="Akzent3 2" xfId="54966" hidden="1"/>
    <cellStyle name="Akzent3 2" xfId="54609" hidden="1"/>
    <cellStyle name="Akzent3 2" xfId="54707" hidden="1"/>
    <cellStyle name="Akzent3 2" xfId="54507" hidden="1"/>
    <cellStyle name="Akzent3 2" xfId="55017" hidden="1"/>
    <cellStyle name="Akzent3 2" xfId="55031" hidden="1"/>
    <cellStyle name="Akzent3 2" xfId="52968" hidden="1"/>
    <cellStyle name="Akzent3 2" xfId="55064" hidden="1"/>
    <cellStyle name="Akzent3 2" xfId="55070" hidden="1"/>
    <cellStyle name="Akzent3 2" xfId="55048" hidden="1"/>
    <cellStyle name="Akzent3 2" xfId="55072" hidden="1"/>
    <cellStyle name="Akzent3 2" xfId="55090" hidden="1"/>
    <cellStyle name="Akzent3 2" xfId="55104" hidden="1"/>
    <cellStyle name="Akzent3 2" xfId="55130" hidden="1"/>
    <cellStyle name="Akzent3 2" xfId="55136" hidden="1"/>
    <cellStyle name="Akzent3 2" xfId="55113" hidden="1"/>
    <cellStyle name="Akzent3 2" xfId="55138" hidden="1"/>
    <cellStyle name="Akzent3 2" xfId="55156" hidden="1"/>
    <cellStyle name="Akzent3 2" xfId="55170" hidden="1"/>
    <cellStyle name="Akzent3 2" xfId="54887" hidden="1"/>
    <cellStyle name="Akzent3 2" xfId="55262" hidden="1"/>
    <cellStyle name="Akzent3 2" xfId="55268" hidden="1"/>
    <cellStyle name="Akzent3 2" xfId="55248" hidden="1"/>
    <cellStyle name="Akzent3 2" xfId="55270" hidden="1"/>
    <cellStyle name="Akzent3 2" xfId="55284" hidden="1"/>
    <cellStyle name="Akzent3 2" xfId="55293" hidden="1"/>
    <cellStyle name="Akzent3 2" xfId="55370" hidden="1"/>
    <cellStyle name="Akzent3 2" xfId="55377" hidden="1"/>
    <cellStyle name="Akzent3 2" xfId="55352" hidden="1"/>
    <cellStyle name="Akzent3 2" xfId="55380" hidden="1"/>
    <cellStyle name="Akzent3 2" xfId="55405" hidden="1"/>
    <cellStyle name="Akzent3 2" xfId="55418" hidden="1"/>
    <cellStyle name="Akzent3 2" xfId="55318" hidden="1"/>
    <cellStyle name="Akzent3 2" xfId="55427" hidden="1"/>
    <cellStyle name="Akzent3 2" xfId="55435" hidden="1"/>
    <cellStyle name="Akzent3 2" xfId="55218" hidden="1"/>
    <cellStyle name="Akzent3 2" xfId="55437" hidden="1"/>
    <cellStyle name="Akzent3 2" xfId="55453" hidden="1"/>
    <cellStyle name="Akzent3 2" xfId="55463" hidden="1"/>
    <cellStyle name="Akzent3 2" xfId="55327" hidden="1"/>
    <cellStyle name="Akzent3 2" xfId="55467" hidden="1"/>
    <cellStyle name="Akzent3 2" xfId="55390" hidden="1"/>
    <cellStyle name="Akzent3 2" xfId="55470" hidden="1"/>
    <cellStyle name="Akzent3 2" xfId="55489" hidden="1"/>
    <cellStyle name="Akzent3 2" xfId="55497" hidden="1"/>
    <cellStyle name="Akzent3 2" xfId="55456" hidden="1"/>
    <cellStyle name="Akzent3 2" xfId="55518" hidden="1"/>
    <cellStyle name="Akzent3 2" xfId="55523" hidden="1"/>
    <cellStyle name="Akzent3 2" xfId="55505" hidden="1"/>
    <cellStyle name="Akzent3 2" xfId="55525" hidden="1"/>
    <cellStyle name="Akzent3 2" xfId="55539" hidden="1"/>
    <cellStyle name="Akzent3 2" xfId="55547" hidden="1"/>
    <cellStyle name="Akzent3 2" xfId="55564" hidden="1"/>
    <cellStyle name="Akzent3 2" xfId="55569" hidden="1"/>
    <cellStyle name="Akzent3 2" xfId="55552" hidden="1"/>
    <cellStyle name="Akzent3 2" xfId="55570" hidden="1"/>
    <cellStyle name="Akzent3 2" xfId="55582" hidden="1"/>
    <cellStyle name="Akzent3 2" xfId="55590" hidden="1"/>
    <cellStyle name="Akzent3 2" xfId="55359" hidden="1"/>
    <cellStyle name="Akzent3 2" xfId="55321" hidden="1"/>
    <cellStyle name="Akzent3 2" xfId="55446" hidden="1"/>
    <cellStyle name="Akzent3 2" xfId="55542" hidden="1"/>
    <cellStyle name="Akzent3 2" xfId="55342" hidden="1"/>
    <cellStyle name="Akzent3 2" xfId="55529" hidden="1"/>
    <cellStyle name="Akzent3 2" xfId="55337" hidden="1"/>
    <cellStyle name="Akzent3 2" xfId="55612" hidden="1"/>
    <cellStyle name="Akzent3 2" xfId="55619" hidden="1"/>
    <cellStyle name="Akzent3 2" xfId="55174" hidden="1"/>
    <cellStyle name="Akzent3 2" xfId="55623" hidden="1"/>
    <cellStyle name="Akzent3 2" xfId="55648" hidden="1"/>
    <cellStyle name="Akzent3 2" xfId="55664" hidden="1"/>
    <cellStyle name="Akzent3 2" xfId="55239" hidden="1"/>
    <cellStyle name="Akzent3 2" xfId="55673" hidden="1"/>
    <cellStyle name="Akzent3 2" xfId="55681" hidden="1"/>
    <cellStyle name="Akzent3 2" xfId="55423" hidden="1"/>
    <cellStyle name="Akzent3 2" xfId="55686" hidden="1"/>
    <cellStyle name="Akzent3 2" xfId="55710" hidden="1"/>
    <cellStyle name="Akzent3 2" xfId="55726" hidden="1"/>
    <cellStyle name="Akzent3 2" xfId="55204" hidden="1"/>
    <cellStyle name="Akzent3 2" xfId="55730" hidden="1"/>
    <cellStyle name="Akzent3 2" xfId="55633" hidden="1"/>
    <cellStyle name="Akzent3 2" xfId="55733" hidden="1"/>
    <cellStyle name="Akzent3 2" xfId="55754" hidden="1"/>
    <cellStyle name="Akzent3 2" xfId="55768" hidden="1"/>
    <cellStyle name="Akzent3 2" xfId="55714" hidden="1"/>
    <cellStyle name="Akzent3 2" xfId="55801" hidden="1"/>
    <cellStyle name="Akzent3 2" xfId="55807" hidden="1"/>
    <cellStyle name="Akzent3 2" xfId="55785" hidden="1"/>
    <cellStyle name="Akzent3 2" xfId="55809" hidden="1"/>
    <cellStyle name="Akzent3 2" xfId="55827" hidden="1"/>
    <cellStyle name="Akzent3 2" xfId="55841" hidden="1"/>
    <cellStyle name="Akzent3 2" xfId="55867" hidden="1"/>
    <cellStyle name="Akzent3 2" xfId="55873" hidden="1"/>
    <cellStyle name="Akzent3 2" xfId="55850" hidden="1"/>
    <cellStyle name="Akzent3 2" xfId="55875" hidden="1"/>
    <cellStyle name="Akzent3 2" xfId="55893" hidden="1"/>
    <cellStyle name="Akzent3 2" xfId="55907" hidden="1"/>
    <cellStyle name="Akzent3 2" xfId="55600"/>
    <cellStyle name="Akzent3 3" xfId="233"/>
    <cellStyle name="Akzent4" xfId="123"/>
    <cellStyle name="Akzent4 2" xfId="311" hidden="1"/>
    <cellStyle name="Akzent4 2" xfId="292" hidden="1"/>
    <cellStyle name="Akzent4 2" xfId="345" hidden="1"/>
    <cellStyle name="Akzent4 2" xfId="272" hidden="1"/>
    <cellStyle name="Akzent4 2" xfId="330" hidden="1"/>
    <cellStyle name="Akzent4 2" xfId="386" hidden="1"/>
    <cellStyle name="Akzent4 2" xfId="495" hidden="1"/>
    <cellStyle name="Akzent4 2" xfId="477" hidden="1"/>
    <cellStyle name="Akzent4 2" xfId="524" hidden="1"/>
    <cellStyle name="Akzent4 2" xfId="463" hidden="1"/>
    <cellStyle name="Akzent4 2" xfId="510" hidden="1"/>
    <cellStyle name="Akzent4 2" xfId="555" hidden="1"/>
    <cellStyle name="Akzent4 2" xfId="431" hidden="1"/>
    <cellStyle name="Akzent4 2" xfId="564" hidden="1"/>
    <cellStyle name="Akzent4 2" xfId="234" hidden="1"/>
    <cellStyle name="Akzent4 2" xfId="590" hidden="1"/>
    <cellStyle name="Akzent4 2" xfId="397" hidden="1"/>
    <cellStyle name="Akzent4 2" xfId="579" hidden="1"/>
    <cellStyle name="Akzent4 2" xfId="617" hidden="1"/>
    <cellStyle name="Akzent4 2" xfId="438" hidden="1"/>
    <cellStyle name="Akzent4 2" xfId="455" hidden="1"/>
    <cellStyle name="Akzent4 2" xfId="644" hidden="1"/>
    <cellStyle name="Akzent4 2" xfId="403" hidden="1"/>
    <cellStyle name="Akzent4 2" xfId="629" hidden="1"/>
    <cellStyle name="Akzent4 2" xfId="685" hidden="1"/>
    <cellStyle name="Akzent4 2" xfId="593" hidden="1"/>
    <cellStyle name="Akzent4 2" xfId="735" hidden="1"/>
    <cellStyle name="Akzent4 2" xfId="717" hidden="1"/>
    <cellStyle name="Akzent4 2" xfId="763" hidden="1"/>
    <cellStyle name="Akzent4 2" xfId="697" hidden="1"/>
    <cellStyle name="Akzent4 2" xfId="750" hidden="1"/>
    <cellStyle name="Akzent4 2" xfId="803" hidden="1"/>
    <cellStyle name="Akzent4 2" xfId="845" hidden="1"/>
    <cellStyle name="Akzent4 2" xfId="826" hidden="1"/>
    <cellStyle name="Akzent4 2" xfId="876" hidden="1"/>
    <cellStyle name="Akzent4 2" xfId="806" hidden="1"/>
    <cellStyle name="Akzent4 2" xfId="861" hidden="1"/>
    <cellStyle name="Akzent4 2" xfId="917" hidden="1"/>
    <cellStyle name="Akzent4 2" xfId="406" hidden="1"/>
    <cellStyle name="Akzent4 2" xfId="1012" hidden="1"/>
    <cellStyle name="Akzent4 2" xfId="993" hidden="1"/>
    <cellStyle name="Akzent4 2" xfId="1047" hidden="1"/>
    <cellStyle name="Akzent4 2" xfId="974" hidden="1"/>
    <cellStyle name="Akzent4 2" xfId="1032" hidden="1"/>
    <cellStyle name="Akzent4 2" xfId="1088" hidden="1"/>
    <cellStyle name="Akzent4 2" xfId="1199" hidden="1"/>
    <cellStyle name="Akzent4 2" xfId="1181" hidden="1"/>
    <cellStyle name="Akzent4 2" xfId="1228" hidden="1"/>
    <cellStyle name="Akzent4 2" xfId="1167" hidden="1"/>
    <cellStyle name="Akzent4 2" xfId="1214" hidden="1"/>
    <cellStyle name="Akzent4 2" xfId="1259" hidden="1"/>
    <cellStyle name="Akzent4 2" xfId="1135" hidden="1"/>
    <cellStyle name="Akzent4 2" xfId="1268" hidden="1"/>
    <cellStyle name="Akzent4 2" xfId="933" hidden="1"/>
    <cellStyle name="Akzent4 2" xfId="1294" hidden="1"/>
    <cellStyle name="Akzent4 2" xfId="1101" hidden="1"/>
    <cellStyle name="Akzent4 2" xfId="1283" hidden="1"/>
    <cellStyle name="Akzent4 2" xfId="1321" hidden="1"/>
    <cellStyle name="Akzent4 2" xfId="1142" hidden="1"/>
    <cellStyle name="Akzent4 2" xfId="1159" hidden="1"/>
    <cellStyle name="Akzent4 2" xfId="1348" hidden="1"/>
    <cellStyle name="Akzent4 2" xfId="1107" hidden="1"/>
    <cellStyle name="Akzent4 2" xfId="1333" hidden="1"/>
    <cellStyle name="Akzent4 2" xfId="1388" hidden="1"/>
    <cellStyle name="Akzent4 2" xfId="1297" hidden="1"/>
    <cellStyle name="Akzent4 2" xfId="1438" hidden="1"/>
    <cellStyle name="Akzent4 2" xfId="1420" hidden="1"/>
    <cellStyle name="Akzent4 2" xfId="1465" hidden="1"/>
    <cellStyle name="Akzent4 2" xfId="1400" hidden="1"/>
    <cellStyle name="Akzent4 2" xfId="1452" hidden="1"/>
    <cellStyle name="Akzent4 2" xfId="1505" hidden="1"/>
    <cellStyle name="Akzent4 2" xfId="1547" hidden="1"/>
    <cellStyle name="Akzent4 2" xfId="1528" hidden="1"/>
    <cellStyle name="Akzent4 2" xfId="1578" hidden="1"/>
    <cellStyle name="Akzent4 2" xfId="1508" hidden="1"/>
    <cellStyle name="Akzent4 2" xfId="1563" hidden="1"/>
    <cellStyle name="Akzent4 2" xfId="1619" hidden="1"/>
    <cellStyle name="Akzent4 2" xfId="1110" hidden="1"/>
    <cellStyle name="Akzent4 2" xfId="1474" hidden="1"/>
    <cellStyle name="Akzent4 2" xfId="975" hidden="1"/>
    <cellStyle name="Akzent4 2" xfId="1071" hidden="1"/>
    <cellStyle name="Akzent4 2" xfId="1249" hidden="1"/>
    <cellStyle name="Akzent4 2" xfId="1374" hidden="1"/>
    <cellStyle name="Akzent4 2" xfId="1038" hidden="1"/>
    <cellStyle name="Akzent4 2" xfId="1134" hidden="1"/>
    <cellStyle name="Akzent4 2" xfId="1451" hidden="1"/>
    <cellStyle name="Akzent4 2" xfId="1083" hidden="1"/>
    <cellStyle name="Akzent4 2" xfId="1519" hidden="1"/>
    <cellStyle name="Akzent4 2" xfId="1250" hidden="1"/>
    <cellStyle name="Akzent4 2" xfId="1443" hidden="1"/>
    <cellStyle name="Akzent4 2" xfId="1016" hidden="1"/>
    <cellStyle name="Akzent4 2" xfId="1335" hidden="1"/>
    <cellStyle name="Akzent4 2" xfId="1542" hidden="1"/>
    <cellStyle name="Akzent4 2" xfId="1216" hidden="1"/>
    <cellStyle name="Akzent4 2" xfId="1554" hidden="1"/>
    <cellStyle name="Akzent4 2" xfId="936" hidden="1"/>
    <cellStyle name="Akzent4 2" xfId="939" hidden="1"/>
    <cellStyle name="Akzent4 2" xfId="1146" hidden="1"/>
    <cellStyle name="Akzent4 2" xfId="1076" hidden="1"/>
    <cellStyle name="Akzent4 2" xfId="201" hidden="1"/>
    <cellStyle name="Akzent4 2" xfId="1206" hidden="1"/>
    <cellStyle name="Akzent4 2" xfId="191" hidden="1"/>
    <cellStyle name="Akzent4 2" xfId="1644" hidden="1"/>
    <cellStyle name="Akzent4 2" xfId="1196" hidden="1"/>
    <cellStyle name="Akzent4 2" xfId="1694" hidden="1"/>
    <cellStyle name="Akzent4 2" xfId="1676" hidden="1"/>
    <cellStyle name="Akzent4 2" xfId="1722" hidden="1"/>
    <cellStyle name="Akzent4 2" xfId="1656" hidden="1"/>
    <cellStyle name="Akzent4 2" xfId="1709" hidden="1"/>
    <cellStyle name="Akzent4 2" xfId="1760" hidden="1"/>
    <cellStyle name="Akzent4 2" xfId="1802" hidden="1"/>
    <cellStyle name="Akzent4 2" xfId="1783" hidden="1"/>
    <cellStyle name="Akzent4 2" xfId="1833" hidden="1"/>
    <cellStyle name="Akzent4 2" xfId="1763" hidden="1"/>
    <cellStyle name="Akzent4 2" xfId="1818" hidden="1"/>
    <cellStyle name="Akzent4 2" xfId="1872" hidden="1"/>
    <cellStyle name="Akzent4 2" xfId="1406" hidden="1"/>
    <cellStyle name="Akzent4 2" xfId="1846" hidden="1"/>
    <cellStyle name="Akzent4 2" xfId="1424" hidden="1"/>
    <cellStyle name="Akzent4 2" xfId="1744" hidden="1"/>
    <cellStyle name="Akzent4 2" xfId="1837" hidden="1"/>
    <cellStyle name="Akzent4 2" xfId="1662" hidden="1"/>
    <cellStyle name="Akzent4 2" xfId="1108" hidden="1"/>
    <cellStyle name="Akzent4 2" xfId="1941" hidden="1"/>
    <cellStyle name="Akzent4 2" xfId="1923" hidden="1"/>
    <cellStyle name="Akzent4 2" xfId="1969" hidden="1"/>
    <cellStyle name="Akzent4 2" xfId="1909" hidden="1"/>
    <cellStyle name="Akzent4 2" xfId="1955" hidden="1"/>
    <cellStyle name="Akzent4 2" xfId="1999" hidden="1"/>
    <cellStyle name="Akzent4 2" xfId="1878" hidden="1"/>
    <cellStyle name="Akzent4 2" xfId="2008" hidden="1"/>
    <cellStyle name="Akzent4 2" xfId="1042" hidden="1"/>
    <cellStyle name="Akzent4 2" xfId="2034" hidden="1"/>
    <cellStyle name="Akzent4 2" xfId="170" hidden="1"/>
    <cellStyle name="Akzent4 2" xfId="2023" hidden="1"/>
    <cellStyle name="Akzent4 2" xfId="2061" hidden="1"/>
    <cellStyle name="Akzent4 2" xfId="1885" hidden="1"/>
    <cellStyle name="Akzent4 2" xfId="1902" hidden="1"/>
    <cellStyle name="Akzent4 2" xfId="2088" hidden="1"/>
    <cellStyle name="Akzent4 2" xfId="1338" hidden="1"/>
    <cellStyle name="Akzent4 2" xfId="2073" hidden="1"/>
    <cellStyle name="Akzent4 2" xfId="2127" hidden="1"/>
    <cellStyle name="Akzent4 2" xfId="2037" hidden="1"/>
    <cellStyle name="Akzent4 2" xfId="2176" hidden="1"/>
    <cellStyle name="Akzent4 2" xfId="2158" hidden="1"/>
    <cellStyle name="Akzent4 2" xfId="2202" hidden="1"/>
    <cellStyle name="Akzent4 2" xfId="2139" hidden="1"/>
    <cellStyle name="Akzent4 2" xfId="2191" hidden="1"/>
    <cellStyle name="Akzent4 2" xfId="2242" hidden="1"/>
    <cellStyle name="Akzent4 2" xfId="2284" hidden="1"/>
    <cellStyle name="Akzent4 2" xfId="2265" hidden="1"/>
    <cellStyle name="Akzent4 2" xfId="2314" hidden="1"/>
    <cellStyle name="Akzent4 2" xfId="2245" hidden="1"/>
    <cellStyle name="Akzent4 2" xfId="2299" hidden="1"/>
    <cellStyle name="Akzent4 2" xfId="2353" hidden="1"/>
    <cellStyle name="Akzent4 2" xfId="1040" hidden="1"/>
    <cellStyle name="Akzent4 2" xfId="2098" hidden="1"/>
    <cellStyle name="Akzent4 2" xfId="1736" hidden="1"/>
    <cellStyle name="Akzent4 2" xfId="2225" hidden="1"/>
    <cellStyle name="Akzent4 2" xfId="1995" hidden="1"/>
    <cellStyle name="Akzent4 2" xfId="1779" hidden="1"/>
    <cellStyle name="Akzent4 2" xfId="1093" hidden="1"/>
    <cellStyle name="Akzent4 2" xfId="2091" hidden="1"/>
    <cellStyle name="Akzent4 2" xfId="2223" hidden="1"/>
    <cellStyle name="Akzent4 2" xfId="1906" hidden="1"/>
    <cellStyle name="Akzent4 2" xfId="2348" hidden="1"/>
    <cellStyle name="Akzent4 2" xfId="2017" hidden="1"/>
    <cellStyle name="Akzent4 2" xfId="2193" hidden="1"/>
    <cellStyle name="Akzent4 2" xfId="1628" hidden="1"/>
    <cellStyle name="Akzent4 2" xfId="2169" hidden="1"/>
    <cellStyle name="Akzent4 2" xfId="1949" hidden="1"/>
    <cellStyle name="Akzent4 2" xfId="1733" hidden="1"/>
    <cellStyle name="Akzent4 2" xfId="2323" hidden="1"/>
    <cellStyle name="Akzent4 2" xfId="2053" hidden="1"/>
    <cellStyle name="Akzent4 2" xfId="1021" hidden="1"/>
    <cellStyle name="Akzent4 2" xfId="1912" hidden="1"/>
    <cellStyle name="Akzent4 2" xfId="255" hidden="1"/>
    <cellStyle name="Akzent4 2" xfId="976" hidden="1"/>
    <cellStyle name="Akzent4 2" xfId="2064" hidden="1"/>
    <cellStyle name="Akzent4 2" xfId="1240" hidden="1"/>
    <cellStyle name="Akzent4 2" xfId="2374" hidden="1"/>
    <cellStyle name="Akzent4 2" xfId="1993" hidden="1"/>
    <cellStyle name="Akzent4 2" xfId="2423" hidden="1"/>
    <cellStyle name="Akzent4 2" xfId="2406" hidden="1"/>
    <cellStyle name="Akzent4 2" xfId="2450" hidden="1"/>
    <cellStyle name="Akzent4 2" xfId="2386" hidden="1"/>
    <cellStyle name="Akzent4 2" xfId="2437" hidden="1"/>
    <cellStyle name="Akzent4 2" xfId="2486" hidden="1"/>
    <cellStyle name="Akzent4 2" xfId="2526" hidden="1"/>
    <cellStyle name="Akzent4 2" xfId="2507" hidden="1"/>
    <cellStyle name="Akzent4 2" xfId="2556" hidden="1"/>
    <cellStyle name="Akzent4 2" xfId="2489" hidden="1"/>
    <cellStyle name="Akzent4 2" xfId="2541" hidden="1"/>
    <cellStyle name="Akzent4 2" xfId="2593" hidden="1"/>
    <cellStyle name="Akzent4 2" xfId="2149" hidden="1"/>
    <cellStyle name="Akzent4 2" xfId="1766" hidden="1"/>
    <cellStyle name="Akzent4 2" xfId="2537" hidden="1"/>
    <cellStyle name="Akzent4 2" xfId="174" hidden="1"/>
    <cellStyle name="Akzent4 2" xfId="2513" hidden="1"/>
    <cellStyle name="Akzent4 2" xfId="2498" hidden="1"/>
    <cellStyle name="Akzent4 2" xfId="209" hidden="1"/>
    <cellStyle name="Akzent4 2" xfId="2656" hidden="1"/>
    <cellStyle name="Akzent4 2" xfId="2638" hidden="1"/>
    <cellStyle name="Akzent4 2" xfId="2683" hidden="1"/>
    <cellStyle name="Akzent4 2" xfId="2624" hidden="1"/>
    <cellStyle name="Akzent4 2" xfId="2670" hidden="1"/>
    <cellStyle name="Akzent4 2" xfId="2712" hidden="1"/>
    <cellStyle name="Akzent4 2" xfId="2330" hidden="1"/>
    <cellStyle name="Akzent4 2" xfId="2721" hidden="1"/>
    <cellStyle name="Akzent4 2" xfId="1717" hidden="1"/>
    <cellStyle name="Akzent4 2" xfId="2746" hidden="1"/>
    <cellStyle name="Akzent4 2" xfId="942" hidden="1"/>
    <cellStyle name="Akzent4 2" xfId="2736" hidden="1"/>
    <cellStyle name="Akzent4 2" xfId="2771" hidden="1"/>
    <cellStyle name="Akzent4 2" xfId="2601" hidden="1"/>
    <cellStyle name="Akzent4 2" xfId="2617" hidden="1"/>
    <cellStyle name="Akzent4 2" xfId="2796" hidden="1"/>
    <cellStyle name="Akzent4 2" xfId="1172" hidden="1"/>
    <cellStyle name="Akzent4 2" xfId="2783" hidden="1"/>
    <cellStyle name="Akzent4 2" xfId="2834" hidden="1"/>
    <cellStyle name="Akzent4 2" xfId="2749" hidden="1"/>
    <cellStyle name="Akzent4 2" xfId="2882" hidden="1"/>
    <cellStyle name="Akzent4 2" xfId="2865" hidden="1"/>
    <cellStyle name="Akzent4 2" xfId="2905" hidden="1"/>
    <cellStyle name="Akzent4 2" xfId="2846" hidden="1"/>
    <cellStyle name="Akzent4 2" xfId="2896" hidden="1"/>
    <cellStyle name="Akzent4 2" xfId="2940" hidden="1"/>
    <cellStyle name="Akzent4 2" xfId="2977" hidden="1"/>
    <cellStyle name="Akzent4 2" xfId="2960" hidden="1"/>
    <cellStyle name="Akzent4 2" xfId="3007" hidden="1"/>
    <cellStyle name="Akzent4 2" xfId="2943" hidden="1"/>
    <cellStyle name="Akzent4 2" xfId="2993" hidden="1"/>
    <cellStyle name="Akzent4 2" xfId="3042" hidden="1"/>
    <cellStyle name="Akzent4 2" xfId="2167" hidden="1"/>
    <cellStyle name="Akzent4 2" xfId="2789" hidden="1"/>
    <cellStyle name="Akzent4 2" xfId="2572" hidden="1"/>
    <cellStyle name="Akzent4 2" xfId="2870" hidden="1"/>
    <cellStyle name="Akzent4 2" xfId="2636" hidden="1"/>
    <cellStyle name="Akzent4 2" xfId="2823" hidden="1"/>
    <cellStyle name="Akzent4 2" xfId="2256" hidden="1"/>
    <cellStyle name="Akzent4 2" xfId="2217" hidden="1"/>
    <cellStyle name="Akzent4 2" xfId="2895" hidden="1"/>
    <cellStyle name="Akzent4 2" xfId="2581" hidden="1"/>
    <cellStyle name="Akzent4 2" xfId="2951" hidden="1"/>
    <cellStyle name="Akzent4 2" xfId="2703" hidden="1"/>
    <cellStyle name="Akzent4 2" xfId="2887" hidden="1"/>
    <cellStyle name="Akzent4 2" xfId="980" hidden="1"/>
    <cellStyle name="Akzent4 2" xfId="2785" hidden="1"/>
    <cellStyle name="Akzent4 2" xfId="2852" hidden="1"/>
    <cellStyle name="Akzent4 2" xfId="2672" hidden="1"/>
    <cellStyle name="Akzent4 2" xfId="2984" hidden="1"/>
    <cellStyle name="Akzent4 2" xfId="2444" hidden="1"/>
    <cellStyle name="Akzent4 2" xfId="2493" hidden="1"/>
    <cellStyle name="Akzent4 2" xfId="2605" hidden="1"/>
    <cellStyle name="Akzent4 2" xfId="2391" hidden="1"/>
    <cellStyle name="Akzent4 2" xfId="1360" hidden="1"/>
    <cellStyle name="Akzent4 2" xfId="2663" hidden="1"/>
    <cellStyle name="Akzent4 2" xfId="136" hidden="1"/>
    <cellStyle name="Akzent4 2" xfId="3063" hidden="1"/>
    <cellStyle name="Akzent4 2" xfId="2653" hidden="1"/>
    <cellStyle name="Akzent4 2" xfId="3106" hidden="1"/>
    <cellStyle name="Akzent4 2" xfId="3093" hidden="1"/>
    <cellStyle name="Akzent4 2" xfId="3132" hidden="1"/>
    <cellStyle name="Akzent4 2" xfId="3075" hidden="1"/>
    <cellStyle name="Akzent4 2" xfId="3119" hidden="1"/>
    <cellStyle name="Akzent4 2" xfId="3164" hidden="1"/>
    <cellStyle name="Akzent4 2" xfId="3200" hidden="1"/>
    <cellStyle name="Akzent4 2" xfId="3183" hidden="1"/>
    <cellStyle name="Akzent4 2" xfId="3226" hidden="1"/>
    <cellStyle name="Akzent4 2" xfId="3167" hidden="1"/>
    <cellStyle name="Akzent4 2" xfId="3214" hidden="1"/>
    <cellStyle name="Akzent4 2" xfId="3257" hidden="1"/>
    <cellStyle name="Akzent4 2" xfId="2851" hidden="1"/>
    <cellStyle name="Akzent4 2" xfId="1860" hidden="1"/>
    <cellStyle name="Akzent4 2" xfId="3209" hidden="1"/>
    <cellStyle name="Akzent4 2" xfId="2811" hidden="1"/>
    <cellStyle name="Akzent4 2" xfId="3188" hidden="1"/>
    <cellStyle name="Akzent4 2" xfId="3174" hidden="1"/>
    <cellStyle name="Akzent4 2" xfId="2582" hidden="1"/>
    <cellStyle name="Akzent4 2" xfId="3315" hidden="1"/>
    <cellStyle name="Akzent4 2" xfId="3298" hidden="1"/>
    <cellStyle name="Akzent4 2" xfId="3341" hidden="1"/>
    <cellStyle name="Akzent4 2" xfId="3286" hidden="1"/>
    <cellStyle name="Akzent4 2" xfId="3329" hidden="1"/>
    <cellStyle name="Akzent4 2" xfId="3369" hidden="1"/>
    <cellStyle name="Akzent4 2" xfId="2492" hidden="1"/>
    <cellStyle name="Akzent4 2" xfId="3378" hidden="1"/>
    <cellStyle name="Akzent4 2" xfId="2508" hidden="1"/>
    <cellStyle name="Akzent4 2" xfId="3401" hidden="1"/>
    <cellStyle name="Akzent4 2" xfId="2458" hidden="1"/>
    <cellStyle name="Akzent4 2" xfId="3392" hidden="1"/>
    <cellStyle name="Akzent4 2" xfId="3424" hidden="1"/>
    <cellStyle name="Akzent4 2" xfId="3265" hidden="1"/>
    <cellStyle name="Akzent4 2" xfId="3281" hidden="1"/>
    <cellStyle name="Akzent4 2" xfId="3445" hidden="1"/>
    <cellStyle name="Akzent4 2" xfId="2405" hidden="1"/>
    <cellStyle name="Akzent4 2" xfId="3434" hidden="1"/>
    <cellStyle name="Akzent4 2" xfId="3477" hidden="1"/>
    <cellStyle name="Akzent4 2" xfId="3403" hidden="1"/>
    <cellStyle name="Akzent4 2" xfId="3514" hidden="1"/>
    <cellStyle name="Akzent4 2" xfId="3501" hidden="1"/>
    <cellStyle name="Akzent4 2" xfId="3536" hidden="1"/>
    <cellStyle name="Akzent4 2" xfId="3486" hidden="1"/>
    <cellStyle name="Akzent4 2" xfId="3526" hidden="1"/>
    <cellStyle name="Akzent4 2" xfId="3566" hidden="1"/>
    <cellStyle name="Akzent4 2" xfId="3599" hidden="1"/>
    <cellStyle name="Akzent4 2" xfId="3585" hidden="1"/>
    <cellStyle name="Akzent4 2" xfId="3624" hidden="1"/>
    <cellStyle name="Akzent4 2" xfId="3569" hidden="1"/>
    <cellStyle name="Akzent4 2" xfId="3614" hidden="1"/>
    <cellStyle name="Akzent4 2" xfId="3650" hidden="1"/>
    <cellStyle name="Akzent4 2" xfId="3002" hidden="1"/>
    <cellStyle name="Akzent4 2" xfId="3532" hidden="1"/>
    <cellStyle name="Akzent4 2" xfId="1002" hidden="1"/>
    <cellStyle name="Akzent4 2" xfId="3589" hidden="1"/>
    <cellStyle name="Akzent4 2" xfId="3285" hidden="1"/>
    <cellStyle name="Akzent4 2" xfId="3621" hidden="1"/>
    <cellStyle name="Akzent4 2" xfId="3438" hidden="1"/>
    <cellStyle name="Akzent4 2" xfId="2873" hidden="1"/>
    <cellStyle name="Akzent4 2" xfId="3494" hidden="1"/>
    <cellStyle name="Akzent4 2" xfId="3180" hidden="1"/>
    <cellStyle name="Akzent4 2" xfId="2530" hidden="1"/>
    <cellStyle name="Akzent4 2" xfId="3347" hidden="1"/>
    <cellStyle name="Akzent4 2" xfId="3511" hidden="1"/>
    <cellStyle name="Akzent4 2" xfId="3275" hidden="1"/>
    <cellStyle name="Akzent4 2" xfId="3471" hidden="1"/>
    <cellStyle name="Akzent4 2" xfId="3554" hidden="1"/>
    <cellStyle name="Akzent4 2" xfId="3363" hidden="1"/>
    <cellStyle name="Akzent4 2" xfId="3133" hidden="1"/>
    <cellStyle name="Akzent4 2" xfId="3407" hidden="1"/>
    <cellStyle name="Akzent4 2" xfId="3050" hidden="1"/>
    <cellStyle name="Akzent4 2" xfId="3517" hidden="1"/>
    <cellStyle name="Akzent4 2" xfId="3465" hidden="1"/>
    <cellStyle name="Akzent4 2" xfId="3027" hidden="1"/>
    <cellStyle name="Akzent4 2" xfId="3493" hidden="1"/>
    <cellStyle name="Akzent4 2" xfId="2809" hidden="1"/>
    <cellStyle name="Akzent4 2" xfId="3668" hidden="1"/>
    <cellStyle name="Akzent4 2" xfId="3299" hidden="1"/>
    <cellStyle name="Akzent4 2" xfId="3701" hidden="1"/>
    <cellStyle name="Akzent4 2" xfId="3688" hidden="1"/>
    <cellStyle name="Akzent4 2" xfId="3719" hidden="1"/>
    <cellStyle name="Akzent4 2" xfId="3679" hidden="1"/>
    <cellStyle name="Akzent4 2" xfId="3711" hidden="1"/>
    <cellStyle name="Akzent4 2" xfId="3741" hidden="1"/>
    <cellStyle name="Akzent4 2" xfId="3767" hidden="1"/>
    <cellStyle name="Akzent4 2" xfId="3753" hidden="1"/>
    <cellStyle name="Akzent4 2" xfId="3785" hidden="1"/>
    <cellStyle name="Akzent4 2" xfId="3744" hidden="1"/>
    <cellStyle name="Akzent4 2" xfId="3777" hidden="1"/>
    <cellStyle name="Akzent4 2" xfId="3807" hidden="1"/>
    <cellStyle name="Akzent4 2" xfId="3573" hidden="1"/>
    <cellStyle name="Akzent4 2" xfId="3926" hidden="1"/>
    <cellStyle name="Akzent4 2" xfId="3909" hidden="1"/>
    <cellStyle name="Akzent4 2" xfId="3952" hidden="1"/>
    <cellStyle name="Akzent4 2" xfId="3892" hidden="1"/>
    <cellStyle name="Akzent4 2" xfId="3942" hidden="1"/>
    <cellStyle name="Akzent4 2" xfId="3987" hidden="1"/>
    <cellStyle name="Akzent4 2" xfId="4081" hidden="1"/>
    <cellStyle name="Akzent4 2" xfId="4064" hidden="1"/>
    <cellStyle name="Akzent4 2" xfId="4108" hidden="1"/>
    <cellStyle name="Akzent4 2" xfId="4051" hidden="1"/>
    <cellStyle name="Akzent4 2" xfId="4094" hidden="1"/>
    <cellStyle name="Akzent4 2" xfId="4133" hidden="1"/>
    <cellStyle name="Akzent4 2" xfId="4024" hidden="1"/>
    <cellStyle name="Akzent4 2" xfId="4142" hidden="1"/>
    <cellStyle name="Akzent4 2" xfId="3866" hidden="1"/>
    <cellStyle name="Akzent4 2" xfId="4158" hidden="1"/>
    <cellStyle name="Akzent4 2" xfId="3999" hidden="1"/>
    <cellStyle name="Akzent4 2" xfId="4153" hidden="1"/>
    <cellStyle name="Akzent4 2" xfId="4178" hidden="1"/>
    <cellStyle name="Akzent4 2" xfId="4030" hidden="1"/>
    <cellStyle name="Akzent4 2" xfId="4045" hidden="1"/>
    <cellStyle name="Akzent4 2" xfId="4204" hidden="1"/>
    <cellStyle name="Akzent4 2" xfId="4002" hidden="1"/>
    <cellStyle name="Akzent4 2" xfId="4190" hidden="1"/>
    <cellStyle name="Akzent4 2" xfId="4238" hidden="1"/>
    <cellStyle name="Akzent4 2" xfId="4161" hidden="1"/>
    <cellStyle name="Akzent4 2" xfId="4276" hidden="1"/>
    <cellStyle name="Akzent4 2" xfId="4260" hidden="1"/>
    <cellStyle name="Akzent4 2" xfId="4301" hidden="1"/>
    <cellStyle name="Akzent4 2" xfId="4245" hidden="1"/>
    <cellStyle name="Akzent4 2" xfId="4290" hidden="1"/>
    <cellStyle name="Akzent4 2" xfId="4333" hidden="1"/>
    <cellStyle name="Akzent4 2" xfId="4366" hidden="1"/>
    <cellStyle name="Akzent4 2" xfId="4351" hidden="1"/>
    <cellStyle name="Akzent4 2" xfId="4387" hidden="1"/>
    <cellStyle name="Akzent4 2" xfId="4336" hidden="1"/>
    <cellStyle name="Akzent4 2" xfId="4379" hidden="1"/>
    <cellStyle name="Akzent4 2" xfId="4420" hidden="1"/>
    <cellStyle name="Akzent4 2" xfId="4003" hidden="1"/>
    <cellStyle name="Akzent4 2" xfId="4164" hidden="1"/>
    <cellStyle name="Akzent4 2" xfId="4289" hidden="1"/>
    <cellStyle name="Akzent4 2" xfId="3938" hidden="1"/>
    <cellStyle name="Akzent4 2" xfId="3841" hidden="1"/>
    <cellStyle name="Akzent4 2" xfId="4110" hidden="1"/>
    <cellStyle name="Akzent4 2" xfId="4022" hidden="1"/>
    <cellStyle name="Akzent4 2" xfId="4442" hidden="1"/>
    <cellStyle name="Akzent4 2" xfId="4426" hidden="1"/>
    <cellStyle name="Akzent4 2" xfId="4466" hidden="1"/>
    <cellStyle name="Akzent4 2" xfId="3816" hidden="1"/>
    <cellStyle name="Akzent4 2" xfId="4455" hidden="1"/>
    <cellStyle name="Akzent4 2" xfId="4494" hidden="1"/>
    <cellStyle name="Akzent4 2" xfId="3879" hidden="1"/>
    <cellStyle name="Akzent4 2" xfId="4503" hidden="1"/>
    <cellStyle name="Akzent4 2" xfId="4062" hidden="1"/>
    <cellStyle name="Akzent4 2" xfId="4529" hidden="1"/>
    <cellStyle name="Akzent4 2" xfId="3884" hidden="1"/>
    <cellStyle name="Akzent4 2" xfId="4518" hidden="1"/>
    <cellStyle name="Akzent4 2" xfId="4556" hidden="1"/>
    <cellStyle name="Akzent4 2" xfId="3839" hidden="1"/>
    <cellStyle name="Akzent4 2" xfId="3824" hidden="1"/>
    <cellStyle name="Akzent4 2" xfId="4575" hidden="1"/>
    <cellStyle name="Akzent4 2" xfId="4066" hidden="1"/>
    <cellStyle name="Akzent4 2" xfId="4565" hidden="1"/>
    <cellStyle name="Akzent4 2" xfId="4598" hidden="1"/>
    <cellStyle name="Akzent4 2" xfId="4532" hidden="1"/>
    <cellStyle name="Akzent4 2" xfId="4631" hidden="1"/>
    <cellStyle name="Akzent4 2" xfId="4618" hidden="1"/>
    <cellStyle name="Akzent4 2" xfId="4649" hidden="1"/>
    <cellStyle name="Akzent4 2" xfId="4609" hidden="1"/>
    <cellStyle name="Akzent4 2" xfId="4641" hidden="1"/>
    <cellStyle name="Akzent4 2" xfId="4671" hidden="1"/>
    <cellStyle name="Akzent4 2" xfId="4697" hidden="1"/>
    <cellStyle name="Akzent4 2" xfId="4683" hidden="1"/>
    <cellStyle name="Akzent4 2" xfId="4715" hidden="1"/>
    <cellStyle name="Akzent4 2" xfId="4674" hidden="1"/>
    <cellStyle name="Akzent4 2" xfId="4707" hidden="1"/>
    <cellStyle name="Akzent4 2" xfId="4737" hidden="1"/>
    <cellStyle name="Akzent4 2" xfId="4044" hidden="1"/>
    <cellStyle name="Akzent4 2" xfId="4943" hidden="1"/>
    <cellStyle name="Akzent4 2" xfId="4993" hidden="1"/>
    <cellStyle name="Akzent4 2" xfId="4923" hidden="1"/>
    <cellStyle name="Akzent4 2" xfId="4978" hidden="1"/>
    <cellStyle name="Akzent4 2" xfId="5031" hidden="1"/>
    <cellStyle name="Akzent4 2" xfId="5138" hidden="1"/>
    <cellStyle name="Akzent4 2" xfId="5121" hidden="1"/>
    <cellStyle name="Akzent4 2" xfId="5166" hidden="1"/>
    <cellStyle name="Akzent4 2" xfId="5108" hidden="1"/>
    <cellStyle name="Akzent4 2" xfId="5152" hidden="1"/>
    <cellStyle name="Akzent4 2" xfId="5195" hidden="1"/>
    <cellStyle name="Akzent4 2" xfId="5077" hidden="1"/>
    <cellStyle name="Akzent4 2" xfId="5204" hidden="1"/>
    <cellStyle name="Akzent4 2" xfId="4888" hidden="1"/>
    <cellStyle name="Akzent4 2" xfId="5229" hidden="1"/>
    <cellStyle name="Akzent4 2" xfId="5044" hidden="1"/>
    <cellStyle name="Akzent4 2" xfId="5218" hidden="1"/>
    <cellStyle name="Akzent4 2" xfId="5255" hidden="1"/>
    <cellStyle name="Akzent4 2" xfId="5084" hidden="1"/>
    <cellStyle name="Akzent4 2" xfId="5100" hidden="1"/>
    <cellStyle name="Akzent4 2" xfId="5281" hidden="1"/>
    <cellStyle name="Akzent4 2" xfId="5050" hidden="1"/>
    <cellStyle name="Akzent4 2" xfId="5266" hidden="1"/>
    <cellStyle name="Akzent4 2" xfId="5318" hidden="1"/>
    <cellStyle name="Akzent4 2" xfId="5232" hidden="1"/>
    <cellStyle name="Akzent4 2" xfId="5363" hidden="1"/>
    <cellStyle name="Akzent4 2" xfId="5346" hidden="1"/>
    <cellStyle name="Akzent4 2" xfId="5387" hidden="1"/>
    <cellStyle name="Akzent4 2" xfId="5327" hidden="1"/>
    <cellStyle name="Akzent4 2" xfId="5375" hidden="1"/>
    <cellStyle name="Akzent4 2" xfId="5423" hidden="1"/>
    <cellStyle name="Akzent4 2" xfId="5462" hidden="1"/>
    <cellStyle name="Akzent4 2" xfId="5444" hidden="1"/>
    <cellStyle name="Akzent4 2" xfId="5491" hidden="1"/>
    <cellStyle name="Akzent4 2" xfId="5426" hidden="1"/>
    <cellStyle name="Akzent4 2" xfId="5478" hidden="1"/>
    <cellStyle name="Akzent4 2" xfId="5531" hidden="1"/>
    <cellStyle name="Akzent4 2" xfId="5053" hidden="1"/>
    <cellStyle name="Akzent4 2" xfId="5626" hidden="1"/>
    <cellStyle name="Akzent4 2" xfId="5607" hidden="1"/>
    <cellStyle name="Akzent4 2" xfId="5661" hidden="1"/>
    <cellStyle name="Akzent4 2" xfId="5588" hidden="1"/>
    <cellStyle name="Akzent4 2" xfId="5646" hidden="1"/>
    <cellStyle name="Akzent4 2" xfId="5702" hidden="1"/>
    <cellStyle name="Akzent4 2" xfId="5813" hidden="1"/>
    <cellStyle name="Akzent4 2" xfId="5795" hidden="1"/>
    <cellStyle name="Akzent4 2" xfId="5842" hidden="1"/>
    <cellStyle name="Akzent4 2" xfId="5781" hidden="1"/>
    <cellStyle name="Akzent4 2" xfId="5828" hidden="1"/>
    <cellStyle name="Akzent4 2" xfId="5873" hidden="1"/>
    <cellStyle name="Akzent4 2" xfId="5749" hidden="1"/>
    <cellStyle name="Akzent4 2" xfId="5882" hidden="1"/>
    <cellStyle name="Akzent4 2" xfId="5547" hidden="1"/>
    <cellStyle name="Akzent4 2" xfId="5908" hidden="1"/>
    <cellStyle name="Akzent4 2" xfId="5715" hidden="1"/>
    <cellStyle name="Akzent4 2" xfId="5897" hidden="1"/>
    <cellStyle name="Akzent4 2" xfId="5935" hidden="1"/>
    <cellStyle name="Akzent4 2" xfId="5756" hidden="1"/>
    <cellStyle name="Akzent4 2" xfId="5773" hidden="1"/>
    <cellStyle name="Akzent4 2" xfId="5962" hidden="1"/>
    <cellStyle name="Akzent4 2" xfId="5721" hidden="1"/>
    <cellStyle name="Akzent4 2" xfId="5947" hidden="1"/>
    <cellStyle name="Akzent4 2" xfId="6002" hidden="1"/>
    <cellStyle name="Akzent4 2" xfId="5911" hidden="1"/>
    <cellStyle name="Akzent4 2" xfId="6052" hidden="1"/>
    <cellStyle name="Akzent4 2" xfId="6034" hidden="1"/>
    <cellStyle name="Akzent4 2" xfId="6079" hidden="1"/>
    <cellStyle name="Akzent4 2" xfId="6014" hidden="1"/>
    <cellStyle name="Akzent4 2" xfId="6066" hidden="1"/>
    <cellStyle name="Akzent4 2" xfId="6119" hidden="1"/>
    <cellStyle name="Akzent4 2" xfId="6161" hidden="1"/>
    <cellStyle name="Akzent4 2" xfId="6142" hidden="1"/>
    <cellStyle name="Akzent4 2" xfId="6192" hidden="1"/>
    <cellStyle name="Akzent4 2" xfId="6122" hidden="1"/>
    <cellStyle name="Akzent4 2" xfId="6177" hidden="1"/>
    <cellStyle name="Akzent4 2" xfId="6233" hidden="1"/>
    <cellStyle name="Akzent4 2" xfId="5724" hidden="1"/>
    <cellStyle name="Akzent4 2" xfId="6088" hidden="1"/>
    <cellStyle name="Akzent4 2" xfId="5589" hidden="1"/>
    <cellStyle name="Akzent4 2" xfId="5685" hidden="1"/>
    <cellStyle name="Akzent4 2" xfId="5863" hidden="1"/>
    <cellStyle name="Akzent4 2" xfId="5988" hidden="1"/>
    <cellStyle name="Akzent4 2" xfId="5652" hidden="1"/>
    <cellStyle name="Akzent4 2" xfId="5748" hidden="1"/>
    <cellStyle name="Akzent4 2" xfId="6065" hidden="1"/>
    <cellStyle name="Akzent4 2" xfId="5697" hidden="1"/>
    <cellStyle name="Akzent4 2" xfId="6133" hidden="1"/>
    <cellStyle name="Akzent4 2" xfId="5864" hidden="1"/>
    <cellStyle name="Akzent4 2" xfId="6057" hidden="1"/>
    <cellStyle name="Akzent4 2" xfId="5630" hidden="1"/>
    <cellStyle name="Akzent4 2" xfId="5949" hidden="1"/>
    <cellStyle name="Akzent4 2" xfId="6156" hidden="1"/>
    <cellStyle name="Akzent4 2" xfId="5830" hidden="1"/>
    <cellStyle name="Akzent4 2" xfId="6168" hidden="1"/>
    <cellStyle name="Akzent4 2" xfId="5550" hidden="1"/>
    <cellStyle name="Akzent4 2" xfId="5553" hidden="1"/>
    <cellStyle name="Akzent4 2" xfId="5760" hidden="1"/>
    <cellStyle name="Akzent4 2" xfId="5690" hidden="1"/>
    <cellStyle name="Akzent4 2" xfId="4858" hidden="1"/>
    <cellStyle name="Akzent4 2" xfId="5820" hidden="1"/>
    <cellStyle name="Akzent4 2" xfId="4848" hidden="1"/>
    <cellStyle name="Akzent4 2" xfId="6258" hidden="1"/>
    <cellStyle name="Akzent4 2" xfId="5810" hidden="1"/>
    <cellStyle name="Akzent4 2" xfId="6308" hidden="1"/>
    <cellStyle name="Akzent4 2" xfId="6290" hidden="1"/>
    <cellStyle name="Akzent4 2" xfId="6336" hidden="1"/>
    <cellStyle name="Akzent4 2" xfId="6270" hidden="1"/>
    <cellStyle name="Akzent4 2" xfId="6323" hidden="1"/>
    <cellStyle name="Akzent4 2" xfId="6374" hidden="1"/>
    <cellStyle name="Akzent4 2" xfId="6416" hidden="1"/>
    <cellStyle name="Akzent4 2" xfId="6397" hidden="1"/>
    <cellStyle name="Akzent4 2" xfId="6447" hidden="1"/>
    <cellStyle name="Akzent4 2" xfId="6377" hidden="1"/>
    <cellStyle name="Akzent4 2" xfId="6432" hidden="1"/>
    <cellStyle name="Akzent4 2" xfId="6486" hidden="1"/>
    <cellStyle name="Akzent4 2" xfId="6020" hidden="1"/>
    <cellStyle name="Akzent4 2" xfId="6460" hidden="1"/>
    <cellStyle name="Akzent4 2" xfId="6038" hidden="1"/>
    <cellStyle name="Akzent4 2" xfId="6358" hidden="1"/>
    <cellStyle name="Akzent4 2" xfId="6451" hidden="1"/>
    <cellStyle name="Akzent4 2" xfId="6276" hidden="1"/>
    <cellStyle name="Akzent4 2" xfId="5722" hidden="1"/>
    <cellStyle name="Akzent4 2" xfId="6555" hidden="1"/>
    <cellStyle name="Akzent4 2" xfId="6537" hidden="1"/>
    <cellStyle name="Akzent4 2" xfId="6583" hidden="1"/>
    <cellStyle name="Akzent4 2" xfId="6523" hidden="1"/>
    <cellStyle name="Akzent4 2" xfId="6569" hidden="1"/>
    <cellStyle name="Akzent4 2" xfId="6613" hidden="1"/>
    <cellStyle name="Akzent4 2" xfId="6492" hidden="1"/>
    <cellStyle name="Akzent4 2" xfId="6622" hidden="1"/>
    <cellStyle name="Akzent4 2" xfId="5656" hidden="1"/>
    <cellStyle name="Akzent4 2" xfId="6648" hidden="1"/>
    <cellStyle name="Akzent4 2" xfId="4819" hidden="1"/>
    <cellStyle name="Akzent4 2" xfId="6637" hidden="1"/>
    <cellStyle name="Akzent4 2" xfId="6675" hidden="1"/>
    <cellStyle name="Akzent4 2" xfId="6499" hidden="1"/>
    <cellStyle name="Akzent4 2" xfId="6516" hidden="1"/>
    <cellStyle name="Akzent4 2" xfId="6702" hidden="1"/>
    <cellStyle name="Akzent4 2" xfId="5952" hidden="1"/>
    <cellStyle name="Akzent4 2" xfId="6687" hidden="1"/>
    <cellStyle name="Akzent4 2" xfId="6741" hidden="1"/>
    <cellStyle name="Akzent4 2" xfId="6651" hidden="1"/>
    <cellStyle name="Akzent4 2" xfId="6790" hidden="1"/>
    <cellStyle name="Akzent4 2" xfId="6772" hidden="1"/>
    <cellStyle name="Akzent4 2" xfId="6816" hidden="1"/>
    <cellStyle name="Akzent4 2" xfId="6753" hidden="1"/>
    <cellStyle name="Akzent4 2" xfId="6805" hidden="1"/>
    <cellStyle name="Akzent4 2" xfId="6856" hidden="1"/>
    <cellStyle name="Akzent4 2" xfId="6898" hidden="1"/>
    <cellStyle name="Akzent4 2" xfId="6879" hidden="1"/>
    <cellStyle name="Akzent4 2" xfId="6928" hidden="1"/>
    <cellStyle name="Akzent4 2" xfId="6859" hidden="1"/>
    <cellStyle name="Akzent4 2" xfId="6913" hidden="1"/>
    <cellStyle name="Akzent4 2" xfId="6967" hidden="1"/>
    <cellStyle name="Akzent4 2" xfId="5654" hidden="1"/>
    <cellStyle name="Akzent4 2" xfId="6712" hidden="1"/>
    <cellStyle name="Akzent4 2" xfId="6350" hidden="1"/>
    <cellStyle name="Akzent4 2" xfId="6839" hidden="1"/>
    <cellStyle name="Akzent4 2" xfId="6609" hidden="1"/>
    <cellStyle name="Akzent4 2" xfId="6393" hidden="1"/>
    <cellStyle name="Akzent4 2" xfId="5707" hidden="1"/>
    <cellStyle name="Akzent4 2" xfId="6705" hidden="1"/>
    <cellStyle name="Akzent4 2" xfId="6837" hidden="1"/>
    <cellStyle name="Akzent4 2" xfId="6520" hidden="1"/>
    <cellStyle name="Akzent4 2" xfId="6962" hidden="1"/>
    <cellStyle name="Akzent4 2" xfId="6631" hidden="1"/>
    <cellStyle name="Akzent4 2" xfId="6807" hidden="1"/>
    <cellStyle name="Akzent4 2" xfId="6242" hidden="1"/>
    <cellStyle name="Akzent4 2" xfId="6783" hidden="1"/>
    <cellStyle name="Akzent4 2" xfId="6563" hidden="1"/>
    <cellStyle name="Akzent4 2" xfId="6347" hidden="1"/>
    <cellStyle name="Akzent4 2" xfId="6937" hidden="1"/>
    <cellStyle name="Akzent4 2" xfId="6667" hidden="1"/>
    <cellStyle name="Akzent4 2" xfId="5635" hidden="1"/>
    <cellStyle name="Akzent4 2" xfId="6526" hidden="1"/>
    <cellStyle name="Akzent4 2" xfId="4908" hidden="1"/>
    <cellStyle name="Akzent4 2" xfId="5590" hidden="1"/>
    <cellStyle name="Akzent4 2" xfId="6678" hidden="1"/>
    <cellStyle name="Akzent4 2" xfId="5854" hidden="1"/>
    <cellStyle name="Akzent4 2" xfId="6988" hidden="1"/>
    <cellStyle name="Akzent4 2" xfId="6607" hidden="1"/>
    <cellStyle name="Akzent4 2" xfId="7037" hidden="1"/>
    <cellStyle name="Akzent4 2" xfId="7020" hidden="1"/>
    <cellStyle name="Akzent4 2" xfId="7064" hidden="1"/>
    <cellStyle name="Akzent4 2" xfId="7000" hidden="1"/>
    <cellStyle name="Akzent4 2" xfId="7051" hidden="1"/>
    <cellStyle name="Akzent4 2" xfId="7100" hidden="1"/>
    <cellStyle name="Akzent4 2" xfId="7140" hidden="1"/>
    <cellStyle name="Akzent4 2" xfId="7121" hidden="1"/>
    <cellStyle name="Akzent4 2" xfId="7170" hidden="1"/>
    <cellStyle name="Akzent4 2" xfId="7103" hidden="1"/>
    <cellStyle name="Akzent4 2" xfId="7155" hidden="1"/>
    <cellStyle name="Akzent4 2" xfId="7207" hidden="1"/>
    <cellStyle name="Akzent4 2" xfId="6763" hidden="1"/>
    <cellStyle name="Akzent4 2" xfId="6380" hidden="1"/>
    <cellStyle name="Akzent4 2" xfId="7151" hidden="1"/>
    <cellStyle name="Akzent4 2" xfId="4817" hidden="1"/>
    <cellStyle name="Akzent4 2" xfId="7127" hidden="1"/>
    <cellStyle name="Akzent4 2" xfId="7112" hidden="1"/>
    <cellStyle name="Akzent4 2" xfId="4866" hidden="1"/>
    <cellStyle name="Akzent4 2" xfId="7270" hidden="1"/>
    <cellStyle name="Akzent4 2" xfId="7252" hidden="1"/>
    <cellStyle name="Akzent4 2" xfId="7297" hidden="1"/>
    <cellStyle name="Akzent4 2" xfId="7238" hidden="1"/>
    <cellStyle name="Akzent4 2" xfId="7284" hidden="1"/>
    <cellStyle name="Akzent4 2" xfId="7326" hidden="1"/>
    <cellStyle name="Akzent4 2" xfId="6944" hidden="1"/>
    <cellStyle name="Akzent4 2" xfId="7335" hidden="1"/>
    <cellStyle name="Akzent4 2" xfId="6331" hidden="1"/>
    <cellStyle name="Akzent4 2" xfId="7360" hidden="1"/>
    <cellStyle name="Akzent4 2" xfId="5556" hidden="1"/>
    <cellStyle name="Akzent4 2" xfId="7350" hidden="1"/>
    <cellStyle name="Akzent4 2" xfId="7385" hidden="1"/>
    <cellStyle name="Akzent4 2" xfId="7215" hidden="1"/>
    <cellStyle name="Akzent4 2" xfId="7231" hidden="1"/>
    <cellStyle name="Akzent4 2" xfId="7410" hidden="1"/>
    <cellStyle name="Akzent4 2" xfId="5786" hidden="1"/>
    <cellStyle name="Akzent4 2" xfId="7397" hidden="1"/>
    <cellStyle name="Akzent4 2" xfId="7448" hidden="1"/>
    <cellStyle name="Akzent4 2" xfId="7363" hidden="1"/>
    <cellStyle name="Akzent4 2" xfId="7496" hidden="1"/>
    <cellStyle name="Akzent4 2" xfId="7479" hidden="1"/>
    <cellStyle name="Akzent4 2" xfId="7519" hidden="1"/>
    <cellStyle name="Akzent4 2" xfId="7460" hidden="1"/>
    <cellStyle name="Akzent4 2" xfId="7510" hidden="1"/>
    <cellStyle name="Akzent4 2" xfId="7554" hidden="1"/>
    <cellStyle name="Akzent4 2" xfId="7591" hidden="1"/>
    <cellStyle name="Akzent4 2" xfId="7574" hidden="1"/>
    <cellStyle name="Akzent4 2" xfId="7621" hidden="1"/>
    <cellStyle name="Akzent4 2" xfId="7557" hidden="1"/>
    <cellStyle name="Akzent4 2" xfId="7607" hidden="1"/>
    <cellStyle name="Akzent4 2" xfId="7656" hidden="1"/>
    <cellStyle name="Akzent4 2" xfId="6781" hidden="1"/>
    <cellStyle name="Akzent4 2" xfId="7403" hidden="1"/>
    <cellStyle name="Akzent4 2" xfId="7186" hidden="1"/>
    <cellStyle name="Akzent4 2" xfId="7484" hidden="1"/>
    <cellStyle name="Akzent4 2" xfId="7250" hidden="1"/>
    <cellStyle name="Akzent4 2" xfId="7437" hidden="1"/>
    <cellStyle name="Akzent4 2" xfId="6870" hidden="1"/>
    <cellStyle name="Akzent4 2" xfId="6831" hidden="1"/>
    <cellStyle name="Akzent4 2" xfId="7509" hidden="1"/>
    <cellStyle name="Akzent4 2" xfId="7195" hidden="1"/>
    <cellStyle name="Akzent4 2" xfId="7565" hidden="1"/>
    <cellStyle name="Akzent4 2" xfId="7317" hidden="1"/>
    <cellStyle name="Akzent4 2" xfId="7501" hidden="1"/>
    <cellStyle name="Akzent4 2" xfId="5594" hidden="1"/>
    <cellStyle name="Akzent4 2" xfId="7399" hidden="1"/>
    <cellStyle name="Akzent4 2" xfId="7466" hidden="1"/>
    <cellStyle name="Akzent4 2" xfId="7286" hidden="1"/>
    <cellStyle name="Akzent4 2" xfId="7598" hidden="1"/>
    <cellStyle name="Akzent4 2" xfId="7058" hidden="1"/>
    <cellStyle name="Akzent4 2" xfId="7107" hidden="1"/>
    <cellStyle name="Akzent4 2" xfId="7219" hidden="1"/>
    <cellStyle name="Akzent4 2" xfId="7005" hidden="1"/>
    <cellStyle name="Akzent4 2" xfId="5974" hidden="1"/>
    <cellStyle name="Akzent4 2" xfId="7277" hidden="1"/>
    <cellStyle name="Akzent4 2" xfId="4828" hidden="1"/>
    <cellStyle name="Akzent4 2" xfId="7677" hidden="1"/>
    <cellStyle name="Akzent4 2" xfId="7267" hidden="1"/>
    <cellStyle name="Akzent4 2" xfId="7720" hidden="1"/>
    <cellStyle name="Akzent4 2" xfId="7707" hidden="1"/>
    <cellStyle name="Akzent4 2" xfId="7746" hidden="1"/>
    <cellStyle name="Akzent4 2" xfId="7689" hidden="1"/>
    <cellStyle name="Akzent4 2" xfId="7733" hidden="1"/>
    <cellStyle name="Akzent4 2" xfId="7778" hidden="1"/>
    <cellStyle name="Akzent4 2" xfId="7814" hidden="1"/>
    <cellStyle name="Akzent4 2" xfId="7797" hidden="1"/>
    <cellStyle name="Akzent4 2" xfId="7840" hidden="1"/>
    <cellStyle name="Akzent4 2" xfId="7781" hidden="1"/>
    <cellStyle name="Akzent4 2" xfId="7828" hidden="1"/>
    <cellStyle name="Akzent4 2" xfId="7871" hidden="1"/>
    <cellStyle name="Akzent4 2" xfId="7465" hidden="1"/>
    <cellStyle name="Akzent4 2" xfId="6474" hidden="1"/>
    <cellStyle name="Akzent4 2" xfId="7823" hidden="1"/>
    <cellStyle name="Akzent4 2" xfId="7425" hidden="1"/>
    <cellStyle name="Akzent4 2" xfId="7802" hidden="1"/>
    <cellStyle name="Akzent4 2" xfId="7788" hidden="1"/>
    <cellStyle name="Akzent4 2" xfId="7196" hidden="1"/>
    <cellStyle name="Akzent4 2" xfId="7929" hidden="1"/>
    <cellStyle name="Akzent4 2" xfId="7912" hidden="1"/>
    <cellStyle name="Akzent4 2" xfId="7955" hidden="1"/>
    <cellStyle name="Akzent4 2" xfId="7900" hidden="1"/>
    <cellStyle name="Akzent4 2" xfId="7943" hidden="1"/>
    <cellStyle name="Akzent4 2" xfId="7983" hidden="1"/>
    <cellStyle name="Akzent4 2" xfId="7106" hidden="1"/>
    <cellStyle name="Akzent4 2" xfId="7992" hidden="1"/>
    <cellStyle name="Akzent4 2" xfId="7122" hidden="1"/>
    <cellStyle name="Akzent4 2" xfId="8015" hidden="1"/>
    <cellStyle name="Akzent4 2" xfId="7072" hidden="1"/>
    <cellStyle name="Akzent4 2" xfId="8006" hidden="1"/>
    <cellStyle name="Akzent4 2" xfId="8038" hidden="1"/>
    <cellStyle name="Akzent4 2" xfId="7879" hidden="1"/>
    <cellStyle name="Akzent4 2" xfId="7895" hidden="1"/>
    <cellStyle name="Akzent4 2" xfId="8059" hidden="1"/>
    <cellStyle name="Akzent4 2" xfId="7019" hidden="1"/>
    <cellStyle name="Akzent4 2" xfId="8048" hidden="1"/>
    <cellStyle name="Akzent4 2" xfId="8091" hidden="1"/>
    <cellStyle name="Akzent4 2" xfId="8017" hidden="1"/>
    <cellStyle name="Akzent4 2" xfId="8128" hidden="1"/>
    <cellStyle name="Akzent4 2" xfId="8115" hidden="1"/>
    <cellStyle name="Akzent4 2" xfId="8150" hidden="1"/>
    <cellStyle name="Akzent4 2" xfId="8100" hidden="1"/>
    <cellStyle name="Akzent4 2" xfId="8140" hidden="1"/>
    <cellStyle name="Akzent4 2" xfId="8180" hidden="1"/>
    <cellStyle name="Akzent4 2" xfId="8213" hidden="1"/>
    <cellStyle name="Akzent4 2" xfId="8199" hidden="1"/>
    <cellStyle name="Akzent4 2" xfId="8238" hidden="1"/>
    <cellStyle name="Akzent4 2" xfId="8183" hidden="1"/>
    <cellStyle name="Akzent4 2" xfId="8228" hidden="1"/>
    <cellStyle name="Akzent4 2" xfId="8264" hidden="1"/>
    <cellStyle name="Akzent4 2" xfId="7616" hidden="1"/>
    <cellStyle name="Akzent4 2" xfId="8146" hidden="1"/>
    <cellStyle name="Akzent4 2" xfId="5616" hidden="1"/>
    <cellStyle name="Akzent4 2" xfId="8203" hidden="1"/>
    <cellStyle name="Akzent4 2" xfId="7899" hidden="1"/>
    <cellStyle name="Akzent4 2" xfId="8235" hidden="1"/>
    <cellStyle name="Akzent4 2" xfId="8052" hidden="1"/>
    <cellStyle name="Akzent4 2" xfId="7487" hidden="1"/>
    <cellStyle name="Akzent4 2" xfId="8108" hidden="1"/>
    <cellStyle name="Akzent4 2" xfId="7794" hidden="1"/>
    <cellStyle name="Akzent4 2" xfId="7144" hidden="1"/>
    <cellStyle name="Akzent4 2" xfId="7961" hidden="1"/>
    <cellStyle name="Akzent4 2" xfId="8125" hidden="1"/>
    <cellStyle name="Akzent4 2" xfId="7889" hidden="1"/>
    <cellStyle name="Akzent4 2" xfId="8085" hidden="1"/>
    <cellStyle name="Akzent4 2" xfId="8168" hidden="1"/>
    <cellStyle name="Akzent4 2" xfId="7977" hidden="1"/>
    <cellStyle name="Akzent4 2" xfId="7747" hidden="1"/>
    <cellStyle name="Akzent4 2" xfId="8021" hidden="1"/>
    <cellStyle name="Akzent4 2" xfId="7664" hidden="1"/>
    <cellStyle name="Akzent4 2" xfId="8131" hidden="1"/>
    <cellStyle name="Akzent4 2" xfId="8079" hidden="1"/>
    <cellStyle name="Akzent4 2" xfId="7641" hidden="1"/>
    <cellStyle name="Akzent4 2" xfId="8107" hidden="1"/>
    <cellStyle name="Akzent4 2" xfId="7423" hidden="1"/>
    <cellStyle name="Akzent4 2" xfId="8282" hidden="1"/>
    <cellStyle name="Akzent4 2" xfId="7913" hidden="1"/>
    <cellStyle name="Akzent4 2" xfId="8315" hidden="1"/>
    <cellStyle name="Akzent4 2" xfId="8302" hidden="1"/>
    <cellStyle name="Akzent4 2" xfId="8333" hidden="1"/>
    <cellStyle name="Akzent4 2" xfId="8293" hidden="1"/>
    <cellStyle name="Akzent4 2" xfId="8325" hidden="1"/>
    <cellStyle name="Akzent4 2" xfId="8355" hidden="1"/>
    <cellStyle name="Akzent4 2" xfId="8381" hidden="1"/>
    <cellStyle name="Akzent4 2" xfId="8367" hidden="1"/>
    <cellStyle name="Akzent4 2" xfId="8399" hidden="1"/>
    <cellStyle name="Akzent4 2" xfId="8358" hidden="1"/>
    <cellStyle name="Akzent4 2" xfId="8391" hidden="1"/>
    <cellStyle name="Akzent4 2" xfId="8421" hidden="1"/>
    <cellStyle name="Akzent4 2" xfId="8187" hidden="1"/>
    <cellStyle name="Akzent4 2" xfId="8538" hidden="1"/>
    <cellStyle name="Akzent4 2" xfId="8521" hidden="1"/>
    <cellStyle name="Akzent4 2" xfId="8565" hidden="1"/>
    <cellStyle name="Akzent4 2" xfId="8504" hidden="1"/>
    <cellStyle name="Akzent4 2" xfId="8555" hidden="1"/>
    <cellStyle name="Akzent4 2" xfId="8598" hidden="1"/>
    <cellStyle name="Akzent4 2" xfId="8691" hidden="1"/>
    <cellStyle name="Akzent4 2" xfId="8674" hidden="1"/>
    <cellStyle name="Akzent4 2" xfId="8718" hidden="1"/>
    <cellStyle name="Akzent4 2" xfId="8661" hidden="1"/>
    <cellStyle name="Akzent4 2" xfId="8704" hidden="1"/>
    <cellStyle name="Akzent4 2" xfId="8741" hidden="1"/>
    <cellStyle name="Akzent4 2" xfId="8634" hidden="1"/>
    <cellStyle name="Akzent4 2" xfId="8750" hidden="1"/>
    <cellStyle name="Akzent4 2" xfId="8479" hidden="1"/>
    <cellStyle name="Akzent4 2" xfId="8766" hidden="1"/>
    <cellStyle name="Akzent4 2" xfId="8610" hidden="1"/>
    <cellStyle name="Akzent4 2" xfId="8761" hidden="1"/>
    <cellStyle name="Akzent4 2" xfId="8786" hidden="1"/>
    <cellStyle name="Akzent4 2" xfId="8640" hidden="1"/>
    <cellStyle name="Akzent4 2" xfId="8655" hidden="1"/>
    <cellStyle name="Akzent4 2" xfId="8812" hidden="1"/>
    <cellStyle name="Akzent4 2" xfId="8613" hidden="1"/>
    <cellStyle name="Akzent4 2" xfId="8798" hidden="1"/>
    <cellStyle name="Akzent4 2" xfId="8846" hidden="1"/>
    <cellStyle name="Akzent4 2" xfId="8769" hidden="1"/>
    <cellStyle name="Akzent4 2" xfId="8883" hidden="1"/>
    <cellStyle name="Akzent4 2" xfId="8867" hidden="1"/>
    <cellStyle name="Akzent4 2" xfId="8907" hidden="1"/>
    <cellStyle name="Akzent4 2" xfId="8853" hidden="1"/>
    <cellStyle name="Akzent4 2" xfId="8896" hidden="1"/>
    <cellStyle name="Akzent4 2" xfId="8939" hidden="1"/>
    <cellStyle name="Akzent4 2" xfId="8969" hidden="1"/>
    <cellStyle name="Akzent4 2" xfId="8956" hidden="1"/>
    <cellStyle name="Akzent4 2" xfId="8988" hidden="1"/>
    <cellStyle name="Akzent4 2" xfId="8942" hidden="1"/>
    <cellStyle name="Akzent4 2" xfId="8982" hidden="1"/>
    <cellStyle name="Akzent4 2" xfId="9018" hidden="1"/>
    <cellStyle name="Akzent4 2" xfId="8614" hidden="1"/>
    <cellStyle name="Akzent4 2" xfId="8772" hidden="1"/>
    <cellStyle name="Akzent4 2" xfId="8895" hidden="1"/>
    <cellStyle name="Akzent4 2" xfId="8551" hidden="1"/>
    <cellStyle name="Akzent4 2" xfId="8455" hidden="1"/>
    <cellStyle name="Akzent4 2" xfId="8720" hidden="1"/>
    <cellStyle name="Akzent4 2" xfId="8632" hidden="1"/>
    <cellStyle name="Akzent4 2" xfId="9040" hidden="1"/>
    <cellStyle name="Akzent4 2" xfId="9024" hidden="1"/>
    <cellStyle name="Akzent4 2" xfId="9064" hidden="1"/>
    <cellStyle name="Akzent4 2" xfId="8430" hidden="1"/>
    <cellStyle name="Akzent4 2" xfId="9053" hidden="1"/>
    <cellStyle name="Akzent4 2" xfId="9092" hidden="1"/>
    <cellStyle name="Akzent4 2" xfId="8492" hidden="1"/>
    <cellStyle name="Akzent4 2" xfId="9101" hidden="1"/>
    <cellStyle name="Akzent4 2" xfId="8672" hidden="1"/>
    <cellStyle name="Akzent4 2" xfId="9127" hidden="1"/>
    <cellStyle name="Akzent4 2" xfId="8497" hidden="1"/>
    <cellStyle name="Akzent4 2" xfId="9116" hidden="1"/>
    <cellStyle name="Akzent4 2" xfId="9154" hidden="1"/>
    <cellStyle name="Akzent4 2" xfId="8453" hidden="1"/>
    <cellStyle name="Akzent4 2" xfId="8438" hidden="1"/>
    <cellStyle name="Akzent4 2" xfId="9173" hidden="1"/>
    <cellStyle name="Akzent4 2" xfId="8676" hidden="1"/>
    <cellStyle name="Akzent4 2" xfId="9163" hidden="1"/>
    <cellStyle name="Akzent4 2" xfId="9196" hidden="1"/>
    <cellStyle name="Akzent4 2" xfId="9130" hidden="1"/>
    <cellStyle name="Akzent4 2" xfId="9229" hidden="1"/>
    <cellStyle name="Akzent4 2" xfId="9216" hidden="1"/>
    <cellStyle name="Akzent4 2" xfId="9247" hidden="1"/>
    <cellStyle name="Akzent4 2" xfId="9207" hidden="1"/>
    <cellStyle name="Akzent4 2" xfId="9239" hidden="1"/>
    <cellStyle name="Akzent4 2" xfId="9269" hidden="1"/>
    <cellStyle name="Akzent4 2" xfId="9295" hidden="1"/>
    <cellStyle name="Akzent4 2" xfId="9281" hidden="1"/>
    <cellStyle name="Akzent4 2" xfId="9313" hidden="1"/>
    <cellStyle name="Akzent4 2" xfId="9272" hidden="1"/>
    <cellStyle name="Akzent4 2" xfId="9305" hidden="1"/>
    <cellStyle name="Akzent4 2" xfId="9335" hidden="1"/>
    <cellStyle name="Akzent4 2" xfId="8654" hidden="1"/>
    <cellStyle name="Akzent4 2" xfId="8947" hidden="1"/>
    <cellStyle name="Akzent4 2" xfId="5019" hidden="1"/>
    <cellStyle name="Akzent4 2" xfId="4930" hidden="1"/>
    <cellStyle name="Akzent4 2" xfId="8959" hidden="1"/>
    <cellStyle name="Akzent4 2" xfId="5495" hidden="1"/>
    <cellStyle name="Akzent4 2" xfId="8520" hidden="1"/>
    <cellStyle name="Akzent4 2" xfId="5258" hidden="1"/>
    <cellStyle name="Akzent4 2" xfId="8989" hidden="1"/>
    <cellStyle name="Akzent4 2" xfId="8574" hidden="1"/>
    <cellStyle name="Akzent4 2" xfId="5286" hidden="1"/>
    <cellStyle name="Akzent4 2" xfId="8515" hidden="1"/>
    <cellStyle name="Akzent4 2" xfId="4864" hidden="1"/>
    <cellStyle name="Akzent4 2" xfId="8945" hidden="1"/>
    <cellStyle name="Akzent4 2" xfId="5051" hidden="1"/>
    <cellStyle name="Akzent4 2" xfId="4934" hidden="1"/>
    <cellStyle name="Akzent4 2" xfId="5068" hidden="1"/>
    <cellStyle name="Akzent4 2" xfId="8456" hidden="1"/>
    <cellStyle name="Akzent4 2" xfId="5325" hidden="1"/>
    <cellStyle name="Akzent4 2" xfId="4781" hidden="1"/>
    <cellStyle name="Akzent4 2" xfId="8580" hidden="1"/>
    <cellStyle name="Akzent4 2" xfId="5213" hidden="1"/>
    <cellStyle name="Akzent4 2" xfId="5370" hidden="1"/>
    <cellStyle name="Akzent4 2" xfId="5277" hidden="1"/>
    <cellStyle name="Akzent4 2" xfId="5415" hidden="1"/>
    <cellStyle name="Akzent4 2" xfId="5526" hidden="1"/>
    <cellStyle name="Akzent4 2" xfId="5099" hidden="1"/>
    <cellStyle name="Akzent4 2" xfId="5237" hidden="1"/>
    <cellStyle name="Akzent4 2" xfId="4774" hidden="1"/>
    <cellStyle name="Akzent4 2" xfId="5356" hidden="1"/>
    <cellStyle name="Akzent4 2" xfId="4960" hidden="1"/>
    <cellStyle name="Akzent4 2" xfId="4743" hidden="1"/>
    <cellStyle name="Akzent4 2" xfId="9375" hidden="1"/>
    <cellStyle name="Akzent4 2" xfId="9358" hidden="1"/>
    <cellStyle name="Akzent4 2" xfId="9403" hidden="1"/>
    <cellStyle name="Akzent4 2" xfId="9339" hidden="1"/>
    <cellStyle name="Akzent4 2" xfId="9390" hidden="1"/>
    <cellStyle name="Akzent4 2" xfId="9443" hidden="1"/>
    <cellStyle name="Akzent4 2" xfId="4966" hidden="1"/>
    <cellStyle name="Akzent4 2" xfId="9538" hidden="1"/>
    <cellStyle name="Akzent4 2" xfId="9519" hidden="1"/>
    <cellStyle name="Akzent4 2" xfId="9573" hidden="1"/>
    <cellStyle name="Akzent4 2" xfId="9500" hidden="1"/>
    <cellStyle name="Akzent4 2" xfId="9558" hidden="1"/>
    <cellStyle name="Akzent4 2" xfId="9614" hidden="1"/>
    <cellStyle name="Akzent4 2" xfId="9725" hidden="1"/>
    <cellStyle name="Akzent4 2" xfId="9707" hidden="1"/>
    <cellStyle name="Akzent4 2" xfId="9754" hidden="1"/>
    <cellStyle name="Akzent4 2" xfId="9693" hidden="1"/>
    <cellStyle name="Akzent4 2" xfId="9740" hidden="1"/>
    <cellStyle name="Akzent4 2" xfId="9785" hidden="1"/>
    <cellStyle name="Akzent4 2" xfId="9661" hidden="1"/>
    <cellStyle name="Akzent4 2" xfId="9794" hidden="1"/>
    <cellStyle name="Akzent4 2" xfId="9459" hidden="1"/>
    <cellStyle name="Akzent4 2" xfId="9820" hidden="1"/>
    <cellStyle name="Akzent4 2" xfId="9627" hidden="1"/>
    <cellStyle name="Akzent4 2" xfId="9809" hidden="1"/>
    <cellStyle name="Akzent4 2" xfId="9847" hidden="1"/>
    <cellStyle name="Akzent4 2" xfId="9668" hidden="1"/>
    <cellStyle name="Akzent4 2" xfId="9685" hidden="1"/>
    <cellStyle name="Akzent4 2" xfId="9874" hidden="1"/>
    <cellStyle name="Akzent4 2" xfId="9633" hidden="1"/>
    <cellStyle name="Akzent4 2" xfId="9859" hidden="1"/>
    <cellStyle name="Akzent4 2" xfId="9914" hidden="1"/>
    <cellStyle name="Akzent4 2" xfId="9823" hidden="1"/>
    <cellStyle name="Akzent4 2" xfId="9964" hidden="1"/>
    <cellStyle name="Akzent4 2" xfId="9946" hidden="1"/>
    <cellStyle name="Akzent4 2" xfId="9991" hidden="1"/>
    <cellStyle name="Akzent4 2" xfId="9926" hidden="1"/>
    <cellStyle name="Akzent4 2" xfId="9978" hidden="1"/>
    <cellStyle name="Akzent4 2" xfId="10031" hidden="1"/>
    <cellStyle name="Akzent4 2" xfId="10073" hidden="1"/>
    <cellStyle name="Akzent4 2" xfId="10054" hidden="1"/>
    <cellStyle name="Akzent4 2" xfId="10104" hidden="1"/>
    <cellStyle name="Akzent4 2" xfId="10034" hidden="1"/>
    <cellStyle name="Akzent4 2" xfId="10089" hidden="1"/>
    <cellStyle name="Akzent4 2" xfId="10145" hidden="1"/>
    <cellStyle name="Akzent4 2" xfId="9636" hidden="1"/>
    <cellStyle name="Akzent4 2" xfId="10000" hidden="1"/>
    <cellStyle name="Akzent4 2" xfId="9501" hidden="1"/>
    <cellStyle name="Akzent4 2" xfId="9597" hidden="1"/>
    <cellStyle name="Akzent4 2" xfId="9775" hidden="1"/>
    <cellStyle name="Akzent4 2" xfId="9900" hidden="1"/>
    <cellStyle name="Akzent4 2" xfId="9564" hidden="1"/>
    <cellStyle name="Akzent4 2" xfId="9660" hidden="1"/>
    <cellStyle name="Akzent4 2" xfId="9977" hidden="1"/>
    <cellStyle name="Akzent4 2" xfId="9609" hidden="1"/>
    <cellStyle name="Akzent4 2" xfId="10045" hidden="1"/>
    <cellStyle name="Akzent4 2" xfId="9776" hidden="1"/>
    <cellStyle name="Akzent4 2" xfId="9969" hidden="1"/>
    <cellStyle name="Akzent4 2" xfId="9542" hidden="1"/>
    <cellStyle name="Akzent4 2" xfId="9861" hidden="1"/>
    <cellStyle name="Akzent4 2" xfId="10068" hidden="1"/>
    <cellStyle name="Akzent4 2" xfId="9742" hidden="1"/>
    <cellStyle name="Akzent4 2" xfId="10080" hidden="1"/>
    <cellStyle name="Akzent4 2" xfId="9462" hidden="1"/>
    <cellStyle name="Akzent4 2" xfId="9465" hidden="1"/>
    <cellStyle name="Akzent4 2" xfId="9672" hidden="1"/>
    <cellStyle name="Akzent4 2" xfId="9602" hidden="1"/>
    <cellStyle name="Akzent4 2" xfId="5521" hidden="1"/>
    <cellStyle name="Akzent4 2" xfId="9732" hidden="1"/>
    <cellStyle name="Akzent4 2" xfId="8549" hidden="1"/>
    <cellStyle name="Akzent4 2" xfId="10170" hidden="1"/>
    <cellStyle name="Akzent4 2" xfId="9722" hidden="1"/>
    <cellStyle name="Akzent4 2" xfId="10220" hidden="1"/>
    <cellStyle name="Akzent4 2" xfId="10202" hidden="1"/>
    <cellStyle name="Akzent4 2" xfId="10248" hidden="1"/>
    <cellStyle name="Akzent4 2" xfId="10182" hidden="1"/>
    <cellStyle name="Akzent4 2" xfId="10235" hidden="1"/>
    <cellStyle name="Akzent4 2" xfId="10286" hidden="1"/>
    <cellStyle name="Akzent4 2" xfId="10328" hidden="1"/>
    <cellStyle name="Akzent4 2" xfId="10309" hidden="1"/>
    <cellStyle name="Akzent4 2" xfId="10359" hidden="1"/>
    <cellStyle name="Akzent4 2" xfId="10289" hidden="1"/>
    <cellStyle name="Akzent4 2" xfId="10344" hidden="1"/>
    <cellStyle name="Akzent4 2" xfId="10398" hidden="1"/>
    <cellStyle name="Akzent4 2" xfId="9932" hidden="1"/>
    <cellStyle name="Akzent4 2" xfId="10372" hidden="1"/>
    <cellStyle name="Akzent4 2" xfId="9950" hidden="1"/>
    <cellStyle name="Akzent4 2" xfId="10270" hidden="1"/>
    <cellStyle name="Akzent4 2" xfId="10363" hidden="1"/>
    <cellStyle name="Akzent4 2" xfId="10188" hidden="1"/>
    <cellStyle name="Akzent4 2" xfId="9634" hidden="1"/>
    <cellStyle name="Akzent4 2" xfId="10467" hidden="1"/>
    <cellStyle name="Akzent4 2" xfId="10449" hidden="1"/>
    <cellStyle name="Akzent4 2" xfId="10495" hidden="1"/>
    <cellStyle name="Akzent4 2" xfId="10435" hidden="1"/>
    <cellStyle name="Akzent4 2" xfId="10481" hidden="1"/>
    <cellStyle name="Akzent4 2" xfId="10525" hidden="1"/>
    <cellStyle name="Akzent4 2" xfId="10404" hidden="1"/>
    <cellStyle name="Akzent4 2" xfId="10534" hidden="1"/>
    <cellStyle name="Akzent4 2" xfId="9568" hidden="1"/>
    <cellStyle name="Akzent4 2" xfId="10560" hidden="1"/>
    <cellStyle name="Akzent4 2" xfId="4912" hidden="1"/>
    <cellStyle name="Akzent4 2" xfId="10549" hidden="1"/>
    <cellStyle name="Akzent4 2" xfId="10587" hidden="1"/>
    <cellStyle name="Akzent4 2" xfId="10411" hidden="1"/>
    <cellStyle name="Akzent4 2" xfId="10428" hidden="1"/>
    <cellStyle name="Akzent4 2" xfId="10614" hidden="1"/>
    <cellStyle name="Akzent4 2" xfId="9864" hidden="1"/>
    <cellStyle name="Akzent4 2" xfId="10599" hidden="1"/>
    <cellStyle name="Akzent4 2" xfId="10653" hidden="1"/>
    <cellStyle name="Akzent4 2" xfId="10563" hidden="1"/>
    <cellStyle name="Akzent4 2" xfId="10702" hidden="1"/>
    <cellStyle name="Akzent4 2" xfId="10684" hidden="1"/>
    <cellStyle name="Akzent4 2" xfId="10728" hidden="1"/>
    <cellStyle name="Akzent4 2" xfId="10665" hidden="1"/>
    <cellStyle name="Akzent4 2" xfId="10717" hidden="1"/>
    <cellStyle name="Akzent4 2" xfId="10768" hidden="1"/>
    <cellStyle name="Akzent4 2" xfId="10810" hidden="1"/>
    <cellStyle name="Akzent4 2" xfId="10791" hidden="1"/>
    <cellStyle name="Akzent4 2" xfId="10840" hidden="1"/>
    <cellStyle name="Akzent4 2" xfId="10771" hidden="1"/>
    <cellStyle name="Akzent4 2" xfId="10825" hidden="1"/>
    <cellStyle name="Akzent4 2" xfId="10879" hidden="1"/>
    <cellStyle name="Akzent4 2" xfId="9566" hidden="1"/>
    <cellStyle name="Akzent4 2" xfId="10624" hidden="1"/>
    <cellStyle name="Akzent4 2" xfId="10262" hidden="1"/>
    <cellStyle name="Akzent4 2" xfId="10751" hidden="1"/>
    <cellStyle name="Akzent4 2" xfId="10521" hidden="1"/>
    <cellStyle name="Akzent4 2" xfId="10305" hidden="1"/>
    <cellStyle name="Akzent4 2" xfId="9619" hidden="1"/>
    <cellStyle name="Akzent4 2" xfId="10617" hidden="1"/>
    <cellStyle name="Akzent4 2" xfId="10749" hidden="1"/>
    <cellStyle name="Akzent4 2" xfId="10432" hidden="1"/>
    <cellStyle name="Akzent4 2" xfId="10874" hidden="1"/>
    <cellStyle name="Akzent4 2" xfId="10543" hidden="1"/>
    <cellStyle name="Akzent4 2" xfId="10719" hidden="1"/>
    <cellStyle name="Akzent4 2" xfId="10154" hidden="1"/>
    <cellStyle name="Akzent4 2" xfId="10695" hidden="1"/>
    <cellStyle name="Akzent4 2" xfId="10475" hidden="1"/>
    <cellStyle name="Akzent4 2" xfId="10259" hidden="1"/>
    <cellStyle name="Akzent4 2" xfId="10849" hidden="1"/>
    <cellStyle name="Akzent4 2" xfId="10579" hidden="1"/>
    <cellStyle name="Akzent4 2" xfId="9547" hidden="1"/>
    <cellStyle name="Akzent4 2" xfId="10438" hidden="1"/>
    <cellStyle name="Akzent4 2" xfId="5199" hidden="1"/>
    <cellStyle name="Akzent4 2" xfId="9502" hidden="1"/>
    <cellStyle name="Akzent4 2" xfId="10590" hidden="1"/>
    <cellStyle name="Akzent4 2" xfId="9766" hidden="1"/>
    <cellStyle name="Akzent4 2" xfId="10900" hidden="1"/>
    <cellStyle name="Akzent4 2" xfId="10519" hidden="1"/>
    <cellStyle name="Akzent4 2" xfId="10949" hidden="1"/>
    <cellStyle name="Akzent4 2" xfId="10932" hidden="1"/>
    <cellStyle name="Akzent4 2" xfId="10976" hidden="1"/>
    <cellStyle name="Akzent4 2" xfId="10912" hidden="1"/>
    <cellStyle name="Akzent4 2" xfId="10963" hidden="1"/>
    <cellStyle name="Akzent4 2" xfId="11012" hidden="1"/>
    <cellStyle name="Akzent4 2" xfId="11052" hidden="1"/>
    <cellStyle name="Akzent4 2" xfId="11033" hidden="1"/>
    <cellStyle name="Akzent4 2" xfId="11082" hidden="1"/>
    <cellStyle name="Akzent4 2" xfId="11015" hidden="1"/>
    <cellStyle name="Akzent4 2" xfId="11067" hidden="1"/>
    <cellStyle name="Akzent4 2" xfId="11119" hidden="1"/>
    <cellStyle name="Akzent4 2" xfId="10675" hidden="1"/>
    <cellStyle name="Akzent4 2" xfId="10292" hidden="1"/>
    <cellStyle name="Akzent4 2" xfId="11063" hidden="1"/>
    <cellStyle name="Akzent4 2" xfId="8548" hidden="1"/>
    <cellStyle name="Akzent4 2" xfId="11039" hidden="1"/>
    <cellStyle name="Akzent4 2" xfId="11024" hidden="1"/>
    <cellStyle name="Akzent4 2" xfId="5428" hidden="1"/>
    <cellStyle name="Akzent4 2" xfId="11182" hidden="1"/>
    <cellStyle name="Akzent4 2" xfId="11164" hidden="1"/>
    <cellStyle name="Akzent4 2" xfId="11209" hidden="1"/>
    <cellStyle name="Akzent4 2" xfId="11150" hidden="1"/>
    <cellStyle name="Akzent4 2" xfId="11196" hidden="1"/>
    <cellStyle name="Akzent4 2" xfId="11238" hidden="1"/>
    <cellStyle name="Akzent4 2" xfId="10856" hidden="1"/>
    <cellStyle name="Akzent4 2" xfId="11247" hidden="1"/>
    <cellStyle name="Akzent4 2" xfId="10243" hidden="1"/>
    <cellStyle name="Akzent4 2" xfId="11272" hidden="1"/>
    <cellStyle name="Akzent4 2" xfId="9468" hidden="1"/>
    <cellStyle name="Akzent4 2" xfId="11262" hidden="1"/>
    <cellStyle name="Akzent4 2" xfId="11297" hidden="1"/>
    <cellStyle name="Akzent4 2" xfId="11127" hidden="1"/>
    <cellStyle name="Akzent4 2" xfId="11143" hidden="1"/>
    <cellStyle name="Akzent4 2" xfId="11322" hidden="1"/>
    <cellStyle name="Akzent4 2" xfId="9698" hidden="1"/>
    <cellStyle name="Akzent4 2" xfId="11309" hidden="1"/>
    <cellStyle name="Akzent4 2" xfId="11360" hidden="1"/>
    <cellStyle name="Akzent4 2" xfId="11275" hidden="1"/>
    <cellStyle name="Akzent4 2" xfId="11408" hidden="1"/>
    <cellStyle name="Akzent4 2" xfId="11391" hidden="1"/>
    <cellStyle name="Akzent4 2" xfId="11431" hidden="1"/>
    <cellStyle name="Akzent4 2" xfId="11372" hidden="1"/>
    <cellStyle name="Akzent4 2" xfId="11422" hidden="1"/>
    <cellStyle name="Akzent4 2" xfId="11466" hidden="1"/>
    <cellStyle name="Akzent4 2" xfId="11503" hidden="1"/>
    <cellStyle name="Akzent4 2" xfId="11486" hidden="1"/>
    <cellStyle name="Akzent4 2" xfId="11533" hidden="1"/>
    <cellStyle name="Akzent4 2" xfId="11469" hidden="1"/>
    <cellStyle name="Akzent4 2" xfId="11519" hidden="1"/>
    <cellStyle name="Akzent4 2" xfId="11568" hidden="1"/>
    <cellStyle name="Akzent4 2" xfId="10693" hidden="1"/>
    <cellStyle name="Akzent4 2" xfId="11315" hidden="1"/>
    <cellStyle name="Akzent4 2" xfId="11098" hidden="1"/>
    <cellStyle name="Akzent4 2" xfId="11396" hidden="1"/>
    <cellStyle name="Akzent4 2" xfId="11162" hidden="1"/>
    <cellStyle name="Akzent4 2" xfId="11349" hidden="1"/>
    <cellStyle name="Akzent4 2" xfId="10782" hidden="1"/>
    <cellStyle name="Akzent4 2" xfId="10743" hidden="1"/>
    <cellStyle name="Akzent4 2" xfId="11421" hidden="1"/>
    <cellStyle name="Akzent4 2" xfId="11107" hidden="1"/>
    <cellStyle name="Akzent4 2" xfId="11477" hidden="1"/>
    <cellStyle name="Akzent4 2" xfId="11229" hidden="1"/>
    <cellStyle name="Akzent4 2" xfId="11413" hidden="1"/>
    <cellStyle name="Akzent4 2" xfId="9506" hidden="1"/>
    <cellStyle name="Akzent4 2" xfId="11311" hidden="1"/>
    <cellStyle name="Akzent4 2" xfId="11378" hidden="1"/>
    <cellStyle name="Akzent4 2" xfId="11198" hidden="1"/>
    <cellStyle name="Akzent4 2" xfId="11510" hidden="1"/>
    <cellStyle name="Akzent4 2" xfId="10970" hidden="1"/>
    <cellStyle name="Akzent4 2" xfId="11019" hidden="1"/>
    <cellStyle name="Akzent4 2" xfId="11131" hidden="1"/>
    <cellStyle name="Akzent4 2" xfId="10917" hidden="1"/>
    <cellStyle name="Akzent4 2" xfId="9886" hidden="1"/>
    <cellStyle name="Akzent4 2" xfId="11189" hidden="1"/>
    <cellStyle name="Akzent4 2" xfId="4797" hidden="1"/>
    <cellStyle name="Akzent4 2" xfId="11589" hidden="1"/>
    <cellStyle name="Akzent4 2" xfId="11179" hidden="1"/>
    <cellStyle name="Akzent4 2" xfId="11632" hidden="1"/>
    <cellStyle name="Akzent4 2" xfId="11619" hidden="1"/>
    <cellStyle name="Akzent4 2" xfId="11658" hidden="1"/>
    <cellStyle name="Akzent4 2" xfId="11601" hidden="1"/>
    <cellStyle name="Akzent4 2" xfId="11645" hidden="1"/>
    <cellStyle name="Akzent4 2" xfId="11690" hidden="1"/>
    <cellStyle name="Akzent4 2" xfId="11726" hidden="1"/>
    <cellStyle name="Akzent4 2" xfId="11709" hidden="1"/>
    <cellStyle name="Akzent4 2" xfId="11752" hidden="1"/>
    <cellStyle name="Akzent4 2" xfId="11693" hidden="1"/>
    <cellStyle name="Akzent4 2" xfId="11740" hidden="1"/>
    <cellStyle name="Akzent4 2" xfId="11783" hidden="1"/>
    <cellStyle name="Akzent4 2" xfId="11377" hidden="1"/>
    <cellStyle name="Akzent4 2" xfId="10386" hidden="1"/>
    <cellStyle name="Akzent4 2" xfId="11735" hidden="1"/>
    <cellStyle name="Akzent4 2" xfId="11337" hidden="1"/>
    <cellStyle name="Akzent4 2" xfId="11714" hidden="1"/>
    <cellStyle name="Akzent4 2" xfId="11700" hidden="1"/>
    <cellStyle name="Akzent4 2" xfId="11108" hidden="1"/>
    <cellStyle name="Akzent4 2" xfId="11841" hidden="1"/>
    <cellStyle name="Akzent4 2" xfId="11824" hidden="1"/>
    <cellStyle name="Akzent4 2" xfId="11867" hidden="1"/>
    <cellStyle name="Akzent4 2" xfId="11812" hidden="1"/>
    <cellStyle name="Akzent4 2" xfId="11855" hidden="1"/>
    <cellStyle name="Akzent4 2" xfId="11895" hidden="1"/>
    <cellStyle name="Akzent4 2" xfId="11018" hidden="1"/>
    <cellStyle name="Akzent4 2" xfId="11904" hidden="1"/>
    <cellStyle name="Akzent4 2" xfId="11034" hidden="1"/>
    <cellStyle name="Akzent4 2" xfId="11927" hidden="1"/>
    <cellStyle name="Akzent4 2" xfId="10984" hidden="1"/>
    <cellStyle name="Akzent4 2" xfId="11918" hidden="1"/>
    <cellStyle name="Akzent4 2" xfId="11950" hidden="1"/>
    <cellStyle name="Akzent4 2" xfId="11791" hidden="1"/>
    <cellStyle name="Akzent4 2" xfId="11807" hidden="1"/>
    <cellStyle name="Akzent4 2" xfId="11971" hidden="1"/>
    <cellStyle name="Akzent4 2" xfId="10931" hidden="1"/>
    <cellStyle name="Akzent4 2" xfId="11960" hidden="1"/>
    <cellStyle name="Akzent4 2" xfId="12003" hidden="1"/>
    <cellStyle name="Akzent4 2" xfId="11929" hidden="1"/>
    <cellStyle name="Akzent4 2" xfId="12040" hidden="1"/>
    <cellStyle name="Akzent4 2" xfId="12027" hidden="1"/>
    <cellStyle name="Akzent4 2" xfId="12062" hidden="1"/>
    <cellStyle name="Akzent4 2" xfId="12012" hidden="1"/>
    <cellStyle name="Akzent4 2" xfId="12052" hidden="1"/>
    <cellStyle name="Akzent4 2" xfId="12092" hidden="1"/>
    <cellStyle name="Akzent4 2" xfId="12125" hidden="1"/>
    <cellStyle name="Akzent4 2" xfId="12111" hidden="1"/>
    <cellStyle name="Akzent4 2" xfId="12150" hidden="1"/>
    <cellStyle name="Akzent4 2" xfId="12095" hidden="1"/>
    <cellStyle name="Akzent4 2" xfId="12140" hidden="1"/>
    <cellStyle name="Akzent4 2" xfId="12176" hidden="1"/>
    <cellStyle name="Akzent4 2" xfId="11528" hidden="1"/>
    <cellStyle name="Akzent4 2" xfId="12058" hidden="1"/>
    <cellStyle name="Akzent4 2" xfId="9528" hidden="1"/>
    <cellStyle name="Akzent4 2" xfId="12115" hidden="1"/>
    <cellStyle name="Akzent4 2" xfId="11811" hidden="1"/>
    <cellStyle name="Akzent4 2" xfId="12147" hidden="1"/>
    <cellStyle name="Akzent4 2" xfId="11964" hidden="1"/>
    <cellStyle name="Akzent4 2" xfId="11399" hidden="1"/>
    <cellStyle name="Akzent4 2" xfId="12020" hidden="1"/>
    <cellStyle name="Akzent4 2" xfId="11706" hidden="1"/>
    <cellStyle name="Akzent4 2" xfId="11056" hidden="1"/>
    <cellStyle name="Akzent4 2" xfId="11873" hidden="1"/>
    <cellStyle name="Akzent4 2" xfId="12037" hidden="1"/>
    <cellStyle name="Akzent4 2" xfId="11801" hidden="1"/>
    <cellStyle name="Akzent4 2" xfId="11997" hidden="1"/>
    <cellStyle name="Akzent4 2" xfId="12080" hidden="1"/>
    <cellStyle name="Akzent4 2" xfId="11889" hidden="1"/>
    <cellStyle name="Akzent4 2" xfId="11659" hidden="1"/>
    <cellStyle name="Akzent4 2" xfId="11933" hidden="1"/>
    <cellStyle name="Akzent4 2" xfId="11576" hidden="1"/>
    <cellStyle name="Akzent4 2" xfId="12043" hidden="1"/>
    <cellStyle name="Akzent4 2" xfId="11991" hidden="1"/>
    <cellStyle name="Akzent4 2" xfId="11553" hidden="1"/>
    <cellStyle name="Akzent4 2" xfId="12019" hidden="1"/>
    <cellStyle name="Akzent4 2" xfId="11335" hidden="1"/>
    <cellStyle name="Akzent4 2" xfId="12194" hidden="1"/>
    <cellStyle name="Akzent4 2" xfId="11825" hidden="1"/>
    <cellStyle name="Akzent4 2" xfId="12227" hidden="1"/>
    <cellStyle name="Akzent4 2" xfId="12214" hidden="1"/>
    <cellStyle name="Akzent4 2" xfId="12245" hidden="1"/>
    <cellStyle name="Akzent4 2" xfId="12205" hidden="1"/>
    <cellStyle name="Akzent4 2" xfId="12237" hidden="1"/>
    <cellStyle name="Akzent4 2" xfId="12267" hidden="1"/>
    <cellStyle name="Akzent4 2" xfId="12293" hidden="1"/>
    <cellStyle name="Akzent4 2" xfId="12279" hidden="1"/>
    <cellStyle name="Akzent4 2" xfId="12311" hidden="1"/>
    <cellStyle name="Akzent4 2" xfId="12270" hidden="1"/>
    <cellStyle name="Akzent4 2" xfId="12303" hidden="1"/>
    <cellStyle name="Akzent4 2" xfId="12333" hidden="1"/>
    <cellStyle name="Akzent4 2" xfId="12099" hidden="1"/>
    <cellStyle name="Akzent4 2" xfId="12449" hidden="1"/>
    <cellStyle name="Akzent4 2" xfId="12433" hidden="1"/>
    <cellStyle name="Akzent4 2" xfId="12471" hidden="1"/>
    <cellStyle name="Akzent4 2" xfId="12416" hidden="1"/>
    <cellStyle name="Akzent4 2" xfId="12463" hidden="1"/>
    <cellStyle name="Akzent4 2" xfId="12504" hidden="1"/>
    <cellStyle name="Akzent4 2" xfId="12596" hidden="1"/>
    <cellStyle name="Akzent4 2" xfId="12579" hidden="1"/>
    <cellStyle name="Akzent4 2" xfId="12622" hidden="1"/>
    <cellStyle name="Akzent4 2" xfId="12566" hidden="1"/>
    <cellStyle name="Akzent4 2" xfId="12609" hidden="1"/>
    <cellStyle name="Akzent4 2" xfId="12646" hidden="1"/>
    <cellStyle name="Akzent4 2" xfId="12539" hidden="1"/>
    <cellStyle name="Akzent4 2" xfId="12655" hidden="1"/>
    <cellStyle name="Akzent4 2" xfId="12390" hidden="1"/>
    <cellStyle name="Akzent4 2" xfId="12671" hidden="1"/>
    <cellStyle name="Akzent4 2" xfId="12516" hidden="1"/>
    <cellStyle name="Akzent4 2" xfId="12666" hidden="1"/>
    <cellStyle name="Akzent4 2" xfId="12691" hidden="1"/>
    <cellStyle name="Akzent4 2" xfId="12545" hidden="1"/>
    <cellStyle name="Akzent4 2" xfId="12560" hidden="1"/>
    <cellStyle name="Akzent4 2" xfId="12715" hidden="1"/>
    <cellStyle name="Akzent4 2" xfId="12519" hidden="1"/>
    <cellStyle name="Akzent4 2" xfId="12702" hidden="1"/>
    <cellStyle name="Akzent4 2" xfId="12747" hidden="1"/>
    <cellStyle name="Akzent4 2" xfId="12674" hidden="1"/>
    <cellStyle name="Akzent4 2" xfId="12780" hidden="1"/>
    <cellStyle name="Akzent4 2" xfId="12765" hidden="1"/>
    <cellStyle name="Akzent4 2" xfId="12801" hidden="1"/>
    <cellStyle name="Akzent4 2" xfId="12753" hidden="1"/>
    <cellStyle name="Akzent4 2" xfId="12792" hidden="1"/>
    <cellStyle name="Akzent4 2" xfId="12831" hidden="1"/>
    <cellStyle name="Akzent4 2" xfId="12862" hidden="1"/>
    <cellStyle name="Akzent4 2" xfId="12848" hidden="1"/>
    <cellStyle name="Akzent4 2" xfId="12880" hidden="1"/>
    <cellStyle name="Akzent4 2" xfId="12834" hidden="1"/>
    <cellStyle name="Akzent4 2" xfId="12874" hidden="1"/>
    <cellStyle name="Akzent4 2" xfId="12910" hidden="1"/>
    <cellStyle name="Akzent4 2" xfId="12520" hidden="1"/>
    <cellStyle name="Akzent4 2" xfId="12677" hidden="1"/>
    <cellStyle name="Akzent4 2" xfId="12791" hidden="1"/>
    <cellStyle name="Akzent4 2" xfId="12460" hidden="1"/>
    <cellStyle name="Akzent4 2" xfId="12367" hidden="1"/>
    <cellStyle name="Akzent4 2" xfId="12624" hidden="1"/>
    <cellStyle name="Akzent4 2" xfId="12537" hidden="1"/>
    <cellStyle name="Akzent4 2" xfId="12932" hidden="1"/>
    <cellStyle name="Akzent4 2" xfId="12916" hidden="1"/>
    <cellStyle name="Akzent4 2" xfId="12956" hidden="1"/>
    <cellStyle name="Akzent4 2" xfId="12342" hidden="1"/>
    <cellStyle name="Akzent4 2" xfId="12945" hidden="1"/>
    <cellStyle name="Akzent4 2" xfId="12984" hidden="1"/>
    <cellStyle name="Akzent4 2" xfId="12403" hidden="1"/>
    <cellStyle name="Akzent4 2" xfId="12993" hidden="1"/>
    <cellStyle name="Akzent4 2" xfId="12577" hidden="1"/>
    <cellStyle name="Akzent4 2" xfId="13019" hidden="1"/>
    <cellStyle name="Akzent4 2" xfId="12408" hidden="1"/>
    <cellStyle name="Akzent4 2" xfId="13008" hidden="1"/>
    <cellStyle name="Akzent4 2" xfId="13046" hidden="1"/>
    <cellStyle name="Akzent4 2" xfId="12365" hidden="1"/>
    <cellStyle name="Akzent4 2" xfId="12350" hidden="1"/>
    <cellStyle name="Akzent4 2" xfId="13065" hidden="1"/>
    <cellStyle name="Akzent4 2" xfId="12581" hidden="1"/>
    <cellStyle name="Akzent4 2" xfId="13055" hidden="1"/>
    <cellStyle name="Akzent4 2" xfId="13088" hidden="1"/>
    <cellStyle name="Akzent4 2" xfId="13022" hidden="1"/>
    <cellStyle name="Akzent4 2" xfId="13121" hidden="1"/>
    <cellStyle name="Akzent4 2" xfId="13108" hidden="1"/>
    <cellStyle name="Akzent4 2" xfId="13139" hidden="1"/>
    <cellStyle name="Akzent4 2" xfId="13099" hidden="1"/>
    <cellStyle name="Akzent4 2" xfId="13131" hidden="1"/>
    <cellStyle name="Akzent4 2" xfId="13161" hidden="1"/>
    <cellStyle name="Akzent4 2" xfId="13187" hidden="1"/>
    <cellStyle name="Akzent4 2" xfId="13173" hidden="1"/>
    <cellStyle name="Akzent4 2" xfId="13205" hidden="1"/>
    <cellStyle name="Akzent4 2" xfId="13164" hidden="1"/>
    <cellStyle name="Akzent4 2" xfId="13197" hidden="1"/>
    <cellStyle name="Akzent4 2" xfId="13227" hidden="1"/>
    <cellStyle name="Akzent4 2" xfId="12559" hidden="1"/>
    <cellStyle name="Akzent4 2" xfId="12839" hidden="1"/>
    <cellStyle name="Akzent4 2" xfId="5409" hidden="1"/>
    <cellStyle name="Akzent4 2" xfId="5330" hidden="1"/>
    <cellStyle name="Akzent4 2" xfId="12851" hidden="1"/>
    <cellStyle name="Akzent4 2" xfId="4931" hidden="1"/>
    <cellStyle name="Akzent4 2" xfId="12420" hidden="1"/>
    <cellStyle name="Akzent4 2" xfId="5101" hidden="1"/>
    <cellStyle name="Akzent4 2" xfId="12899" hidden="1"/>
    <cellStyle name="Akzent4 2" xfId="12486" hidden="1"/>
    <cellStyle name="Akzent4 2" xfId="8510" hidden="1"/>
    <cellStyle name="Akzent4 2" xfId="12452" hidden="1"/>
    <cellStyle name="Akzent4 2" xfId="12901" hidden="1"/>
    <cellStyle name="Akzent4 2" xfId="12842" hidden="1"/>
    <cellStyle name="Akzent4 2" xfId="8791" hidden="1"/>
    <cellStyle name="Akzent4 2" xfId="9431" hidden="1"/>
    <cellStyle name="Akzent4 2" xfId="12439" hidden="1"/>
    <cellStyle name="Akzent4 2" xfId="12430" hidden="1"/>
    <cellStyle name="Akzent4 2" xfId="5378" hidden="1"/>
    <cellStyle name="Akzent4 2" xfId="5482" hidden="1"/>
    <cellStyle name="Akzent4 2" xfId="12483" hidden="1"/>
    <cellStyle name="Akzent4 2" xfId="5374" hidden="1"/>
    <cellStyle name="Akzent4 2" xfId="8588" hidden="1"/>
    <cellStyle name="Akzent4 2" xfId="5481" hidden="1"/>
    <cellStyle name="Akzent4 2" xfId="9380" hidden="1"/>
    <cellStyle name="Akzent4 2" xfId="12740" hidden="1"/>
    <cellStyle name="Akzent4 2" xfId="5290" hidden="1"/>
    <cellStyle name="Akzent4 2" xfId="5235" hidden="1"/>
    <cellStyle name="Akzent4 2" xfId="5291" hidden="1"/>
    <cellStyle name="Akzent4 2" xfId="5201" hidden="1"/>
    <cellStyle name="Akzent4 2" xfId="8873" hidden="1"/>
    <cellStyle name="Akzent4 2" xfId="8926" hidden="1"/>
    <cellStyle name="Akzent4 2" xfId="13260" hidden="1"/>
    <cellStyle name="Akzent4 2" xfId="13243" hidden="1"/>
    <cellStyle name="Akzent4 2" xfId="13285" hidden="1"/>
    <cellStyle name="Akzent4 2" xfId="8585" hidden="1"/>
    <cellStyle name="Akzent4 2" xfId="13274" hidden="1"/>
    <cellStyle name="Akzent4 2" xfId="13321" hidden="1"/>
    <cellStyle name="Akzent4 2" xfId="12870" hidden="1"/>
    <cellStyle name="Akzent4 2" xfId="13416" hidden="1"/>
    <cellStyle name="Akzent4 2" xfId="13397" hidden="1"/>
    <cellStyle name="Akzent4 2" xfId="13451" hidden="1"/>
    <cellStyle name="Akzent4 2" xfId="13378" hidden="1"/>
    <cellStyle name="Akzent4 2" xfId="13436" hidden="1"/>
    <cellStyle name="Akzent4 2" xfId="13492" hidden="1"/>
    <cellStyle name="Akzent4 2" xfId="13603" hidden="1"/>
    <cellStyle name="Akzent4 2" xfId="13585" hidden="1"/>
    <cellStyle name="Akzent4 2" xfId="13632" hidden="1"/>
    <cellStyle name="Akzent4 2" xfId="13571" hidden="1"/>
    <cellStyle name="Akzent4 2" xfId="13618" hidden="1"/>
    <cellStyle name="Akzent4 2" xfId="13663" hidden="1"/>
    <cellStyle name="Akzent4 2" xfId="13539" hidden="1"/>
    <cellStyle name="Akzent4 2" xfId="13672" hidden="1"/>
    <cellStyle name="Akzent4 2" xfId="13337" hidden="1"/>
    <cellStyle name="Akzent4 2" xfId="13698" hidden="1"/>
    <cellStyle name="Akzent4 2" xfId="13505" hidden="1"/>
    <cellStyle name="Akzent4 2" xfId="13687" hidden="1"/>
    <cellStyle name="Akzent4 2" xfId="13725" hidden="1"/>
    <cellStyle name="Akzent4 2" xfId="13546" hidden="1"/>
    <cellStyle name="Akzent4 2" xfId="13563" hidden="1"/>
    <cellStyle name="Akzent4 2" xfId="13752" hidden="1"/>
    <cellStyle name="Akzent4 2" xfId="13511" hidden="1"/>
    <cellStyle name="Akzent4 2" xfId="13737" hidden="1"/>
    <cellStyle name="Akzent4 2" xfId="13792" hidden="1"/>
    <cellStyle name="Akzent4 2" xfId="13701" hidden="1"/>
    <cellStyle name="Akzent4 2" xfId="13842" hidden="1"/>
    <cellStyle name="Akzent4 2" xfId="13824" hidden="1"/>
    <cellStyle name="Akzent4 2" xfId="13869" hidden="1"/>
    <cellStyle name="Akzent4 2" xfId="13804" hidden="1"/>
    <cellStyle name="Akzent4 2" xfId="13856" hidden="1"/>
    <cellStyle name="Akzent4 2" xfId="13909" hidden="1"/>
    <cellStyle name="Akzent4 2" xfId="13951" hidden="1"/>
    <cellStyle name="Akzent4 2" xfId="13932" hidden="1"/>
    <cellStyle name="Akzent4 2" xfId="13982" hidden="1"/>
    <cellStyle name="Akzent4 2" xfId="13912" hidden="1"/>
    <cellStyle name="Akzent4 2" xfId="13967" hidden="1"/>
    <cellStyle name="Akzent4 2" xfId="14023" hidden="1"/>
    <cellStyle name="Akzent4 2" xfId="13514" hidden="1"/>
    <cellStyle name="Akzent4 2" xfId="13878" hidden="1"/>
    <cellStyle name="Akzent4 2" xfId="13379" hidden="1"/>
    <cellStyle name="Akzent4 2" xfId="13475" hidden="1"/>
    <cellStyle name="Akzent4 2" xfId="13653" hidden="1"/>
    <cellStyle name="Akzent4 2" xfId="13778" hidden="1"/>
    <cellStyle name="Akzent4 2" xfId="13442" hidden="1"/>
    <cellStyle name="Akzent4 2" xfId="13538" hidden="1"/>
    <cellStyle name="Akzent4 2" xfId="13855" hidden="1"/>
    <cellStyle name="Akzent4 2" xfId="13487" hidden="1"/>
    <cellStyle name="Akzent4 2" xfId="13923" hidden="1"/>
    <cellStyle name="Akzent4 2" xfId="13654" hidden="1"/>
    <cellStyle name="Akzent4 2" xfId="13847" hidden="1"/>
    <cellStyle name="Akzent4 2" xfId="13420" hidden="1"/>
    <cellStyle name="Akzent4 2" xfId="13739" hidden="1"/>
    <cellStyle name="Akzent4 2" xfId="13946" hidden="1"/>
    <cellStyle name="Akzent4 2" xfId="13620" hidden="1"/>
    <cellStyle name="Akzent4 2" xfId="13958" hidden="1"/>
    <cellStyle name="Akzent4 2" xfId="13340" hidden="1"/>
    <cellStyle name="Akzent4 2" xfId="13343" hidden="1"/>
    <cellStyle name="Akzent4 2" xfId="13550" hidden="1"/>
    <cellStyle name="Akzent4 2" xfId="13480" hidden="1"/>
    <cellStyle name="Akzent4 2" xfId="9433" hidden="1"/>
    <cellStyle name="Akzent4 2" xfId="13610" hidden="1"/>
    <cellStyle name="Akzent4 2" xfId="12458" hidden="1"/>
    <cellStyle name="Akzent4 2" xfId="14048" hidden="1"/>
    <cellStyle name="Akzent4 2" xfId="13600" hidden="1"/>
    <cellStyle name="Akzent4 2" xfId="14098" hidden="1"/>
    <cellStyle name="Akzent4 2" xfId="14080" hidden="1"/>
    <cellStyle name="Akzent4 2" xfId="14126" hidden="1"/>
    <cellStyle name="Akzent4 2" xfId="14060" hidden="1"/>
    <cellStyle name="Akzent4 2" xfId="14113" hidden="1"/>
    <cellStyle name="Akzent4 2" xfId="14164" hidden="1"/>
    <cellStyle name="Akzent4 2" xfId="14206" hidden="1"/>
    <cellStyle name="Akzent4 2" xfId="14187" hidden="1"/>
    <cellStyle name="Akzent4 2" xfId="14237" hidden="1"/>
    <cellStyle name="Akzent4 2" xfId="14167" hidden="1"/>
    <cellStyle name="Akzent4 2" xfId="14222" hidden="1"/>
    <cellStyle name="Akzent4 2" xfId="14276" hidden="1"/>
    <cellStyle name="Akzent4 2" xfId="13810" hidden="1"/>
    <cellStyle name="Akzent4 2" xfId="14250" hidden="1"/>
    <cellStyle name="Akzent4 2" xfId="13828" hidden="1"/>
    <cellStyle name="Akzent4 2" xfId="14148" hidden="1"/>
    <cellStyle name="Akzent4 2" xfId="14241" hidden="1"/>
    <cellStyle name="Akzent4 2" xfId="14066" hidden="1"/>
    <cellStyle name="Akzent4 2" xfId="13512" hidden="1"/>
    <cellStyle name="Akzent4 2" xfId="14345" hidden="1"/>
    <cellStyle name="Akzent4 2" xfId="14327" hidden="1"/>
    <cellStyle name="Akzent4 2" xfId="14373" hidden="1"/>
    <cellStyle name="Akzent4 2" xfId="14313" hidden="1"/>
    <cellStyle name="Akzent4 2" xfId="14359" hidden="1"/>
    <cellStyle name="Akzent4 2" xfId="14403" hidden="1"/>
    <cellStyle name="Akzent4 2" xfId="14282" hidden="1"/>
    <cellStyle name="Akzent4 2" xfId="14412" hidden="1"/>
    <cellStyle name="Akzent4 2" xfId="13446" hidden="1"/>
    <cellStyle name="Akzent4 2" xfId="14438" hidden="1"/>
    <cellStyle name="Akzent4 2" xfId="5112" hidden="1"/>
    <cellStyle name="Akzent4 2" xfId="14427" hidden="1"/>
    <cellStyle name="Akzent4 2" xfId="14465" hidden="1"/>
    <cellStyle name="Akzent4 2" xfId="14289" hidden="1"/>
    <cellStyle name="Akzent4 2" xfId="14306" hidden="1"/>
    <cellStyle name="Akzent4 2" xfId="14492" hidden="1"/>
    <cellStyle name="Akzent4 2" xfId="13742" hidden="1"/>
    <cellStyle name="Akzent4 2" xfId="14477" hidden="1"/>
    <cellStyle name="Akzent4 2" xfId="14531" hidden="1"/>
    <cellStyle name="Akzent4 2" xfId="14441" hidden="1"/>
    <cellStyle name="Akzent4 2" xfId="14580" hidden="1"/>
    <cellStyle name="Akzent4 2" xfId="14562" hidden="1"/>
    <cellStyle name="Akzent4 2" xfId="14606" hidden="1"/>
    <cellStyle name="Akzent4 2" xfId="14543" hidden="1"/>
    <cellStyle name="Akzent4 2" xfId="14595" hidden="1"/>
    <cellStyle name="Akzent4 2" xfId="14646" hidden="1"/>
    <cellStyle name="Akzent4 2" xfId="14688" hidden="1"/>
    <cellStyle name="Akzent4 2" xfId="14669" hidden="1"/>
    <cellStyle name="Akzent4 2" xfId="14718" hidden="1"/>
    <cellStyle name="Akzent4 2" xfId="14649" hidden="1"/>
    <cellStyle name="Akzent4 2" xfId="14703" hidden="1"/>
    <cellStyle name="Akzent4 2" xfId="14757" hidden="1"/>
    <cellStyle name="Akzent4 2" xfId="13444" hidden="1"/>
    <cellStyle name="Akzent4 2" xfId="14502" hidden="1"/>
    <cellStyle name="Akzent4 2" xfId="14140" hidden="1"/>
    <cellStyle name="Akzent4 2" xfId="14629" hidden="1"/>
    <cellStyle name="Akzent4 2" xfId="14399" hidden="1"/>
    <cellStyle name="Akzent4 2" xfId="14183" hidden="1"/>
    <cellStyle name="Akzent4 2" xfId="13497" hidden="1"/>
    <cellStyle name="Akzent4 2" xfId="14495" hidden="1"/>
    <cellStyle name="Akzent4 2" xfId="14627" hidden="1"/>
    <cellStyle name="Akzent4 2" xfId="14310" hidden="1"/>
    <cellStyle name="Akzent4 2" xfId="14752" hidden="1"/>
    <cellStyle name="Akzent4 2" xfId="14421" hidden="1"/>
    <cellStyle name="Akzent4 2" xfId="14597" hidden="1"/>
    <cellStyle name="Akzent4 2" xfId="14032" hidden="1"/>
    <cellStyle name="Akzent4 2" xfId="14573" hidden="1"/>
    <cellStyle name="Akzent4 2" xfId="14353" hidden="1"/>
    <cellStyle name="Akzent4 2" xfId="14137" hidden="1"/>
    <cellStyle name="Akzent4 2" xfId="14727" hidden="1"/>
    <cellStyle name="Akzent4 2" xfId="14457" hidden="1"/>
    <cellStyle name="Akzent4 2" xfId="13425" hidden="1"/>
    <cellStyle name="Akzent4 2" xfId="14316" hidden="1"/>
    <cellStyle name="Akzent4 2" xfId="5339" hidden="1"/>
    <cellStyle name="Akzent4 2" xfId="13380" hidden="1"/>
    <cellStyle name="Akzent4 2" xfId="14468" hidden="1"/>
    <cellStyle name="Akzent4 2" xfId="13644" hidden="1"/>
    <cellStyle name="Akzent4 2" xfId="14778" hidden="1"/>
    <cellStyle name="Akzent4 2" xfId="14397" hidden="1"/>
    <cellStyle name="Akzent4 2" xfId="14827" hidden="1"/>
    <cellStyle name="Akzent4 2" xfId="14810" hidden="1"/>
    <cellStyle name="Akzent4 2" xfId="14854" hidden="1"/>
    <cellStyle name="Akzent4 2" xfId="14790" hidden="1"/>
    <cellStyle name="Akzent4 2" xfId="14841" hidden="1"/>
    <cellStyle name="Akzent4 2" xfId="14890" hidden="1"/>
    <cellStyle name="Akzent4 2" xfId="14930" hidden="1"/>
    <cellStyle name="Akzent4 2" xfId="14911" hidden="1"/>
    <cellStyle name="Akzent4 2" xfId="14960" hidden="1"/>
    <cellStyle name="Akzent4 2" xfId="14893" hidden="1"/>
    <cellStyle name="Akzent4 2" xfId="14945" hidden="1"/>
    <cellStyle name="Akzent4 2" xfId="14997" hidden="1"/>
    <cellStyle name="Akzent4 2" xfId="14553" hidden="1"/>
    <cellStyle name="Akzent4 2" xfId="14170" hidden="1"/>
    <cellStyle name="Akzent4 2" xfId="14941" hidden="1"/>
    <cellStyle name="Akzent4 2" xfId="12457" hidden="1"/>
    <cellStyle name="Akzent4 2" xfId="14917" hidden="1"/>
    <cellStyle name="Akzent4 2" xfId="14902" hidden="1"/>
    <cellStyle name="Akzent4 2" xfId="9341" hidden="1"/>
    <cellStyle name="Akzent4 2" xfId="15060" hidden="1"/>
    <cellStyle name="Akzent4 2" xfId="15042" hidden="1"/>
    <cellStyle name="Akzent4 2" xfId="15087" hidden="1"/>
    <cellStyle name="Akzent4 2" xfId="15028" hidden="1"/>
    <cellStyle name="Akzent4 2" xfId="15074" hidden="1"/>
    <cellStyle name="Akzent4 2" xfId="15116" hidden="1"/>
    <cellStyle name="Akzent4 2" xfId="14734" hidden="1"/>
    <cellStyle name="Akzent4 2" xfId="15125" hidden="1"/>
    <cellStyle name="Akzent4 2" xfId="14121" hidden="1"/>
    <cellStyle name="Akzent4 2" xfId="15150" hidden="1"/>
    <cellStyle name="Akzent4 2" xfId="13346" hidden="1"/>
    <cellStyle name="Akzent4 2" xfId="15140" hidden="1"/>
    <cellStyle name="Akzent4 2" xfId="15175" hidden="1"/>
    <cellStyle name="Akzent4 2" xfId="15005" hidden="1"/>
    <cellStyle name="Akzent4 2" xfId="15021" hidden="1"/>
    <cellStyle name="Akzent4 2" xfId="15200" hidden="1"/>
    <cellStyle name="Akzent4 2" xfId="13576" hidden="1"/>
    <cellStyle name="Akzent4 2" xfId="15187" hidden="1"/>
    <cellStyle name="Akzent4 2" xfId="15238" hidden="1"/>
    <cellStyle name="Akzent4 2" xfId="15153" hidden="1"/>
    <cellStyle name="Akzent4 2" xfId="15286" hidden="1"/>
    <cellStyle name="Akzent4 2" xfId="15269" hidden="1"/>
    <cellStyle name="Akzent4 2" xfId="15309" hidden="1"/>
    <cellStyle name="Akzent4 2" xfId="15250" hidden="1"/>
    <cellStyle name="Akzent4 2" xfId="15300" hidden="1"/>
    <cellStyle name="Akzent4 2" xfId="15344" hidden="1"/>
    <cellStyle name="Akzent4 2" xfId="15381" hidden="1"/>
    <cellStyle name="Akzent4 2" xfId="15364" hidden="1"/>
    <cellStyle name="Akzent4 2" xfId="15411" hidden="1"/>
    <cellStyle name="Akzent4 2" xfId="15347" hidden="1"/>
    <cellStyle name="Akzent4 2" xfId="15397" hidden="1"/>
    <cellStyle name="Akzent4 2" xfId="15446" hidden="1"/>
    <cellStyle name="Akzent4 2" xfId="14571" hidden="1"/>
    <cellStyle name="Akzent4 2" xfId="15193" hidden="1"/>
    <cellStyle name="Akzent4 2" xfId="14976" hidden="1"/>
    <cellStyle name="Akzent4 2" xfId="15274" hidden="1"/>
    <cellStyle name="Akzent4 2" xfId="15040" hidden="1"/>
    <cellStyle name="Akzent4 2" xfId="15227" hidden="1"/>
    <cellStyle name="Akzent4 2" xfId="14660" hidden="1"/>
    <cellStyle name="Akzent4 2" xfId="14621" hidden="1"/>
    <cellStyle name="Akzent4 2" xfId="15299" hidden="1"/>
    <cellStyle name="Akzent4 2" xfId="14985" hidden="1"/>
    <cellStyle name="Akzent4 2" xfId="15355" hidden="1"/>
    <cellStyle name="Akzent4 2" xfId="15107" hidden="1"/>
    <cellStyle name="Akzent4 2" xfId="15291" hidden="1"/>
    <cellStyle name="Akzent4 2" xfId="13384" hidden="1"/>
    <cellStyle name="Akzent4 2" xfId="15189" hidden="1"/>
    <cellStyle name="Akzent4 2" xfId="15256" hidden="1"/>
    <cellStyle name="Akzent4 2" xfId="15076" hidden="1"/>
    <cellStyle name="Akzent4 2" xfId="15388" hidden="1"/>
    <cellStyle name="Akzent4 2" xfId="14848" hidden="1"/>
    <cellStyle name="Akzent4 2" xfId="14897" hidden="1"/>
    <cellStyle name="Akzent4 2" xfId="15009" hidden="1"/>
    <cellStyle name="Akzent4 2" xfId="14795" hidden="1"/>
    <cellStyle name="Akzent4 2" xfId="13764" hidden="1"/>
    <cellStyle name="Akzent4 2" xfId="15067" hidden="1"/>
    <cellStyle name="Akzent4 2" xfId="8876" hidden="1"/>
    <cellStyle name="Akzent4 2" xfId="15467" hidden="1"/>
    <cellStyle name="Akzent4 2" xfId="15057" hidden="1"/>
    <cellStyle name="Akzent4 2" xfId="15510" hidden="1"/>
    <cellStyle name="Akzent4 2" xfId="15497" hidden="1"/>
    <cellStyle name="Akzent4 2" xfId="15536" hidden="1"/>
    <cellStyle name="Akzent4 2" xfId="15479" hidden="1"/>
    <cellStyle name="Akzent4 2" xfId="15523" hidden="1"/>
    <cellStyle name="Akzent4 2" xfId="15568" hidden="1"/>
    <cellStyle name="Akzent4 2" xfId="15604" hidden="1"/>
    <cellStyle name="Akzent4 2" xfId="15587" hidden="1"/>
    <cellStyle name="Akzent4 2" xfId="15630" hidden="1"/>
    <cellStyle name="Akzent4 2" xfId="15571" hidden="1"/>
    <cellStyle name="Akzent4 2" xfId="15618" hidden="1"/>
    <cellStyle name="Akzent4 2" xfId="15661" hidden="1"/>
    <cellStyle name="Akzent4 2" xfId="15255" hidden="1"/>
    <cellStyle name="Akzent4 2" xfId="14264" hidden="1"/>
    <cellStyle name="Akzent4 2" xfId="15613" hidden="1"/>
    <cellStyle name="Akzent4 2" xfId="15215" hidden="1"/>
    <cellStyle name="Akzent4 2" xfId="15592" hidden="1"/>
    <cellStyle name="Akzent4 2" xfId="15578" hidden="1"/>
    <cellStyle name="Akzent4 2" xfId="14986" hidden="1"/>
    <cellStyle name="Akzent4 2" xfId="15719" hidden="1"/>
    <cellStyle name="Akzent4 2" xfId="15702" hidden="1"/>
    <cellStyle name="Akzent4 2" xfId="15745" hidden="1"/>
    <cellStyle name="Akzent4 2" xfId="15690" hidden="1"/>
    <cellStyle name="Akzent4 2" xfId="15733" hidden="1"/>
    <cellStyle name="Akzent4 2" xfId="15773" hidden="1"/>
    <cellStyle name="Akzent4 2" xfId="14896" hidden="1"/>
    <cellStyle name="Akzent4 2" xfId="15782" hidden="1"/>
    <cellStyle name="Akzent4 2" xfId="14912" hidden="1"/>
    <cellStyle name="Akzent4 2" xfId="15805" hidden="1"/>
    <cellStyle name="Akzent4 2" xfId="14862" hidden="1"/>
    <cellStyle name="Akzent4 2" xfId="15796" hidden="1"/>
    <cellStyle name="Akzent4 2" xfId="15828" hidden="1"/>
    <cellStyle name="Akzent4 2" xfId="15669" hidden="1"/>
    <cellStyle name="Akzent4 2" xfId="15685" hidden="1"/>
    <cellStyle name="Akzent4 2" xfId="15849" hidden="1"/>
    <cellStyle name="Akzent4 2" xfId="14809" hidden="1"/>
    <cellStyle name="Akzent4 2" xfId="15838" hidden="1"/>
    <cellStyle name="Akzent4 2" xfId="15881" hidden="1"/>
    <cellStyle name="Akzent4 2" xfId="15807" hidden="1"/>
    <cellStyle name="Akzent4 2" xfId="15918" hidden="1"/>
    <cellStyle name="Akzent4 2" xfId="15905" hidden="1"/>
    <cellStyle name="Akzent4 2" xfId="15940" hidden="1"/>
    <cellStyle name="Akzent4 2" xfId="15890" hidden="1"/>
    <cellStyle name="Akzent4 2" xfId="15930" hidden="1"/>
    <cellStyle name="Akzent4 2" xfId="15970" hidden="1"/>
    <cellStyle name="Akzent4 2" xfId="16003" hidden="1"/>
    <cellStyle name="Akzent4 2" xfId="15989" hidden="1"/>
    <cellStyle name="Akzent4 2" xfId="16028" hidden="1"/>
    <cellStyle name="Akzent4 2" xfId="15973" hidden="1"/>
    <cellStyle name="Akzent4 2" xfId="16018" hidden="1"/>
    <cellStyle name="Akzent4 2" xfId="16054" hidden="1"/>
    <cellStyle name="Akzent4 2" xfId="15406" hidden="1"/>
    <cellStyle name="Akzent4 2" xfId="15936" hidden="1"/>
    <cellStyle name="Akzent4 2" xfId="13406" hidden="1"/>
    <cellStyle name="Akzent4 2" xfId="15993" hidden="1"/>
    <cellStyle name="Akzent4 2" xfId="15689" hidden="1"/>
    <cellStyle name="Akzent4 2" xfId="16025" hidden="1"/>
    <cellStyle name="Akzent4 2" xfId="15842" hidden="1"/>
    <cellStyle name="Akzent4 2" xfId="15277" hidden="1"/>
    <cellStyle name="Akzent4 2" xfId="15898" hidden="1"/>
    <cellStyle name="Akzent4 2" xfId="15584" hidden="1"/>
    <cellStyle name="Akzent4 2" xfId="14934" hidden="1"/>
    <cellStyle name="Akzent4 2" xfId="15751" hidden="1"/>
    <cellStyle name="Akzent4 2" xfId="15915" hidden="1"/>
    <cellStyle name="Akzent4 2" xfId="15679" hidden="1"/>
    <cellStyle name="Akzent4 2" xfId="15875" hidden="1"/>
    <cellStyle name="Akzent4 2" xfId="15958" hidden="1"/>
    <cellStyle name="Akzent4 2" xfId="15767" hidden="1"/>
    <cellStyle name="Akzent4 2" xfId="15537" hidden="1"/>
    <cellStyle name="Akzent4 2" xfId="15811" hidden="1"/>
    <cellStyle name="Akzent4 2" xfId="15454" hidden="1"/>
    <cellStyle name="Akzent4 2" xfId="15921" hidden="1"/>
    <cellStyle name="Akzent4 2" xfId="15869" hidden="1"/>
    <cellStyle name="Akzent4 2" xfId="15431" hidden="1"/>
    <cellStyle name="Akzent4 2" xfId="15897" hidden="1"/>
    <cellStyle name="Akzent4 2" xfId="15213" hidden="1"/>
    <cellStyle name="Akzent4 2" xfId="16072" hidden="1"/>
    <cellStyle name="Akzent4 2" xfId="15703" hidden="1"/>
    <cellStyle name="Akzent4 2" xfId="16105" hidden="1"/>
    <cellStyle name="Akzent4 2" xfId="16092" hidden="1"/>
    <cellStyle name="Akzent4 2" xfId="16123" hidden="1"/>
    <cellStyle name="Akzent4 2" xfId="16083" hidden="1"/>
    <cellStyle name="Akzent4 2" xfId="16115" hidden="1"/>
    <cellStyle name="Akzent4 2" xfId="16145" hidden="1"/>
    <cellStyle name="Akzent4 2" xfId="16171" hidden="1"/>
    <cellStyle name="Akzent4 2" xfId="16157" hidden="1"/>
    <cellStyle name="Akzent4 2" xfId="16189" hidden="1"/>
    <cellStyle name="Akzent4 2" xfId="16148" hidden="1"/>
    <cellStyle name="Akzent4 2" xfId="16181" hidden="1"/>
    <cellStyle name="Akzent4 2" xfId="16211" hidden="1"/>
    <cellStyle name="Akzent4 2" xfId="15977" hidden="1"/>
    <cellStyle name="Akzent4 2" xfId="16326" hidden="1"/>
    <cellStyle name="Akzent4 2" xfId="16309" hidden="1"/>
    <cellStyle name="Akzent4 2" xfId="16351" hidden="1"/>
    <cellStyle name="Akzent4 2" xfId="16293" hidden="1"/>
    <cellStyle name="Akzent4 2" xfId="16343" hidden="1"/>
    <cellStyle name="Akzent4 2" xfId="16381" hidden="1"/>
    <cellStyle name="Akzent4 2" xfId="16473" hidden="1"/>
    <cellStyle name="Akzent4 2" xfId="16456" hidden="1"/>
    <cellStyle name="Akzent4 2" xfId="16500" hidden="1"/>
    <cellStyle name="Akzent4 2" xfId="16444" hidden="1"/>
    <cellStyle name="Akzent4 2" xfId="16486" hidden="1"/>
    <cellStyle name="Akzent4 2" xfId="16523" hidden="1"/>
    <cellStyle name="Akzent4 2" xfId="16417" hidden="1"/>
    <cellStyle name="Akzent4 2" xfId="16532" hidden="1"/>
    <cellStyle name="Akzent4 2" xfId="16268" hidden="1"/>
    <cellStyle name="Akzent4 2" xfId="16548" hidden="1"/>
    <cellStyle name="Akzent4 2" xfId="16393" hidden="1"/>
    <cellStyle name="Akzent4 2" xfId="16543" hidden="1"/>
    <cellStyle name="Akzent4 2" xfId="16568" hidden="1"/>
    <cellStyle name="Akzent4 2" xfId="16423" hidden="1"/>
    <cellStyle name="Akzent4 2" xfId="16438" hidden="1"/>
    <cellStyle name="Akzent4 2" xfId="16590" hidden="1"/>
    <cellStyle name="Akzent4 2" xfId="16396" hidden="1"/>
    <cellStyle name="Akzent4 2" xfId="16579" hidden="1"/>
    <cellStyle name="Akzent4 2" xfId="16622" hidden="1"/>
    <cellStyle name="Akzent4 2" xfId="16551" hidden="1"/>
    <cellStyle name="Akzent4 2" xfId="16653" hidden="1"/>
    <cellStyle name="Akzent4 2" xfId="16638" hidden="1"/>
    <cellStyle name="Akzent4 2" xfId="16672" hidden="1"/>
    <cellStyle name="Akzent4 2" xfId="16628" hidden="1"/>
    <cellStyle name="Akzent4 2" xfId="16663" hidden="1"/>
    <cellStyle name="Akzent4 2" xfId="16702" hidden="1"/>
    <cellStyle name="Akzent4 2" xfId="16732" hidden="1"/>
    <cellStyle name="Akzent4 2" xfId="16719" hidden="1"/>
    <cellStyle name="Akzent4 2" xfId="16750" hidden="1"/>
    <cellStyle name="Akzent4 2" xfId="16705" hidden="1"/>
    <cellStyle name="Akzent4 2" xfId="16744" hidden="1"/>
    <cellStyle name="Akzent4 2" xfId="16779" hidden="1"/>
    <cellStyle name="Akzent4 2" xfId="16397" hidden="1"/>
    <cellStyle name="Akzent4 2" xfId="16554" hidden="1"/>
    <cellStyle name="Akzent4 2" xfId="16662" hidden="1"/>
    <cellStyle name="Akzent4 2" xfId="16339" hidden="1"/>
    <cellStyle name="Akzent4 2" xfId="16245" hidden="1"/>
    <cellStyle name="Akzent4 2" xfId="16502" hidden="1"/>
    <cellStyle name="Akzent4 2" xfId="16415" hidden="1"/>
    <cellStyle name="Akzent4 2" xfId="16801" hidden="1"/>
    <cellStyle name="Akzent4 2" xfId="16785" hidden="1"/>
    <cellStyle name="Akzent4 2" xfId="16825" hidden="1"/>
    <cellStyle name="Akzent4 2" xfId="16220" hidden="1"/>
    <cellStyle name="Akzent4 2" xfId="16814" hidden="1"/>
    <cellStyle name="Akzent4 2" xfId="16853" hidden="1"/>
    <cellStyle name="Akzent4 2" xfId="16281" hidden="1"/>
    <cellStyle name="Akzent4 2" xfId="16862" hidden="1"/>
    <cellStyle name="Akzent4 2" xfId="16455" hidden="1"/>
    <cellStyle name="Akzent4 2" xfId="16888" hidden="1"/>
    <cellStyle name="Akzent4 2" xfId="16286" hidden="1"/>
    <cellStyle name="Akzent4 2" xfId="16877" hidden="1"/>
    <cellStyle name="Akzent4 2" xfId="16915" hidden="1"/>
    <cellStyle name="Akzent4 2" xfId="16243" hidden="1"/>
    <cellStyle name="Akzent4 2" xfId="16228" hidden="1"/>
    <cellStyle name="Akzent4 2" xfId="16934" hidden="1"/>
    <cellStyle name="Akzent4 2" xfId="16458" hidden="1"/>
    <cellStyle name="Akzent4 2" xfId="16924" hidden="1"/>
    <cellStyle name="Akzent4 2" xfId="16957" hidden="1"/>
    <cellStyle name="Akzent4 2" xfId="16891" hidden="1"/>
    <cellStyle name="Akzent4 2" xfId="16990" hidden="1"/>
    <cellStyle name="Akzent4 2" xfId="16977" hidden="1"/>
    <cellStyle name="Akzent4 2" xfId="17008" hidden="1"/>
    <cellStyle name="Akzent4 2" xfId="16968" hidden="1"/>
    <cellStyle name="Akzent4 2" xfId="17000" hidden="1"/>
    <cellStyle name="Akzent4 2" xfId="17030" hidden="1"/>
    <cellStyle name="Akzent4 2" xfId="17056" hidden="1"/>
    <cellStyle name="Akzent4 2" xfId="17042" hidden="1"/>
    <cellStyle name="Akzent4 2" xfId="17074" hidden="1"/>
    <cellStyle name="Akzent4 2" xfId="17033" hidden="1"/>
    <cellStyle name="Akzent4 2" xfId="17066" hidden="1"/>
    <cellStyle name="Akzent4 2" xfId="17096" hidden="1"/>
    <cellStyle name="Akzent4 2" xfId="16437" hidden="1"/>
    <cellStyle name="Akzent4 2" xfId="16710" hidden="1"/>
    <cellStyle name="Akzent4 2" xfId="4778" hidden="1"/>
    <cellStyle name="Akzent4 2" xfId="5312" hidden="1"/>
    <cellStyle name="Akzent4 2" xfId="16722" hidden="1"/>
    <cellStyle name="Akzent4 2" xfId="13289" hidden="1"/>
    <cellStyle name="Akzent4 2" xfId="16308" hidden="1"/>
    <cellStyle name="Akzent4 2" xfId="4896" hidden="1"/>
    <cellStyle name="Akzent4 2" xfId="16751" hidden="1"/>
    <cellStyle name="Akzent4 2" xfId="16358" hidden="1"/>
    <cellStyle name="Akzent4 2" xfId="4939" hidden="1"/>
    <cellStyle name="Akzent4 2" xfId="16303" hidden="1"/>
    <cellStyle name="Akzent4 2" xfId="9414" hidden="1"/>
    <cellStyle name="Akzent4 2" xfId="16708" hidden="1"/>
    <cellStyle name="Akzent4 2" xfId="8575" hidden="1"/>
    <cellStyle name="Akzent4 2" xfId="12487" hidden="1"/>
    <cellStyle name="Akzent4 2" xfId="5306" hidden="1"/>
    <cellStyle name="Akzent4 2" xfId="16246" hidden="1"/>
    <cellStyle name="Akzent4 2" xfId="4750" hidden="1"/>
    <cellStyle name="Akzent4 2" xfId="12796" hidden="1"/>
    <cellStyle name="Akzent4 2" xfId="16363" hidden="1"/>
    <cellStyle name="Akzent4 2" xfId="9344" hidden="1"/>
    <cellStyle name="Akzent4 2" xfId="4925" hidden="1"/>
    <cellStyle name="Akzent4 2" xfId="4788" hidden="1"/>
    <cellStyle name="Akzent4 2" xfId="8920" hidden="1"/>
    <cellStyle name="Akzent4 2" xfId="13316" hidden="1"/>
    <cellStyle name="Akzent4 2" xfId="4947" hidden="1"/>
    <cellStyle name="Akzent4 2" xfId="8581" hidden="1"/>
    <cellStyle name="Akzent4 2" xfId="5432" hidden="1"/>
    <cellStyle name="Akzent4 2" xfId="5127" hidden="1"/>
    <cellStyle name="Akzent4 2" xfId="5250" hidden="1"/>
    <cellStyle name="Akzent4 2" xfId="4805" hidden="1"/>
    <cellStyle name="Akzent4 2" xfId="17132" hidden="1"/>
    <cellStyle name="Akzent4 2" xfId="17116" hidden="1"/>
    <cellStyle name="Akzent4 2" xfId="17153" hidden="1"/>
    <cellStyle name="Akzent4 2" xfId="17100" hidden="1"/>
    <cellStyle name="Akzent4 2" xfId="17144" hidden="1"/>
    <cellStyle name="Akzent4 2" xfId="17184" hidden="1"/>
    <cellStyle name="Akzent4 2" xfId="12578" hidden="1"/>
    <cellStyle name="Akzent4 2" xfId="17279" hidden="1"/>
    <cellStyle name="Akzent4 2" xfId="17260" hidden="1"/>
    <cellStyle name="Akzent4 2" xfId="17314" hidden="1"/>
    <cellStyle name="Akzent4 2" xfId="17241" hidden="1"/>
    <cellStyle name="Akzent4 2" xfId="17299" hidden="1"/>
    <cellStyle name="Akzent4 2" xfId="17355" hidden="1"/>
    <cellStyle name="Akzent4 2" xfId="17466" hidden="1"/>
    <cellStyle name="Akzent4 2" xfId="17448" hidden="1"/>
    <cellStyle name="Akzent4 2" xfId="17495" hidden="1"/>
    <cellStyle name="Akzent4 2" xfId="17434" hidden="1"/>
    <cellStyle name="Akzent4 2" xfId="17481" hidden="1"/>
    <cellStyle name="Akzent4 2" xfId="17526" hidden="1"/>
    <cellStyle name="Akzent4 2" xfId="17402" hidden="1"/>
    <cellStyle name="Akzent4 2" xfId="17535" hidden="1"/>
    <cellStyle name="Akzent4 2" xfId="17200" hidden="1"/>
    <cellStyle name="Akzent4 2" xfId="17561" hidden="1"/>
    <cellStyle name="Akzent4 2" xfId="17368" hidden="1"/>
    <cellStyle name="Akzent4 2" xfId="17550" hidden="1"/>
    <cellStyle name="Akzent4 2" xfId="17588" hidden="1"/>
    <cellStyle name="Akzent4 2" xfId="17409" hidden="1"/>
    <cellStyle name="Akzent4 2" xfId="17426" hidden="1"/>
    <cellStyle name="Akzent4 2" xfId="17615" hidden="1"/>
    <cellStyle name="Akzent4 2" xfId="17374" hidden="1"/>
    <cellStyle name="Akzent4 2" xfId="17600" hidden="1"/>
    <cellStyle name="Akzent4 2" xfId="17655" hidden="1"/>
    <cellStyle name="Akzent4 2" xfId="17564" hidden="1"/>
    <cellStyle name="Akzent4 2" xfId="17705" hidden="1"/>
    <cellStyle name="Akzent4 2" xfId="17687" hidden="1"/>
    <cellStyle name="Akzent4 2" xfId="17732" hidden="1"/>
    <cellStyle name="Akzent4 2" xfId="17667" hidden="1"/>
    <cellStyle name="Akzent4 2" xfId="17719" hidden="1"/>
    <cellStyle name="Akzent4 2" xfId="17772" hidden="1"/>
    <cellStyle name="Akzent4 2" xfId="17814" hidden="1"/>
    <cellStyle name="Akzent4 2" xfId="17795" hidden="1"/>
    <cellStyle name="Akzent4 2" xfId="17845" hidden="1"/>
    <cellStyle name="Akzent4 2" xfId="17775" hidden="1"/>
    <cellStyle name="Akzent4 2" xfId="17830" hidden="1"/>
    <cellStyle name="Akzent4 2" xfId="17886" hidden="1"/>
    <cellStyle name="Akzent4 2" xfId="17377" hidden="1"/>
    <cellStyle name="Akzent4 2" xfId="17741" hidden="1"/>
    <cellStyle name="Akzent4 2" xfId="17242" hidden="1"/>
    <cellStyle name="Akzent4 2" xfId="17338" hidden="1"/>
    <cellStyle name="Akzent4 2" xfId="17516" hidden="1"/>
    <cellStyle name="Akzent4 2" xfId="17641" hidden="1"/>
    <cellStyle name="Akzent4 2" xfId="17305" hidden="1"/>
    <cellStyle name="Akzent4 2" xfId="17401" hidden="1"/>
    <cellStyle name="Akzent4 2" xfId="17718" hidden="1"/>
    <cellStyle name="Akzent4 2" xfId="17350" hidden="1"/>
    <cellStyle name="Akzent4 2" xfId="17786" hidden="1"/>
    <cellStyle name="Akzent4 2" xfId="17517" hidden="1"/>
    <cellStyle name="Akzent4 2" xfId="17710" hidden="1"/>
    <cellStyle name="Akzent4 2" xfId="17283" hidden="1"/>
    <cellStyle name="Akzent4 2" xfId="17602" hidden="1"/>
    <cellStyle name="Akzent4 2" xfId="17809" hidden="1"/>
    <cellStyle name="Akzent4 2" xfId="17483" hidden="1"/>
    <cellStyle name="Akzent4 2" xfId="17821" hidden="1"/>
    <cellStyle name="Akzent4 2" xfId="17203" hidden="1"/>
    <cellStyle name="Akzent4 2" xfId="17206" hidden="1"/>
    <cellStyle name="Akzent4 2" xfId="17413" hidden="1"/>
    <cellStyle name="Akzent4 2" xfId="17343" hidden="1"/>
    <cellStyle name="Akzent4 2" xfId="13312" hidden="1"/>
    <cellStyle name="Akzent4 2" xfId="17473" hidden="1"/>
    <cellStyle name="Akzent4 2" xfId="16337" hidden="1"/>
    <cellStyle name="Akzent4 2" xfId="17911" hidden="1"/>
    <cellStyle name="Akzent4 2" xfId="17463" hidden="1"/>
    <cellStyle name="Akzent4 2" xfId="17961" hidden="1"/>
    <cellStyle name="Akzent4 2" xfId="17943" hidden="1"/>
    <cellStyle name="Akzent4 2" xfId="17989" hidden="1"/>
    <cellStyle name="Akzent4 2" xfId="17923" hidden="1"/>
    <cellStyle name="Akzent4 2" xfId="17976" hidden="1"/>
    <cellStyle name="Akzent4 2" xfId="18027" hidden="1"/>
    <cellStyle name="Akzent4 2" xfId="18069" hidden="1"/>
    <cellStyle name="Akzent4 2" xfId="18050" hidden="1"/>
    <cellStyle name="Akzent4 2" xfId="18100" hidden="1"/>
    <cellStyle name="Akzent4 2" xfId="18030" hidden="1"/>
    <cellStyle name="Akzent4 2" xfId="18085" hidden="1"/>
    <cellStyle name="Akzent4 2" xfId="18139" hidden="1"/>
    <cellStyle name="Akzent4 2" xfId="17673" hidden="1"/>
    <cellStyle name="Akzent4 2" xfId="18113" hidden="1"/>
    <cellStyle name="Akzent4 2" xfId="17691" hidden="1"/>
    <cellStyle name="Akzent4 2" xfId="18011" hidden="1"/>
    <cellStyle name="Akzent4 2" xfId="18104" hidden="1"/>
    <cellStyle name="Akzent4 2" xfId="17929" hidden="1"/>
    <cellStyle name="Akzent4 2" xfId="17375" hidden="1"/>
    <cellStyle name="Akzent4 2" xfId="18208" hidden="1"/>
    <cellStyle name="Akzent4 2" xfId="18190" hidden="1"/>
    <cellStyle name="Akzent4 2" xfId="18236" hidden="1"/>
    <cellStyle name="Akzent4 2" xfId="18176" hidden="1"/>
    <cellStyle name="Akzent4 2" xfId="18222" hidden="1"/>
    <cellStyle name="Akzent4 2" xfId="18266" hidden="1"/>
    <cellStyle name="Akzent4 2" xfId="18145" hidden="1"/>
    <cellStyle name="Akzent4 2" xfId="18275" hidden="1"/>
    <cellStyle name="Akzent4 2" xfId="17309" hidden="1"/>
    <cellStyle name="Akzent4 2" xfId="18301" hidden="1"/>
    <cellStyle name="Akzent4 2" xfId="8821" hidden="1"/>
    <cellStyle name="Akzent4 2" xfId="18290" hidden="1"/>
    <cellStyle name="Akzent4 2" xfId="18328" hidden="1"/>
    <cellStyle name="Akzent4 2" xfId="18152" hidden="1"/>
    <cellStyle name="Akzent4 2" xfId="18169" hidden="1"/>
    <cellStyle name="Akzent4 2" xfId="18355" hidden="1"/>
    <cellStyle name="Akzent4 2" xfId="17605" hidden="1"/>
    <cellStyle name="Akzent4 2" xfId="18340" hidden="1"/>
    <cellStyle name="Akzent4 2" xfId="18394" hidden="1"/>
    <cellStyle name="Akzent4 2" xfId="18304" hidden="1"/>
    <cellStyle name="Akzent4 2" xfId="18443" hidden="1"/>
    <cellStyle name="Akzent4 2" xfId="18425" hidden="1"/>
    <cellStyle name="Akzent4 2" xfId="18469" hidden="1"/>
    <cellStyle name="Akzent4 2" xfId="18406" hidden="1"/>
    <cellStyle name="Akzent4 2" xfId="18458" hidden="1"/>
    <cellStyle name="Akzent4 2" xfId="18509" hidden="1"/>
    <cellStyle name="Akzent4 2" xfId="18551" hidden="1"/>
    <cellStyle name="Akzent4 2" xfId="18532" hidden="1"/>
    <cellStyle name="Akzent4 2" xfId="18581" hidden="1"/>
    <cellStyle name="Akzent4 2" xfId="18512" hidden="1"/>
    <cellStyle name="Akzent4 2" xfId="18566" hidden="1"/>
    <cellStyle name="Akzent4 2" xfId="18620" hidden="1"/>
    <cellStyle name="Akzent4 2" xfId="17307" hidden="1"/>
    <cellStyle name="Akzent4 2" xfId="18365" hidden="1"/>
    <cellStyle name="Akzent4 2" xfId="18003" hidden="1"/>
    <cellStyle name="Akzent4 2" xfId="18492" hidden="1"/>
    <cellStyle name="Akzent4 2" xfId="18262" hidden="1"/>
    <cellStyle name="Akzent4 2" xfId="18046" hidden="1"/>
    <cellStyle name="Akzent4 2" xfId="17360" hidden="1"/>
    <cellStyle name="Akzent4 2" xfId="18358" hidden="1"/>
    <cellStyle name="Akzent4 2" xfId="18490" hidden="1"/>
    <cellStyle name="Akzent4 2" xfId="18173" hidden="1"/>
    <cellStyle name="Akzent4 2" xfId="18615" hidden="1"/>
    <cellStyle name="Akzent4 2" xfId="18284" hidden="1"/>
    <cellStyle name="Akzent4 2" xfId="18460" hidden="1"/>
    <cellStyle name="Akzent4 2" xfId="17895" hidden="1"/>
    <cellStyle name="Akzent4 2" xfId="18436" hidden="1"/>
    <cellStyle name="Akzent4 2" xfId="18216" hidden="1"/>
    <cellStyle name="Akzent4 2" xfId="18000" hidden="1"/>
    <cellStyle name="Akzent4 2" xfId="18590" hidden="1"/>
    <cellStyle name="Akzent4 2" xfId="18320" hidden="1"/>
    <cellStyle name="Akzent4 2" xfId="17288" hidden="1"/>
    <cellStyle name="Akzent4 2" xfId="18179" hidden="1"/>
    <cellStyle name="Akzent4 2" xfId="5156" hidden="1"/>
    <cellStyle name="Akzent4 2" xfId="17243" hidden="1"/>
    <cellStyle name="Akzent4 2" xfId="18331" hidden="1"/>
    <cellStyle name="Akzent4 2" xfId="17507" hidden="1"/>
    <cellStyle name="Akzent4 2" xfId="18641" hidden="1"/>
    <cellStyle name="Akzent4 2" xfId="18260" hidden="1"/>
    <cellStyle name="Akzent4 2" xfId="18690" hidden="1"/>
    <cellStyle name="Akzent4 2" xfId="18673" hidden="1"/>
    <cellStyle name="Akzent4 2" xfId="18717" hidden="1"/>
    <cellStyle name="Akzent4 2" xfId="18653" hidden="1"/>
    <cellStyle name="Akzent4 2" xfId="18704" hidden="1"/>
    <cellStyle name="Akzent4 2" xfId="18753" hidden="1"/>
    <cellStyle name="Akzent4 2" xfId="18793" hidden="1"/>
    <cellStyle name="Akzent4 2" xfId="18774" hidden="1"/>
    <cellStyle name="Akzent4 2" xfId="18823" hidden="1"/>
    <cellStyle name="Akzent4 2" xfId="18756" hidden="1"/>
    <cellStyle name="Akzent4 2" xfId="18808" hidden="1"/>
    <cellStyle name="Akzent4 2" xfId="18860" hidden="1"/>
    <cellStyle name="Akzent4 2" xfId="18416" hidden="1"/>
    <cellStyle name="Akzent4 2" xfId="18033" hidden="1"/>
    <cellStyle name="Akzent4 2" xfId="18804" hidden="1"/>
    <cellStyle name="Akzent4 2" xfId="16336" hidden="1"/>
    <cellStyle name="Akzent4 2" xfId="18780" hidden="1"/>
    <cellStyle name="Akzent4 2" xfId="18765" hidden="1"/>
    <cellStyle name="Akzent4 2" xfId="4809" hidden="1"/>
    <cellStyle name="Akzent4 2" xfId="18923" hidden="1"/>
    <cellStyle name="Akzent4 2" xfId="18905" hidden="1"/>
    <cellStyle name="Akzent4 2" xfId="18950" hidden="1"/>
    <cellStyle name="Akzent4 2" xfId="18891" hidden="1"/>
    <cellStyle name="Akzent4 2" xfId="18937" hidden="1"/>
    <cellStyle name="Akzent4 2" xfId="18979" hidden="1"/>
    <cellStyle name="Akzent4 2" xfId="18597" hidden="1"/>
    <cellStyle name="Akzent4 2" xfId="18988" hidden="1"/>
    <cellStyle name="Akzent4 2" xfId="17984" hidden="1"/>
    <cellStyle name="Akzent4 2" xfId="19013" hidden="1"/>
    <cellStyle name="Akzent4 2" xfId="17209" hidden="1"/>
    <cellStyle name="Akzent4 2" xfId="19003" hidden="1"/>
    <cellStyle name="Akzent4 2" xfId="19038" hidden="1"/>
    <cellStyle name="Akzent4 2" xfId="18868" hidden="1"/>
    <cellStyle name="Akzent4 2" xfId="18884" hidden="1"/>
    <cellStyle name="Akzent4 2" xfId="19063" hidden="1"/>
    <cellStyle name="Akzent4 2" xfId="17439" hidden="1"/>
    <cellStyle name="Akzent4 2" xfId="19050" hidden="1"/>
    <cellStyle name="Akzent4 2" xfId="19101" hidden="1"/>
    <cellStyle name="Akzent4 2" xfId="19016" hidden="1"/>
    <cellStyle name="Akzent4 2" xfId="19149" hidden="1"/>
    <cellStyle name="Akzent4 2" xfId="19132" hidden="1"/>
    <cellStyle name="Akzent4 2" xfId="19172" hidden="1"/>
    <cellStyle name="Akzent4 2" xfId="19113" hidden="1"/>
    <cellStyle name="Akzent4 2" xfId="19163" hidden="1"/>
    <cellStyle name="Akzent4 2" xfId="19207" hidden="1"/>
    <cellStyle name="Akzent4 2" xfId="19244" hidden="1"/>
    <cellStyle name="Akzent4 2" xfId="19227" hidden="1"/>
    <cellStyle name="Akzent4 2" xfId="19274" hidden="1"/>
    <cellStyle name="Akzent4 2" xfId="19210" hidden="1"/>
    <cellStyle name="Akzent4 2" xfId="19260" hidden="1"/>
    <cellStyle name="Akzent4 2" xfId="19309" hidden="1"/>
    <cellStyle name="Akzent4 2" xfId="18434" hidden="1"/>
    <cellStyle name="Akzent4 2" xfId="19056" hidden="1"/>
    <cellStyle name="Akzent4 2" xfId="18839" hidden="1"/>
    <cellStyle name="Akzent4 2" xfId="19137" hidden="1"/>
    <cellStyle name="Akzent4 2" xfId="18903" hidden="1"/>
    <cellStyle name="Akzent4 2" xfId="19090" hidden="1"/>
    <cellStyle name="Akzent4 2" xfId="18523" hidden="1"/>
    <cellStyle name="Akzent4 2" xfId="18484" hidden="1"/>
    <cellStyle name="Akzent4 2" xfId="19162" hidden="1"/>
    <cellStyle name="Akzent4 2" xfId="18848" hidden="1"/>
    <cellStyle name="Akzent4 2" xfId="19218" hidden="1"/>
    <cellStyle name="Akzent4 2" xfId="18970" hidden="1"/>
    <cellStyle name="Akzent4 2" xfId="19154" hidden="1"/>
    <cellStyle name="Akzent4 2" xfId="17247" hidden="1"/>
    <cellStyle name="Akzent4 2" xfId="19052" hidden="1"/>
    <cellStyle name="Akzent4 2" xfId="19119" hidden="1"/>
    <cellStyle name="Akzent4 2" xfId="18939" hidden="1"/>
    <cellStyle name="Akzent4 2" xfId="19251" hidden="1"/>
    <cellStyle name="Akzent4 2" xfId="18711" hidden="1"/>
    <cellStyle name="Akzent4 2" xfId="18760" hidden="1"/>
    <cellStyle name="Akzent4 2" xfId="18872" hidden="1"/>
    <cellStyle name="Akzent4 2" xfId="18658" hidden="1"/>
    <cellStyle name="Akzent4 2" xfId="17627" hidden="1"/>
    <cellStyle name="Akzent4 2" xfId="18930" hidden="1"/>
    <cellStyle name="Akzent4 2" xfId="12773" hidden="1"/>
    <cellStyle name="Akzent4 2" xfId="19330" hidden="1"/>
    <cellStyle name="Akzent4 2" xfId="18920" hidden="1"/>
    <cellStyle name="Akzent4 2" xfId="19373" hidden="1"/>
    <cellStyle name="Akzent4 2" xfId="19360" hidden="1"/>
    <cellStyle name="Akzent4 2" xfId="19399" hidden="1"/>
    <cellStyle name="Akzent4 2" xfId="19342" hidden="1"/>
    <cellStyle name="Akzent4 2" xfId="19386" hidden="1"/>
    <cellStyle name="Akzent4 2" xfId="19431" hidden="1"/>
    <cellStyle name="Akzent4 2" xfId="19467" hidden="1"/>
    <cellStyle name="Akzent4 2" xfId="19450" hidden="1"/>
    <cellStyle name="Akzent4 2" xfId="19493" hidden="1"/>
    <cellStyle name="Akzent4 2" xfId="19434" hidden="1"/>
    <cellStyle name="Akzent4 2" xfId="19481" hidden="1"/>
    <cellStyle name="Akzent4 2" xfId="19524" hidden="1"/>
    <cellStyle name="Akzent4 2" xfId="19118" hidden="1"/>
    <cellStyle name="Akzent4 2" xfId="18127" hidden="1"/>
    <cellStyle name="Akzent4 2" xfId="19476" hidden="1"/>
    <cellStyle name="Akzent4 2" xfId="19078" hidden="1"/>
    <cellStyle name="Akzent4 2" xfId="19455" hidden="1"/>
    <cellStyle name="Akzent4 2" xfId="19441" hidden="1"/>
    <cellStyle name="Akzent4 2" xfId="18849" hidden="1"/>
    <cellStyle name="Akzent4 2" xfId="19582" hidden="1"/>
    <cellStyle name="Akzent4 2" xfId="19565" hidden="1"/>
    <cellStyle name="Akzent4 2" xfId="19608" hidden="1"/>
    <cellStyle name="Akzent4 2" xfId="19553" hidden="1"/>
    <cellStyle name="Akzent4 2" xfId="19596" hidden="1"/>
    <cellStyle name="Akzent4 2" xfId="19636" hidden="1"/>
    <cellStyle name="Akzent4 2" xfId="18759" hidden="1"/>
    <cellStyle name="Akzent4 2" xfId="19645" hidden="1"/>
    <cellStyle name="Akzent4 2" xfId="18775" hidden="1"/>
    <cellStyle name="Akzent4 2" xfId="19668" hidden="1"/>
    <cellStyle name="Akzent4 2" xfId="18725" hidden="1"/>
    <cellStyle name="Akzent4 2" xfId="19659" hidden="1"/>
    <cellStyle name="Akzent4 2" xfId="19691" hidden="1"/>
    <cellStyle name="Akzent4 2" xfId="19532" hidden="1"/>
    <cellStyle name="Akzent4 2" xfId="19548" hidden="1"/>
    <cellStyle name="Akzent4 2" xfId="19712" hidden="1"/>
    <cellStyle name="Akzent4 2" xfId="18672" hidden="1"/>
    <cellStyle name="Akzent4 2" xfId="19701" hidden="1"/>
    <cellStyle name="Akzent4 2" xfId="19744" hidden="1"/>
    <cellStyle name="Akzent4 2" xfId="19670" hidden="1"/>
    <cellStyle name="Akzent4 2" xfId="19781" hidden="1"/>
    <cellStyle name="Akzent4 2" xfId="19768" hidden="1"/>
    <cellStyle name="Akzent4 2" xfId="19803" hidden="1"/>
    <cellStyle name="Akzent4 2" xfId="19753" hidden="1"/>
    <cellStyle name="Akzent4 2" xfId="19793" hidden="1"/>
    <cellStyle name="Akzent4 2" xfId="19833" hidden="1"/>
    <cellStyle name="Akzent4 2" xfId="19866" hidden="1"/>
    <cellStyle name="Akzent4 2" xfId="19852" hidden="1"/>
    <cellStyle name="Akzent4 2" xfId="19891" hidden="1"/>
    <cellStyle name="Akzent4 2" xfId="19836" hidden="1"/>
    <cellStyle name="Akzent4 2" xfId="19881" hidden="1"/>
    <cellStyle name="Akzent4 2" xfId="19917" hidden="1"/>
    <cellStyle name="Akzent4 2" xfId="19269" hidden="1"/>
    <cellStyle name="Akzent4 2" xfId="19799" hidden="1"/>
    <cellStyle name="Akzent4 2" xfId="17269" hidden="1"/>
    <cellStyle name="Akzent4 2" xfId="19856" hidden="1"/>
    <cellStyle name="Akzent4 2" xfId="19552" hidden="1"/>
    <cellStyle name="Akzent4 2" xfId="19888" hidden="1"/>
    <cellStyle name="Akzent4 2" xfId="19705" hidden="1"/>
    <cellStyle name="Akzent4 2" xfId="19140" hidden="1"/>
    <cellStyle name="Akzent4 2" xfId="19761" hidden="1"/>
    <cellStyle name="Akzent4 2" xfId="19447" hidden="1"/>
    <cellStyle name="Akzent4 2" xfId="18797" hidden="1"/>
    <cellStyle name="Akzent4 2" xfId="19614" hidden="1"/>
    <cellStyle name="Akzent4 2" xfId="19778" hidden="1"/>
    <cellStyle name="Akzent4 2" xfId="19542" hidden="1"/>
    <cellStyle name="Akzent4 2" xfId="19738" hidden="1"/>
    <cellStyle name="Akzent4 2" xfId="19821" hidden="1"/>
    <cellStyle name="Akzent4 2" xfId="19630" hidden="1"/>
    <cellStyle name="Akzent4 2" xfId="19400" hidden="1"/>
    <cellStyle name="Akzent4 2" xfId="19674" hidden="1"/>
    <cellStyle name="Akzent4 2" xfId="19317" hidden="1"/>
    <cellStyle name="Akzent4 2" xfId="19784" hidden="1"/>
    <cellStyle name="Akzent4 2" xfId="19732" hidden="1"/>
    <cellStyle name="Akzent4 2" xfId="19294" hidden="1"/>
    <cellStyle name="Akzent4 2" xfId="19760" hidden="1"/>
    <cellStyle name="Akzent4 2" xfId="19076" hidden="1"/>
    <cellStyle name="Akzent4 2" xfId="19935" hidden="1"/>
    <cellStyle name="Akzent4 2" xfId="19566" hidden="1"/>
    <cellStyle name="Akzent4 2" xfId="19968" hidden="1"/>
    <cellStyle name="Akzent4 2" xfId="19955" hidden="1"/>
    <cellStyle name="Akzent4 2" xfId="19986" hidden="1"/>
    <cellStyle name="Akzent4 2" xfId="19946" hidden="1"/>
    <cellStyle name="Akzent4 2" xfId="19978" hidden="1"/>
    <cellStyle name="Akzent4 2" xfId="20008" hidden="1"/>
    <cellStyle name="Akzent4 2" xfId="20034" hidden="1"/>
    <cellStyle name="Akzent4 2" xfId="20020" hidden="1"/>
    <cellStyle name="Akzent4 2" xfId="20052" hidden="1"/>
    <cellStyle name="Akzent4 2" xfId="20011" hidden="1"/>
    <cellStyle name="Akzent4 2" xfId="20044" hidden="1"/>
    <cellStyle name="Akzent4 2" xfId="20074" hidden="1"/>
    <cellStyle name="Akzent4 2" xfId="19840" hidden="1"/>
    <cellStyle name="Akzent4 2" xfId="20184" hidden="1"/>
    <cellStyle name="Akzent4 2" xfId="20169" hidden="1"/>
    <cellStyle name="Akzent4 2" xfId="20205" hidden="1"/>
    <cellStyle name="Akzent4 2" xfId="20155" hidden="1"/>
    <cellStyle name="Akzent4 2" xfId="20198" hidden="1"/>
    <cellStyle name="Akzent4 2" xfId="20232" hidden="1"/>
    <cellStyle name="Akzent4 2" xfId="20321" hidden="1"/>
    <cellStyle name="Akzent4 2" xfId="20304" hidden="1"/>
    <cellStyle name="Akzent4 2" xfId="20347" hidden="1"/>
    <cellStyle name="Akzent4 2" xfId="20292" hidden="1"/>
    <cellStyle name="Akzent4 2" xfId="20334" hidden="1"/>
    <cellStyle name="Akzent4 2" xfId="20370" hidden="1"/>
    <cellStyle name="Akzent4 2" xfId="20265" hidden="1"/>
    <cellStyle name="Akzent4 2" xfId="20379" hidden="1"/>
    <cellStyle name="Akzent4 2" xfId="20129" hidden="1"/>
    <cellStyle name="Akzent4 2" xfId="20395" hidden="1"/>
    <cellStyle name="Akzent4 2" xfId="20243" hidden="1"/>
    <cellStyle name="Akzent4 2" xfId="20390" hidden="1"/>
    <cellStyle name="Akzent4 2" xfId="20415" hidden="1"/>
    <cellStyle name="Akzent4 2" xfId="20271" hidden="1"/>
    <cellStyle name="Akzent4 2" xfId="20286" hidden="1"/>
    <cellStyle name="Akzent4 2" xfId="20437" hidden="1"/>
    <cellStyle name="Akzent4 2" xfId="20246" hidden="1"/>
    <cellStyle name="Akzent4 2" xfId="20425" hidden="1"/>
    <cellStyle name="Akzent4 2" xfId="20461" hidden="1"/>
    <cellStyle name="Akzent4 2" xfId="20398" hidden="1"/>
    <cellStyle name="Akzent4 2" xfId="20491" hidden="1"/>
    <cellStyle name="Akzent4 2" xfId="20478" hidden="1"/>
    <cellStyle name="Akzent4 2" xfId="20510" hidden="1"/>
    <cellStyle name="Akzent4 2" xfId="20467" hidden="1"/>
    <cellStyle name="Akzent4 2" xfId="20503" hidden="1"/>
    <cellStyle name="Akzent4 2" xfId="20535" hidden="1"/>
    <cellStyle name="Akzent4 2" xfId="20562" hidden="1"/>
    <cellStyle name="Akzent4 2" xfId="20549" hidden="1"/>
    <cellStyle name="Akzent4 2" xfId="20578" hidden="1"/>
    <cellStyle name="Akzent4 2" xfId="20538" hidden="1"/>
    <cellStyle name="Akzent4 2" xfId="20574" hidden="1"/>
    <cellStyle name="Akzent4 2" xfId="20601" hidden="1"/>
    <cellStyle name="Akzent4 2" xfId="20247" hidden="1"/>
    <cellStyle name="Akzent4 2" xfId="20401" hidden="1"/>
    <cellStyle name="Akzent4 2" xfId="20502" hidden="1"/>
    <cellStyle name="Akzent4 2" xfId="20195" hidden="1"/>
    <cellStyle name="Akzent4 2" xfId="20108" hidden="1"/>
    <cellStyle name="Akzent4 2" xfId="20349" hidden="1"/>
    <cellStyle name="Akzent4 2" xfId="20263" hidden="1"/>
    <cellStyle name="Akzent4 2" xfId="20623" hidden="1"/>
    <cellStyle name="Akzent4 2" xfId="20607" hidden="1"/>
    <cellStyle name="Akzent4 2" xfId="20647" hidden="1"/>
    <cellStyle name="Akzent4 2" xfId="20083" hidden="1"/>
    <cellStyle name="Akzent4 2" xfId="20636" hidden="1"/>
    <cellStyle name="Akzent4 2" xfId="20675" hidden="1"/>
    <cellStyle name="Akzent4 2" xfId="20142" hidden="1"/>
    <cellStyle name="Akzent4 2" xfId="20684" hidden="1"/>
    <cellStyle name="Akzent4 2" xfId="20302" hidden="1"/>
    <cellStyle name="Akzent4 2" xfId="20710" hidden="1"/>
    <cellStyle name="Akzent4 2" xfId="20147" hidden="1"/>
    <cellStyle name="Akzent4 2" xfId="20699" hidden="1"/>
    <cellStyle name="Akzent4 2" xfId="20737" hidden="1"/>
    <cellStyle name="Akzent4 2" xfId="20106" hidden="1"/>
    <cellStyle name="Akzent4 2" xfId="20091" hidden="1"/>
    <cellStyle name="Akzent4 2" xfId="20756" hidden="1"/>
    <cellStyle name="Akzent4 2" xfId="20306" hidden="1"/>
    <cellStyle name="Akzent4 2" xfId="20746" hidden="1"/>
    <cellStyle name="Akzent4 2" xfId="20779" hidden="1"/>
    <cellStyle name="Akzent4 2" xfId="20713" hidden="1"/>
    <cellStyle name="Akzent4 2" xfId="20812" hidden="1"/>
    <cellStyle name="Akzent4 2" xfId="20799" hidden="1"/>
    <cellStyle name="Akzent4 2" xfId="20830" hidden="1"/>
    <cellStyle name="Akzent4 2" xfId="20790" hidden="1"/>
    <cellStyle name="Akzent4 2" xfId="20822" hidden="1"/>
    <cellStyle name="Akzent4 2" xfId="20852" hidden="1"/>
    <cellStyle name="Akzent4 2" xfId="20878" hidden="1"/>
    <cellStyle name="Akzent4 2" xfId="20864" hidden="1"/>
    <cellStyle name="Akzent4 2" xfId="20896" hidden="1"/>
    <cellStyle name="Akzent4 2" xfId="20855" hidden="1"/>
    <cellStyle name="Akzent4 2" xfId="20888" hidden="1"/>
    <cellStyle name="Akzent4 2" xfId="20918" hidden="1"/>
    <cellStyle name="Akzent4 2" xfId="20285" hidden="1"/>
    <cellStyle name="Akzent4 2" xfId="20541" hidden="1"/>
    <cellStyle name="Akzent4 2" xfId="8849" hidden="1"/>
    <cellStyle name="Akzent4 2" xfId="5447" hidden="1"/>
    <cellStyle name="Akzent4 2" xfId="20552" hidden="1"/>
    <cellStyle name="Akzent4 2" xfId="12626" hidden="1"/>
    <cellStyle name="Akzent4 2" xfId="20158" hidden="1"/>
    <cellStyle name="Akzent4 2" xfId="12890" hidden="1"/>
    <cellStyle name="Akzent4 2" xfId="20591" hidden="1"/>
    <cellStyle name="Akzent4 2" xfId="20216" hidden="1"/>
    <cellStyle name="Akzent4 2" xfId="16298" hidden="1"/>
    <cellStyle name="Akzent4 2" xfId="20187" hidden="1"/>
    <cellStyle name="Akzent4 2" xfId="20592" hidden="1"/>
    <cellStyle name="Akzent4 2" xfId="20544" hidden="1"/>
    <cellStyle name="Akzent4 2" xfId="16573" hidden="1"/>
    <cellStyle name="Akzent4 2" xfId="17174" hidden="1"/>
    <cellStyle name="Akzent4 2" xfId="20174" hidden="1"/>
    <cellStyle name="Akzent4 2" xfId="20166" hidden="1"/>
    <cellStyle name="Akzent4 2" xfId="8857" hidden="1"/>
    <cellStyle name="Akzent4 2" xfId="13278" hidden="1"/>
    <cellStyle name="Akzent4 2" xfId="20213" hidden="1"/>
    <cellStyle name="Akzent4 2" xfId="4999" hidden="1"/>
    <cellStyle name="Akzent4 2" xfId="16371" hidden="1"/>
    <cellStyle name="Akzent4 2" xfId="13277" hidden="1"/>
    <cellStyle name="Akzent4 2" xfId="17137" hidden="1"/>
    <cellStyle name="Akzent4 2" xfId="20454" hidden="1"/>
    <cellStyle name="Akzent4 2" xfId="8803" hidden="1"/>
    <cellStyle name="Akzent4 2" xfId="4974" hidden="1"/>
    <cellStyle name="Akzent4 2" xfId="5107" hidden="1"/>
    <cellStyle name="Akzent4 2" xfId="8900" hidden="1"/>
    <cellStyle name="Akzent4 2" xfId="16643" hidden="1"/>
    <cellStyle name="Akzent4 2" xfId="16690" hidden="1"/>
    <cellStyle name="Akzent4 2" xfId="20941" hidden="1"/>
    <cellStyle name="Akzent4 2" xfId="20929" hidden="1"/>
    <cellStyle name="Akzent4 2" xfId="20956" hidden="1"/>
    <cellStyle name="Akzent4 2" xfId="16368" hidden="1"/>
    <cellStyle name="Akzent4 2" xfId="20950" hidden="1"/>
    <cellStyle name="Akzent4 2" xfId="20980" hidden="1"/>
    <cellStyle name="Akzent4 2" xfId="20570" hidden="1"/>
    <cellStyle name="Akzent4 2" xfId="21075" hidden="1"/>
    <cellStyle name="Akzent4 2" xfId="21056" hidden="1"/>
    <cellStyle name="Akzent4 2" xfId="21110" hidden="1"/>
    <cellStyle name="Akzent4 2" xfId="21037" hidden="1"/>
    <cellStyle name="Akzent4 2" xfId="21095" hidden="1"/>
    <cellStyle name="Akzent4 2" xfId="21151" hidden="1"/>
    <cellStyle name="Akzent4 2" xfId="21262" hidden="1"/>
    <cellStyle name="Akzent4 2" xfId="21244" hidden="1"/>
    <cellStyle name="Akzent4 2" xfId="21291" hidden="1"/>
    <cellStyle name="Akzent4 2" xfId="21230" hidden="1"/>
    <cellStyle name="Akzent4 2" xfId="21277" hidden="1"/>
    <cellStyle name="Akzent4 2" xfId="21322" hidden="1"/>
    <cellStyle name="Akzent4 2" xfId="21198" hidden="1"/>
    <cellStyle name="Akzent4 2" xfId="21331" hidden="1"/>
    <cellStyle name="Akzent4 2" xfId="20996" hidden="1"/>
    <cellStyle name="Akzent4 2" xfId="21357" hidden="1"/>
    <cellStyle name="Akzent4 2" xfId="21164" hidden="1"/>
    <cellStyle name="Akzent4 2" xfId="21346" hidden="1"/>
    <cellStyle name="Akzent4 2" xfId="21384" hidden="1"/>
    <cellStyle name="Akzent4 2" xfId="21205" hidden="1"/>
    <cellStyle name="Akzent4 2" xfId="21222" hidden="1"/>
    <cellStyle name="Akzent4 2" xfId="21411" hidden="1"/>
    <cellStyle name="Akzent4 2" xfId="21170" hidden="1"/>
    <cellStyle name="Akzent4 2" xfId="21396" hidden="1"/>
    <cellStyle name="Akzent4 2" xfId="21451" hidden="1"/>
    <cellStyle name="Akzent4 2" xfId="21360" hidden="1"/>
    <cellStyle name="Akzent4 2" xfId="21501" hidden="1"/>
    <cellStyle name="Akzent4 2" xfId="21483" hidden="1"/>
    <cellStyle name="Akzent4 2" xfId="21528" hidden="1"/>
    <cellStyle name="Akzent4 2" xfId="21463" hidden="1"/>
    <cellStyle name="Akzent4 2" xfId="21515" hidden="1"/>
    <cellStyle name="Akzent4 2" xfId="21568" hidden="1"/>
    <cellStyle name="Akzent4 2" xfId="21610" hidden="1"/>
    <cellStyle name="Akzent4 2" xfId="21591" hidden="1"/>
    <cellStyle name="Akzent4 2" xfId="21641" hidden="1"/>
    <cellStyle name="Akzent4 2" xfId="21571" hidden="1"/>
    <cellStyle name="Akzent4 2" xfId="21626" hidden="1"/>
    <cellStyle name="Akzent4 2" xfId="21682" hidden="1"/>
    <cellStyle name="Akzent4 2" xfId="21173" hidden="1"/>
    <cellStyle name="Akzent4 2" xfId="21537" hidden="1"/>
    <cellStyle name="Akzent4 2" xfId="21038" hidden="1"/>
    <cellStyle name="Akzent4 2" xfId="21134" hidden="1"/>
    <cellStyle name="Akzent4 2" xfId="21312" hidden="1"/>
    <cellStyle name="Akzent4 2" xfId="21437" hidden="1"/>
    <cellStyle name="Akzent4 2" xfId="21101" hidden="1"/>
    <cellStyle name="Akzent4 2" xfId="21197" hidden="1"/>
    <cellStyle name="Akzent4 2" xfId="21514" hidden="1"/>
    <cellStyle name="Akzent4 2" xfId="21146" hidden="1"/>
    <cellStyle name="Akzent4 2" xfId="21582" hidden="1"/>
    <cellStyle name="Akzent4 2" xfId="21313" hidden="1"/>
    <cellStyle name="Akzent4 2" xfId="21506" hidden="1"/>
    <cellStyle name="Akzent4 2" xfId="21079" hidden="1"/>
    <cellStyle name="Akzent4 2" xfId="21398" hidden="1"/>
    <cellStyle name="Akzent4 2" xfId="21605" hidden="1"/>
    <cellStyle name="Akzent4 2" xfId="21279" hidden="1"/>
    <cellStyle name="Akzent4 2" xfId="21617" hidden="1"/>
    <cellStyle name="Akzent4 2" xfId="20999" hidden="1"/>
    <cellStyle name="Akzent4 2" xfId="21002" hidden="1"/>
    <cellStyle name="Akzent4 2" xfId="21209" hidden="1"/>
    <cellStyle name="Akzent4 2" xfId="21139" hidden="1"/>
    <cellStyle name="Akzent4 2" xfId="17175" hidden="1"/>
    <cellStyle name="Akzent4 2" xfId="21269" hidden="1"/>
    <cellStyle name="Akzent4 2" xfId="20193" hidden="1"/>
    <cellStyle name="Akzent4 2" xfId="21707" hidden="1"/>
    <cellStyle name="Akzent4 2" xfId="21259" hidden="1"/>
    <cellStyle name="Akzent4 2" xfId="21757" hidden="1"/>
    <cellStyle name="Akzent4 2" xfId="21739" hidden="1"/>
    <cellStyle name="Akzent4 2" xfId="21785" hidden="1"/>
    <cellStyle name="Akzent4 2" xfId="21719" hidden="1"/>
    <cellStyle name="Akzent4 2" xfId="21772" hidden="1"/>
    <cellStyle name="Akzent4 2" xfId="21823" hidden="1"/>
    <cellStyle name="Akzent4 2" xfId="21865" hidden="1"/>
    <cellStyle name="Akzent4 2" xfId="21846" hidden="1"/>
    <cellStyle name="Akzent4 2" xfId="21896" hidden="1"/>
    <cellStyle name="Akzent4 2" xfId="21826" hidden="1"/>
    <cellStyle name="Akzent4 2" xfId="21881" hidden="1"/>
    <cellStyle name="Akzent4 2" xfId="21935" hidden="1"/>
    <cellStyle name="Akzent4 2" xfId="21469" hidden="1"/>
    <cellStyle name="Akzent4 2" xfId="21909" hidden="1"/>
    <cellStyle name="Akzent4 2" xfId="21487" hidden="1"/>
    <cellStyle name="Akzent4 2" xfId="21807" hidden="1"/>
    <cellStyle name="Akzent4 2" xfId="21900" hidden="1"/>
    <cellStyle name="Akzent4 2" xfId="21725" hidden="1"/>
    <cellStyle name="Akzent4 2" xfId="21171" hidden="1"/>
    <cellStyle name="Akzent4 2" xfId="22004" hidden="1"/>
    <cellStyle name="Akzent4 2" xfId="21986" hidden="1"/>
    <cellStyle name="Akzent4 2" xfId="22032" hidden="1"/>
    <cellStyle name="Akzent4 2" xfId="21972" hidden="1"/>
    <cellStyle name="Akzent4 2" xfId="22018" hidden="1"/>
    <cellStyle name="Akzent4 2" xfId="22062" hidden="1"/>
    <cellStyle name="Akzent4 2" xfId="21941" hidden="1"/>
    <cellStyle name="Akzent4 2" xfId="22071" hidden="1"/>
    <cellStyle name="Akzent4 2" xfId="21105" hidden="1"/>
    <cellStyle name="Akzent4 2" xfId="22097" hidden="1"/>
    <cellStyle name="Akzent4 2" xfId="12730" hidden="1"/>
    <cellStyle name="Akzent4 2" xfId="22086" hidden="1"/>
    <cellStyle name="Akzent4 2" xfId="22124" hidden="1"/>
    <cellStyle name="Akzent4 2" xfId="21948" hidden="1"/>
    <cellStyle name="Akzent4 2" xfId="21965" hidden="1"/>
    <cellStyle name="Akzent4 2" xfId="22151" hidden="1"/>
    <cellStyle name="Akzent4 2" xfId="21401" hidden="1"/>
    <cellStyle name="Akzent4 2" xfId="22136" hidden="1"/>
    <cellStyle name="Akzent4 2" xfId="22190" hidden="1"/>
    <cellStyle name="Akzent4 2" xfId="22100" hidden="1"/>
    <cellStyle name="Akzent4 2" xfId="22239" hidden="1"/>
    <cellStyle name="Akzent4 2" xfId="22221" hidden="1"/>
    <cellStyle name="Akzent4 2" xfId="22265" hidden="1"/>
    <cellStyle name="Akzent4 2" xfId="22202" hidden="1"/>
    <cellStyle name="Akzent4 2" xfId="22254" hidden="1"/>
    <cellStyle name="Akzent4 2" xfId="22305" hidden="1"/>
    <cellStyle name="Akzent4 2" xfId="22347" hidden="1"/>
    <cellStyle name="Akzent4 2" xfId="22328" hidden="1"/>
    <cellStyle name="Akzent4 2" xfId="22377" hidden="1"/>
    <cellStyle name="Akzent4 2" xfId="22308" hidden="1"/>
    <cellStyle name="Akzent4 2" xfId="22362" hidden="1"/>
    <cellStyle name="Akzent4 2" xfId="22416" hidden="1"/>
    <cellStyle name="Akzent4 2" xfId="21103" hidden="1"/>
    <cellStyle name="Akzent4 2" xfId="22161" hidden="1"/>
    <cellStyle name="Akzent4 2" xfId="21799" hidden="1"/>
    <cellStyle name="Akzent4 2" xfId="22288" hidden="1"/>
    <cellStyle name="Akzent4 2" xfId="22058" hidden="1"/>
    <cellStyle name="Akzent4 2" xfId="21842" hidden="1"/>
    <cellStyle name="Akzent4 2" xfId="21156" hidden="1"/>
    <cellStyle name="Akzent4 2" xfId="22154" hidden="1"/>
    <cellStyle name="Akzent4 2" xfId="22286" hidden="1"/>
    <cellStyle name="Akzent4 2" xfId="21969" hidden="1"/>
    <cellStyle name="Akzent4 2" xfId="22411" hidden="1"/>
    <cellStyle name="Akzent4 2" xfId="22080" hidden="1"/>
    <cellStyle name="Akzent4 2" xfId="22256" hidden="1"/>
    <cellStyle name="Akzent4 2" xfId="21691" hidden="1"/>
    <cellStyle name="Akzent4 2" xfId="22232" hidden="1"/>
    <cellStyle name="Akzent4 2" xfId="22012" hidden="1"/>
    <cellStyle name="Akzent4 2" xfId="21796" hidden="1"/>
    <cellStyle name="Akzent4 2" xfId="22386" hidden="1"/>
    <cellStyle name="Akzent4 2" xfId="22116" hidden="1"/>
    <cellStyle name="Akzent4 2" xfId="21084" hidden="1"/>
    <cellStyle name="Akzent4 2" xfId="21975" hidden="1"/>
    <cellStyle name="Akzent4 2" xfId="5162" hidden="1"/>
    <cellStyle name="Akzent4 2" xfId="21039" hidden="1"/>
    <cellStyle name="Akzent4 2" xfId="22127" hidden="1"/>
    <cellStyle name="Akzent4 2" xfId="21303" hidden="1"/>
    <cellStyle name="Akzent4 2" xfId="22437" hidden="1"/>
    <cellStyle name="Akzent4 2" xfId="22056" hidden="1"/>
    <cellStyle name="Akzent4 2" xfId="22486" hidden="1"/>
    <cellStyle name="Akzent4 2" xfId="22469" hidden="1"/>
    <cellStyle name="Akzent4 2" xfId="22513" hidden="1"/>
    <cellStyle name="Akzent4 2" xfId="22449" hidden="1"/>
    <cellStyle name="Akzent4 2" xfId="22500" hidden="1"/>
    <cellStyle name="Akzent4 2" xfId="22549" hidden="1"/>
    <cellStyle name="Akzent4 2" xfId="22589" hidden="1"/>
    <cellStyle name="Akzent4 2" xfId="22570" hidden="1"/>
    <cellStyle name="Akzent4 2" xfId="22619" hidden="1"/>
    <cellStyle name="Akzent4 2" xfId="22552" hidden="1"/>
    <cellStyle name="Akzent4 2" xfId="22604" hidden="1"/>
    <cellStyle name="Akzent4 2" xfId="22656" hidden="1"/>
    <cellStyle name="Akzent4 2" xfId="22212" hidden="1"/>
    <cellStyle name="Akzent4 2" xfId="21829" hidden="1"/>
    <cellStyle name="Akzent4 2" xfId="22600" hidden="1"/>
    <cellStyle name="Akzent4 2" xfId="20192" hidden="1"/>
    <cellStyle name="Akzent4 2" xfId="22576" hidden="1"/>
    <cellStyle name="Akzent4 2" xfId="22561" hidden="1"/>
    <cellStyle name="Akzent4 2" xfId="17102" hidden="1"/>
    <cellStyle name="Akzent4 2" xfId="22719" hidden="1"/>
    <cellStyle name="Akzent4 2" xfId="22701" hidden="1"/>
    <cellStyle name="Akzent4 2" xfId="22746" hidden="1"/>
    <cellStyle name="Akzent4 2" xfId="22687" hidden="1"/>
    <cellStyle name="Akzent4 2" xfId="22733" hidden="1"/>
    <cellStyle name="Akzent4 2" xfId="22775" hidden="1"/>
    <cellStyle name="Akzent4 2" xfId="22393" hidden="1"/>
    <cellStyle name="Akzent4 2" xfId="22784" hidden="1"/>
    <cellStyle name="Akzent4 2" xfId="21780" hidden="1"/>
    <cellStyle name="Akzent4 2" xfId="22809" hidden="1"/>
    <cellStyle name="Akzent4 2" xfId="21005" hidden="1"/>
    <cellStyle name="Akzent4 2" xfId="22799" hidden="1"/>
    <cellStyle name="Akzent4 2" xfId="22834" hidden="1"/>
    <cellStyle name="Akzent4 2" xfId="22664" hidden="1"/>
    <cellStyle name="Akzent4 2" xfId="22680" hidden="1"/>
    <cellStyle name="Akzent4 2" xfId="22859" hidden="1"/>
    <cellStyle name="Akzent4 2" xfId="21235" hidden="1"/>
    <cellStyle name="Akzent4 2" xfId="22846" hidden="1"/>
    <cellStyle name="Akzent4 2" xfId="22897" hidden="1"/>
    <cellStyle name="Akzent4 2" xfId="22812" hidden="1"/>
    <cellStyle name="Akzent4 2" xfId="22945" hidden="1"/>
    <cellStyle name="Akzent4 2" xfId="22928" hidden="1"/>
    <cellStyle name="Akzent4 2" xfId="22968" hidden="1"/>
    <cellStyle name="Akzent4 2" xfId="22909" hidden="1"/>
    <cellStyle name="Akzent4 2" xfId="22959" hidden="1"/>
    <cellStyle name="Akzent4 2" xfId="23003" hidden="1"/>
    <cellStyle name="Akzent4 2" xfId="23040" hidden="1"/>
    <cellStyle name="Akzent4 2" xfId="23023" hidden="1"/>
    <cellStyle name="Akzent4 2" xfId="23070" hidden="1"/>
    <cellStyle name="Akzent4 2" xfId="23006" hidden="1"/>
    <cellStyle name="Akzent4 2" xfId="23056" hidden="1"/>
    <cellStyle name="Akzent4 2" xfId="23105" hidden="1"/>
    <cellStyle name="Akzent4 2" xfId="22230" hidden="1"/>
    <cellStyle name="Akzent4 2" xfId="22852" hidden="1"/>
    <cellStyle name="Akzent4 2" xfId="22635" hidden="1"/>
    <cellStyle name="Akzent4 2" xfId="22933" hidden="1"/>
    <cellStyle name="Akzent4 2" xfId="22699" hidden="1"/>
    <cellStyle name="Akzent4 2" xfId="22886" hidden="1"/>
    <cellStyle name="Akzent4 2" xfId="22319" hidden="1"/>
    <cellStyle name="Akzent4 2" xfId="22280" hidden="1"/>
    <cellStyle name="Akzent4 2" xfId="22958" hidden="1"/>
    <cellStyle name="Akzent4 2" xfId="22644" hidden="1"/>
    <cellStyle name="Akzent4 2" xfId="23014" hidden="1"/>
    <cellStyle name="Akzent4 2" xfId="22766" hidden="1"/>
    <cellStyle name="Akzent4 2" xfId="22950" hidden="1"/>
    <cellStyle name="Akzent4 2" xfId="21043" hidden="1"/>
    <cellStyle name="Akzent4 2" xfId="22848" hidden="1"/>
    <cellStyle name="Akzent4 2" xfId="22915" hidden="1"/>
    <cellStyle name="Akzent4 2" xfId="22735" hidden="1"/>
    <cellStyle name="Akzent4 2" xfId="23047" hidden="1"/>
    <cellStyle name="Akzent4 2" xfId="22507" hidden="1"/>
    <cellStyle name="Akzent4 2" xfId="22556" hidden="1"/>
    <cellStyle name="Akzent4 2" xfId="22668" hidden="1"/>
    <cellStyle name="Akzent4 2" xfId="22454" hidden="1"/>
    <cellStyle name="Akzent4 2" xfId="21423" hidden="1"/>
    <cellStyle name="Akzent4 2" xfId="22726" hidden="1"/>
    <cellStyle name="Akzent4 2" xfId="16646" hidden="1"/>
    <cellStyle name="Akzent4 2" xfId="23126" hidden="1"/>
    <cellStyle name="Akzent4 2" xfId="22716" hidden="1"/>
    <cellStyle name="Akzent4 2" xfId="23169" hidden="1"/>
    <cellStyle name="Akzent4 2" xfId="23156" hidden="1"/>
    <cellStyle name="Akzent4 2" xfId="23195" hidden="1"/>
    <cellStyle name="Akzent4 2" xfId="23138" hidden="1"/>
    <cellStyle name="Akzent4 2" xfId="23182" hidden="1"/>
    <cellStyle name="Akzent4 2" xfId="23227" hidden="1"/>
    <cellStyle name="Akzent4 2" xfId="23263" hidden="1"/>
    <cellStyle name="Akzent4 2" xfId="23246" hidden="1"/>
    <cellStyle name="Akzent4 2" xfId="23289" hidden="1"/>
    <cellStyle name="Akzent4 2" xfId="23230" hidden="1"/>
    <cellStyle name="Akzent4 2" xfId="23277" hidden="1"/>
    <cellStyle name="Akzent4 2" xfId="23320" hidden="1"/>
    <cellStyle name="Akzent4 2" xfId="22914" hidden="1"/>
    <cellStyle name="Akzent4 2" xfId="21923" hidden="1"/>
    <cellStyle name="Akzent4 2" xfId="23272" hidden="1"/>
    <cellStyle name="Akzent4 2" xfId="22874" hidden="1"/>
    <cellStyle name="Akzent4 2" xfId="23251" hidden="1"/>
    <cellStyle name="Akzent4 2" xfId="23237" hidden="1"/>
    <cellStyle name="Akzent4 2" xfId="22645" hidden="1"/>
    <cellStyle name="Akzent4 2" xfId="23378" hidden="1"/>
    <cellStyle name="Akzent4 2" xfId="23361" hidden="1"/>
    <cellStyle name="Akzent4 2" xfId="23404" hidden="1"/>
    <cellStyle name="Akzent4 2" xfId="23349" hidden="1"/>
    <cellStyle name="Akzent4 2" xfId="23392" hidden="1"/>
    <cellStyle name="Akzent4 2" xfId="23432" hidden="1"/>
    <cellStyle name="Akzent4 2" xfId="22555" hidden="1"/>
    <cellStyle name="Akzent4 2" xfId="23441" hidden="1"/>
    <cellStyle name="Akzent4 2" xfId="22571" hidden="1"/>
    <cellStyle name="Akzent4 2" xfId="23464" hidden="1"/>
    <cellStyle name="Akzent4 2" xfId="22521" hidden="1"/>
    <cellStyle name="Akzent4 2" xfId="23455" hidden="1"/>
    <cellStyle name="Akzent4 2" xfId="23487" hidden="1"/>
    <cellStyle name="Akzent4 2" xfId="23328" hidden="1"/>
    <cellStyle name="Akzent4 2" xfId="23344" hidden="1"/>
    <cellStyle name="Akzent4 2" xfId="23508" hidden="1"/>
    <cellStyle name="Akzent4 2" xfId="22468" hidden="1"/>
    <cellStyle name="Akzent4 2" xfId="23497" hidden="1"/>
    <cellStyle name="Akzent4 2" xfId="23540" hidden="1"/>
    <cellStyle name="Akzent4 2" xfId="23466" hidden="1"/>
    <cellStyle name="Akzent4 2" xfId="23577" hidden="1"/>
    <cellStyle name="Akzent4 2" xfId="23564" hidden="1"/>
    <cellStyle name="Akzent4 2" xfId="23599" hidden="1"/>
    <cellStyle name="Akzent4 2" xfId="23549" hidden="1"/>
    <cellStyle name="Akzent4 2" xfId="23589" hidden="1"/>
    <cellStyle name="Akzent4 2" xfId="23629" hidden="1"/>
    <cellStyle name="Akzent4 2" xfId="23662" hidden="1"/>
    <cellStyle name="Akzent4 2" xfId="23648" hidden="1"/>
    <cellStyle name="Akzent4 2" xfId="23687" hidden="1"/>
    <cellStyle name="Akzent4 2" xfId="23632" hidden="1"/>
    <cellStyle name="Akzent4 2" xfId="23677" hidden="1"/>
    <cellStyle name="Akzent4 2" xfId="23713" hidden="1"/>
    <cellStyle name="Akzent4 2" xfId="23065" hidden="1"/>
    <cellStyle name="Akzent4 2" xfId="23595" hidden="1"/>
    <cellStyle name="Akzent4 2" xfId="21065" hidden="1"/>
    <cellStyle name="Akzent4 2" xfId="23652" hidden="1"/>
    <cellStyle name="Akzent4 2" xfId="23348" hidden="1"/>
    <cellStyle name="Akzent4 2" xfId="23684" hidden="1"/>
    <cellStyle name="Akzent4 2" xfId="23501" hidden="1"/>
    <cellStyle name="Akzent4 2" xfId="22936" hidden="1"/>
    <cellStyle name="Akzent4 2" xfId="23557" hidden="1"/>
    <cellStyle name="Akzent4 2" xfId="23243" hidden="1"/>
    <cellStyle name="Akzent4 2" xfId="22593" hidden="1"/>
    <cellStyle name="Akzent4 2" xfId="23410" hidden="1"/>
    <cellStyle name="Akzent4 2" xfId="23574" hidden="1"/>
    <cellStyle name="Akzent4 2" xfId="23338" hidden="1"/>
    <cellStyle name="Akzent4 2" xfId="23534" hidden="1"/>
    <cellStyle name="Akzent4 2" xfId="23617" hidden="1"/>
    <cellStyle name="Akzent4 2" xfId="23426" hidden="1"/>
    <cellStyle name="Akzent4 2" xfId="23196" hidden="1"/>
    <cellStyle name="Akzent4 2" xfId="23470" hidden="1"/>
    <cellStyle name="Akzent4 2" xfId="23113" hidden="1"/>
    <cellStyle name="Akzent4 2" xfId="23580" hidden="1"/>
    <cellStyle name="Akzent4 2" xfId="23528" hidden="1"/>
    <cellStyle name="Akzent4 2" xfId="23090" hidden="1"/>
    <cellStyle name="Akzent4 2" xfId="23556" hidden="1"/>
    <cellStyle name="Akzent4 2" xfId="22872" hidden="1"/>
    <cellStyle name="Akzent4 2" xfId="23731" hidden="1"/>
    <cellStyle name="Akzent4 2" xfId="23362" hidden="1"/>
    <cellStyle name="Akzent4 2" xfId="23764" hidden="1"/>
    <cellStyle name="Akzent4 2" xfId="23751" hidden="1"/>
    <cellStyle name="Akzent4 2" xfId="23782" hidden="1"/>
    <cellStyle name="Akzent4 2" xfId="23742" hidden="1"/>
    <cellStyle name="Akzent4 2" xfId="23774" hidden="1"/>
    <cellStyle name="Akzent4 2" xfId="23804" hidden="1"/>
    <cellStyle name="Akzent4 2" xfId="23830" hidden="1"/>
    <cellStyle name="Akzent4 2" xfId="23816" hidden="1"/>
    <cellStyle name="Akzent4 2" xfId="23848" hidden="1"/>
    <cellStyle name="Akzent4 2" xfId="23807" hidden="1"/>
    <cellStyle name="Akzent4 2" xfId="23840" hidden="1"/>
    <cellStyle name="Akzent4 2" xfId="23870" hidden="1"/>
    <cellStyle name="Akzent4 2" xfId="23636" hidden="1"/>
    <cellStyle name="Akzent4 2" xfId="23971" hidden="1"/>
    <cellStyle name="Akzent4 2" xfId="23959" hidden="1"/>
    <cellStyle name="Akzent4 2" xfId="23990" hidden="1"/>
    <cellStyle name="Akzent4 2" xfId="23948" hidden="1"/>
    <cellStyle name="Akzent4 2" xfId="23984" hidden="1"/>
    <cellStyle name="Akzent4 2" xfId="24013" hidden="1"/>
    <cellStyle name="Akzent4 2" xfId="24096" hidden="1"/>
    <cellStyle name="Akzent4 2" xfId="24079" hidden="1"/>
    <cellStyle name="Akzent4 2" xfId="24123" hidden="1"/>
    <cellStyle name="Akzent4 2" xfId="24069" hidden="1"/>
    <cellStyle name="Akzent4 2" xfId="24109" hidden="1"/>
    <cellStyle name="Akzent4 2" xfId="24146" hidden="1"/>
    <cellStyle name="Akzent4 2" xfId="24043" hidden="1"/>
    <cellStyle name="Akzent4 2" xfId="24155" hidden="1"/>
    <cellStyle name="Akzent4 2" xfId="23924" hidden="1"/>
    <cellStyle name="Akzent4 2" xfId="24171" hidden="1"/>
    <cellStyle name="Akzent4 2" xfId="24023" hidden="1"/>
    <cellStyle name="Akzent4 2" xfId="24166" hidden="1"/>
    <cellStyle name="Akzent4 2" xfId="24191" hidden="1"/>
    <cellStyle name="Akzent4 2" xfId="24049" hidden="1"/>
    <cellStyle name="Akzent4 2" xfId="24063" hidden="1"/>
    <cellStyle name="Akzent4 2" xfId="24209" hidden="1"/>
    <cellStyle name="Akzent4 2" xfId="24026" hidden="1"/>
    <cellStyle name="Akzent4 2" xfId="24200" hidden="1"/>
    <cellStyle name="Akzent4 2" xfId="24229" hidden="1"/>
    <cellStyle name="Akzent4 2" xfId="24174" hidden="1"/>
    <cellStyle name="Akzent4 2" xfId="24253" hidden="1"/>
    <cellStyle name="Akzent4 2" xfId="24242" hidden="1"/>
    <cellStyle name="Akzent4 2" xfId="24269" hidden="1"/>
    <cellStyle name="Akzent4 2" xfId="24235" hidden="1"/>
    <cellStyle name="Akzent4 2" xfId="24263" hidden="1"/>
    <cellStyle name="Akzent4 2" xfId="24288" hidden="1"/>
    <cellStyle name="Akzent4 2" xfId="24312" hidden="1"/>
    <cellStyle name="Akzent4 2" xfId="24301" hidden="1"/>
    <cellStyle name="Akzent4 2" xfId="24326" hidden="1"/>
    <cellStyle name="Akzent4 2" xfId="24291" hidden="1"/>
    <cellStyle name="Akzent4 2" xfId="24322" hidden="1"/>
    <cellStyle name="Akzent4 2" xfId="24347" hidden="1"/>
    <cellStyle name="Akzent4 2" xfId="24027" hidden="1"/>
    <cellStyle name="Akzent4 2" xfId="24177" hidden="1"/>
    <cellStyle name="Akzent4 2" xfId="24262" hidden="1"/>
    <cellStyle name="Akzent4 2" xfId="23981" hidden="1"/>
    <cellStyle name="Akzent4 2" xfId="23904" hidden="1"/>
    <cellStyle name="Akzent4 2" xfId="24125" hidden="1"/>
    <cellStyle name="Akzent4 2" xfId="24041" hidden="1"/>
    <cellStyle name="Akzent4 2" xfId="24369" hidden="1"/>
    <cellStyle name="Akzent4 2" xfId="24353" hidden="1"/>
    <cellStyle name="Akzent4 2" xfId="24393" hidden="1"/>
    <cellStyle name="Akzent4 2" xfId="23879" hidden="1"/>
    <cellStyle name="Akzent4 2" xfId="24382" hidden="1"/>
    <cellStyle name="Akzent4 2" xfId="24421" hidden="1"/>
    <cellStyle name="Akzent4 2" xfId="23937" hidden="1"/>
    <cellStyle name="Akzent4 2" xfId="24430" hidden="1"/>
    <cellStyle name="Akzent4 2" xfId="24078" hidden="1"/>
    <cellStyle name="Akzent4 2" xfId="24456" hidden="1"/>
    <cellStyle name="Akzent4 2" xfId="23942" hidden="1"/>
    <cellStyle name="Akzent4 2" xfId="24445" hidden="1"/>
    <cellStyle name="Akzent4 2" xfId="24483" hidden="1"/>
    <cellStyle name="Akzent4 2" xfId="23902" hidden="1"/>
    <cellStyle name="Akzent4 2" xfId="23887" hidden="1"/>
    <cellStyle name="Akzent4 2" xfId="24502" hidden="1"/>
    <cellStyle name="Akzent4 2" xfId="24081" hidden="1"/>
    <cellStyle name="Akzent4 2" xfId="24492" hidden="1"/>
    <cellStyle name="Akzent4 2" xfId="24525" hidden="1"/>
    <cellStyle name="Akzent4 2" xfId="24459" hidden="1"/>
    <cellStyle name="Akzent4 2" xfId="24558" hidden="1"/>
    <cellStyle name="Akzent4 2" xfId="24545" hidden="1"/>
    <cellStyle name="Akzent4 2" xfId="24576" hidden="1"/>
    <cellStyle name="Akzent4 2" xfId="24536" hidden="1"/>
    <cellStyle name="Akzent4 2" xfId="24568" hidden="1"/>
    <cellStyle name="Akzent4 2" xfId="24598" hidden="1"/>
    <cellStyle name="Akzent4 2" xfId="24624" hidden="1"/>
    <cellStyle name="Akzent4 2" xfId="24610" hidden="1"/>
    <cellStyle name="Akzent4 2" xfId="24642" hidden="1"/>
    <cellStyle name="Akzent4 2" xfId="24601" hidden="1"/>
    <cellStyle name="Akzent4 2" xfId="24634" hidden="1"/>
    <cellStyle name="Akzent4 2" xfId="24664" hidden="1"/>
    <cellStyle name="Akzent4 2" xfId="24062" hidden="1"/>
    <cellStyle name="Akzent4 2" xfId="24293" hidden="1"/>
    <cellStyle name="Akzent4 2" xfId="12698" hidden="1"/>
    <cellStyle name="Akzent4 2" xfId="9435" hidden="1"/>
    <cellStyle name="Akzent4 2" xfId="24304" hidden="1"/>
    <cellStyle name="Akzent4 2" xfId="20960" hidden="1"/>
    <cellStyle name="Akzent4 2" xfId="23958" hidden="1"/>
    <cellStyle name="Akzent4 2" xfId="5133" hidden="1"/>
    <cellStyle name="Akzent4 2" xfId="24327" hidden="1"/>
    <cellStyle name="Akzent4 2" xfId="23997" hidden="1"/>
    <cellStyle name="Akzent4 2" xfId="12731" hidden="1"/>
    <cellStyle name="Akzent4 2" xfId="23953" hidden="1"/>
    <cellStyle name="Akzent4 2" xfId="17162" hidden="1"/>
    <cellStyle name="Akzent4 2" xfId="24292" hidden="1"/>
    <cellStyle name="Akzent4 2" xfId="16359" hidden="1"/>
    <cellStyle name="Akzent4 2" xfId="20217" hidden="1"/>
    <cellStyle name="Akzent4 2" xfId="5067" hidden="1"/>
    <cellStyle name="Akzent4 2" xfId="23905" hidden="1"/>
    <cellStyle name="Akzent4 2" xfId="12819" hidden="1"/>
    <cellStyle name="Akzent4 2" xfId="20506" hidden="1"/>
    <cellStyle name="Akzent4 2" xfId="24000" hidden="1"/>
    <cellStyle name="Akzent4 2" xfId="17105" hidden="1"/>
    <cellStyle name="Akzent4 2" xfId="5379" hidden="1"/>
    <cellStyle name="Akzent4 2" xfId="9394" hidden="1"/>
    <cellStyle name="Akzent4 2" xfId="16684" hidden="1"/>
    <cellStyle name="Akzent4 2" xfId="20975" hidden="1"/>
    <cellStyle name="Akzent4 2" xfId="12572" hidden="1"/>
    <cellStyle name="Akzent4 2" xfId="16364" hidden="1"/>
    <cellStyle name="Akzent4 2" xfId="13231" hidden="1"/>
    <cellStyle name="Akzent4 2" xfId="5023" hidden="1"/>
    <cellStyle name="Akzent4 2" xfId="9369" hidden="1"/>
    <cellStyle name="Akzent4 2" xfId="9397" hidden="1"/>
    <cellStyle name="Akzent4 2" xfId="24681" hidden="1"/>
    <cellStyle name="Akzent4 2" xfId="24672" hidden="1"/>
    <cellStyle name="Akzent4 2" xfId="24691" hidden="1"/>
    <cellStyle name="Akzent4 2" xfId="24668" hidden="1"/>
    <cellStyle name="Akzent4 2" xfId="24688" hidden="1"/>
    <cellStyle name="Akzent4 2" xfId="24702" hidden="1"/>
    <cellStyle name="Akzent4 2" xfId="20303" hidden="1"/>
    <cellStyle name="Akzent4 2" xfId="24797" hidden="1"/>
    <cellStyle name="Akzent4 2" xfId="24778" hidden="1"/>
    <cellStyle name="Akzent4 2" xfId="24832" hidden="1"/>
    <cellStyle name="Akzent4 2" xfId="24759" hidden="1"/>
    <cellStyle name="Akzent4 2" xfId="24817" hidden="1"/>
    <cellStyle name="Akzent4 2" xfId="24873" hidden="1"/>
    <cellStyle name="Akzent4 2" xfId="24984" hidden="1"/>
    <cellStyle name="Akzent4 2" xfId="24966" hidden="1"/>
    <cellStyle name="Akzent4 2" xfId="25013" hidden="1"/>
    <cellStyle name="Akzent4 2" xfId="24952" hidden="1"/>
    <cellStyle name="Akzent4 2" xfId="24999" hidden="1"/>
    <cellStyle name="Akzent4 2" xfId="25044" hidden="1"/>
    <cellStyle name="Akzent4 2" xfId="24920" hidden="1"/>
    <cellStyle name="Akzent4 2" xfId="25053" hidden="1"/>
    <cellStyle name="Akzent4 2" xfId="24718" hidden="1"/>
    <cellStyle name="Akzent4 2" xfId="25079" hidden="1"/>
    <cellStyle name="Akzent4 2" xfId="24886" hidden="1"/>
    <cellStyle name="Akzent4 2" xfId="25068" hidden="1"/>
    <cellStyle name="Akzent4 2" xfId="25106" hidden="1"/>
    <cellStyle name="Akzent4 2" xfId="24927" hidden="1"/>
    <cellStyle name="Akzent4 2" xfId="24944" hidden="1"/>
    <cellStyle name="Akzent4 2" xfId="25133" hidden="1"/>
    <cellStyle name="Akzent4 2" xfId="24892" hidden="1"/>
    <cellStyle name="Akzent4 2" xfId="25118" hidden="1"/>
    <cellStyle name="Akzent4 2" xfId="25173" hidden="1"/>
    <cellStyle name="Akzent4 2" xfId="25082" hidden="1"/>
    <cellStyle name="Akzent4 2" xfId="25223" hidden="1"/>
    <cellStyle name="Akzent4 2" xfId="25205" hidden="1"/>
    <cellStyle name="Akzent4 2" xfId="25250" hidden="1"/>
    <cellStyle name="Akzent4 2" xfId="25185" hidden="1"/>
    <cellStyle name="Akzent4 2" xfId="25237" hidden="1"/>
    <cellStyle name="Akzent4 2" xfId="25290" hidden="1"/>
    <cellStyle name="Akzent4 2" xfId="25332" hidden="1"/>
    <cellStyle name="Akzent4 2" xfId="25313" hidden="1"/>
    <cellStyle name="Akzent4 2" xfId="25363" hidden="1"/>
    <cellStyle name="Akzent4 2" xfId="25293" hidden="1"/>
    <cellStyle name="Akzent4 2" xfId="25348" hidden="1"/>
    <cellStyle name="Akzent4 2" xfId="25404" hidden="1"/>
    <cellStyle name="Akzent4 2" xfId="24895" hidden="1"/>
    <cellStyle name="Akzent4 2" xfId="25259" hidden="1"/>
    <cellStyle name="Akzent4 2" xfId="24760" hidden="1"/>
    <cellStyle name="Akzent4 2" xfId="24856" hidden="1"/>
    <cellStyle name="Akzent4 2" xfId="25034" hidden="1"/>
    <cellStyle name="Akzent4 2" xfId="25159" hidden="1"/>
    <cellStyle name="Akzent4 2" xfId="24823" hidden="1"/>
    <cellStyle name="Akzent4 2" xfId="24919" hidden="1"/>
    <cellStyle name="Akzent4 2" xfId="25236" hidden="1"/>
    <cellStyle name="Akzent4 2" xfId="24868" hidden="1"/>
    <cellStyle name="Akzent4 2" xfId="25304" hidden="1"/>
    <cellStyle name="Akzent4 2" xfId="25035" hidden="1"/>
    <cellStyle name="Akzent4 2" xfId="25228" hidden="1"/>
    <cellStyle name="Akzent4 2" xfId="24801" hidden="1"/>
    <cellStyle name="Akzent4 2" xfId="25120" hidden="1"/>
    <cellStyle name="Akzent4 2" xfId="25327" hidden="1"/>
    <cellStyle name="Akzent4 2" xfId="25001" hidden="1"/>
    <cellStyle name="Akzent4 2" xfId="25339" hidden="1"/>
    <cellStyle name="Akzent4 2" xfId="24721" hidden="1"/>
    <cellStyle name="Akzent4 2" xfId="24724" hidden="1"/>
    <cellStyle name="Akzent4 2" xfId="24931" hidden="1"/>
    <cellStyle name="Akzent4 2" xfId="24861" hidden="1"/>
    <cellStyle name="Akzent4 2" xfId="20973" hidden="1"/>
    <cellStyle name="Akzent4 2" xfId="24991" hidden="1"/>
    <cellStyle name="Akzent4 2" xfId="23979" hidden="1"/>
    <cellStyle name="Akzent4 2" xfId="25429" hidden="1"/>
    <cellStyle name="Akzent4 2" xfId="24981" hidden="1"/>
    <cellStyle name="Akzent4 2" xfId="25479" hidden="1"/>
    <cellStyle name="Akzent4 2" xfId="25461" hidden="1"/>
    <cellStyle name="Akzent4 2" xfId="25507" hidden="1"/>
    <cellStyle name="Akzent4 2" xfId="25441" hidden="1"/>
    <cellStyle name="Akzent4 2" xfId="25494" hidden="1"/>
    <cellStyle name="Akzent4 2" xfId="25545" hidden="1"/>
    <cellStyle name="Akzent4 2" xfId="25587" hidden="1"/>
    <cellStyle name="Akzent4 2" xfId="25568" hidden="1"/>
    <cellStyle name="Akzent4 2" xfId="25618" hidden="1"/>
    <cellStyle name="Akzent4 2" xfId="25548" hidden="1"/>
    <cellStyle name="Akzent4 2" xfId="25603" hidden="1"/>
    <cellStyle name="Akzent4 2" xfId="25657" hidden="1"/>
    <cellStyle name="Akzent4 2" xfId="25191" hidden="1"/>
    <cellStyle name="Akzent4 2" xfId="25631" hidden="1"/>
    <cellStyle name="Akzent4 2" xfId="25209" hidden="1"/>
    <cellStyle name="Akzent4 2" xfId="25529" hidden="1"/>
    <cellStyle name="Akzent4 2" xfId="25622" hidden="1"/>
    <cellStyle name="Akzent4 2" xfId="25447" hidden="1"/>
    <cellStyle name="Akzent4 2" xfId="24893" hidden="1"/>
    <cellStyle name="Akzent4 2" xfId="25726" hidden="1"/>
    <cellStyle name="Akzent4 2" xfId="25708" hidden="1"/>
    <cellStyle name="Akzent4 2" xfId="25754" hidden="1"/>
    <cellStyle name="Akzent4 2" xfId="25694" hidden="1"/>
    <cellStyle name="Akzent4 2" xfId="25740" hidden="1"/>
    <cellStyle name="Akzent4 2" xfId="25784" hidden="1"/>
    <cellStyle name="Akzent4 2" xfId="25663" hidden="1"/>
    <cellStyle name="Akzent4 2" xfId="25793" hidden="1"/>
    <cellStyle name="Akzent4 2" xfId="24827" hidden="1"/>
    <cellStyle name="Akzent4 2" xfId="25819" hidden="1"/>
    <cellStyle name="Akzent4 2" xfId="16599" hidden="1"/>
    <cellStyle name="Akzent4 2" xfId="25808" hidden="1"/>
    <cellStyle name="Akzent4 2" xfId="25846" hidden="1"/>
    <cellStyle name="Akzent4 2" xfId="25670" hidden="1"/>
    <cellStyle name="Akzent4 2" xfId="25687" hidden="1"/>
    <cellStyle name="Akzent4 2" xfId="25873" hidden="1"/>
    <cellStyle name="Akzent4 2" xfId="25123" hidden="1"/>
    <cellStyle name="Akzent4 2" xfId="25858" hidden="1"/>
    <cellStyle name="Akzent4 2" xfId="25912" hidden="1"/>
    <cellStyle name="Akzent4 2" xfId="25822" hidden="1"/>
    <cellStyle name="Akzent4 2" xfId="25961" hidden="1"/>
    <cellStyle name="Akzent4 2" xfId="25943" hidden="1"/>
    <cellStyle name="Akzent4 2" xfId="25987" hidden="1"/>
    <cellStyle name="Akzent4 2" xfId="25924" hidden="1"/>
    <cellStyle name="Akzent4 2" xfId="25976" hidden="1"/>
    <cellStyle name="Akzent4 2" xfId="26027" hidden="1"/>
    <cellStyle name="Akzent4 2" xfId="26069" hidden="1"/>
    <cellStyle name="Akzent4 2" xfId="26050" hidden="1"/>
    <cellStyle name="Akzent4 2" xfId="26099" hidden="1"/>
    <cellStyle name="Akzent4 2" xfId="26030" hidden="1"/>
    <cellStyle name="Akzent4 2" xfId="26084" hidden="1"/>
    <cellStyle name="Akzent4 2" xfId="26138" hidden="1"/>
    <cellStyle name="Akzent4 2" xfId="24825" hidden="1"/>
    <cellStyle name="Akzent4 2" xfId="25883" hidden="1"/>
    <cellStyle name="Akzent4 2" xfId="25521" hidden="1"/>
    <cellStyle name="Akzent4 2" xfId="26010" hidden="1"/>
    <cellStyle name="Akzent4 2" xfId="25780" hidden="1"/>
    <cellStyle name="Akzent4 2" xfId="25564" hidden="1"/>
    <cellStyle name="Akzent4 2" xfId="24878" hidden="1"/>
    <cellStyle name="Akzent4 2" xfId="25876" hidden="1"/>
    <cellStyle name="Akzent4 2" xfId="26008" hidden="1"/>
    <cellStyle name="Akzent4 2" xfId="25691" hidden="1"/>
    <cellStyle name="Akzent4 2" xfId="26133" hidden="1"/>
    <cellStyle name="Akzent4 2" xfId="25802" hidden="1"/>
    <cellStyle name="Akzent4 2" xfId="25978" hidden="1"/>
    <cellStyle name="Akzent4 2" xfId="25413" hidden="1"/>
    <cellStyle name="Akzent4 2" xfId="25954" hidden="1"/>
    <cellStyle name="Akzent4 2" xfId="25734" hidden="1"/>
    <cellStyle name="Akzent4 2" xfId="25518" hidden="1"/>
    <cellStyle name="Akzent4 2" xfId="26108" hidden="1"/>
    <cellStyle name="Akzent4 2" xfId="25838" hidden="1"/>
    <cellStyle name="Akzent4 2" xfId="24806" hidden="1"/>
    <cellStyle name="Akzent4 2" xfId="25697" hidden="1"/>
    <cellStyle name="Akzent4 2" xfId="9408" hidden="1"/>
    <cellStyle name="Akzent4 2" xfId="24761" hidden="1"/>
    <cellStyle name="Akzent4 2" xfId="25849" hidden="1"/>
    <cellStyle name="Akzent4 2" xfId="25025" hidden="1"/>
    <cellStyle name="Akzent4 2" xfId="26159" hidden="1"/>
    <cellStyle name="Akzent4 2" xfId="25778" hidden="1"/>
    <cellStyle name="Akzent4 2" xfId="26208" hidden="1"/>
    <cellStyle name="Akzent4 2" xfId="26191" hidden="1"/>
    <cellStyle name="Akzent4 2" xfId="26235" hidden="1"/>
    <cellStyle name="Akzent4 2" xfId="26171" hidden="1"/>
    <cellStyle name="Akzent4 2" xfId="26222" hidden="1"/>
    <cellStyle name="Akzent4 2" xfId="26271" hidden="1"/>
    <cellStyle name="Akzent4 2" xfId="26311" hidden="1"/>
    <cellStyle name="Akzent4 2" xfId="26292" hidden="1"/>
    <cellStyle name="Akzent4 2" xfId="26341" hidden="1"/>
    <cellStyle name="Akzent4 2" xfId="26274" hidden="1"/>
    <cellStyle name="Akzent4 2" xfId="26326" hidden="1"/>
    <cellStyle name="Akzent4 2" xfId="26378" hidden="1"/>
    <cellStyle name="Akzent4 2" xfId="25934" hidden="1"/>
    <cellStyle name="Akzent4 2" xfId="25551" hidden="1"/>
    <cellStyle name="Akzent4 2" xfId="26322" hidden="1"/>
    <cellStyle name="Akzent4 2" xfId="23978" hidden="1"/>
    <cellStyle name="Akzent4 2" xfId="26298" hidden="1"/>
    <cellStyle name="Akzent4 2" xfId="26283" hidden="1"/>
    <cellStyle name="Akzent4 2" xfId="5046" hidden="1"/>
    <cellStyle name="Akzent4 2" xfId="26441" hidden="1"/>
    <cellStyle name="Akzent4 2" xfId="26423" hidden="1"/>
    <cellStyle name="Akzent4 2" xfId="26468" hidden="1"/>
    <cellStyle name="Akzent4 2" xfId="26409" hidden="1"/>
    <cellStyle name="Akzent4 2" xfId="26455" hidden="1"/>
    <cellStyle name="Akzent4 2" xfId="26497" hidden="1"/>
    <cellStyle name="Akzent4 2" xfId="26115" hidden="1"/>
    <cellStyle name="Akzent4 2" xfId="26506" hidden="1"/>
    <cellStyle name="Akzent4 2" xfId="25502" hidden="1"/>
    <cellStyle name="Akzent4 2" xfId="26531" hidden="1"/>
    <cellStyle name="Akzent4 2" xfId="24727" hidden="1"/>
    <cellStyle name="Akzent4 2" xfId="26521" hidden="1"/>
    <cellStyle name="Akzent4 2" xfId="26556" hidden="1"/>
    <cellStyle name="Akzent4 2" xfId="26386" hidden="1"/>
    <cellStyle name="Akzent4 2" xfId="26402" hidden="1"/>
    <cellStyle name="Akzent4 2" xfId="26581" hidden="1"/>
    <cellStyle name="Akzent4 2" xfId="24957" hidden="1"/>
    <cellStyle name="Akzent4 2" xfId="26568" hidden="1"/>
    <cellStyle name="Akzent4 2" xfId="26619" hidden="1"/>
    <cellStyle name="Akzent4 2" xfId="26534" hidden="1"/>
    <cellStyle name="Akzent4 2" xfId="26667" hidden="1"/>
    <cellStyle name="Akzent4 2" xfId="26650" hidden="1"/>
    <cellStyle name="Akzent4 2" xfId="26690" hidden="1"/>
    <cellStyle name="Akzent4 2" xfId="26631" hidden="1"/>
    <cellStyle name="Akzent4 2" xfId="26681" hidden="1"/>
    <cellStyle name="Akzent4 2" xfId="26725" hidden="1"/>
    <cellStyle name="Akzent4 2" xfId="26762" hidden="1"/>
    <cellStyle name="Akzent4 2" xfId="26745" hidden="1"/>
    <cellStyle name="Akzent4 2" xfId="26792" hidden="1"/>
    <cellStyle name="Akzent4 2" xfId="26728" hidden="1"/>
    <cellStyle name="Akzent4 2" xfId="26778" hidden="1"/>
    <cellStyle name="Akzent4 2" xfId="26827" hidden="1"/>
    <cellStyle name="Akzent4 2" xfId="25952" hidden="1"/>
    <cellStyle name="Akzent4 2" xfId="26574" hidden="1"/>
    <cellStyle name="Akzent4 2" xfId="26357" hidden="1"/>
    <cellStyle name="Akzent4 2" xfId="26655" hidden="1"/>
    <cellStyle name="Akzent4 2" xfId="26421" hidden="1"/>
    <cellStyle name="Akzent4 2" xfId="26608" hidden="1"/>
    <cellStyle name="Akzent4 2" xfId="26041" hidden="1"/>
    <cellStyle name="Akzent4 2" xfId="26002" hidden="1"/>
    <cellStyle name="Akzent4 2" xfId="26680" hidden="1"/>
    <cellStyle name="Akzent4 2" xfId="26366" hidden="1"/>
    <cellStyle name="Akzent4 2" xfId="26736" hidden="1"/>
    <cellStyle name="Akzent4 2" xfId="26488" hidden="1"/>
    <cellStyle name="Akzent4 2" xfId="26672" hidden="1"/>
    <cellStyle name="Akzent4 2" xfId="24765" hidden="1"/>
    <cellStyle name="Akzent4 2" xfId="26570" hidden="1"/>
    <cellStyle name="Akzent4 2" xfId="26637" hidden="1"/>
    <cellStyle name="Akzent4 2" xfId="26457" hidden="1"/>
    <cellStyle name="Akzent4 2" xfId="26769" hidden="1"/>
    <cellStyle name="Akzent4 2" xfId="26229" hidden="1"/>
    <cellStyle name="Akzent4 2" xfId="26278" hidden="1"/>
    <cellStyle name="Akzent4 2" xfId="26390" hidden="1"/>
    <cellStyle name="Akzent4 2" xfId="26176" hidden="1"/>
    <cellStyle name="Akzent4 2" xfId="25145" hidden="1"/>
    <cellStyle name="Akzent4 2" xfId="26448" hidden="1"/>
    <cellStyle name="Akzent4 2" xfId="20484" hidden="1"/>
    <cellStyle name="Akzent4 2" xfId="26848" hidden="1"/>
    <cellStyle name="Akzent4 2" xfId="26438" hidden="1"/>
    <cellStyle name="Akzent4 2" xfId="26891" hidden="1"/>
    <cellStyle name="Akzent4 2" xfId="26878" hidden="1"/>
    <cellStyle name="Akzent4 2" xfId="26917" hidden="1"/>
    <cellStyle name="Akzent4 2" xfId="26860" hidden="1"/>
    <cellStyle name="Akzent4 2" xfId="26904" hidden="1"/>
    <cellStyle name="Akzent4 2" xfId="26949" hidden="1"/>
    <cellStyle name="Akzent4 2" xfId="26985" hidden="1"/>
    <cellStyle name="Akzent4 2" xfId="26968" hidden="1"/>
    <cellStyle name="Akzent4 2" xfId="27011" hidden="1"/>
    <cellStyle name="Akzent4 2" xfId="26952" hidden="1"/>
    <cellStyle name="Akzent4 2" xfId="26999" hidden="1"/>
    <cellStyle name="Akzent4 2" xfId="27042" hidden="1"/>
    <cellStyle name="Akzent4 2" xfId="26636" hidden="1"/>
    <cellStyle name="Akzent4 2" xfId="25645" hidden="1"/>
    <cellStyle name="Akzent4 2" xfId="26994" hidden="1"/>
    <cellStyle name="Akzent4 2" xfId="26596" hidden="1"/>
    <cellStyle name="Akzent4 2" xfId="26973" hidden="1"/>
    <cellStyle name="Akzent4 2" xfId="26959" hidden="1"/>
    <cellStyle name="Akzent4 2" xfId="26367" hidden="1"/>
    <cellStyle name="Akzent4 2" xfId="27100" hidden="1"/>
    <cellStyle name="Akzent4 2" xfId="27083" hidden="1"/>
    <cellStyle name="Akzent4 2" xfId="27126" hidden="1"/>
    <cellStyle name="Akzent4 2" xfId="27071" hidden="1"/>
    <cellStyle name="Akzent4 2" xfId="27114" hidden="1"/>
    <cellStyle name="Akzent4 2" xfId="27154" hidden="1"/>
    <cellStyle name="Akzent4 2" xfId="26277" hidden="1"/>
    <cellStyle name="Akzent4 2" xfId="27163" hidden="1"/>
    <cellStyle name="Akzent4 2" xfId="26293" hidden="1"/>
    <cellStyle name="Akzent4 2" xfId="27186" hidden="1"/>
    <cellStyle name="Akzent4 2" xfId="26243" hidden="1"/>
    <cellStyle name="Akzent4 2" xfId="27177" hidden="1"/>
    <cellStyle name="Akzent4 2" xfId="27209" hidden="1"/>
    <cellStyle name="Akzent4 2" xfId="27050" hidden="1"/>
    <cellStyle name="Akzent4 2" xfId="27066" hidden="1"/>
    <cellStyle name="Akzent4 2" xfId="27230" hidden="1"/>
    <cellStyle name="Akzent4 2" xfId="26190" hidden="1"/>
    <cellStyle name="Akzent4 2" xfId="27219" hidden="1"/>
    <cellStyle name="Akzent4 2" xfId="27262" hidden="1"/>
    <cellStyle name="Akzent4 2" xfId="27188" hidden="1"/>
    <cellStyle name="Akzent4 2" xfId="27299" hidden="1"/>
    <cellStyle name="Akzent4 2" xfId="27286" hidden="1"/>
    <cellStyle name="Akzent4 2" xfId="27321" hidden="1"/>
    <cellStyle name="Akzent4 2" xfId="27271" hidden="1"/>
    <cellStyle name="Akzent4 2" xfId="27311" hidden="1"/>
    <cellStyle name="Akzent4 2" xfId="27351" hidden="1"/>
    <cellStyle name="Akzent4 2" xfId="27384" hidden="1"/>
    <cellStyle name="Akzent4 2" xfId="27370" hidden="1"/>
    <cellStyle name="Akzent4 2" xfId="27409" hidden="1"/>
    <cellStyle name="Akzent4 2" xfId="27354" hidden="1"/>
    <cellStyle name="Akzent4 2" xfId="27399" hidden="1"/>
    <cellStyle name="Akzent4 2" xfId="27435" hidden="1"/>
    <cellStyle name="Akzent4 2" xfId="26787" hidden="1"/>
    <cellStyle name="Akzent4 2" xfId="27317" hidden="1"/>
    <cellStyle name="Akzent4 2" xfId="24787" hidden="1"/>
    <cellStyle name="Akzent4 2" xfId="27374" hidden="1"/>
    <cellStyle name="Akzent4 2" xfId="27070" hidden="1"/>
    <cellStyle name="Akzent4 2" xfId="27406" hidden="1"/>
    <cellStyle name="Akzent4 2" xfId="27223" hidden="1"/>
    <cellStyle name="Akzent4 2" xfId="26658" hidden="1"/>
    <cellStyle name="Akzent4 2" xfId="27279" hidden="1"/>
    <cellStyle name="Akzent4 2" xfId="26965" hidden="1"/>
    <cellStyle name="Akzent4 2" xfId="26315" hidden="1"/>
    <cellStyle name="Akzent4 2" xfId="27132" hidden="1"/>
    <cellStyle name="Akzent4 2" xfId="27296" hidden="1"/>
    <cellStyle name="Akzent4 2" xfId="27060" hidden="1"/>
    <cellStyle name="Akzent4 2" xfId="27256" hidden="1"/>
    <cellStyle name="Akzent4 2" xfId="27339" hidden="1"/>
    <cellStyle name="Akzent4 2" xfId="27148" hidden="1"/>
    <cellStyle name="Akzent4 2" xfId="26918" hidden="1"/>
    <cellStyle name="Akzent4 2" xfId="27192" hidden="1"/>
    <cellStyle name="Akzent4 2" xfId="26835" hidden="1"/>
    <cellStyle name="Akzent4 2" xfId="27302" hidden="1"/>
    <cellStyle name="Akzent4 2" xfId="27250" hidden="1"/>
    <cellStyle name="Akzent4 2" xfId="26812" hidden="1"/>
    <cellStyle name="Akzent4 2" xfId="27278" hidden="1"/>
    <cellStyle name="Akzent4 2" xfId="26594" hidden="1"/>
    <cellStyle name="Akzent4 2" xfId="27453" hidden="1"/>
    <cellStyle name="Akzent4 2" xfId="27084" hidden="1"/>
    <cellStyle name="Akzent4 2" xfId="27486" hidden="1"/>
    <cellStyle name="Akzent4 2" xfId="27473" hidden="1"/>
    <cellStyle name="Akzent4 2" xfId="27504" hidden="1"/>
    <cellStyle name="Akzent4 2" xfId="27464" hidden="1"/>
    <cellStyle name="Akzent4 2" xfId="27496" hidden="1"/>
    <cellStyle name="Akzent4 2" xfId="27526" hidden="1"/>
    <cellStyle name="Akzent4 2" xfId="27552" hidden="1"/>
    <cellStyle name="Akzent4 2" xfId="27538" hidden="1"/>
    <cellStyle name="Akzent4 2" xfId="27570" hidden="1"/>
    <cellStyle name="Akzent4 2" xfId="27529" hidden="1"/>
    <cellStyle name="Akzent4 2" xfId="27562" hidden="1"/>
    <cellStyle name="Akzent4 2" xfId="27592" hidden="1"/>
    <cellStyle name="Akzent4 2" xfId="27358" hidden="1"/>
    <cellStyle name="Akzent4 2" xfId="27684" hidden="1"/>
    <cellStyle name="Akzent4 2" xfId="27672" hidden="1"/>
    <cellStyle name="Akzent4 2" xfId="27698" hidden="1"/>
    <cellStyle name="Akzent4 2" xfId="27666" hidden="1"/>
    <cellStyle name="Akzent4 2" xfId="27693" hidden="1"/>
    <cellStyle name="Akzent4 2" xfId="27715" hidden="1"/>
    <cellStyle name="Akzent4 2" xfId="27792" hidden="1"/>
    <cellStyle name="Akzent4 2" xfId="27777" hidden="1"/>
    <cellStyle name="Akzent4 2" xfId="27817" hidden="1"/>
    <cellStyle name="Akzent4 2" xfId="27768" hidden="1"/>
    <cellStyle name="Akzent4 2" xfId="27804" hidden="1"/>
    <cellStyle name="Akzent4 2" xfId="27840" hidden="1"/>
    <cellStyle name="Akzent4 2" xfId="27743" hidden="1"/>
    <cellStyle name="Akzent4 2" xfId="27849" hidden="1"/>
    <cellStyle name="Akzent4 2" xfId="27645" hidden="1"/>
    <cellStyle name="Akzent4 2" xfId="27865" hidden="1"/>
    <cellStyle name="Akzent4 2" xfId="27724" hidden="1"/>
    <cellStyle name="Akzent4 2" xfId="27860" hidden="1"/>
    <cellStyle name="Akzent4 2" xfId="27885" hidden="1"/>
    <cellStyle name="Akzent4 2" xfId="27749" hidden="1"/>
    <cellStyle name="Akzent4 2" xfId="27762" hidden="1"/>
    <cellStyle name="Akzent4 2" xfId="27903" hidden="1"/>
    <cellStyle name="Akzent4 2" xfId="27727" hidden="1"/>
    <cellStyle name="Akzent4 2" xfId="27894" hidden="1"/>
    <cellStyle name="Akzent4 2" xfId="27919" hidden="1"/>
    <cellStyle name="Akzent4 2" xfId="27868" hidden="1"/>
    <cellStyle name="Akzent4 2" xfId="27940" hidden="1"/>
    <cellStyle name="Akzent4 2" xfId="27929" hidden="1"/>
    <cellStyle name="Akzent4 2" xfId="27955" hidden="1"/>
    <cellStyle name="Akzent4 2" xfId="27925" hidden="1"/>
    <cellStyle name="Akzent4 2" xfId="27949" hidden="1"/>
    <cellStyle name="Akzent4 2" xfId="27969" hidden="1"/>
    <cellStyle name="Akzent4 2" xfId="27986" hidden="1"/>
    <cellStyle name="Akzent4 2" xfId="27976" hidden="1"/>
    <cellStyle name="Akzent4 2" xfId="27997" hidden="1"/>
    <cellStyle name="Akzent4 2" xfId="27972" hidden="1"/>
    <cellStyle name="Akzent4 2" xfId="27994" hidden="1"/>
    <cellStyle name="Akzent4 2" xfId="28012" hidden="1"/>
    <cellStyle name="Akzent4 2" xfId="27728" hidden="1"/>
    <cellStyle name="Akzent4 2" xfId="27871" hidden="1"/>
    <cellStyle name="Akzent4 2" xfId="27948" hidden="1"/>
    <cellStyle name="Akzent4 2" xfId="27690" hidden="1"/>
    <cellStyle name="Akzent4 2" xfId="27626" hidden="1"/>
    <cellStyle name="Akzent4 2" xfId="27819" hidden="1"/>
    <cellStyle name="Akzent4 2" xfId="27741" hidden="1"/>
    <cellStyle name="Akzent4 2" xfId="28034" hidden="1"/>
    <cellStyle name="Akzent4 2" xfId="28018" hidden="1"/>
    <cellStyle name="Akzent4 2" xfId="28058" hidden="1"/>
    <cellStyle name="Akzent4 2" xfId="27601" hidden="1"/>
    <cellStyle name="Akzent4 2" xfId="28047" hidden="1"/>
    <cellStyle name="Akzent4 2" xfId="28086" hidden="1"/>
    <cellStyle name="Akzent4 2" xfId="27658" hidden="1"/>
    <cellStyle name="Akzent4 2" xfId="28095" hidden="1"/>
    <cellStyle name="Akzent4 2" xfId="27776" hidden="1"/>
    <cellStyle name="Akzent4 2" xfId="28121" hidden="1"/>
    <cellStyle name="Akzent4 2" xfId="27662" hidden="1"/>
    <cellStyle name="Akzent4 2" xfId="28110" hidden="1"/>
    <cellStyle name="Akzent4 2" xfId="28148" hidden="1"/>
    <cellStyle name="Akzent4 2" xfId="27624" hidden="1"/>
    <cellStyle name="Akzent4 2" xfId="27609" hidden="1"/>
    <cellStyle name="Akzent4 2" xfId="28167" hidden="1"/>
    <cellStyle name="Akzent4 2" xfId="27778" hidden="1"/>
    <cellStyle name="Akzent4 2" xfId="28157" hidden="1"/>
    <cellStyle name="Akzent4 2" xfId="28190" hidden="1"/>
    <cellStyle name="Akzent4 2" xfId="28124" hidden="1"/>
    <cellStyle name="Akzent4 2" xfId="28223" hidden="1"/>
    <cellStyle name="Akzent4 2" xfId="28210" hidden="1"/>
    <cellStyle name="Akzent4 2" xfId="28241" hidden="1"/>
    <cellStyle name="Akzent4 2" xfId="28201" hidden="1"/>
    <cellStyle name="Akzent4 2" xfId="28233" hidden="1"/>
    <cellStyle name="Akzent4 2" xfId="28263" hidden="1"/>
    <cellStyle name="Akzent4 2" xfId="28289" hidden="1"/>
    <cellStyle name="Akzent4 2" xfId="28275" hidden="1"/>
    <cellStyle name="Akzent4 2" xfId="28307" hidden="1"/>
    <cellStyle name="Akzent4 2" xfId="28266" hidden="1"/>
    <cellStyle name="Akzent4 2" xfId="28299" hidden="1"/>
    <cellStyle name="Akzent4 2" xfId="28329" hidden="1"/>
    <cellStyle name="Akzent4 2" xfId="27761" hidden="1"/>
    <cellStyle name="Akzent4 2" xfId="28451" hidden="1"/>
    <cellStyle name="Akzent4 2" xfId="28465" hidden="1"/>
    <cellStyle name="Akzent4 2" xfId="28447" hidden="1"/>
    <cellStyle name="Akzent4 2" xfId="28462" hidden="1"/>
    <cellStyle name="Akzent4 2" xfId="28475" hidden="1"/>
    <cellStyle name="Akzent4 2" xfId="28522" hidden="1"/>
    <cellStyle name="Akzent4 2" xfId="28511" hidden="1"/>
    <cellStyle name="Akzent4 2" xfId="28537" hidden="1"/>
    <cellStyle name="Akzent4 2" xfId="28507" hidden="1"/>
    <cellStyle name="Akzent4 2" xfId="28530" hidden="1"/>
    <cellStyle name="Akzent4 2" xfId="28551" hidden="1"/>
    <cellStyle name="Akzent4 2" xfId="28492" hidden="1"/>
    <cellStyle name="Akzent4 2" xfId="28557" hidden="1"/>
    <cellStyle name="Akzent4 2" xfId="28429" hidden="1"/>
    <cellStyle name="Akzent4 2" xfId="28569" hidden="1"/>
    <cellStyle name="Akzent4 2" xfId="28480" hidden="1"/>
    <cellStyle name="Akzent4 2" xfId="28566" hidden="1"/>
    <cellStyle name="Akzent4 2" xfId="28583" hidden="1"/>
    <cellStyle name="Akzent4 2" xfId="28497" hidden="1"/>
    <cellStyle name="Akzent4 2" xfId="28505" hidden="1"/>
    <cellStyle name="Akzent4 2" xfId="28595" hidden="1"/>
    <cellStyle name="Akzent4 2" xfId="28481" hidden="1"/>
    <cellStyle name="Akzent4 2" xfId="28590" hidden="1"/>
    <cellStyle name="Akzent4 2" xfId="28607" hidden="1"/>
    <cellStyle name="Akzent4 2" xfId="28571" hidden="1"/>
    <cellStyle name="Akzent4 2" xfId="28623" hidden="1"/>
    <cellStyle name="Akzent4 2" xfId="28615" hidden="1"/>
    <cellStyle name="Akzent4 2" xfId="28633" hidden="1"/>
    <cellStyle name="Akzent4 2" xfId="28611" hidden="1"/>
    <cellStyle name="Akzent4 2" xfId="28630" hidden="1"/>
    <cellStyle name="Akzent4 2" xfId="28644" hidden="1"/>
    <cellStyle name="Akzent4 2" xfId="28660" hidden="1"/>
    <cellStyle name="Akzent4 2" xfId="28651" hidden="1"/>
    <cellStyle name="Akzent4 2" xfId="28670" hidden="1"/>
    <cellStyle name="Akzent4 2" xfId="28647" hidden="1"/>
    <cellStyle name="Akzent4 2" xfId="28667" hidden="1"/>
    <cellStyle name="Akzent4 2" xfId="28681" hidden="1"/>
    <cellStyle name="Akzent4 2" xfId="28482" hidden="1"/>
    <cellStyle name="Akzent4 2" xfId="28776" hidden="1"/>
    <cellStyle name="Akzent4 2" xfId="28757" hidden="1"/>
    <cellStyle name="Akzent4 2" xfId="28811" hidden="1"/>
    <cellStyle name="Akzent4 2" xfId="28738" hidden="1"/>
    <cellStyle name="Akzent4 2" xfId="28796" hidden="1"/>
    <cellStyle name="Akzent4 2" xfId="28852" hidden="1"/>
    <cellStyle name="Akzent4 2" xfId="28963" hidden="1"/>
    <cellStyle name="Akzent4 2" xfId="28945" hidden="1"/>
    <cellStyle name="Akzent4 2" xfId="28992" hidden="1"/>
    <cellStyle name="Akzent4 2" xfId="28931" hidden="1"/>
    <cellStyle name="Akzent4 2" xfId="28978" hidden="1"/>
    <cellStyle name="Akzent4 2" xfId="29023" hidden="1"/>
    <cellStyle name="Akzent4 2" xfId="28899" hidden="1"/>
    <cellStyle name="Akzent4 2" xfId="29032" hidden="1"/>
    <cellStyle name="Akzent4 2" xfId="28697" hidden="1"/>
    <cellStyle name="Akzent4 2" xfId="29058" hidden="1"/>
    <cellStyle name="Akzent4 2" xfId="28865" hidden="1"/>
    <cellStyle name="Akzent4 2" xfId="29047" hidden="1"/>
    <cellStyle name="Akzent4 2" xfId="29085" hidden="1"/>
    <cellStyle name="Akzent4 2" xfId="28906" hidden="1"/>
    <cellStyle name="Akzent4 2" xfId="28923" hidden="1"/>
    <cellStyle name="Akzent4 2" xfId="29112" hidden="1"/>
    <cellStyle name="Akzent4 2" xfId="28871" hidden="1"/>
    <cellStyle name="Akzent4 2" xfId="29097" hidden="1"/>
    <cellStyle name="Akzent4 2" xfId="29152" hidden="1"/>
    <cellStyle name="Akzent4 2" xfId="29061" hidden="1"/>
    <cellStyle name="Akzent4 2" xfId="29202" hidden="1"/>
    <cellStyle name="Akzent4 2" xfId="29184" hidden="1"/>
    <cellStyle name="Akzent4 2" xfId="29229" hidden="1"/>
    <cellStyle name="Akzent4 2" xfId="29164" hidden="1"/>
    <cellStyle name="Akzent4 2" xfId="29216" hidden="1"/>
    <cellStyle name="Akzent4 2" xfId="29269" hidden="1"/>
    <cellStyle name="Akzent4 2" xfId="29311" hidden="1"/>
    <cellStyle name="Akzent4 2" xfId="29292" hidden="1"/>
    <cellStyle name="Akzent4 2" xfId="29342" hidden="1"/>
    <cellStyle name="Akzent4 2" xfId="29272" hidden="1"/>
    <cellStyle name="Akzent4 2" xfId="29327" hidden="1"/>
    <cellStyle name="Akzent4 2" xfId="29383" hidden="1"/>
    <cellStyle name="Akzent4 2" xfId="28874" hidden="1"/>
    <cellStyle name="Akzent4 2" xfId="29238" hidden="1"/>
    <cellStyle name="Akzent4 2" xfId="28739" hidden="1"/>
    <cellStyle name="Akzent4 2" xfId="28835" hidden="1"/>
    <cellStyle name="Akzent4 2" xfId="29013" hidden="1"/>
    <cellStyle name="Akzent4 2" xfId="29138" hidden="1"/>
    <cellStyle name="Akzent4 2" xfId="28802" hidden="1"/>
    <cellStyle name="Akzent4 2" xfId="28898" hidden="1"/>
    <cellStyle name="Akzent4 2" xfId="29215" hidden="1"/>
    <cellStyle name="Akzent4 2" xfId="28847" hidden="1"/>
    <cellStyle name="Akzent4 2" xfId="29283" hidden="1"/>
    <cellStyle name="Akzent4 2" xfId="29014" hidden="1"/>
    <cellStyle name="Akzent4 2" xfId="29207" hidden="1"/>
    <cellStyle name="Akzent4 2" xfId="28780" hidden="1"/>
    <cellStyle name="Akzent4 2" xfId="29099" hidden="1"/>
    <cellStyle name="Akzent4 2" xfId="29306" hidden="1"/>
    <cellStyle name="Akzent4 2" xfId="28980" hidden="1"/>
    <cellStyle name="Akzent4 2" xfId="29318" hidden="1"/>
    <cellStyle name="Akzent4 2" xfId="28700" hidden="1"/>
    <cellStyle name="Akzent4 2" xfId="28703" hidden="1"/>
    <cellStyle name="Akzent4 2" xfId="28910" hidden="1"/>
    <cellStyle name="Akzent4 2" xfId="28840" hidden="1"/>
    <cellStyle name="Akzent4 2" xfId="28411" hidden="1"/>
    <cellStyle name="Akzent4 2" xfId="28970" hidden="1"/>
    <cellStyle name="Akzent4 2" xfId="28401" hidden="1"/>
    <cellStyle name="Akzent4 2" xfId="29408" hidden="1"/>
    <cellStyle name="Akzent4 2" xfId="28960" hidden="1"/>
    <cellStyle name="Akzent4 2" xfId="29458" hidden="1"/>
    <cellStyle name="Akzent4 2" xfId="29440" hidden="1"/>
    <cellStyle name="Akzent4 2" xfId="29486" hidden="1"/>
    <cellStyle name="Akzent4 2" xfId="29420" hidden="1"/>
    <cellStyle name="Akzent4 2" xfId="29473" hidden="1"/>
    <cellStyle name="Akzent4 2" xfId="29524" hidden="1"/>
    <cellStyle name="Akzent4 2" xfId="29566" hidden="1"/>
    <cellStyle name="Akzent4 2" xfId="29547" hidden="1"/>
    <cellStyle name="Akzent4 2" xfId="29597" hidden="1"/>
    <cellStyle name="Akzent4 2" xfId="29527" hidden="1"/>
    <cellStyle name="Akzent4 2" xfId="29582" hidden="1"/>
    <cellStyle name="Akzent4 2" xfId="29636" hidden="1"/>
    <cellStyle name="Akzent4 2" xfId="29170" hidden="1"/>
    <cellStyle name="Akzent4 2" xfId="29610" hidden="1"/>
    <cellStyle name="Akzent4 2" xfId="29188" hidden="1"/>
    <cellStyle name="Akzent4 2" xfId="29508" hidden="1"/>
    <cellStyle name="Akzent4 2" xfId="29601" hidden="1"/>
    <cellStyle name="Akzent4 2" xfId="29426" hidden="1"/>
    <cellStyle name="Akzent4 2" xfId="28872" hidden="1"/>
    <cellStyle name="Akzent4 2" xfId="29705" hidden="1"/>
    <cellStyle name="Akzent4 2" xfId="29687" hidden="1"/>
    <cellStyle name="Akzent4 2" xfId="29733" hidden="1"/>
    <cellStyle name="Akzent4 2" xfId="29673" hidden="1"/>
    <cellStyle name="Akzent4 2" xfId="29719" hidden="1"/>
    <cellStyle name="Akzent4 2" xfId="29763" hidden="1"/>
    <cellStyle name="Akzent4 2" xfId="29642" hidden="1"/>
    <cellStyle name="Akzent4 2" xfId="29772" hidden="1"/>
    <cellStyle name="Akzent4 2" xfId="28806" hidden="1"/>
    <cellStyle name="Akzent4 2" xfId="29798" hidden="1"/>
    <cellStyle name="Akzent4 2" xfId="28385" hidden="1"/>
    <cellStyle name="Akzent4 2" xfId="29787" hidden="1"/>
    <cellStyle name="Akzent4 2" xfId="29825" hidden="1"/>
    <cellStyle name="Akzent4 2" xfId="29649" hidden="1"/>
    <cellStyle name="Akzent4 2" xfId="29666" hidden="1"/>
    <cellStyle name="Akzent4 2" xfId="29852" hidden="1"/>
    <cellStyle name="Akzent4 2" xfId="29102" hidden="1"/>
    <cellStyle name="Akzent4 2" xfId="29837" hidden="1"/>
    <cellStyle name="Akzent4 2" xfId="29891" hidden="1"/>
    <cellStyle name="Akzent4 2" xfId="29801" hidden="1"/>
    <cellStyle name="Akzent4 2" xfId="29940" hidden="1"/>
    <cellStyle name="Akzent4 2" xfId="29922" hidden="1"/>
    <cellStyle name="Akzent4 2" xfId="29966" hidden="1"/>
    <cellStyle name="Akzent4 2" xfId="29903" hidden="1"/>
    <cellStyle name="Akzent4 2" xfId="29955" hidden="1"/>
    <cellStyle name="Akzent4 2" xfId="30006" hidden="1"/>
    <cellStyle name="Akzent4 2" xfId="30048" hidden="1"/>
    <cellStyle name="Akzent4 2" xfId="30029" hidden="1"/>
    <cellStyle name="Akzent4 2" xfId="30078" hidden="1"/>
    <cellStyle name="Akzent4 2" xfId="30009" hidden="1"/>
    <cellStyle name="Akzent4 2" xfId="30063" hidden="1"/>
    <cellStyle name="Akzent4 2" xfId="30117" hidden="1"/>
    <cellStyle name="Akzent4 2" xfId="28804" hidden="1"/>
    <cellStyle name="Akzent4 2" xfId="29862" hidden="1"/>
    <cellStyle name="Akzent4 2" xfId="29500" hidden="1"/>
    <cellStyle name="Akzent4 2" xfId="29989" hidden="1"/>
    <cellStyle name="Akzent4 2" xfId="29759" hidden="1"/>
    <cellStyle name="Akzent4 2" xfId="29543" hidden="1"/>
    <cellStyle name="Akzent4 2" xfId="28857" hidden="1"/>
    <cellStyle name="Akzent4 2" xfId="29855" hidden="1"/>
    <cellStyle name="Akzent4 2" xfId="29987" hidden="1"/>
    <cellStyle name="Akzent4 2" xfId="29670" hidden="1"/>
    <cellStyle name="Akzent4 2" xfId="30112" hidden="1"/>
    <cellStyle name="Akzent4 2" xfId="29781" hidden="1"/>
    <cellStyle name="Akzent4 2" xfId="29957" hidden="1"/>
    <cellStyle name="Akzent4 2" xfId="29392" hidden="1"/>
    <cellStyle name="Akzent4 2" xfId="29933" hidden="1"/>
    <cellStyle name="Akzent4 2" xfId="29713" hidden="1"/>
    <cellStyle name="Akzent4 2" xfId="29497" hidden="1"/>
    <cellStyle name="Akzent4 2" xfId="30087" hidden="1"/>
    <cellStyle name="Akzent4 2" xfId="29817" hidden="1"/>
    <cellStyle name="Akzent4 2" xfId="28785" hidden="1"/>
    <cellStyle name="Akzent4 2" xfId="29676" hidden="1"/>
    <cellStyle name="Akzent4 2" xfId="28442" hidden="1"/>
    <cellStyle name="Akzent4 2" xfId="28740" hidden="1"/>
    <cellStyle name="Akzent4 2" xfId="29828" hidden="1"/>
    <cellStyle name="Akzent4 2" xfId="29004" hidden="1"/>
    <cellStyle name="Akzent4 2" xfId="30138" hidden="1"/>
    <cellStyle name="Akzent4 2" xfId="29757" hidden="1"/>
    <cellStyle name="Akzent4 2" xfId="30187" hidden="1"/>
    <cellStyle name="Akzent4 2" xfId="30170" hidden="1"/>
    <cellStyle name="Akzent4 2" xfId="30214" hidden="1"/>
    <cellStyle name="Akzent4 2" xfId="30150" hidden="1"/>
    <cellStyle name="Akzent4 2" xfId="30201" hidden="1"/>
    <cellStyle name="Akzent4 2" xfId="30250" hidden="1"/>
    <cellStyle name="Akzent4 2" xfId="30290" hidden="1"/>
    <cellStyle name="Akzent4 2" xfId="30271" hidden="1"/>
    <cellStyle name="Akzent4 2" xfId="30320" hidden="1"/>
    <cellStyle name="Akzent4 2" xfId="30253" hidden="1"/>
    <cellStyle name="Akzent4 2" xfId="30305" hidden="1"/>
    <cellStyle name="Akzent4 2" xfId="30357" hidden="1"/>
    <cellStyle name="Akzent4 2" xfId="29913" hidden="1"/>
    <cellStyle name="Akzent4 2" xfId="29530" hidden="1"/>
    <cellStyle name="Akzent4 2" xfId="30301" hidden="1"/>
    <cellStyle name="Akzent4 2" xfId="28389" hidden="1"/>
    <cellStyle name="Akzent4 2" xfId="30277" hidden="1"/>
    <cellStyle name="Akzent4 2" xfId="30262" hidden="1"/>
    <cellStyle name="Akzent4 2" xfId="28418" hidden="1"/>
    <cellStyle name="Akzent4 2" xfId="30420" hidden="1"/>
    <cellStyle name="Akzent4 2" xfId="30402" hidden="1"/>
    <cellStyle name="Akzent4 2" xfId="30447" hidden="1"/>
    <cellStyle name="Akzent4 2" xfId="30388" hidden="1"/>
    <cellStyle name="Akzent4 2" xfId="30434" hidden="1"/>
    <cellStyle name="Akzent4 2" xfId="30476" hidden="1"/>
    <cellStyle name="Akzent4 2" xfId="30094" hidden="1"/>
    <cellStyle name="Akzent4 2" xfId="30485" hidden="1"/>
    <cellStyle name="Akzent4 2" xfId="29481" hidden="1"/>
    <cellStyle name="Akzent4 2" xfId="30510" hidden="1"/>
    <cellStyle name="Akzent4 2" xfId="28706" hidden="1"/>
    <cellStyle name="Akzent4 2" xfId="30500" hidden="1"/>
    <cellStyle name="Akzent4 2" xfId="30535" hidden="1"/>
    <cellStyle name="Akzent4 2" xfId="30365" hidden="1"/>
    <cellStyle name="Akzent4 2" xfId="30381" hidden="1"/>
    <cellStyle name="Akzent4 2" xfId="30560" hidden="1"/>
    <cellStyle name="Akzent4 2" xfId="28936" hidden="1"/>
    <cellStyle name="Akzent4 2" xfId="30547" hidden="1"/>
    <cellStyle name="Akzent4 2" xfId="30598" hidden="1"/>
    <cellStyle name="Akzent4 2" xfId="30513" hidden="1"/>
    <cellStyle name="Akzent4 2" xfId="30646" hidden="1"/>
    <cellStyle name="Akzent4 2" xfId="30629" hidden="1"/>
    <cellStyle name="Akzent4 2" xfId="30669" hidden="1"/>
    <cellStyle name="Akzent4 2" xfId="30610" hidden="1"/>
    <cellStyle name="Akzent4 2" xfId="30660" hidden="1"/>
    <cellStyle name="Akzent4 2" xfId="30704" hidden="1"/>
    <cellStyle name="Akzent4 2" xfId="30741" hidden="1"/>
    <cellStyle name="Akzent4 2" xfId="30724" hidden="1"/>
    <cellStyle name="Akzent4 2" xfId="30771" hidden="1"/>
    <cellStyle name="Akzent4 2" xfId="30707" hidden="1"/>
    <cellStyle name="Akzent4 2" xfId="30757" hidden="1"/>
    <cellStyle name="Akzent4 2" xfId="30806" hidden="1"/>
    <cellStyle name="Akzent4 2" xfId="29931" hidden="1"/>
    <cellStyle name="Akzent4 2" xfId="30553" hidden="1"/>
    <cellStyle name="Akzent4 2" xfId="30336" hidden="1"/>
    <cellStyle name="Akzent4 2" xfId="30634" hidden="1"/>
    <cellStyle name="Akzent4 2" xfId="30400" hidden="1"/>
    <cellStyle name="Akzent4 2" xfId="30587" hidden="1"/>
    <cellStyle name="Akzent4 2" xfId="30020" hidden="1"/>
    <cellStyle name="Akzent4 2" xfId="29981" hidden="1"/>
    <cellStyle name="Akzent4 2" xfId="30659" hidden="1"/>
    <cellStyle name="Akzent4 2" xfId="30345" hidden="1"/>
    <cellStyle name="Akzent4 2" xfId="30715" hidden="1"/>
    <cellStyle name="Akzent4 2" xfId="30467" hidden="1"/>
    <cellStyle name="Akzent4 2" xfId="30651" hidden="1"/>
    <cellStyle name="Akzent4 2" xfId="28744" hidden="1"/>
    <cellStyle name="Akzent4 2" xfId="30549" hidden="1"/>
    <cellStyle name="Akzent4 2" xfId="30616" hidden="1"/>
    <cellStyle name="Akzent4 2" xfId="30436" hidden="1"/>
    <cellStyle name="Akzent4 2" xfId="30748" hidden="1"/>
    <cellStyle name="Akzent4 2" xfId="30208" hidden="1"/>
    <cellStyle name="Akzent4 2" xfId="30257" hidden="1"/>
    <cellStyle name="Akzent4 2" xfId="30369" hidden="1"/>
    <cellStyle name="Akzent4 2" xfId="30155" hidden="1"/>
    <cellStyle name="Akzent4 2" xfId="29124" hidden="1"/>
    <cellStyle name="Akzent4 2" xfId="30427" hidden="1"/>
    <cellStyle name="Akzent4 2" xfId="28354" hidden="1"/>
    <cellStyle name="Akzent4 2" xfId="30827" hidden="1"/>
    <cellStyle name="Akzent4 2" xfId="30417" hidden="1"/>
    <cellStyle name="Akzent4 2" xfId="30870" hidden="1"/>
    <cellStyle name="Akzent4 2" xfId="30857" hidden="1"/>
    <cellStyle name="Akzent4 2" xfId="30896" hidden="1"/>
    <cellStyle name="Akzent4 2" xfId="30839" hidden="1"/>
    <cellStyle name="Akzent4 2" xfId="30883" hidden="1"/>
    <cellStyle name="Akzent4 2" xfId="30928" hidden="1"/>
    <cellStyle name="Akzent4 2" xfId="30964" hidden="1"/>
    <cellStyle name="Akzent4 2" xfId="30947" hidden="1"/>
    <cellStyle name="Akzent4 2" xfId="30990" hidden="1"/>
    <cellStyle name="Akzent4 2" xfId="30931" hidden="1"/>
    <cellStyle name="Akzent4 2" xfId="30978" hidden="1"/>
    <cellStyle name="Akzent4 2" xfId="31021" hidden="1"/>
    <cellStyle name="Akzent4 2" xfId="30615" hidden="1"/>
    <cellStyle name="Akzent4 2" xfId="29624" hidden="1"/>
    <cellStyle name="Akzent4 2" xfId="30973" hidden="1"/>
    <cellStyle name="Akzent4 2" xfId="30575" hidden="1"/>
    <cellStyle name="Akzent4 2" xfId="30952" hidden="1"/>
    <cellStyle name="Akzent4 2" xfId="30938" hidden="1"/>
    <cellStyle name="Akzent4 2" xfId="30346" hidden="1"/>
    <cellStyle name="Akzent4 2" xfId="31079" hidden="1"/>
    <cellStyle name="Akzent4 2" xfId="31062" hidden="1"/>
    <cellStyle name="Akzent4 2" xfId="31105" hidden="1"/>
    <cellStyle name="Akzent4 2" xfId="31050" hidden="1"/>
    <cellStyle name="Akzent4 2" xfId="31093" hidden="1"/>
    <cellStyle name="Akzent4 2" xfId="31133" hidden="1"/>
    <cellStyle name="Akzent4 2" xfId="30256" hidden="1"/>
    <cellStyle name="Akzent4 2" xfId="31142" hidden="1"/>
    <cellStyle name="Akzent4 2" xfId="30272" hidden="1"/>
    <cellStyle name="Akzent4 2" xfId="31165" hidden="1"/>
    <cellStyle name="Akzent4 2" xfId="30222" hidden="1"/>
    <cellStyle name="Akzent4 2" xfId="31156" hidden="1"/>
    <cellStyle name="Akzent4 2" xfId="31188" hidden="1"/>
    <cellStyle name="Akzent4 2" xfId="31029" hidden="1"/>
    <cellStyle name="Akzent4 2" xfId="31045" hidden="1"/>
    <cellStyle name="Akzent4 2" xfId="31209" hidden="1"/>
    <cellStyle name="Akzent4 2" xfId="30169" hidden="1"/>
    <cellStyle name="Akzent4 2" xfId="31198" hidden="1"/>
    <cellStyle name="Akzent4 2" xfId="31241" hidden="1"/>
    <cellStyle name="Akzent4 2" xfId="31167" hidden="1"/>
    <cellStyle name="Akzent4 2" xfId="31278" hidden="1"/>
    <cellStyle name="Akzent4 2" xfId="31265" hidden="1"/>
    <cellStyle name="Akzent4 2" xfId="31300" hidden="1"/>
    <cellStyle name="Akzent4 2" xfId="31250" hidden="1"/>
    <cellStyle name="Akzent4 2" xfId="31290" hidden="1"/>
    <cellStyle name="Akzent4 2" xfId="31330" hidden="1"/>
    <cellStyle name="Akzent4 2" xfId="31363" hidden="1"/>
    <cellStyle name="Akzent4 2" xfId="31349" hidden="1"/>
    <cellStyle name="Akzent4 2" xfId="31388" hidden="1"/>
    <cellStyle name="Akzent4 2" xfId="31333" hidden="1"/>
    <cellStyle name="Akzent4 2" xfId="31378" hidden="1"/>
    <cellStyle name="Akzent4 2" xfId="31414" hidden="1"/>
    <cellStyle name="Akzent4 2" xfId="30766" hidden="1"/>
    <cellStyle name="Akzent4 2" xfId="31296" hidden="1"/>
    <cellStyle name="Akzent4 2" xfId="28766" hidden="1"/>
    <cellStyle name="Akzent4 2" xfId="31353" hidden="1"/>
    <cellStyle name="Akzent4 2" xfId="31049" hidden="1"/>
    <cellStyle name="Akzent4 2" xfId="31385" hidden="1"/>
    <cellStyle name="Akzent4 2" xfId="31202" hidden="1"/>
    <cellStyle name="Akzent4 2" xfId="30637" hidden="1"/>
    <cellStyle name="Akzent4 2" xfId="31258" hidden="1"/>
    <cellStyle name="Akzent4 2" xfId="30944" hidden="1"/>
    <cellStyle name="Akzent4 2" xfId="30294" hidden="1"/>
    <cellStyle name="Akzent4 2" xfId="31111" hidden="1"/>
    <cellStyle name="Akzent4 2" xfId="31275" hidden="1"/>
    <cellStyle name="Akzent4 2" xfId="31039" hidden="1"/>
    <cellStyle name="Akzent4 2" xfId="31235" hidden="1"/>
    <cellStyle name="Akzent4 2" xfId="31318" hidden="1"/>
    <cellStyle name="Akzent4 2" xfId="31127" hidden="1"/>
    <cellStyle name="Akzent4 2" xfId="30897" hidden="1"/>
    <cellStyle name="Akzent4 2" xfId="31171" hidden="1"/>
    <cellStyle name="Akzent4 2" xfId="30814" hidden="1"/>
    <cellStyle name="Akzent4 2" xfId="31281" hidden="1"/>
    <cellStyle name="Akzent4 2" xfId="31229" hidden="1"/>
    <cellStyle name="Akzent4 2" xfId="30791" hidden="1"/>
    <cellStyle name="Akzent4 2" xfId="31257" hidden="1"/>
    <cellStyle name="Akzent4 2" xfId="30573" hidden="1"/>
    <cellStyle name="Akzent4 2" xfId="31432" hidden="1"/>
    <cellStyle name="Akzent4 2" xfId="31063" hidden="1"/>
    <cellStyle name="Akzent4 2" xfId="31465" hidden="1"/>
    <cellStyle name="Akzent4 2" xfId="31452" hidden="1"/>
    <cellStyle name="Akzent4 2" xfId="31483" hidden="1"/>
    <cellStyle name="Akzent4 2" xfId="31443" hidden="1"/>
    <cellStyle name="Akzent4 2" xfId="31475" hidden="1"/>
    <cellStyle name="Akzent4 2" xfId="31505" hidden="1"/>
    <cellStyle name="Akzent4 2" xfId="31531" hidden="1"/>
    <cellStyle name="Akzent4 2" xfId="31517" hidden="1"/>
    <cellStyle name="Akzent4 2" xfId="31549" hidden="1"/>
    <cellStyle name="Akzent4 2" xfId="31508" hidden="1"/>
    <cellStyle name="Akzent4 2" xfId="31541" hidden="1"/>
    <cellStyle name="Akzent4 2" xfId="31571" hidden="1"/>
    <cellStyle name="Akzent4 2" xfId="31337" hidden="1"/>
    <cellStyle name="Akzent4 2" xfId="31666" hidden="1"/>
    <cellStyle name="Akzent4 2" xfId="31654" hidden="1"/>
    <cellStyle name="Akzent4 2" xfId="31682" hidden="1"/>
    <cellStyle name="Akzent4 2" xfId="31648" hidden="1"/>
    <cellStyle name="Akzent4 2" xfId="31677" hidden="1"/>
    <cellStyle name="Akzent4 2" xfId="31699" hidden="1"/>
    <cellStyle name="Akzent4 2" xfId="31779" hidden="1"/>
    <cellStyle name="Akzent4 2" xfId="31764" hidden="1"/>
    <cellStyle name="Akzent4 2" xfId="31804" hidden="1"/>
    <cellStyle name="Akzent4 2" xfId="31755" hidden="1"/>
    <cellStyle name="Akzent4 2" xfId="31791" hidden="1"/>
    <cellStyle name="Akzent4 2" xfId="31827" hidden="1"/>
    <cellStyle name="Akzent4 2" xfId="31730" hidden="1"/>
    <cellStyle name="Akzent4 2" xfId="31836" hidden="1"/>
    <cellStyle name="Akzent4 2" xfId="31624" hidden="1"/>
    <cellStyle name="Akzent4 2" xfId="31852" hidden="1"/>
    <cellStyle name="Akzent4 2" xfId="31711" hidden="1"/>
    <cellStyle name="Akzent4 2" xfId="31847" hidden="1"/>
    <cellStyle name="Akzent4 2" xfId="31872" hidden="1"/>
    <cellStyle name="Akzent4 2" xfId="31736" hidden="1"/>
    <cellStyle name="Akzent4 2" xfId="31749" hidden="1"/>
    <cellStyle name="Akzent4 2" xfId="31890" hidden="1"/>
    <cellStyle name="Akzent4 2" xfId="31714" hidden="1"/>
    <cellStyle name="Akzent4 2" xfId="31881" hidden="1"/>
    <cellStyle name="Akzent4 2" xfId="31906" hidden="1"/>
    <cellStyle name="Akzent4 2" xfId="31855" hidden="1"/>
    <cellStyle name="Akzent4 2" xfId="31927" hidden="1"/>
    <cellStyle name="Akzent4 2" xfId="31916" hidden="1"/>
    <cellStyle name="Akzent4 2" xfId="31942" hidden="1"/>
    <cellStyle name="Akzent4 2" xfId="31912" hidden="1"/>
    <cellStyle name="Akzent4 2" xfId="31936" hidden="1"/>
    <cellStyle name="Akzent4 2" xfId="31956" hidden="1"/>
    <cellStyle name="Akzent4 2" xfId="31973" hidden="1"/>
    <cellStyle name="Akzent4 2" xfId="31963" hidden="1"/>
    <cellStyle name="Akzent4 2" xfId="31984" hidden="1"/>
    <cellStyle name="Akzent4 2" xfId="31959" hidden="1"/>
    <cellStyle name="Akzent4 2" xfId="31981" hidden="1"/>
    <cellStyle name="Akzent4 2" xfId="31999" hidden="1"/>
    <cellStyle name="Akzent4 2" xfId="31715" hidden="1"/>
    <cellStyle name="Akzent4 2" xfId="31858" hidden="1"/>
    <cellStyle name="Akzent4 2" xfId="31935" hidden="1"/>
    <cellStyle name="Akzent4 2" xfId="31674" hidden="1"/>
    <cellStyle name="Akzent4 2" xfId="31605" hidden="1"/>
    <cellStyle name="Akzent4 2" xfId="31806" hidden="1"/>
    <cellStyle name="Akzent4 2" xfId="31728" hidden="1"/>
    <cellStyle name="Akzent4 2" xfId="32021" hidden="1"/>
    <cellStyle name="Akzent4 2" xfId="32005" hidden="1"/>
    <cellStyle name="Akzent4 2" xfId="32045" hidden="1"/>
    <cellStyle name="Akzent4 2" xfId="31580" hidden="1"/>
    <cellStyle name="Akzent4 2" xfId="32034" hidden="1"/>
    <cellStyle name="Akzent4 2" xfId="32073" hidden="1"/>
    <cellStyle name="Akzent4 2" xfId="31637" hidden="1"/>
    <cellStyle name="Akzent4 2" xfId="32082" hidden="1"/>
    <cellStyle name="Akzent4 2" xfId="31763" hidden="1"/>
    <cellStyle name="Akzent4 2" xfId="32108" hidden="1"/>
    <cellStyle name="Akzent4 2" xfId="31641" hidden="1"/>
    <cellStyle name="Akzent4 2" xfId="32097" hidden="1"/>
    <cellStyle name="Akzent4 2" xfId="32135" hidden="1"/>
    <cellStyle name="Akzent4 2" xfId="31603" hidden="1"/>
    <cellStyle name="Akzent4 2" xfId="31588" hidden="1"/>
    <cellStyle name="Akzent4 2" xfId="32154" hidden="1"/>
    <cellStyle name="Akzent4 2" xfId="31765" hidden="1"/>
    <cellStyle name="Akzent4 2" xfId="32144" hidden="1"/>
    <cellStyle name="Akzent4 2" xfId="32177" hidden="1"/>
    <cellStyle name="Akzent4 2" xfId="32111" hidden="1"/>
    <cellStyle name="Akzent4 2" xfId="32210" hidden="1"/>
    <cellStyle name="Akzent4 2" xfId="32197" hidden="1"/>
    <cellStyle name="Akzent4 2" xfId="32228" hidden="1"/>
    <cellStyle name="Akzent4 2" xfId="32188" hidden="1"/>
    <cellStyle name="Akzent4 2" xfId="32220" hidden="1"/>
    <cellStyle name="Akzent4 2" xfId="32250" hidden="1"/>
    <cellStyle name="Akzent4 2" xfId="32276" hidden="1"/>
    <cellStyle name="Akzent4 2" xfId="32262" hidden="1"/>
    <cellStyle name="Akzent4 2" xfId="32294" hidden="1"/>
    <cellStyle name="Akzent4 2" xfId="32253" hidden="1"/>
    <cellStyle name="Akzent4 2" xfId="32286" hidden="1"/>
    <cellStyle name="Akzent4 2" xfId="32316" hidden="1"/>
    <cellStyle name="Akzent4 2" xfId="31748" hidden="1"/>
    <cellStyle name="Akzent4 2" xfId="32522" hidden="1"/>
    <cellStyle name="Akzent4 2" xfId="32572" hidden="1"/>
    <cellStyle name="Akzent4 2" xfId="32502" hidden="1"/>
    <cellStyle name="Akzent4 2" xfId="32557" hidden="1"/>
    <cellStyle name="Akzent4 2" xfId="32610" hidden="1"/>
    <cellStyle name="Akzent4 2" xfId="32717" hidden="1"/>
    <cellStyle name="Akzent4 2" xfId="32700" hidden="1"/>
    <cellStyle name="Akzent4 2" xfId="32745" hidden="1"/>
    <cellStyle name="Akzent4 2" xfId="32687" hidden="1"/>
    <cellStyle name="Akzent4 2" xfId="32731" hidden="1"/>
    <cellStyle name="Akzent4 2" xfId="32774" hidden="1"/>
    <cellStyle name="Akzent4 2" xfId="32656" hidden="1"/>
    <cellStyle name="Akzent4 2" xfId="32783" hidden="1"/>
    <cellStyle name="Akzent4 2" xfId="32467" hidden="1"/>
    <cellStyle name="Akzent4 2" xfId="32808" hidden="1"/>
    <cellStyle name="Akzent4 2" xfId="32623" hidden="1"/>
    <cellStyle name="Akzent4 2" xfId="32797" hidden="1"/>
    <cellStyle name="Akzent4 2" xfId="32834" hidden="1"/>
    <cellStyle name="Akzent4 2" xfId="32663" hidden="1"/>
    <cellStyle name="Akzent4 2" xfId="32679" hidden="1"/>
    <cellStyle name="Akzent4 2" xfId="32860" hidden="1"/>
    <cellStyle name="Akzent4 2" xfId="32629" hidden="1"/>
    <cellStyle name="Akzent4 2" xfId="32845" hidden="1"/>
    <cellStyle name="Akzent4 2" xfId="32897" hidden="1"/>
    <cellStyle name="Akzent4 2" xfId="32811" hidden="1"/>
    <cellStyle name="Akzent4 2" xfId="32942" hidden="1"/>
    <cellStyle name="Akzent4 2" xfId="32925" hidden="1"/>
    <cellStyle name="Akzent4 2" xfId="32966" hidden="1"/>
    <cellStyle name="Akzent4 2" xfId="32906" hidden="1"/>
    <cellStyle name="Akzent4 2" xfId="32954" hidden="1"/>
    <cellStyle name="Akzent4 2" xfId="33002" hidden="1"/>
    <cellStyle name="Akzent4 2" xfId="33041" hidden="1"/>
    <cellStyle name="Akzent4 2" xfId="33023" hidden="1"/>
    <cellStyle name="Akzent4 2" xfId="33070" hidden="1"/>
    <cellStyle name="Akzent4 2" xfId="33005" hidden="1"/>
    <cellStyle name="Akzent4 2" xfId="33057" hidden="1"/>
    <cellStyle name="Akzent4 2" xfId="33110" hidden="1"/>
    <cellStyle name="Akzent4 2" xfId="32632" hidden="1"/>
    <cellStyle name="Akzent4 2" xfId="33205" hidden="1"/>
    <cellStyle name="Akzent4 2" xfId="33186" hidden="1"/>
    <cellStyle name="Akzent4 2" xfId="33240" hidden="1"/>
    <cellStyle name="Akzent4 2" xfId="33167" hidden="1"/>
    <cellStyle name="Akzent4 2" xfId="33225" hidden="1"/>
    <cellStyle name="Akzent4 2" xfId="33281" hidden="1"/>
    <cellStyle name="Akzent4 2" xfId="33392" hidden="1"/>
    <cellStyle name="Akzent4 2" xfId="33374" hidden="1"/>
    <cellStyle name="Akzent4 2" xfId="33421" hidden="1"/>
    <cellStyle name="Akzent4 2" xfId="33360" hidden="1"/>
    <cellStyle name="Akzent4 2" xfId="33407" hidden="1"/>
    <cellStyle name="Akzent4 2" xfId="33452" hidden="1"/>
    <cellStyle name="Akzent4 2" xfId="33328" hidden="1"/>
    <cellStyle name="Akzent4 2" xfId="33461" hidden="1"/>
    <cellStyle name="Akzent4 2" xfId="33126" hidden="1"/>
    <cellStyle name="Akzent4 2" xfId="33487" hidden="1"/>
    <cellStyle name="Akzent4 2" xfId="33294" hidden="1"/>
    <cellStyle name="Akzent4 2" xfId="33476" hidden="1"/>
    <cellStyle name="Akzent4 2" xfId="33514" hidden="1"/>
    <cellStyle name="Akzent4 2" xfId="33335" hidden="1"/>
    <cellStyle name="Akzent4 2" xfId="33352" hidden="1"/>
    <cellStyle name="Akzent4 2" xfId="33541" hidden="1"/>
    <cellStyle name="Akzent4 2" xfId="33300" hidden="1"/>
    <cellStyle name="Akzent4 2" xfId="33526" hidden="1"/>
    <cellStyle name="Akzent4 2" xfId="33581" hidden="1"/>
    <cellStyle name="Akzent4 2" xfId="33490" hidden="1"/>
    <cellStyle name="Akzent4 2" xfId="33631" hidden="1"/>
    <cellStyle name="Akzent4 2" xfId="33613" hidden="1"/>
    <cellStyle name="Akzent4 2" xfId="33658" hidden="1"/>
    <cellStyle name="Akzent4 2" xfId="33593" hidden="1"/>
    <cellStyle name="Akzent4 2" xfId="33645" hidden="1"/>
    <cellStyle name="Akzent4 2" xfId="33698" hidden="1"/>
    <cellStyle name="Akzent4 2" xfId="33740" hidden="1"/>
    <cellStyle name="Akzent4 2" xfId="33721" hidden="1"/>
    <cellStyle name="Akzent4 2" xfId="33771" hidden="1"/>
    <cellStyle name="Akzent4 2" xfId="33701" hidden="1"/>
    <cellStyle name="Akzent4 2" xfId="33756" hidden="1"/>
    <cellStyle name="Akzent4 2" xfId="33812" hidden="1"/>
    <cellStyle name="Akzent4 2" xfId="33303" hidden="1"/>
    <cellStyle name="Akzent4 2" xfId="33667" hidden="1"/>
    <cellStyle name="Akzent4 2" xfId="33168" hidden="1"/>
    <cellStyle name="Akzent4 2" xfId="33264" hidden="1"/>
    <cellStyle name="Akzent4 2" xfId="33442" hidden="1"/>
    <cellStyle name="Akzent4 2" xfId="33567" hidden="1"/>
    <cellStyle name="Akzent4 2" xfId="33231" hidden="1"/>
    <cellStyle name="Akzent4 2" xfId="33327" hidden="1"/>
    <cellStyle name="Akzent4 2" xfId="33644" hidden="1"/>
    <cellStyle name="Akzent4 2" xfId="33276" hidden="1"/>
    <cellStyle name="Akzent4 2" xfId="33712" hidden="1"/>
    <cellStyle name="Akzent4 2" xfId="33443" hidden="1"/>
    <cellStyle name="Akzent4 2" xfId="33636" hidden="1"/>
    <cellStyle name="Akzent4 2" xfId="33209" hidden="1"/>
    <cellStyle name="Akzent4 2" xfId="33528" hidden="1"/>
    <cellStyle name="Akzent4 2" xfId="33735" hidden="1"/>
    <cellStyle name="Akzent4 2" xfId="33409" hidden="1"/>
    <cellStyle name="Akzent4 2" xfId="33747" hidden="1"/>
    <cellStyle name="Akzent4 2" xfId="33129" hidden="1"/>
    <cellStyle name="Akzent4 2" xfId="33132" hidden="1"/>
    <cellStyle name="Akzent4 2" xfId="33339" hidden="1"/>
    <cellStyle name="Akzent4 2" xfId="33269" hidden="1"/>
    <cellStyle name="Akzent4 2" xfId="32437" hidden="1"/>
    <cellStyle name="Akzent4 2" xfId="33399" hidden="1"/>
    <cellStyle name="Akzent4 2" xfId="32427" hidden="1"/>
    <cellStyle name="Akzent4 2" xfId="33837" hidden="1"/>
    <cellStyle name="Akzent4 2" xfId="33389" hidden="1"/>
    <cellStyle name="Akzent4 2" xfId="33887" hidden="1"/>
    <cellStyle name="Akzent4 2" xfId="33869" hidden="1"/>
    <cellStyle name="Akzent4 2" xfId="33915" hidden="1"/>
    <cellStyle name="Akzent4 2" xfId="33849" hidden="1"/>
    <cellStyle name="Akzent4 2" xfId="33902" hidden="1"/>
    <cellStyle name="Akzent4 2" xfId="33953" hidden="1"/>
    <cellStyle name="Akzent4 2" xfId="33995" hidden="1"/>
    <cellStyle name="Akzent4 2" xfId="33976" hidden="1"/>
    <cellStyle name="Akzent4 2" xfId="34026" hidden="1"/>
    <cellStyle name="Akzent4 2" xfId="33956" hidden="1"/>
    <cellStyle name="Akzent4 2" xfId="34011" hidden="1"/>
    <cellStyle name="Akzent4 2" xfId="34065" hidden="1"/>
    <cellStyle name="Akzent4 2" xfId="33599" hidden="1"/>
    <cellStyle name="Akzent4 2" xfId="34039" hidden="1"/>
    <cellStyle name="Akzent4 2" xfId="33617" hidden="1"/>
    <cellStyle name="Akzent4 2" xfId="33937" hidden="1"/>
    <cellStyle name="Akzent4 2" xfId="34030" hidden="1"/>
    <cellStyle name="Akzent4 2" xfId="33855" hidden="1"/>
    <cellStyle name="Akzent4 2" xfId="33301" hidden="1"/>
    <cellStyle name="Akzent4 2" xfId="34134" hidden="1"/>
    <cellStyle name="Akzent4 2" xfId="34116" hidden="1"/>
    <cellStyle name="Akzent4 2" xfId="34162" hidden="1"/>
    <cellStyle name="Akzent4 2" xfId="34102" hidden="1"/>
    <cellStyle name="Akzent4 2" xfId="34148" hidden="1"/>
    <cellStyle name="Akzent4 2" xfId="34192" hidden="1"/>
    <cellStyle name="Akzent4 2" xfId="34071" hidden="1"/>
    <cellStyle name="Akzent4 2" xfId="34201" hidden="1"/>
    <cellStyle name="Akzent4 2" xfId="33235" hidden="1"/>
    <cellStyle name="Akzent4 2" xfId="34227" hidden="1"/>
    <cellStyle name="Akzent4 2" xfId="32398" hidden="1"/>
    <cellStyle name="Akzent4 2" xfId="34216" hidden="1"/>
    <cellStyle name="Akzent4 2" xfId="34254" hidden="1"/>
    <cellStyle name="Akzent4 2" xfId="34078" hidden="1"/>
    <cellStyle name="Akzent4 2" xfId="34095" hidden="1"/>
    <cellStyle name="Akzent4 2" xfId="34281" hidden="1"/>
    <cellStyle name="Akzent4 2" xfId="33531" hidden="1"/>
    <cellStyle name="Akzent4 2" xfId="34266" hidden="1"/>
    <cellStyle name="Akzent4 2" xfId="34320" hidden="1"/>
    <cellStyle name="Akzent4 2" xfId="34230" hidden="1"/>
    <cellStyle name="Akzent4 2" xfId="34369" hidden="1"/>
    <cellStyle name="Akzent4 2" xfId="34351" hidden="1"/>
    <cellStyle name="Akzent4 2" xfId="34395" hidden="1"/>
    <cellStyle name="Akzent4 2" xfId="34332" hidden="1"/>
    <cellStyle name="Akzent4 2" xfId="34384" hidden="1"/>
    <cellStyle name="Akzent4 2" xfId="34435" hidden="1"/>
    <cellStyle name="Akzent4 2" xfId="34477" hidden="1"/>
    <cellStyle name="Akzent4 2" xfId="34458" hidden="1"/>
    <cellStyle name="Akzent4 2" xfId="34507" hidden="1"/>
    <cellStyle name="Akzent4 2" xfId="34438" hidden="1"/>
    <cellStyle name="Akzent4 2" xfId="34492" hidden="1"/>
    <cellStyle name="Akzent4 2" xfId="34546" hidden="1"/>
    <cellStyle name="Akzent4 2" xfId="33233" hidden="1"/>
    <cellStyle name="Akzent4 2" xfId="34291" hidden="1"/>
    <cellStyle name="Akzent4 2" xfId="33929" hidden="1"/>
    <cellStyle name="Akzent4 2" xfId="34418" hidden="1"/>
    <cellStyle name="Akzent4 2" xfId="34188" hidden="1"/>
    <cellStyle name="Akzent4 2" xfId="33972" hidden="1"/>
    <cellStyle name="Akzent4 2" xfId="33286" hidden="1"/>
    <cellStyle name="Akzent4 2" xfId="34284" hidden="1"/>
    <cellStyle name="Akzent4 2" xfId="34416" hidden="1"/>
    <cellStyle name="Akzent4 2" xfId="34099" hidden="1"/>
    <cellStyle name="Akzent4 2" xfId="34541" hidden="1"/>
    <cellStyle name="Akzent4 2" xfId="34210" hidden="1"/>
    <cellStyle name="Akzent4 2" xfId="34386" hidden="1"/>
    <cellStyle name="Akzent4 2" xfId="33821" hidden="1"/>
    <cellStyle name="Akzent4 2" xfId="34362" hidden="1"/>
    <cellStyle name="Akzent4 2" xfId="34142" hidden="1"/>
    <cellStyle name="Akzent4 2" xfId="33926" hidden="1"/>
    <cellStyle name="Akzent4 2" xfId="34516" hidden="1"/>
    <cellStyle name="Akzent4 2" xfId="34246" hidden="1"/>
    <cellStyle name="Akzent4 2" xfId="33214" hidden="1"/>
    <cellStyle name="Akzent4 2" xfId="34105" hidden="1"/>
    <cellStyle name="Akzent4 2" xfId="32487" hidden="1"/>
    <cellStyle name="Akzent4 2" xfId="33169" hidden="1"/>
    <cellStyle name="Akzent4 2" xfId="34257" hidden="1"/>
    <cellStyle name="Akzent4 2" xfId="33433" hidden="1"/>
    <cellStyle name="Akzent4 2" xfId="34567" hidden="1"/>
    <cellStyle name="Akzent4 2" xfId="34186" hidden="1"/>
    <cellStyle name="Akzent4 2" xfId="34616" hidden="1"/>
    <cellStyle name="Akzent4 2" xfId="34599" hidden="1"/>
    <cellStyle name="Akzent4 2" xfId="34643" hidden="1"/>
    <cellStyle name="Akzent4 2" xfId="34579" hidden="1"/>
    <cellStyle name="Akzent4 2" xfId="34630" hidden="1"/>
    <cellStyle name="Akzent4 2" xfId="34679" hidden="1"/>
    <cellStyle name="Akzent4 2" xfId="34719" hidden="1"/>
    <cellStyle name="Akzent4 2" xfId="34700" hidden="1"/>
    <cellStyle name="Akzent4 2" xfId="34749" hidden="1"/>
    <cellStyle name="Akzent4 2" xfId="34682" hidden="1"/>
    <cellStyle name="Akzent4 2" xfId="34734" hidden="1"/>
    <cellStyle name="Akzent4 2" xfId="34786" hidden="1"/>
    <cellStyle name="Akzent4 2" xfId="34342" hidden="1"/>
    <cellStyle name="Akzent4 2" xfId="33959" hidden="1"/>
    <cellStyle name="Akzent4 2" xfId="34730" hidden="1"/>
    <cellStyle name="Akzent4 2" xfId="32396" hidden="1"/>
    <cellStyle name="Akzent4 2" xfId="34706" hidden="1"/>
    <cellStyle name="Akzent4 2" xfId="34691" hidden="1"/>
    <cellStyle name="Akzent4 2" xfId="32445" hidden="1"/>
    <cellStyle name="Akzent4 2" xfId="34849" hidden="1"/>
    <cellStyle name="Akzent4 2" xfId="34831" hidden="1"/>
    <cellStyle name="Akzent4 2" xfId="34876" hidden="1"/>
    <cellStyle name="Akzent4 2" xfId="34817" hidden="1"/>
    <cellStyle name="Akzent4 2" xfId="34863" hidden="1"/>
    <cellStyle name="Akzent4 2" xfId="34905" hidden="1"/>
    <cellStyle name="Akzent4 2" xfId="34523" hidden="1"/>
    <cellStyle name="Akzent4 2" xfId="34914" hidden="1"/>
    <cellStyle name="Akzent4 2" xfId="33910" hidden="1"/>
    <cellStyle name="Akzent4 2" xfId="34939" hidden="1"/>
    <cellStyle name="Akzent4 2" xfId="33135" hidden="1"/>
    <cellStyle name="Akzent4 2" xfId="34929" hidden="1"/>
    <cellStyle name="Akzent4 2" xfId="34964" hidden="1"/>
    <cellStyle name="Akzent4 2" xfId="34794" hidden="1"/>
    <cellStyle name="Akzent4 2" xfId="34810" hidden="1"/>
    <cellStyle name="Akzent4 2" xfId="34989" hidden="1"/>
    <cellStyle name="Akzent4 2" xfId="33365" hidden="1"/>
    <cellStyle name="Akzent4 2" xfId="34976" hidden="1"/>
    <cellStyle name="Akzent4 2" xfId="35027" hidden="1"/>
    <cellStyle name="Akzent4 2" xfId="34942" hidden="1"/>
    <cellStyle name="Akzent4 2" xfId="35075" hidden="1"/>
    <cellStyle name="Akzent4 2" xfId="35058" hidden="1"/>
    <cellStyle name="Akzent4 2" xfId="35098" hidden="1"/>
    <cellStyle name="Akzent4 2" xfId="35039" hidden="1"/>
    <cellStyle name="Akzent4 2" xfId="35089" hidden="1"/>
    <cellStyle name="Akzent4 2" xfId="35133" hidden="1"/>
    <cellStyle name="Akzent4 2" xfId="35170" hidden="1"/>
    <cellStyle name="Akzent4 2" xfId="35153" hidden="1"/>
    <cellStyle name="Akzent4 2" xfId="35200" hidden="1"/>
    <cellStyle name="Akzent4 2" xfId="35136" hidden="1"/>
    <cellStyle name="Akzent4 2" xfId="35186" hidden="1"/>
    <cellStyle name="Akzent4 2" xfId="35235" hidden="1"/>
    <cellStyle name="Akzent4 2" xfId="34360" hidden="1"/>
    <cellStyle name="Akzent4 2" xfId="34982" hidden="1"/>
    <cellStyle name="Akzent4 2" xfId="34765" hidden="1"/>
    <cellStyle name="Akzent4 2" xfId="35063" hidden="1"/>
    <cellStyle name="Akzent4 2" xfId="34829" hidden="1"/>
    <cellStyle name="Akzent4 2" xfId="35016" hidden="1"/>
    <cellStyle name="Akzent4 2" xfId="34449" hidden="1"/>
    <cellStyle name="Akzent4 2" xfId="34410" hidden="1"/>
    <cellStyle name="Akzent4 2" xfId="35088" hidden="1"/>
    <cellStyle name="Akzent4 2" xfId="34774" hidden="1"/>
    <cellStyle name="Akzent4 2" xfId="35144" hidden="1"/>
    <cellStyle name="Akzent4 2" xfId="34896" hidden="1"/>
    <cellStyle name="Akzent4 2" xfId="35080" hidden="1"/>
    <cellStyle name="Akzent4 2" xfId="33173" hidden="1"/>
    <cellStyle name="Akzent4 2" xfId="34978" hidden="1"/>
    <cellStyle name="Akzent4 2" xfId="35045" hidden="1"/>
    <cellStyle name="Akzent4 2" xfId="34865" hidden="1"/>
    <cellStyle name="Akzent4 2" xfId="35177" hidden="1"/>
    <cellStyle name="Akzent4 2" xfId="34637" hidden="1"/>
    <cellStyle name="Akzent4 2" xfId="34686" hidden="1"/>
    <cellStyle name="Akzent4 2" xfId="34798" hidden="1"/>
    <cellStyle name="Akzent4 2" xfId="34584" hidden="1"/>
    <cellStyle name="Akzent4 2" xfId="33553" hidden="1"/>
    <cellStyle name="Akzent4 2" xfId="34856" hidden="1"/>
    <cellStyle name="Akzent4 2" xfId="32407" hidden="1"/>
    <cellStyle name="Akzent4 2" xfId="35256" hidden="1"/>
    <cellStyle name="Akzent4 2" xfId="34846" hidden="1"/>
    <cellStyle name="Akzent4 2" xfId="35299" hidden="1"/>
    <cellStyle name="Akzent4 2" xfId="35286" hidden="1"/>
    <cellStyle name="Akzent4 2" xfId="35325" hidden="1"/>
    <cellStyle name="Akzent4 2" xfId="35268" hidden="1"/>
    <cellStyle name="Akzent4 2" xfId="35312" hidden="1"/>
    <cellStyle name="Akzent4 2" xfId="35357" hidden="1"/>
    <cellStyle name="Akzent4 2" xfId="35393" hidden="1"/>
    <cellStyle name="Akzent4 2" xfId="35376" hidden="1"/>
    <cellStyle name="Akzent4 2" xfId="35419" hidden="1"/>
    <cellStyle name="Akzent4 2" xfId="35360" hidden="1"/>
    <cellStyle name="Akzent4 2" xfId="35407" hidden="1"/>
    <cellStyle name="Akzent4 2" xfId="35450" hidden="1"/>
    <cellStyle name="Akzent4 2" xfId="35044" hidden="1"/>
    <cellStyle name="Akzent4 2" xfId="34053" hidden="1"/>
    <cellStyle name="Akzent4 2" xfId="35402" hidden="1"/>
    <cellStyle name="Akzent4 2" xfId="35004" hidden="1"/>
    <cellStyle name="Akzent4 2" xfId="35381" hidden="1"/>
    <cellStyle name="Akzent4 2" xfId="35367" hidden="1"/>
    <cellStyle name="Akzent4 2" xfId="34775" hidden="1"/>
    <cellStyle name="Akzent4 2" xfId="35508" hidden="1"/>
    <cellStyle name="Akzent4 2" xfId="35491" hidden="1"/>
    <cellStyle name="Akzent4 2" xfId="35534" hidden="1"/>
    <cellStyle name="Akzent4 2" xfId="35479" hidden="1"/>
    <cellStyle name="Akzent4 2" xfId="35522" hidden="1"/>
    <cellStyle name="Akzent4 2" xfId="35562" hidden="1"/>
    <cellStyle name="Akzent4 2" xfId="34685" hidden="1"/>
    <cellStyle name="Akzent4 2" xfId="35571" hidden="1"/>
    <cellStyle name="Akzent4 2" xfId="34701" hidden="1"/>
    <cellStyle name="Akzent4 2" xfId="35594" hidden="1"/>
    <cellStyle name="Akzent4 2" xfId="34651" hidden="1"/>
    <cellStyle name="Akzent4 2" xfId="35585" hidden="1"/>
    <cellStyle name="Akzent4 2" xfId="35617" hidden="1"/>
    <cellStyle name="Akzent4 2" xfId="35458" hidden="1"/>
    <cellStyle name="Akzent4 2" xfId="35474" hidden="1"/>
    <cellStyle name="Akzent4 2" xfId="35638" hidden="1"/>
    <cellStyle name="Akzent4 2" xfId="34598" hidden="1"/>
    <cellStyle name="Akzent4 2" xfId="35627" hidden="1"/>
    <cellStyle name="Akzent4 2" xfId="35670" hidden="1"/>
    <cellStyle name="Akzent4 2" xfId="35596" hidden="1"/>
    <cellStyle name="Akzent4 2" xfId="35707" hidden="1"/>
    <cellStyle name="Akzent4 2" xfId="35694" hidden="1"/>
    <cellStyle name="Akzent4 2" xfId="35729" hidden="1"/>
    <cellStyle name="Akzent4 2" xfId="35679" hidden="1"/>
    <cellStyle name="Akzent4 2" xfId="35719" hidden="1"/>
    <cellStyle name="Akzent4 2" xfId="35759" hidden="1"/>
    <cellStyle name="Akzent4 2" xfId="35792" hidden="1"/>
    <cellStyle name="Akzent4 2" xfId="35778" hidden="1"/>
    <cellStyle name="Akzent4 2" xfId="35817" hidden="1"/>
    <cellStyle name="Akzent4 2" xfId="35762" hidden="1"/>
    <cellStyle name="Akzent4 2" xfId="35807" hidden="1"/>
    <cellStyle name="Akzent4 2" xfId="35843" hidden="1"/>
    <cellStyle name="Akzent4 2" xfId="35195" hidden="1"/>
    <cellStyle name="Akzent4 2" xfId="35725" hidden="1"/>
    <cellStyle name="Akzent4 2" xfId="33195" hidden="1"/>
    <cellStyle name="Akzent4 2" xfId="35782" hidden="1"/>
    <cellStyle name="Akzent4 2" xfId="35478" hidden="1"/>
    <cellStyle name="Akzent4 2" xfId="35814" hidden="1"/>
    <cellStyle name="Akzent4 2" xfId="35631" hidden="1"/>
    <cellStyle name="Akzent4 2" xfId="35066" hidden="1"/>
    <cellStyle name="Akzent4 2" xfId="35687" hidden="1"/>
    <cellStyle name="Akzent4 2" xfId="35373" hidden="1"/>
    <cellStyle name="Akzent4 2" xfId="34723" hidden="1"/>
    <cellStyle name="Akzent4 2" xfId="35540" hidden="1"/>
    <cellStyle name="Akzent4 2" xfId="35704" hidden="1"/>
    <cellStyle name="Akzent4 2" xfId="35468" hidden="1"/>
    <cellStyle name="Akzent4 2" xfId="35664" hidden="1"/>
    <cellStyle name="Akzent4 2" xfId="35747" hidden="1"/>
    <cellStyle name="Akzent4 2" xfId="35556" hidden="1"/>
    <cellStyle name="Akzent4 2" xfId="35326" hidden="1"/>
    <cellStyle name="Akzent4 2" xfId="35600" hidden="1"/>
    <cellStyle name="Akzent4 2" xfId="35243" hidden="1"/>
    <cellStyle name="Akzent4 2" xfId="35710" hidden="1"/>
    <cellStyle name="Akzent4 2" xfId="35658" hidden="1"/>
    <cellStyle name="Akzent4 2" xfId="35220" hidden="1"/>
    <cellStyle name="Akzent4 2" xfId="35686" hidden="1"/>
    <cellStyle name="Akzent4 2" xfId="35002" hidden="1"/>
    <cellStyle name="Akzent4 2" xfId="35861" hidden="1"/>
    <cellStyle name="Akzent4 2" xfId="35492" hidden="1"/>
    <cellStyle name="Akzent4 2" xfId="35894" hidden="1"/>
    <cellStyle name="Akzent4 2" xfId="35881" hidden="1"/>
    <cellStyle name="Akzent4 2" xfId="35912" hidden="1"/>
    <cellStyle name="Akzent4 2" xfId="35872" hidden="1"/>
    <cellStyle name="Akzent4 2" xfId="35904" hidden="1"/>
    <cellStyle name="Akzent4 2" xfId="35934" hidden="1"/>
    <cellStyle name="Akzent4 2" xfId="35960" hidden="1"/>
    <cellStyle name="Akzent4 2" xfId="35946" hidden="1"/>
    <cellStyle name="Akzent4 2" xfId="35978" hidden="1"/>
    <cellStyle name="Akzent4 2" xfId="35937" hidden="1"/>
    <cellStyle name="Akzent4 2" xfId="35970" hidden="1"/>
    <cellStyle name="Akzent4 2" xfId="36000" hidden="1"/>
    <cellStyle name="Akzent4 2" xfId="35766" hidden="1"/>
    <cellStyle name="Akzent4 2" xfId="36117" hidden="1"/>
    <cellStyle name="Akzent4 2" xfId="36100" hidden="1"/>
    <cellStyle name="Akzent4 2" xfId="36144" hidden="1"/>
    <cellStyle name="Akzent4 2" xfId="36083" hidden="1"/>
    <cellStyle name="Akzent4 2" xfId="36134" hidden="1"/>
    <cellStyle name="Akzent4 2" xfId="36177" hidden="1"/>
    <cellStyle name="Akzent4 2" xfId="36270" hidden="1"/>
    <cellStyle name="Akzent4 2" xfId="36253" hidden="1"/>
    <cellStyle name="Akzent4 2" xfId="36297" hidden="1"/>
    <cellStyle name="Akzent4 2" xfId="36240" hidden="1"/>
    <cellStyle name="Akzent4 2" xfId="36283" hidden="1"/>
    <cellStyle name="Akzent4 2" xfId="36320" hidden="1"/>
    <cellStyle name="Akzent4 2" xfId="36213" hidden="1"/>
    <cellStyle name="Akzent4 2" xfId="36329" hidden="1"/>
    <cellStyle name="Akzent4 2" xfId="36058" hidden="1"/>
    <cellStyle name="Akzent4 2" xfId="36345" hidden="1"/>
    <cellStyle name="Akzent4 2" xfId="36189" hidden="1"/>
    <cellStyle name="Akzent4 2" xfId="36340" hidden="1"/>
    <cellStyle name="Akzent4 2" xfId="36365" hidden="1"/>
    <cellStyle name="Akzent4 2" xfId="36219" hidden="1"/>
    <cellStyle name="Akzent4 2" xfId="36234" hidden="1"/>
    <cellStyle name="Akzent4 2" xfId="36391" hidden="1"/>
    <cellStyle name="Akzent4 2" xfId="36192" hidden="1"/>
    <cellStyle name="Akzent4 2" xfId="36377" hidden="1"/>
    <cellStyle name="Akzent4 2" xfId="36425" hidden="1"/>
    <cellStyle name="Akzent4 2" xfId="36348" hidden="1"/>
    <cellStyle name="Akzent4 2" xfId="36462" hidden="1"/>
    <cellStyle name="Akzent4 2" xfId="36446" hidden="1"/>
    <cellStyle name="Akzent4 2" xfId="36486" hidden="1"/>
    <cellStyle name="Akzent4 2" xfId="36432" hidden="1"/>
    <cellStyle name="Akzent4 2" xfId="36475" hidden="1"/>
    <cellStyle name="Akzent4 2" xfId="36518" hidden="1"/>
    <cellStyle name="Akzent4 2" xfId="36548" hidden="1"/>
    <cellStyle name="Akzent4 2" xfId="36535" hidden="1"/>
    <cellStyle name="Akzent4 2" xfId="36567" hidden="1"/>
    <cellStyle name="Akzent4 2" xfId="36521" hidden="1"/>
    <cellStyle name="Akzent4 2" xfId="36561" hidden="1"/>
    <cellStyle name="Akzent4 2" xfId="36597" hidden="1"/>
    <cellStyle name="Akzent4 2" xfId="36193" hidden="1"/>
    <cellStyle name="Akzent4 2" xfId="36351" hidden="1"/>
    <cellStyle name="Akzent4 2" xfId="36474" hidden="1"/>
    <cellStyle name="Akzent4 2" xfId="36130" hidden="1"/>
    <cellStyle name="Akzent4 2" xfId="36034" hidden="1"/>
    <cellStyle name="Akzent4 2" xfId="36299" hidden="1"/>
    <cellStyle name="Akzent4 2" xfId="36211" hidden="1"/>
    <cellStyle name="Akzent4 2" xfId="36619" hidden="1"/>
    <cellStyle name="Akzent4 2" xfId="36603" hidden="1"/>
    <cellStyle name="Akzent4 2" xfId="36643" hidden="1"/>
    <cellStyle name="Akzent4 2" xfId="36009" hidden="1"/>
    <cellStyle name="Akzent4 2" xfId="36632" hidden="1"/>
    <cellStyle name="Akzent4 2" xfId="36671" hidden="1"/>
    <cellStyle name="Akzent4 2" xfId="36071" hidden="1"/>
    <cellStyle name="Akzent4 2" xfId="36680" hidden="1"/>
    <cellStyle name="Akzent4 2" xfId="36251" hidden="1"/>
    <cellStyle name="Akzent4 2" xfId="36706" hidden="1"/>
    <cellStyle name="Akzent4 2" xfId="36076" hidden="1"/>
    <cellStyle name="Akzent4 2" xfId="36695" hidden="1"/>
    <cellStyle name="Akzent4 2" xfId="36733" hidden="1"/>
    <cellStyle name="Akzent4 2" xfId="36032" hidden="1"/>
    <cellStyle name="Akzent4 2" xfId="36017" hidden="1"/>
    <cellStyle name="Akzent4 2" xfId="36752" hidden="1"/>
    <cellStyle name="Akzent4 2" xfId="36255" hidden="1"/>
    <cellStyle name="Akzent4 2" xfId="36742" hidden="1"/>
    <cellStyle name="Akzent4 2" xfId="36775" hidden="1"/>
    <cellStyle name="Akzent4 2" xfId="36709" hidden="1"/>
    <cellStyle name="Akzent4 2" xfId="36808" hidden="1"/>
    <cellStyle name="Akzent4 2" xfId="36795" hidden="1"/>
    <cellStyle name="Akzent4 2" xfId="36826" hidden="1"/>
    <cellStyle name="Akzent4 2" xfId="36786" hidden="1"/>
    <cellStyle name="Akzent4 2" xfId="36818" hidden="1"/>
    <cellStyle name="Akzent4 2" xfId="36848" hidden="1"/>
    <cellStyle name="Akzent4 2" xfId="36874" hidden="1"/>
    <cellStyle name="Akzent4 2" xfId="36860" hidden="1"/>
    <cellStyle name="Akzent4 2" xfId="36892" hidden="1"/>
    <cellStyle name="Akzent4 2" xfId="36851" hidden="1"/>
    <cellStyle name="Akzent4 2" xfId="36884" hidden="1"/>
    <cellStyle name="Akzent4 2" xfId="36914" hidden="1"/>
    <cellStyle name="Akzent4 2" xfId="36233" hidden="1"/>
    <cellStyle name="Akzent4 2" xfId="36526" hidden="1"/>
    <cellStyle name="Akzent4 2" xfId="32598" hidden="1"/>
    <cellStyle name="Akzent4 2" xfId="32509" hidden="1"/>
    <cellStyle name="Akzent4 2" xfId="36538" hidden="1"/>
    <cellStyle name="Akzent4 2" xfId="33074" hidden="1"/>
    <cellStyle name="Akzent4 2" xfId="36099" hidden="1"/>
    <cellStyle name="Akzent4 2" xfId="32837" hidden="1"/>
    <cellStyle name="Akzent4 2" xfId="36568" hidden="1"/>
    <cellStyle name="Akzent4 2" xfId="36153" hidden="1"/>
    <cellStyle name="Akzent4 2" xfId="32865" hidden="1"/>
    <cellStyle name="Akzent4 2" xfId="36094" hidden="1"/>
    <cellStyle name="Akzent4 2" xfId="32443" hidden="1"/>
    <cellStyle name="Akzent4 2" xfId="36524" hidden="1"/>
    <cellStyle name="Akzent4 2" xfId="32630" hidden="1"/>
    <cellStyle name="Akzent4 2" xfId="32513" hidden="1"/>
    <cellStyle name="Akzent4 2" xfId="32647" hidden="1"/>
    <cellStyle name="Akzent4 2" xfId="36035" hidden="1"/>
    <cellStyle name="Akzent4 2" xfId="32904" hidden="1"/>
    <cellStyle name="Akzent4 2" xfId="32360" hidden="1"/>
    <cellStyle name="Akzent4 2" xfId="36159" hidden="1"/>
    <cellStyle name="Akzent4 2" xfId="32792" hidden="1"/>
    <cellStyle name="Akzent4 2" xfId="32949" hidden="1"/>
    <cellStyle name="Akzent4 2" xfId="32856" hidden="1"/>
    <cellStyle name="Akzent4 2" xfId="32994" hidden="1"/>
    <cellStyle name="Akzent4 2" xfId="33105" hidden="1"/>
    <cellStyle name="Akzent4 2" xfId="32678" hidden="1"/>
    <cellStyle name="Akzent4 2" xfId="32816" hidden="1"/>
    <cellStyle name="Akzent4 2" xfId="32353" hidden="1"/>
    <cellStyle name="Akzent4 2" xfId="32935" hidden="1"/>
    <cellStyle name="Akzent4 2" xfId="32539" hidden="1"/>
    <cellStyle name="Akzent4 2" xfId="32322" hidden="1"/>
    <cellStyle name="Akzent4 2" xfId="36954" hidden="1"/>
    <cellStyle name="Akzent4 2" xfId="36937" hidden="1"/>
    <cellStyle name="Akzent4 2" xfId="36982" hidden="1"/>
    <cellStyle name="Akzent4 2" xfId="36918" hidden="1"/>
    <cellStyle name="Akzent4 2" xfId="36969" hidden="1"/>
    <cellStyle name="Akzent4 2" xfId="37022" hidden="1"/>
    <cellStyle name="Akzent4 2" xfId="32545" hidden="1"/>
    <cellStyle name="Akzent4 2" xfId="37117" hidden="1"/>
    <cellStyle name="Akzent4 2" xfId="37098" hidden="1"/>
    <cellStyle name="Akzent4 2" xfId="37152" hidden="1"/>
    <cellStyle name="Akzent4 2" xfId="37079" hidden="1"/>
    <cellStyle name="Akzent4 2" xfId="37137" hidden="1"/>
    <cellStyle name="Akzent4 2" xfId="37193" hidden="1"/>
    <cellStyle name="Akzent4 2" xfId="37304" hidden="1"/>
    <cellStyle name="Akzent4 2" xfId="37286" hidden="1"/>
    <cellStyle name="Akzent4 2" xfId="37333" hidden="1"/>
    <cellStyle name="Akzent4 2" xfId="37272" hidden="1"/>
    <cellStyle name="Akzent4 2" xfId="37319" hidden="1"/>
    <cellStyle name="Akzent4 2" xfId="37364" hidden="1"/>
    <cellStyle name="Akzent4 2" xfId="37240" hidden="1"/>
    <cellStyle name="Akzent4 2" xfId="37373" hidden="1"/>
    <cellStyle name="Akzent4 2" xfId="37038" hidden="1"/>
    <cellStyle name="Akzent4 2" xfId="37399" hidden="1"/>
    <cellStyle name="Akzent4 2" xfId="37206" hidden="1"/>
    <cellStyle name="Akzent4 2" xfId="37388" hidden="1"/>
    <cellStyle name="Akzent4 2" xfId="37426" hidden="1"/>
    <cellStyle name="Akzent4 2" xfId="37247" hidden="1"/>
    <cellStyle name="Akzent4 2" xfId="37264" hidden="1"/>
    <cellStyle name="Akzent4 2" xfId="37453" hidden="1"/>
    <cellStyle name="Akzent4 2" xfId="37212" hidden="1"/>
    <cellStyle name="Akzent4 2" xfId="37438" hidden="1"/>
    <cellStyle name="Akzent4 2" xfId="37493" hidden="1"/>
    <cellStyle name="Akzent4 2" xfId="37402" hidden="1"/>
    <cellStyle name="Akzent4 2" xfId="37543" hidden="1"/>
    <cellStyle name="Akzent4 2" xfId="37525" hidden="1"/>
    <cellStyle name="Akzent4 2" xfId="37570" hidden="1"/>
    <cellStyle name="Akzent4 2" xfId="37505" hidden="1"/>
    <cellStyle name="Akzent4 2" xfId="37557" hidden="1"/>
    <cellStyle name="Akzent4 2" xfId="37610" hidden="1"/>
    <cellStyle name="Akzent4 2" xfId="37652" hidden="1"/>
    <cellStyle name="Akzent4 2" xfId="37633" hidden="1"/>
    <cellStyle name="Akzent4 2" xfId="37683" hidden="1"/>
    <cellStyle name="Akzent4 2" xfId="37613" hidden="1"/>
    <cellStyle name="Akzent4 2" xfId="37668" hidden="1"/>
    <cellStyle name="Akzent4 2" xfId="37724" hidden="1"/>
    <cellStyle name="Akzent4 2" xfId="37215" hidden="1"/>
    <cellStyle name="Akzent4 2" xfId="37579" hidden="1"/>
    <cellStyle name="Akzent4 2" xfId="37080" hidden="1"/>
    <cellStyle name="Akzent4 2" xfId="37176" hidden="1"/>
    <cellStyle name="Akzent4 2" xfId="37354" hidden="1"/>
    <cellStyle name="Akzent4 2" xfId="37479" hidden="1"/>
    <cellStyle name="Akzent4 2" xfId="37143" hidden="1"/>
    <cellStyle name="Akzent4 2" xfId="37239" hidden="1"/>
    <cellStyle name="Akzent4 2" xfId="37556" hidden="1"/>
    <cellStyle name="Akzent4 2" xfId="37188" hidden="1"/>
    <cellStyle name="Akzent4 2" xfId="37624" hidden="1"/>
    <cellStyle name="Akzent4 2" xfId="37355" hidden="1"/>
    <cellStyle name="Akzent4 2" xfId="37548" hidden="1"/>
    <cellStyle name="Akzent4 2" xfId="37121" hidden="1"/>
    <cellStyle name="Akzent4 2" xfId="37440" hidden="1"/>
    <cellStyle name="Akzent4 2" xfId="37647" hidden="1"/>
    <cellStyle name="Akzent4 2" xfId="37321" hidden="1"/>
    <cellStyle name="Akzent4 2" xfId="37659" hidden="1"/>
    <cellStyle name="Akzent4 2" xfId="37041" hidden="1"/>
    <cellStyle name="Akzent4 2" xfId="37044" hidden="1"/>
    <cellStyle name="Akzent4 2" xfId="37251" hidden="1"/>
    <cellStyle name="Akzent4 2" xfId="37181" hidden="1"/>
    <cellStyle name="Akzent4 2" xfId="33100" hidden="1"/>
    <cellStyle name="Akzent4 2" xfId="37311" hidden="1"/>
    <cellStyle name="Akzent4 2" xfId="36128" hidden="1"/>
    <cellStyle name="Akzent4 2" xfId="37749" hidden="1"/>
    <cellStyle name="Akzent4 2" xfId="37301" hidden="1"/>
    <cellStyle name="Akzent4 2" xfId="37799" hidden="1"/>
    <cellStyle name="Akzent4 2" xfId="37781" hidden="1"/>
    <cellStyle name="Akzent4 2" xfId="37827" hidden="1"/>
    <cellStyle name="Akzent4 2" xfId="37761" hidden="1"/>
    <cellStyle name="Akzent4 2" xfId="37814" hidden="1"/>
    <cellStyle name="Akzent4 2" xfId="37865" hidden="1"/>
    <cellStyle name="Akzent4 2" xfId="37907" hidden="1"/>
    <cellStyle name="Akzent4 2" xfId="37888" hidden="1"/>
    <cellStyle name="Akzent4 2" xfId="37938" hidden="1"/>
    <cellStyle name="Akzent4 2" xfId="37868" hidden="1"/>
    <cellStyle name="Akzent4 2" xfId="37923" hidden="1"/>
    <cellStyle name="Akzent4 2" xfId="37977" hidden="1"/>
    <cellStyle name="Akzent4 2" xfId="37511" hidden="1"/>
    <cellStyle name="Akzent4 2" xfId="37951" hidden="1"/>
    <cellStyle name="Akzent4 2" xfId="37529" hidden="1"/>
    <cellStyle name="Akzent4 2" xfId="37849" hidden="1"/>
    <cellStyle name="Akzent4 2" xfId="37942" hidden="1"/>
    <cellStyle name="Akzent4 2" xfId="37767" hidden="1"/>
    <cellStyle name="Akzent4 2" xfId="37213" hidden="1"/>
    <cellStyle name="Akzent4 2" xfId="38046" hidden="1"/>
    <cellStyle name="Akzent4 2" xfId="38028" hidden="1"/>
    <cellStyle name="Akzent4 2" xfId="38074" hidden="1"/>
    <cellStyle name="Akzent4 2" xfId="38014" hidden="1"/>
    <cellStyle name="Akzent4 2" xfId="38060" hidden="1"/>
    <cellStyle name="Akzent4 2" xfId="38104" hidden="1"/>
    <cellStyle name="Akzent4 2" xfId="37983" hidden="1"/>
    <cellStyle name="Akzent4 2" xfId="38113" hidden="1"/>
    <cellStyle name="Akzent4 2" xfId="37147" hidden="1"/>
    <cellStyle name="Akzent4 2" xfId="38139" hidden="1"/>
    <cellStyle name="Akzent4 2" xfId="32491" hidden="1"/>
    <cellStyle name="Akzent4 2" xfId="38128" hidden="1"/>
    <cellStyle name="Akzent4 2" xfId="38166" hidden="1"/>
    <cellStyle name="Akzent4 2" xfId="37990" hidden="1"/>
    <cellStyle name="Akzent4 2" xfId="38007" hidden="1"/>
    <cellStyle name="Akzent4 2" xfId="38193" hidden="1"/>
    <cellStyle name="Akzent4 2" xfId="37443" hidden="1"/>
    <cellStyle name="Akzent4 2" xfId="38178" hidden="1"/>
    <cellStyle name="Akzent4 2" xfId="38232" hidden="1"/>
    <cellStyle name="Akzent4 2" xfId="38142" hidden="1"/>
    <cellStyle name="Akzent4 2" xfId="38281" hidden="1"/>
    <cellStyle name="Akzent4 2" xfId="38263" hidden="1"/>
    <cellStyle name="Akzent4 2" xfId="38307" hidden="1"/>
    <cellStyle name="Akzent4 2" xfId="38244" hidden="1"/>
    <cellStyle name="Akzent4 2" xfId="38296" hidden="1"/>
    <cellStyle name="Akzent4 2" xfId="38347" hidden="1"/>
    <cellStyle name="Akzent4 2" xfId="38389" hidden="1"/>
    <cellStyle name="Akzent4 2" xfId="38370" hidden="1"/>
    <cellStyle name="Akzent4 2" xfId="38419" hidden="1"/>
    <cellStyle name="Akzent4 2" xfId="38350" hidden="1"/>
    <cellStyle name="Akzent4 2" xfId="38404" hidden="1"/>
    <cellStyle name="Akzent4 2" xfId="38458" hidden="1"/>
    <cellStyle name="Akzent4 2" xfId="37145" hidden="1"/>
    <cellStyle name="Akzent4 2" xfId="38203" hidden="1"/>
    <cellStyle name="Akzent4 2" xfId="37841" hidden="1"/>
    <cellStyle name="Akzent4 2" xfId="38330" hidden="1"/>
    <cellStyle name="Akzent4 2" xfId="38100" hidden="1"/>
    <cellStyle name="Akzent4 2" xfId="37884" hidden="1"/>
    <cellStyle name="Akzent4 2" xfId="37198" hidden="1"/>
    <cellStyle name="Akzent4 2" xfId="38196" hidden="1"/>
    <cellStyle name="Akzent4 2" xfId="38328" hidden="1"/>
    <cellStyle name="Akzent4 2" xfId="38011" hidden="1"/>
    <cellStyle name="Akzent4 2" xfId="38453" hidden="1"/>
    <cellStyle name="Akzent4 2" xfId="38122" hidden="1"/>
    <cellStyle name="Akzent4 2" xfId="38298" hidden="1"/>
    <cellStyle name="Akzent4 2" xfId="37733" hidden="1"/>
    <cellStyle name="Akzent4 2" xfId="38274" hidden="1"/>
    <cellStyle name="Akzent4 2" xfId="38054" hidden="1"/>
    <cellStyle name="Akzent4 2" xfId="37838" hidden="1"/>
    <cellStyle name="Akzent4 2" xfId="38428" hidden="1"/>
    <cellStyle name="Akzent4 2" xfId="38158" hidden="1"/>
    <cellStyle name="Akzent4 2" xfId="37126" hidden="1"/>
    <cellStyle name="Akzent4 2" xfId="38017" hidden="1"/>
    <cellStyle name="Akzent4 2" xfId="32778" hidden="1"/>
    <cellStyle name="Akzent4 2" xfId="37081" hidden="1"/>
    <cellStyle name="Akzent4 2" xfId="38169" hidden="1"/>
    <cellStyle name="Akzent4 2" xfId="37345" hidden="1"/>
    <cellStyle name="Akzent4 2" xfId="38479" hidden="1"/>
    <cellStyle name="Akzent4 2" xfId="38098" hidden="1"/>
    <cellStyle name="Akzent4 2" xfId="38528" hidden="1"/>
    <cellStyle name="Akzent4 2" xfId="38511" hidden="1"/>
    <cellStyle name="Akzent4 2" xfId="38555" hidden="1"/>
    <cellStyle name="Akzent4 2" xfId="38491" hidden="1"/>
    <cellStyle name="Akzent4 2" xfId="38542" hidden="1"/>
    <cellStyle name="Akzent4 2" xfId="38591" hidden="1"/>
    <cellStyle name="Akzent4 2" xfId="38631" hidden="1"/>
    <cellStyle name="Akzent4 2" xfId="38612" hidden="1"/>
    <cellStyle name="Akzent4 2" xfId="38661" hidden="1"/>
    <cellStyle name="Akzent4 2" xfId="38594" hidden="1"/>
    <cellStyle name="Akzent4 2" xfId="38646" hidden="1"/>
    <cellStyle name="Akzent4 2" xfId="38698" hidden="1"/>
    <cellStyle name="Akzent4 2" xfId="38254" hidden="1"/>
    <cellStyle name="Akzent4 2" xfId="37871" hidden="1"/>
    <cellStyle name="Akzent4 2" xfId="38642" hidden="1"/>
    <cellStyle name="Akzent4 2" xfId="36127" hidden="1"/>
    <cellStyle name="Akzent4 2" xfId="38618" hidden="1"/>
    <cellStyle name="Akzent4 2" xfId="38603" hidden="1"/>
    <cellStyle name="Akzent4 2" xfId="33007" hidden="1"/>
    <cellStyle name="Akzent4 2" xfId="38761" hidden="1"/>
    <cellStyle name="Akzent4 2" xfId="38743" hidden="1"/>
    <cellStyle name="Akzent4 2" xfId="38788" hidden="1"/>
    <cellStyle name="Akzent4 2" xfId="38729" hidden="1"/>
    <cellStyle name="Akzent4 2" xfId="38775" hidden="1"/>
    <cellStyle name="Akzent4 2" xfId="38817" hidden="1"/>
    <cellStyle name="Akzent4 2" xfId="38435" hidden="1"/>
    <cellStyle name="Akzent4 2" xfId="38826" hidden="1"/>
    <cellStyle name="Akzent4 2" xfId="37822" hidden="1"/>
    <cellStyle name="Akzent4 2" xfId="38851" hidden="1"/>
    <cellStyle name="Akzent4 2" xfId="37047" hidden="1"/>
    <cellStyle name="Akzent4 2" xfId="38841" hidden="1"/>
    <cellStyle name="Akzent4 2" xfId="38876" hidden="1"/>
    <cellStyle name="Akzent4 2" xfId="38706" hidden="1"/>
    <cellStyle name="Akzent4 2" xfId="38722" hidden="1"/>
    <cellStyle name="Akzent4 2" xfId="38901" hidden="1"/>
    <cellStyle name="Akzent4 2" xfId="37277" hidden="1"/>
    <cellStyle name="Akzent4 2" xfId="38888" hidden="1"/>
    <cellStyle name="Akzent4 2" xfId="38939" hidden="1"/>
    <cellStyle name="Akzent4 2" xfId="38854" hidden="1"/>
    <cellStyle name="Akzent4 2" xfId="38987" hidden="1"/>
    <cellStyle name="Akzent4 2" xfId="38970" hidden="1"/>
    <cellStyle name="Akzent4 2" xfId="39010" hidden="1"/>
    <cellStyle name="Akzent4 2" xfId="38951" hidden="1"/>
    <cellStyle name="Akzent4 2" xfId="39001" hidden="1"/>
    <cellStyle name="Akzent4 2" xfId="39045" hidden="1"/>
    <cellStyle name="Akzent4 2" xfId="39082" hidden="1"/>
    <cellStyle name="Akzent4 2" xfId="39065" hidden="1"/>
    <cellStyle name="Akzent4 2" xfId="39112" hidden="1"/>
    <cellStyle name="Akzent4 2" xfId="39048" hidden="1"/>
    <cellStyle name="Akzent4 2" xfId="39098" hidden="1"/>
    <cellStyle name="Akzent4 2" xfId="39147" hidden="1"/>
    <cellStyle name="Akzent4 2" xfId="38272" hidden="1"/>
    <cellStyle name="Akzent4 2" xfId="38894" hidden="1"/>
    <cellStyle name="Akzent4 2" xfId="38677" hidden="1"/>
    <cellStyle name="Akzent4 2" xfId="38975" hidden="1"/>
    <cellStyle name="Akzent4 2" xfId="38741" hidden="1"/>
    <cellStyle name="Akzent4 2" xfId="38928" hidden="1"/>
    <cellStyle name="Akzent4 2" xfId="38361" hidden="1"/>
    <cellStyle name="Akzent4 2" xfId="38322" hidden="1"/>
    <cellStyle name="Akzent4 2" xfId="39000" hidden="1"/>
    <cellStyle name="Akzent4 2" xfId="38686" hidden="1"/>
    <cellStyle name="Akzent4 2" xfId="39056" hidden="1"/>
    <cellStyle name="Akzent4 2" xfId="38808" hidden="1"/>
    <cellStyle name="Akzent4 2" xfId="38992" hidden="1"/>
    <cellStyle name="Akzent4 2" xfId="37085" hidden="1"/>
    <cellStyle name="Akzent4 2" xfId="38890" hidden="1"/>
    <cellStyle name="Akzent4 2" xfId="38957" hidden="1"/>
    <cellStyle name="Akzent4 2" xfId="38777" hidden="1"/>
    <cellStyle name="Akzent4 2" xfId="39089" hidden="1"/>
    <cellStyle name="Akzent4 2" xfId="38549" hidden="1"/>
    <cellStyle name="Akzent4 2" xfId="38598" hidden="1"/>
    <cellStyle name="Akzent4 2" xfId="38710" hidden="1"/>
    <cellStyle name="Akzent4 2" xfId="38496" hidden="1"/>
    <cellStyle name="Akzent4 2" xfId="37465" hidden="1"/>
    <cellStyle name="Akzent4 2" xfId="38768" hidden="1"/>
    <cellStyle name="Akzent4 2" xfId="32376" hidden="1"/>
    <cellStyle name="Akzent4 2" xfId="39168" hidden="1"/>
    <cellStyle name="Akzent4 2" xfId="38758" hidden="1"/>
    <cellStyle name="Akzent4 2" xfId="39211" hidden="1"/>
    <cellStyle name="Akzent4 2" xfId="39198" hidden="1"/>
    <cellStyle name="Akzent4 2" xfId="39237" hidden="1"/>
    <cellStyle name="Akzent4 2" xfId="39180" hidden="1"/>
    <cellStyle name="Akzent4 2" xfId="39224" hidden="1"/>
    <cellStyle name="Akzent4 2" xfId="39269" hidden="1"/>
    <cellStyle name="Akzent4 2" xfId="39305" hidden="1"/>
    <cellStyle name="Akzent4 2" xfId="39288" hidden="1"/>
    <cellStyle name="Akzent4 2" xfId="39331" hidden="1"/>
    <cellStyle name="Akzent4 2" xfId="39272" hidden="1"/>
    <cellStyle name="Akzent4 2" xfId="39319" hidden="1"/>
    <cellStyle name="Akzent4 2" xfId="39362" hidden="1"/>
    <cellStyle name="Akzent4 2" xfId="38956" hidden="1"/>
    <cellStyle name="Akzent4 2" xfId="37965" hidden="1"/>
    <cellStyle name="Akzent4 2" xfId="39314" hidden="1"/>
    <cellStyle name="Akzent4 2" xfId="38916" hidden="1"/>
    <cellStyle name="Akzent4 2" xfId="39293" hidden="1"/>
    <cellStyle name="Akzent4 2" xfId="39279" hidden="1"/>
    <cellStyle name="Akzent4 2" xfId="38687" hidden="1"/>
    <cellStyle name="Akzent4 2" xfId="39420" hidden="1"/>
    <cellStyle name="Akzent4 2" xfId="39403" hidden="1"/>
    <cellStyle name="Akzent4 2" xfId="39446" hidden="1"/>
    <cellStyle name="Akzent4 2" xfId="39391" hidden="1"/>
    <cellStyle name="Akzent4 2" xfId="39434" hidden="1"/>
    <cellStyle name="Akzent4 2" xfId="39474" hidden="1"/>
    <cellStyle name="Akzent4 2" xfId="38597" hidden="1"/>
    <cellStyle name="Akzent4 2" xfId="39483" hidden="1"/>
    <cellStyle name="Akzent4 2" xfId="38613" hidden="1"/>
    <cellStyle name="Akzent4 2" xfId="39506" hidden="1"/>
    <cellStyle name="Akzent4 2" xfId="38563" hidden="1"/>
    <cellStyle name="Akzent4 2" xfId="39497" hidden="1"/>
    <cellStyle name="Akzent4 2" xfId="39529" hidden="1"/>
    <cellStyle name="Akzent4 2" xfId="39370" hidden="1"/>
    <cellStyle name="Akzent4 2" xfId="39386" hidden="1"/>
    <cellStyle name="Akzent4 2" xfId="39550" hidden="1"/>
    <cellStyle name="Akzent4 2" xfId="38510" hidden="1"/>
    <cellStyle name="Akzent4 2" xfId="39539" hidden="1"/>
    <cellStyle name="Akzent4 2" xfId="39582" hidden="1"/>
    <cellStyle name="Akzent4 2" xfId="39508" hidden="1"/>
    <cellStyle name="Akzent4 2" xfId="39619" hidden="1"/>
    <cellStyle name="Akzent4 2" xfId="39606" hidden="1"/>
    <cellStyle name="Akzent4 2" xfId="39641" hidden="1"/>
    <cellStyle name="Akzent4 2" xfId="39591" hidden="1"/>
    <cellStyle name="Akzent4 2" xfId="39631" hidden="1"/>
    <cellStyle name="Akzent4 2" xfId="39671" hidden="1"/>
    <cellStyle name="Akzent4 2" xfId="39704" hidden="1"/>
    <cellStyle name="Akzent4 2" xfId="39690" hidden="1"/>
    <cellStyle name="Akzent4 2" xfId="39729" hidden="1"/>
    <cellStyle name="Akzent4 2" xfId="39674" hidden="1"/>
    <cellStyle name="Akzent4 2" xfId="39719" hidden="1"/>
    <cellStyle name="Akzent4 2" xfId="39755" hidden="1"/>
    <cellStyle name="Akzent4 2" xfId="39107" hidden="1"/>
    <cellStyle name="Akzent4 2" xfId="39637" hidden="1"/>
    <cellStyle name="Akzent4 2" xfId="37107" hidden="1"/>
    <cellStyle name="Akzent4 2" xfId="39694" hidden="1"/>
    <cellStyle name="Akzent4 2" xfId="39390" hidden="1"/>
    <cellStyle name="Akzent4 2" xfId="39726" hidden="1"/>
    <cellStyle name="Akzent4 2" xfId="39543" hidden="1"/>
    <cellStyle name="Akzent4 2" xfId="38978" hidden="1"/>
    <cellStyle name="Akzent4 2" xfId="39599" hidden="1"/>
    <cellStyle name="Akzent4 2" xfId="39285" hidden="1"/>
    <cellStyle name="Akzent4 2" xfId="38635" hidden="1"/>
    <cellStyle name="Akzent4 2" xfId="39452" hidden="1"/>
    <cellStyle name="Akzent4 2" xfId="39616" hidden="1"/>
    <cellStyle name="Akzent4 2" xfId="39380" hidden="1"/>
    <cellStyle name="Akzent4 2" xfId="39576" hidden="1"/>
    <cellStyle name="Akzent4 2" xfId="39659" hidden="1"/>
    <cellStyle name="Akzent4 2" xfId="39468" hidden="1"/>
    <cellStyle name="Akzent4 2" xfId="39238" hidden="1"/>
    <cellStyle name="Akzent4 2" xfId="39512" hidden="1"/>
    <cellStyle name="Akzent4 2" xfId="39155" hidden="1"/>
    <cellStyle name="Akzent4 2" xfId="39622" hidden="1"/>
    <cellStyle name="Akzent4 2" xfId="39570" hidden="1"/>
    <cellStyle name="Akzent4 2" xfId="39132" hidden="1"/>
    <cellStyle name="Akzent4 2" xfId="39598" hidden="1"/>
    <cellStyle name="Akzent4 2" xfId="38914" hidden="1"/>
    <cellStyle name="Akzent4 2" xfId="39773" hidden="1"/>
    <cellStyle name="Akzent4 2" xfId="39404" hidden="1"/>
    <cellStyle name="Akzent4 2" xfId="39806" hidden="1"/>
    <cellStyle name="Akzent4 2" xfId="39793" hidden="1"/>
    <cellStyle name="Akzent4 2" xfId="39824" hidden="1"/>
    <cellStyle name="Akzent4 2" xfId="39784" hidden="1"/>
    <cellStyle name="Akzent4 2" xfId="39816" hidden="1"/>
    <cellStyle name="Akzent4 2" xfId="39846" hidden="1"/>
    <cellStyle name="Akzent4 2" xfId="39872" hidden="1"/>
    <cellStyle name="Akzent4 2" xfId="39858" hidden="1"/>
    <cellStyle name="Akzent4 2" xfId="39890" hidden="1"/>
    <cellStyle name="Akzent4 2" xfId="39849" hidden="1"/>
    <cellStyle name="Akzent4 2" xfId="39882" hidden="1"/>
    <cellStyle name="Akzent4 2" xfId="39912" hidden="1"/>
    <cellStyle name="Akzent4 2" xfId="39678" hidden="1"/>
    <cellStyle name="Akzent4 2" xfId="40028" hidden="1"/>
    <cellStyle name="Akzent4 2" xfId="40012" hidden="1"/>
    <cellStyle name="Akzent4 2" xfId="40050" hidden="1"/>
    <cellStyle name="Akzent4 2" xfId="39995" hidden="1"/>
    <cellStyle name="Akzent4 2" xfId="40042" hidden="1"/>
    <cellStyle name="Akzent4 2" xfId="40083" hidden="1"/>
    <cellStyle name="Akzent4 2" xfId="40175" hidden="1"/>
    <cellStyle name="Akzent4 2" xfId="40158" hidden="1"/>
    <cellStyle name="Akzent4 2" xfId="40201" hidden="1"/>
    <cellStyle name="Akzent4 2" xfId="40145" hidden="1"/>
    <cellStyle name="Akzent4 2" xfId="40188" hidden="1"/>
    <cellStyle name="Akzent4 2" xfId="40225" hidden="1"/>
    <cellStyle name="Akzent4 2" xfId="40118" hidden="1"/>
    <cellStyle name="Akzent4 2" xfId="40234" hidden="1"/>
    <cellStyle name="Akzent4 2" xfId="39969" hidden="1"/>
    <cellStyle name="Akzent4 2" xfId="40250" hidden="1"/>
    <cellStyle name="Akzent4 2" xfId="40095" hidden="1"/>
    <cellStyle name="Akzent4 2" xfId="40245" hidden="1"/>
    <cellStyle name="Akzent4 2" xfId="40270" hidden="1"/>
    <cellStyle name="Akzent4 2" xfId="40124" hidden="1"/>
    <cellStyle name="Akzent4 2" xfId="40139" hidden="1"/>
    <cellStyle name="Akzent4 2" xfId="40294" hidden="1"/>
    <cellStyle name="Akzent4 2" xfId="40098" hidden="1"/>
    <cellStyle name="Akzent4 2" xfId="40281" hidden="1"/>
    <cellStyle name="Akzent4 2" xfId="40326" hidden="1"/>
    <cellStyle name="Akzent4 2" xfId="40253" hidden="1"/>
    <cellStyle name="Akzent4 2" xfId="40359" hidden="1"/>
    <cellStyle name="Akzent4 2" xfId="40344" hidden="1"/>
    <cellStyle name="Akzent4 2" xfId="40380" hidden="1"/>
    <cellStyle name="Akzent4 2" xfId="40332" hidden="1"/>
    <cellStyle name="Akzent4 2" xfId="40371" hidden="1"/>
    <cellStyle name="Akzent4 2" xfId="40410" hidden="1"/>
    <cellStyle name="Akzent4 2" xfId="40441" hidden="1"/>
    <cellStyle name="Akzent4 2" xfId="40427" hidden="1"/>
    <cellStyle name="Akzent4 2" xfId="40459" hidden="1"/>
    <cellStyle name="Akzent4 2" xfId="40413" hidden="1"/>
    <cellStyle name="Akzent4 2" xfId="40453" hidden="1"/>
    <cellStyle name="Akzent4 2" xfId="40489" hidden="1"/>
    <cellStyle name="Akzent4 2" xfId="40099" hidden="1"/>
    <cellStyle name="Akzent4 2" xfId="40256" hidden="1"/>
    <cellStyle name="Akzent4 2" xfId="40370" hidden="1"/>
    <cellStyle name="Akzent4 2" xfId="40039" hidden="1"/>
    <cellStyle name="Akzent4 2" xfId="39946" hidden="1"/>
    <cellStyle name="Akzent4 2" xfId="40203" hidden="1"/>
    <cellStyle name="Akzent4 2" xfId="40116" hidden="1"/>
    <cellStyle name="Akzent4 2" xfId="40511" hidden="1"/>
    <cellStyle name="Akzent4 2" xfId="40495" hidden="1"/>
    <cellStyle name="Akzent4 2" xfId="40535" hidden="1"/>
    <cellStyle name="Akzent4 2" xfId="39921" hidden="1"/>
    <cellStyle name="Akzent4 2" xfId="40524" hidden="1"/>
    <cellStyle name="Akzent4 2" xfId="40563" hidden="1"/>
    <cellStyle name="Akzent4 2" xfId="39982" hidden="1"/>
    <cellStyle name="Akzent4 2" xfId="40572" hidden="1"/>
    <cellStyle name="Akzent4 2" xfId="40156" hidden="1"/>
    <cellStyle name="Akzent4 2" xfId="40598" hidden="1"/>
    <cellStyle name="Akzent4 2" xfId="39987" hidden="1"/>
    <cellStyle name="Akzent4 2" xfId="40587" hidden="1"/>
    <cellStyle name="Akzent4 2" xfId="40625" hidden="1"/>
    <cellStyle name="Akzent4 2" xfId="39944" hidden="1"/>
    <cellStyle name="Akzent4 2" xfId="39929" hidden="1"/>
    <cellStyle name="Akzent4 2" xfId="40644" hidden="1"/>
    <cellStyle name="Akzent4 2" xfId="40160" hidden="1"/>
    <cellStyle name="Akzent4 2" xfId="40634" hidden="1"/>
    <cellStyle name="Akzent4 2" xfId="40667" hidden="1"/>
    <cellStyle name="Akzent4 2" xfId="40601" hidden="1"/>
    <cellStyle name="Akzent4 2" xfId="40700" hidden="1"/>
    <cellStyle name="Akzent4 2" xfId="40687" hidden="1"/>
    <cellStyle name="Akzent4 2" xfId="40718" hidden="1"/>
    <cellStyle name="Akzent4 2" xfId="40678" hidden="1"/>
    <cellStyle name="Akzent4 2" xfId="40710" hidden="1"/>
    <cellStyle name="Akzent4 2" xfId="40740" hidden="1"/>
    <cellStyle name="Akzent4 2" xfId="40766" hidden="1"/>
    <cellStyle name="Akzent4 2" xfId="40752" hidden="1"/>
    <cellStyle name="Akzent4 2" xfId="40784" hidden="1"/>
    <cellStyle name="Akzent4 2" xfId="40743" hidden="1"/>
    <cellStyle name="Akzent4 2" xfId="40776" hidden="1"/>
    <cellStyle name="Akzent4 2" xfId="40806" hidden="1"/>
    <cellStyle name="Akzent4 2" xfId="40138" hidden="1"/>
    <cellStyle name="Akzent4 2" xfId="40418" hidden="1"/>
    <cellStyle name="Akzent4 2" xfId="32988" hidden="1"/>
    <cellStyle name="Akzent4 2" xfId="32909" hidden="1"/>
    <cellStyle name="Akzent4 2" xfId="40430" hidden="1"/>
    <cellStyle name="Akzent4 2" xfId="32510" hidden="1"/>
    <cellStyle name="Akzent4 2" xfId="39999" hidden="1"/>
    <cellStyle name="Akzent4 2" xfId="32680" hidden="1"/>
    <cellStyle name="Akzent4 2" xfId="40478" hidden="1"/>
    <cellStyle name="Akzent4 2" xfId="40065" hidden="1"/>
    <cellStyle name="Akzent4 2" xfId="36089" hidden="1"/>
    <cellStyle name="Akzent4 2" xfId="40031" hidden="1"/>
    <cellStyle name="Akzent4 2" xfId="40480" hidden="1"/>
    <cellStyle name="Akzent4 2" xfId="40421" hidden="1"/>
    <cellStyle name="Akzent4 2" xfId="36370" hidden="1"/>
    <cellStyle name="Akzent4 2" xfId="37010" hidden="1"/>
    <cellStyle name="Akzent4 2" xfId="40018" hidden="1"/>
    <cellStyle name="Akzent4 2" xfId="40009" hidden="1"/>
    <cellStyle name="Akzent4 2" xfId="32957" hidden="1"/>
    <cellStyle name="Akzent4 2" xfId="33061" hidden="1"/>
    <cellStyle name="Akzent4 2" xfId="40062" hidden="1"/>
    <cellStyle name="Akzent4 2" xfId="32953" hidden="1"/>
    <cellStyle name="Akzent4 2" xfId="36167" hidden="1"/>
    <cellStyle name="Akzent4 2" xfId="33060" hidden="1"/>
    <cellStyle name="Akzent4 2" xfId="36959" hidden="1"/>
    <cellStyle name="Akzent4 2" xfId="40319" hidden="1"/>
    <cellStyle name="Akzent4 2" xfId="32869" hidden="1"/>
    <cellStyle name="Akzent4 2" xfId="32814" hidden="1"/>
    <cellStyle name="Akzent4 2" xfId="32870" hidden="1"/>
    <cellStyle name="Akzent4 2" xfId="32780" hidden="1"/>
    <cellStyle name="Akzent4 2" xfId="36452" hidden="1"/>
    <cellStyle name="Akzent4 2" xfId="36505" hidden="1"/>
    <cellStyle name="Akzent4 2" xfId="40839" hidden="1"/>
    <cellStyle name="Akzent4 2" xfId="40822" hidden="1"/>
    <cellStyle name="Akzent4 2" xfId="40864" hidden="1"/>
    <cellStyle name="Akzent4 2" xfId="36164" hidden="1"/>
    <cellStyle name="Akzent4 2" xfId="40853" hidden="1"/>
    <cellStyle name="Akzent4 2" xfId="40900" hidden="1"/>
    <cellStyle name="Akzent4 2" xfId="40449" hidden="1"/>
    <cellStyle name="Akzent4 2" xfId="40995" hidden="1"/>
    <cellStyle name="Akzent4 2" xfId="40976" hidden="1"/>
    <cellStyle name="Akzent4 2" xfId="41030" hidden="1"/>
    <cellStyle name="Akzent4 2" xfId="40957" hidden="1"/>
    <cellStyle name="Akzent4 2" xfId="41015" hidden="1"/>
    <cellStyle name="Akzent4 2" xfId="41071" hidden="1"/>
    <cellStyle name="Akzent4 2" xfId="41182" hidden="1"/>
    <cellStyle name="Akzent4 2" xfId="41164" hidden="1"/>
    <cellStyle name="Akzent4 2" xfId="41211" hidden="1"/>
    <cellStyle name="Akzent4 2" xfId="41150" hidden="1"/>
    <cellStyle name="Akzent4 2" xfId="41197" hidden="1"/>
    <cellStyle name="Akzent4 2" xfId="41242" hidden="1"/>
    <cellStyle name="Akzent4 2" xfId="41118" hidden="1"/>
    <cellStyle name="Akzent4 2" xfId="41251" hidden="1"/>
    <cellStyle name="Akzent4 2" xfId="40916" hidden="1"/>
    <cellStyle name="Akzent4 2" xfId="41277" hidden="1"/>
    <cellStyle name="Akzent4 2" xfId="41084" hidden="1"/>
    <cellStyle name="Akzent4 2" xfId="41266" hidden="1"/>
    <cellStyle name="Akzent4 2" xfId="41304" hidden="1"/>
    <cellStyle name="Akzent4 2" xfId="41125" hidden="1"/>
    <cellStyle name="Akzent4 2" xfId="41142" hidden="1"/>
    <cellStyle name="Akzent4 2" xfId="41331" hidden="1"/>
    <cellStyle name="Akzent4 2" xfId="41090" hidden="1"/>
    <cellStyle name="Akzent4 2" xfId="41316" hidden="1"/>
    <cellStyle name="Akzent4 2" xfId="41371" hidden="1"/>
    <cellStyle name="Akzent4 2" xfId="41280" hidden="1"/>
    <cellStyle name="Akzent4 2" xfId="41421" hidden="1"/>
    <cellStyle name="Akzent4 2" xfId="41403" hidden="1"/>
    <cellStyle name="Akzent4 2" xfId="41448" hidden="1"/>
    <cellStyle name="Akzent4 2" xfId="41383" hidden="1"/>
    <cellStyle name="Akzent4 2" xfId="41435" hidden="1"/>
    <cellStyle name="Akzent4 2" xfId="41488" hidden="1"/>
    <cellStyle name="Akzent4 2" xfId="41530" hidden="1"/>
    <cellStyle name="Akzent4 2" xfId="41511" hidden="1"/>
    <cellStyle name="Akzent4 2" xfId="41561" hidden="1"/>
    <cellStyle name="Akzent4 2" xfId="41491" hidden="1"/>
    <cellStyle name="Akzent4 2" xfId="41546" hidden="1"/>
    <cellStyle name="Akzent4 2" xfId="41602" hidden="1"/>
    <cellStyle name="Akzent4 2" xfId="41093" hidden="1"/>
    <cellStyle name="Akzent4 2" xfId="41457" hidden="1"/>
    <cellStyle name="Akzent4 2" xfId="40958" hidden="1"/>
    <cellStyle name="Akzent4 2" xfId="41054" hidden="1"/>
    <cellStyle name="Akzent4 2" xfId="41232" hidden="1"/>
    <cellStyle name="Akzent4 2" xfId="41357" hidden="1"/>
    <cellStyle name="Akzent4 2" xfId="41021" hidden="1"/>
    <cellStyle name="Akzent4 2" xfId="41117" hidden="1"/>
    <cellStyle name="Akzent4 2" xfId="41434" hidden="1"/>
    <cellStyle name="Akzent4 2" xfId="41066" hidden="1"/>
    <cellStyle name="Akzent4 2" xfId="41502" hidden="1"/>
    <cellStyle name="Akzent4 2" xfId="41233" hidden="1"/>
    <cellStyle name="Akzent4 2" xfId="41426" hidden="1"/>
    <cellStyle name="Akzent4 2" xfId="40999" hidden="1"/>
    <cellStyle name="Akzent4 2" xfId="41318" hidden="1"/>
    <cellStyle name="Akzent4 2" xfId="41525" hidden="1"/>
    <cellStyle name="Akzent4 2" xfId="41199" hidden="1"/>
    <cellStyle name="Akzent4 2" xfId="41537" hidden="1"/>
    <cellStyle name="Akzent4 2" xfId="40919" hidden="1"/>
    <cellStyle name="Akzent4 2" xfId="40922" hidden="1"/>
    <cellStyle name="Akzent4 2" xfId="41129" hidden="1"/>
    <cellStyle name="Akzent4 2" xfId="41059" hidden="1"/>
    <cellStyle name="Akzent4 2" xfId="37012" hidden="1"/>
    <cellStyle name="Akzent4 2" xfId="41189" hidden="1"/>
    <cellStyle name="Akzent4 2" xfId="40037" hidden="1"/>
    <cellStyle name="Akzent4 2" xfId="41627" hidden="1"/>
    <cellStyle name="Akzent4 2" xfId="41179" hidden="1"/>
    <cellStyle name="Akzent4 2" xfId="41677" hidden="1"/>
    <cellStyle name="Akzent4 2" xfId="41659" hidden="1"/>
    <cellStyle name="Akzent4 2" xfId="41705" hidden="1"/>
    <cellStyle name="Akzent4 2" xfId="41639" hidden="1"/>
    <cellStyle name="Akzent4 2" xfId="41692" hidden="1"/>
    <cellStyle name="Akzent4 2" xfId="41743" hidden="1"/>
    <cellStyle name="Akzent4 2" xfId="41785" hidden="1"/>
    <cellStyle name="Akzent4 2" xfId="41766" hidden="1"/>
    <cellStyle name="Akzent4 2" xfId="41816" hidden="1"/>
    <cellStyle name="Akzent4 2" xfId="41746" hidden="1"/>
    <cellStyle name="Akzent4 2" xfId="41801" hidden="1"/>
    <cellStyle name="Akzent4 2" xfId="41855" hidden="1"/>
    <cellStyle name="Akzent4 2" xfId="41389" hidden="1"/>
    <cellStyle name="Akzent4 2" xfId="41829" hidden="1"/>
    <cellStyle name="Akzent4 2" xfId="41407" hidden="1"/>
    <cellStyle name="Akzent4 2" xfId="41727" hidden="1"/>
    <cellStyle name="Akzent4 2" xfId="41820" hidden="1"/>
    <cellStyle name="Akzent4 2" xfId="41645" hidden="1"/>
    <cellStyle name="Akzent4 2" xfId="41091" hidden="1"/>
    <cellStyle name="Akzent4 2" xfId="41924" hidden="1"/>
    <cellStyle name="Akzent4 2" xfId="41906" hidden="1"/>
    <cellStyle name="Akzent4 2" xfId="41952" hidden="1"/>
    <cellStyle name="Akzent4 2" xfId="41892" hidden="1"/>
    <cellStyle name="Akzent4 2" xfId="41938" hidden="1"/>
    <cellStyle name="Akzent4 2" xfId="41982" hidden="1"/>
    <cellStyle name="Akzent4 2" xfId="41861" hidden="1"/>
    <cellStyle name="Akzent4 2" xfId="41991" hidden="1"/>
    <cellStyle name="Akzent4 2" xfId="41025" hidden="1"/>
    <cellStyle name="Akzent4 2" xfId="42017" hidden="1"/>
    <cellStyle name="Akzent4 2" xfId="32691" hidden="1"/>
    <cellStyle name="Akzent4 2" xfId="42006" hidden="1"/>
    <cellStyle name="Akzent4 2" xfId="42044" hidden="1"/>
    <cellStyle name="Akzent4 2" xfId="41868" hidden="1"/>
    <cellStyle name="Akzent4 2" xfId="41885" hidden="1"/>
    <cellStyle name="Akzent4 2" xfId="42071" hidden="1"/>
    <cellStyle name="Akzent4 2" xfId="41321" hidden="1"/>
    <cellStyle name="Akzent4 2" xfId="42056" hidden="1"/>
    <cellStyle name="Akzent4 2" xfId="42110" hidden="1"/>
    <cellStyle name="Akzent4 2" xfId="42020" hidden="1"/>
    <cellStyle name="Akzent4 2" xfId="42159" hidden="1"/>
    <cellStyle name="Akzent4 2" xfId="42141" hidden="1"/>
    <cellStyle name="Akzent4 2" xfId="42185" hidden="1"/>
    <cellStyle name="Akzent4 2" xfId="42122" hidden="1"/>
    <cellStyle name="Akzent4 2" xfId="42174" hidden="1"/>
    <cellStyle name="Akzent4 2" xfId="42225" hidden="1"/>
    <cellStyle name="Akzent4 2" xfId="42267" hidden="1"/>
    <cellStyle name="Akzent4 2" xfId="42248" hidden="1"/>
    <cellStyle name="Akzent4 2" xfId="42297" hidden="1"/>
    <cellStyle name="Akzent4 2" xfId="42228" hidden="1"/>
    <cellStyle name="Akzent4 2" xfId="42282" hidden="1"/>
    <cellStyle name="Akzent4 2" xfId="42336" hidden="1"/>
    <cellStyle name="Akzent4 2" xfId="41023" hidden="1"/>
    <cellStyle name="Akzent4 2" xfId="42081" hidden="1"/>
    <cellStyle name="Akzent4 2" xfId="41719" hidden="1"/>
    <cellStyle name="Akzent4 2" xfId="42208" hidden="1"/>
    <cellStyle name="Akzent4 2" xfId="41978" hidden="1"/>
    <cellStyle name="Akzent4 2" xfId="41762" hidden="1"/>
    <cellStyle name="Akzent4 2" xfId="41076" hidden="1"/>
    <cellStyle name="Akzent4 2" xfId="42074" hidden="1"/>
    <cellStyle name="Akzent4 2" xfId="42206" hidden="1"/>
    <cellStyle name="Akzent4 2" xfId="41889" hidden="1"/>
    <cellStyle name="Akzent4 2" xfId="42331" hidden="1"/>
    <cellStyle name="Akzent4 2" xfId="42000" hidden="1"/>
    <cellStyle name="Akzent4 2" xfId="42176" hidden="1"/>
    <cellStyle name="Akzent4 2" xfId="41611" hidden="1"/>
    <cellStyle name="Akzent4 2" xfId="42152" hidden="1"/>
    <cellStyle name="Akzent4 2" xfId="41932" hidden="1"/>
    <cellStyle name="Akzent4 2" xfId="41716" hidden="1"/>
    <cellStyle name="Akzent4 2" xfId="42306" hidden="1"/>
    <cellStyle name="Akzent4 2" xfId="42036" hidden="1"/>
    <cellStyle name="Akzent4 2" xfId="41004" hidden="1"/>
    <cellStyle name="Akzent4 2" xfId="41895" hidden="1"/>
    <cellStyle name="Akzent4 2" xfId="32918" hidden="1"/>
    <cellStyle name="Akzent4 2" xfId="40959" hidden="1"/>
    <cellStyle name="Akzent4 2" xfId="42047" hidden="1"/>
    <cellStyle name="Akzent4 2" xfId="41223" hidden="1"/>
    <cellStyle name="Akzent4 2" xfId="42357" hidden="1"/>
    <cellStyle name="Akzent4 2" xfId="41976" hidden="1"/>
    <cellStyle name="Akzent4 2" xfId="42406" hidden="1"/>
    <cellStyle name="Akzent4 2" xfId="42389" hidden="1"/>
    <cellStyle name="Akzent4 2" xfId="42433" hidden="1"/>
    <cellStyle name="Akzent4 2" xfId="42369" hidden="1"/>
    <cellStyle name="Akzent4 2" xfId="42420" hidden="1"/>
    <cellStyle name="Akzent4 2" xfId="42469" hidden="1"/>
    <cellStyle name="Akzent4 2" xfId="42509" hidden="1"/>
    <cellStyle name="Akzent4 2" xfId="42490" hidden="1"/>
    <cellStyle name="Akzent4 2" xfId="42539" hidden="1"/>
    <cellStyle name="Akzent4 2" xfId="42472" hidden="1"/>
    <cellStyle name="Akzent4 2" xfId="42524" hidden="1"/>
    <cellStyle name="Akzent4 2" xfId="42576" hidden="1"/>
    <cellStyle name="Akzent4 2" xfId="42132" hidden="1"/>
    <cellStyle name="Akzent4 2" xfId="41749" hidden="1"/>
    <cellStyle name="Akzent4 2" xfId="42520" hidden="1"/>
    <cellStyle name="Akzent4 2" xfId="40036" hidden="1"/>
    <cellStyle name="Akzent4 2" xfId="42496" hidden="1"/>
    <cellStyle name="Akzent4 2" xfId="42481" hidden="1"/>
    <cellStyle name="Akzent4 2" xfId="36920" hidden="1"/>
    <cellStyle name="Akzent4 2" xfId="42639" hidden="1"/>
    <cellStyle name="Akzent4 2" xfId="42621" hidden="1"/>
    <cellStyle name="Akzent4 2" xfId="42666" hidden="1"/>
    <cellStyle name="Akzent4 2" xfId="42607" hidden="1"/>
    <cellStyle name="Akzent4 2" xfId="42653" hidden="1"/>
    <cellStyle name="Akzent4 2" xfId="42695" hidden="1"/>
    <cellStyle name="Akzent4 2" xfId="42313" hidden="1"/>
    <cellStyle name="Akzent4 2" xfId="42704" hidden="1"/>
    <cellStyle name="Akzent4 2" xfId="41700" hidden="1"/>
    <cellStyle name="Akzent4 2" xfId="42729" hidden="1"/>
    <cellStyle name="Akzent4 2" xfId="40925" hidden="1"/>
    <cellStyle name="Akzent4 2" xfId="42719" hidden="1"/>
    <cellStyle name="Akzent4 2" xfId="42754" hidden="1"/>
    <cellStyle name="Akzent4 2" xfId="42584" hidden="1"/>
    <cellStyle name="Akzent4 2" xfId="42600" hidden="1"/>
    <cellStyle name="Akzent4 2" xfId="42779" hidden="1"/>
    <cellStyle name="Akzent4 2" xfId="41155" hidden="1"/>
    <cellStyle name="Akzent4 2" xfId="42766" hidden="1"/>
    <cellStyle name="Akzent4 2" xfId="42817" hidden="1"/>
    <cellStyle name="Akzent4 2" xfId="42732" hidden="1"/>
    <cellStyle name="Akzent4 2" xfId="42865" hidden="1"/>
    <cellStyle name="Akzent4 2" xfId="42848" hidden="1"/>
    <cellStyle name="Akzent4 2" xfId="42888" hidden="1"/>
    <cellStyle name="Akzent4 2" xfId="42829" hidden="1"/>
    <cellStyle name="Akzent4 2" xfId="42879" hidden="1"/>
    <cellStyle name="Akzent4 2" xfId="42923" hidden="1"/>
    <cellStyle name="Akzent4 2" xfId="42960" hidden="1"/>
    <cellStyle name="Akzent4 2" xfId="42943" hidden="1"/>
    <cellStyle name="Akzent4 2" xfId="42990" hidden="1"/>
    <cellStyle name="Akzent4 2" xfId="42926" hidden="1"/>
    <cellStyle name="Akzent4 2" xfId="42976" hidden="1"/>
    <cellStyle name="Akzent4 2" xfId="43025" hidden="1"/>
    <cellStyle name="Akzent4 2" xfId="42150" hidden="1"/>
    <cellStyle name="Akzent4 2" xfId="42772" hidden="1"/>
    <cellStyle name="Akzent4 2" xfId="42555" hidden="1"/>
    <cellStyle name="Akzent4 2" xfId="42853" hidden="1"/>
    <cellStyle name="Akzent4 2" xfId="42619" hidden="1"/>
    <cellStyle name="Akzent4 2" xfId="42806" hidden="1"/>
    <cellStyle name="Akzent4 2" xfId="42239" hidden="1"/>
    <cellStyle name="Akzent4 2" xfId="42200" hidden="1"/>
    <cellStyle name="Akzent4 2" xfId="42878" hidden="1"/>
    <cellStyle name="Akzent4 2" xfId="42564" hidden="1"/>
    <cellStyle name="Akzent4 2" xfId="42934" hidden="1"/>
    <cellStyle name="Akzent4 2" xfId="42686" hidden="1"/>
    <cellStyle name="Akzent4 2" xfId="42870" hidden="1"/>
    <cellStyle name="Akzent4 2" xfId="40963" hidden="1"/>
    <cellStyle name="Akzent4 2" xfId="42768" hidden="1"/>
    <cellStyle name="Akzent4 2" xfId="42835" hidden="1"/>
    <cellStyle name="Akzent4 2" xfId="42655" hidden="1"/>
    <cellStyle name="Akzent4 2" xfId="42967" hidden="1"/>
    <cellStyle name="Akzent4 2" xfId="42427" hidden="1"/>
    <cellStyle name="Akzent4 2" xfId="42476" hidden="1"/>
    <cellStyle name="Akzent4 2" xfId="42588" hidden="1"/>
    <cellStyle name="Akzent4 2" xfId="42374" hidden="1"/>
    <cellStyle name="Akzent4 2" xfId="41343" hidden="1"/>
    <cellStyle name="Akzent4 2" xfId="42646" hidden="1"/>
    <cellStyle name="Akzent4 2" xfId="36455" hidden="1"/>
    <cellStyle name="Akzent4 2" xfId="43046" hidden="1"/>
    <cellStyle name="Akzent4 2" xfId="42636" hidden="1"/>
    <cellStyle name="Akzent4 2" xfId="43089" hidden="1"/>
    <cellStyle name="Akzent4 2" xfId="43076" hidden="1"/>
    <cellStyle name="Akzent4 2" xfId="43115" hidden="1"/>
    <cellStyle name="Akzent4 2" xfId="43058" hidden="1"/>
    <cellStyle name="Akzent4 2" xfId="43102" hidden="1"/>
    <cellStyle name="Akzent4 2" xfId="43147" hidden="1"/>
    <cellStyle name="Akzent4 2" xfId="43183" hidden="1"/>
    <cellStyle name="Akzent4 2" xfId="43166" hidden="1"/>
    <cellStyle name="Akzent4 2" xfId="43209" hidden="1"/>
    <cellStyle name="Akzent4 2" xfId="43150" hidden="1"/>
    <cellStyle name="Akzent4 2" xfId="43197" hidden="1"/>
    <cellStyle name="Akzent4 2" xfId="43240" hidden="1"/>
    <cellStyle name="Akzent4 2" xfId="42834" hidden="1"/>
    <cellStyle name="Akzent4 2" xfId="41843" hidden="1"/>
    <cellStyle name="Akzent4 2" xfId="43192" hidden="1"/>
    <cellStyle name="Akzent4 2" xfId="42794" hidden="1"/>
    <cellStyle name="Akzent4 2" xfId="43171" hidden="1"/>
    <cellStyle name="Akzent4 2" xfId="43157" hidden="1"/>
    <cellStyle name="Akzent4 2" xfId="42565" hidden="1"/>
    <cellStyle name="Akzent4 2" xfId="43298" hidden="1"/>
    <cellStyle name="Akzent4 2" xfId="43281" hidden="1"/>
    <cellStyle name="Akzent4 2" xfId="43324" hidden="1"/>
    <cellStyle name="Akzent4 2" xfId="43269" hidden="1"/>
    <cellStyle name="Akzent4 2" xfId="43312" hidden="1"/>
    <cellStyle name="Akzent4 2" xfId="43352" hidden="1"/>
    <cellStyle name="Akzent4 2" xfId="42475" hidden="1"/>
    <cellStyle name="Akzent4 2" xfId="43361" hidden="1"/>
    <cellStyle name="Akzent4 2" xfId="42491" hidden="1"/>
    <cellStyle name="Akzent4 2" xfId="43384" hidden="1"/>
    <cellStyle name="Akzent4 2" xfId="42441" hidden="1"/>
    <cellStyle name="Akzent4 2" xfId="43375" hidden="1"/>
    <cellStyle name="Akzent4 2" xfId="43407" hidden="1"/>
    <cellStyle name="Akzent4 2" xfId="43248" hidden="1"/>
    <cellStyle name="Akzent4 2" xfId="43264" hidden="1"/>
    <cellStyle name="Akzent4 2" xfId="43428" hidden="1"/>
    <cellStyle name="Akzent4 2" xfId="42388" hidden="1"/>
    <cellStyle name="Akzent4 2" xfId="43417" hidden="1"/>
    <cellStyle name="Akzent4 2" xfId="43460" hidden="1"/>
    <cellStyle name="Akzent4 2" xfId="43386" hidden="1"/>
    <cellStyle name="Akzent4 2" xfId="43497" hidden="1"/>
    <cellStyle name="Akzent4 2" xfId="43484" hidden="1"/>
    <cellStyle name="Akzent4 2" xfId="43519" hidden="1"/>
    <cellStyle name="Akzent4 2" xfId="43469" hidden="1"/>
    <cellStyle name="Akzent4 2" xfId="43509" hidden="1"/>
    <cellStyle name="Akzent4 2" xfId="43549" hidden="1"/>
    <cellStyle name="Akzent4 2" xfId="43582" hidden="1"/>
    <cellStyle name="Akzent4 2" xfId="43568" hidden="1"/>
    <cellStyle name="Akzent4 2" xfId="43607" hidden="1"/>
    <cellStyle name="Akzent4 2" xfId="43552" hidden="1"/>
    <cellStyle name="Akzent4 2" xfId="43597" hidden="1"/>
    <cellStyle name="Akzent4 2" xfId="43633" hidden="1"/>
    <cellStyle name="Akzent4 2" xfId="42985" hidden="1"/>
    <cellStyle name="Akzent4 2" xfId="43515" hidden="1"/>
    <cellStyle name="Akzent4 2" xfId="40985" hidden="1"/>
    <cellStyle name="Akzent4 2" xfId="43572" hidden="1"/>
    <cellStyle name="Akzent4 2" xfId="43268" hidden="1"/>
    <cellStyle name="Akzent4 2" xfId="43604" hidden="1"/>
    <cellStyle name="Akzent4 2" xfId="43421" hidden="1"/>
    <cellStyle name="Akzent4 2" xfId="42856" hidden="1"/>
    <cellStyle name="Akzent4 2" xfId="43477" hidden="1"/>
    <cellStyle name="Akzent4 2" xfId="43163" hidden="1"/>
    <cellStyle name="Akzent4 2" xfId="42513" hidden="1"/>
    <cellStyle name="Akzent4 2" xfId="43330" hidden="1"/>
    <cellStyle name="Akzent4 2" xfId="43494" hidden="1"/>
    <cellStyle name="Akzent4 2" xfId="43258" hidden="1"/>
    <cellStyle name="Akzent4 2" xfId="43454" hidden="1"/>
    <cellStyle name="Akzent4 2" xfId="43537" hidden="1"/>
    <cellStyle name="Akzent4 2" xfId="43346" hidden="1"/>
    <cellStyle name="Akzent4 2" xfId="43116" hidden="1"/>
    <cellStyle name="Akzent4 2" xfId="43390" hidden="1"/>
    <cellStyle name="Akzent4 2" xfId="43033" hidden="1"/>
    <cellStyle name="Akzent4 2" xfId="43500" hidden="1"/>
    <cellStyle name="Akzent4 2" xfId="43448" hidden="1"/>
    <cellStyle name="Akzent4 2" xfId="43010" hidden="1"/>
    <cellStyle name="Akzent4 2" xfId="43476" hidden="1"/>
    <cellStyle name="Akzent4 2" xfId="42792" hidden="1"/>
    <cellStyle name="Akzent4 2" xfId="43651" hidden="1"/>
    <cellStyle name="Akzent4 2" xfId="43282" hidden="1"/>
    <cellStyle name="Akzent4 2" xfId="43684" hidden="1"/>
    <cellStyle name="Akzent4 2" xfId="43671" hidden="1"/>
    <cellStyle name="Akzent4 2" xfId="43702" hidden="1"/>
    <cellStyle name="Akzent4 2" xfId="43662" hidden="1"/>
    <cellStyle name="Akzent4 2" xfId="43694" hidden="1"/>
    <cellStyle name="Akzent4 2" xfId="43724" hidden="1"/>
    <cellStyle name="Akzent4 2" xfId="43750" hidden="1"/>
    <cellStyle name="Akzent4 2" xfId="43736" hidden="1"/>
    <cellStyle name="Akzent4 2" xfId="43768" hidden="1"/>
    <cellStyle name="Akzent4 2" xfId="43727" hidden="1"/>
    <cellStyle name="Akzent4 2" xfId="43760" hidden="1"/>
    <cellStyle name="Akzent4 2" xfId="43790" hidden="1"/>
    <cellStyle name="Akzent4 2" xfId="43556" hidden="1"/>
    <cellStyle name="Akzent4 2" xfId="43905" hidden="1"/>
    <cellStyle name="Akzent4 2" xfId="43888" hidden="1"/>
    <cellStyle name="Akzent4 2" xfId="43930" hidden="1"/>
    <cellStyle name="Akzent4 2" xfId="43872" hidden="1"/>
    <cellStyle name="Akzent4 2" xfId="43922" hidden="1"/>
    <cellStyle name="Akzent4 2" xfId="43960" hidden="1"/>
    <cellStyle name="Akzent4 2" xfId="44052" hidden="1"/>
    <cellStyle name="Akzent4 2" xfId="44035" hidden="1"/>
    <cellStyle name="Akzent4 2" xfId="44079" hidden="1"/>
    <cellStyle name="Akzent4 2" xfId="44023" hidden="1"/>
    <cellStyle name="Akzent4 2" xfId="44065" hidden="1"/>
    <cellStyle name="Akzent4 2" xfId="44102" hidden="1"/>
    <cellStyle name="Akzent4 2" xfId="43996" hidden="1"/>
    <cellStyle name="Akzent4 2" xfId="44111" hidden="1"/>
    <cellStyle name="Akzent4 2" xfId="43847" hidden="1"/>
    <cellStyle name="Akzent4 2" xfId="44127" hidden="1"/>
    <cellStyle name="Akzent4 2" xfId="43972" hidden="1"/>
    <cellStyle name="Akzent4 2" xfId="44122" hidden="1"/>
    <cellStyle name="Akzent4 2" xfId="44147" hidden="1"/>
    <cellStyle name="Akzent4 2" xfId="44002" hidden="1"/>
    <cellStyle name="Akzent4 2" xfId="44017" hidden="1"/>
    <cellStyle name="Akzent4 2" xfId="44169" hidden="1"/>
    <cellStyle name="Akzent4 2" xfId="43975" hidden="1"/>
    <cellStyle name="Akzent4 2" xfId="44158" hidden="1"/>
    <cellStyle name="Akzent4 2" xfId="44201" hidden="1"/>
    <cellStyle name="Akzent4 2" xfId="44130" hidden="1"/>
    <cellStyle name="Akzent4 2" xfId="44232" hidden="1"/>
    <cellStyle name="Akzent4 2" xfId="44217" hidden="1"/>
    <cellStyle name="Akzent4 2" xfId="44251" hidden="1"/>
    <cellStyle name="Akzent4 2" xfId="44207" hidden="1"/>
    <cellStyle name="Akzent4 2" xfId="44242" hidden="1"/>
    <cellStyle name="Akzent4 2" xfId="44281" hidden="1"/>
    <cellStyle name="Akzent4 2" xfId="44311" hidden="1"/>
    <cellStyle name="Akzent4 2" xfId="44298" hidden="1"/>
    <cellStyle name="Akzent4 2" xfId="44329" hidden="1"/>
    <cellStyle name="Akzent4 2" xfId="44284" hidden="1"/>
    <cellStyle name="Akzent4 2" xfId="44323" hidden="1"/>
    <cellStyle name="Akzent4 2" xfId="44358" hidden="1"/>
    <cellStyle name="Akzent4 2" xfId="43976" hidden="1"/>
    <cellStyle name="Akzent4 2" xfId="44133" hidden="1"/>
    <cellStyle name="Akzent4 2" xfId="44241" hidden="1"/>
    <cellStyle name="Akzent4 2" xfId="43918" hidden="1"/>
    <cellStyle name="Akzent4 2" xfId="43824" hidden="1"/>
    <cellStyle name="Akzent4 2" xfId="44081" hidden="1"/>
    <cellStyle name="Akzent4 2" xfId="43994" hidden="1"/>
    <cellStyle name="Akzent4 2" xfId="44380" hidden="1"/>
    <cellStyle name="Akzent4 2" xfId="44364" hidden="1"/>
    <cellStyle name="Akzent4 2" xfId="44404" hidden="1"/>
    <cellStyle name="Akzent4 2" xfId="43799" hidden="1"/>
    <cellStyle name="Akzent4 2" xfId="44393" hidden="1"/>
    <cellStyle name="Akzent4 2" xfId="44432" hidden="1"/>
    <cellStyle name="Akzent4 2" xfId="43860" hidden="1"/>
    <cellStyle name="Akzent4 2" xfId="44441" hidden="1"/>
    <cellStyle name="Akzent4 2" xfId="44034" hidden="1"/>
    <cellStyle name="Akzent4 2" xfId="44467" hidden="1"/>
    <cellStyle name="Akzent4 2" xfId="43865" hidden="1"/>
    <cellStyle name="Akzent4 2" xfId="44456" hidden="1"/>
    <cellStyle name="Akzent4 2" xfId="44494" hidden="1"/>
    <cellStyle name="Akzent4 2" xfId="43822" hidden="1"/>
    <cellStyle name="Akzent4 2" xfId="43807" hidden="1"/>
    <cellStyle name="Akzent4 2" xfId="44513" hidden="1"/>
    <cellStyle name="Akzent4 2" xfId="44037" hidden="1"/>
    <cellStyle name="Akzent4 2" xfId="44503" hidden="1"/>
    <cellStyle name="Akzent4 2" xfId="44536" hidden="1"/>
    <cellStyle name="Akzent4 2" xfId="44470" hidden="1"/>
    <cellStyle name="Akzent4 2" xfId="44569" hidden="1"/>
    <cellStyle name="Akzent4 2" xfId="44556" hidden="1"/>
    <cellStyle name="Akzent4 2" xfId="44587" hidden="1"/>
    <cellStyle name="Akzent4 2" xfId="44547" hidden="1"/>
    <cellStyle name="Akzent4 2" xfId="44579" hidden="1"/>
    <cellStyle name="Akzent4 2" xfId="44609" hidden="1"/>
    <cellStyle name="Akzent4 2" xfId="44635" hidden="1"/>
    <cellStyle name="Akzent4 2" xfId="44621" hidden="1"/>
    <cellStyle name="Akzent4 2" xfId="44653" hidden="1"/>
    <cellStyle name="Akzent4 2" xfId="44612" hidden="1"/>
    <cellStyle name="Akzent4 2" xfId="44645" hidden="1"/>
    <cellStyle name="Akzent4 2" xfId="44675" hidden="1"/>
    <cellStyle name="Akzent4 2" xfId="44016" hidden="1"/>
    <cellStyle name="Akzent4 2" xfId="44289" hidden="1"/>
    <cellStyle name="Akzent4 2" xfId="32357" hidden="1"/>
    <cellStyle name="Akzent4 2" xfId="32891" hidden="1"/>
    <cellStyle name="Akzent4 2" xfId="44301" hidden="1"/>
    <cellStyle name="Akzent4 2" xfId="40868" hidden="1"/>
    <cellStyle name="Akzent4 2" xfId="43887" hidden="1"/>
    <cellStyle name="Akzent4 2" xfId="32475" hidden="1"/>
    <cellStyle name="Akzent4 2" xfId="44330" hidden="1"/>
    <cellStyle name="Akzent4 2" xfId="43937" hidden="1"/>
    <cellStyle name="Akzent4 2" xfId="32518" hidden="1"/>
    <cellStyle name="Akzent4 2" xfId="43882" hidden="1"/>
    <cellStyle name="Akzent4 2" xfId="36993" hidden="1"/>
    <cellStyle name="Akzent4 2" xfId="44287" hidden="1"/>
    <cellStyle name="Akzent4 2" xfId="36154" hidden="1"/>
    <cellStyle name="Akzent4 2" xfId="40066" hidden="1"/>
    <cellStyle name="Akzent4 2" xfId="32885" hidden="1"/>
    <cellStyle name="Akzent4 2" xfId="43825" hidden="1"/>
    <cellStyle name="Akzent4 2" xfId="32329" hidden="1"/>
    <cellStyle name="Akzent4 2" xfId="40375" hidden="1"/>
    <cellStyle name="Akzent4 2" xfId="43942" hidden="1"/>
    <cellStyle name="Akzent4 2" xfId="36923" hidden="1"/>
    <cellStyle name="Akzent4 2" xfId="32504" hidden="1"/>
    <cellStyle name="Akzent4 2" xfId="32367" hidden="1"/>
    <cellStyle name="Akzent4 2" xfId="36499" hidden="1"/>
    <cellStyle name="Akzent4 2" xfId="40895" hidden="1"/>
    <cellStyle name="Akzent4 2" xfId="32526" hidden="1"/>
    <cellStyle name="Akzent4 2" xfId="36160" hidden="1"/>
    <cellStyle name="Akzent4 2" xfId="33011" hidden="1"/>
    <cellStyle name="Akzent4 2" xfId="32706" hidden="1"/>
    <cellStyle name="Akzent4 2" xfId="32829" hidden="1"/>
    <cellStyle name="Akzent4 2" xfId="32384" hidden="1"/>
    <cellStyle name="Akzent4 2" xfId="44711" hidden="1"/>
    <cellStyle name="Akzent4 2" xfId="44695" hidden="1"/>
    <cellStyle name="Akzent4 2" xfId="44732" hidden="1"/>
    <cellStyle name="Akzent4 2" xfId="44679" hidden="1"/>
    <cellStyle name="Akzent4 2" xfId="44723" hidden="1"/>
    <cellStyle name="Akzent4 2" xfId="44763" hidden="1"/>
    <cellStyle name="Akzent4 2" xfId="40157" hidden="1"/>
    <cellStyle name="Akzent4 2" xfId="44858" hidden="1"/>
    <cellStyle name="Akzent4 2" xfId="44839" hidden="1"/>
    <cellStyle name="Akzent4 2" xfId="44893" hidden="1"/>
    <cellStyle name="Akzent4 2" xfId="44820" hidden="1"/>
    <cellStyle name="Akzent4 2" xfId="44878" hidden="1"/>
    <cellStyle name="Akzent4 2" xfId="44934" hidden="1"/>
    <cellStyle name="Akzent4 2" xfId="45045" hidden="1"/>
    <cellStyle name="Akzent4 2" xfId="45027" hidden="1"/>
    <cellStyle name="Akzent4 2" xfId="45074" hidden="1"/>
    <cellStyle name="Akzent4 2" xfId="45013" hidden="1"/>
    <cellStyle name="Akzent4 2" xfId="45060" hidden="1"/>
    <cellStyle name="Akzent4 2" xfId="45105" hidden="1"/>
    <cellStyle name="Akzent4 2" xfId="44981" hidden="1"/>
    <cellStyle name="Akzent4 2" xfId="45114" hidden="1"/>
    <cellStyle name="Akzent4 2" xfId="44779" hidden="1"/>
    <cellStyle name="Akzent4 2" xfId="45140" hidden="1"/>
    <cellStyle name="Akzent4 2" xfId="44947" hidden="1"/>
    <cellStyle name="Akzent4 2" xfId="45129" hidden="1"/>
    <cellStyle name="Akzent4 2" xfId="45167" hidden="1"/>
    <cellStyle name="Akzent4 2" xfId="44988" hidden="1"/>
    <cellStyle name="Akzent4 2" xfId="45005" hidden="1"/>
    <cellStyle name="Akzent4 2" xfId="45194" hidden="1"/>
    <cellStyle name="Akzent4 2" xfId="44953" hidden="1"/>
    <cellStyle name="Akzent4 2" xfId="45179" hidden="1"/>
    <cellStyle name="Akzent4 2" xfId="45234" hidden="1"/>
    <cellStyle name="Akzent4 2" xfId="45143" hidden="1"/>
    <cellStyle name="Akzent4 2" xfId="45284" hidden="1"/>
    <cellStyle name="Akzent4 2" xfId="45266" hidden="1"/>
    <cellStyle name="Akzent4 2" xfId="45311" hidden="1"/>
    <cellStyle name="Akzent4 2" xfId="45246" hidden="1"/>
    <cellStyle name="Akzent4 2" xfId="45298" hidden="1"/>
    <cellStyle name="Akzent4 2" xfId="45351" hidden="1"/>
    <cellStyle name="Akzent4 2" xfId="45393" hidden="1"/>
    <cellStyle name="Akzent4 2" xfId="45374" hidden="1"/>
    <cellStyle name="Akzent4 2" xfId="45424" hidden="1"/>
    <cellStyle name="Akzent4 2" xfId="45354" hidden="1"/>
    <cellStyle name="Akzent4 2" xfId="45409" hidden="1"/>
    <cellStyle name="Akzent4 2" xfId="45465" hidden="1"/>
    <cellStyle name="Akzent4 2" xfId="44956" hidden="1"/>
    <cellStyle name="Akzent4 2" xfId="45320" hidden="1"/>
    <cellStyle name="Akzent4 2" xfId="44821" hidden="1"/>
    <cellStyle name="Akzent4 2" xfId="44917" hidden="1"/>
    <cellStyle name="Akzent4 2" xfId="45095" hidden="1"/>
    <cellStyle name="Akzent4 2" xfId="45220" hidden="1"/>
    <cellStyle name="Akzent4 2" xfId="44884" hidden="1"/>
    <cellStyle name="Akzent4 2" xfId="44980" hidden="1"/>
    <cellStyle name="Akzent4 2" xfId="45297" hidden="1"/>
    <cellStyle name="Akzent4 2" xfId="44929" hidden="1"/>
    <cellStyle name="Akzent4 2" xfId="45365" hidden="1"/>
    <cellStyle name="Akzent4 2" xfId="45096" hidden="1"/>
    <cellStyle name="Akzent4 2" xfId="45289" hidden="1"/>
    <cellStyle name="Akzent4 2" xfId="44862" hidden="1"/>
    <cellStyle name="Akzent4 2" xfId="45181" hidden="1"/>
    <cellStyle name="Akzent4 2" xfId="45388" hidden="1"/>
    <cellStyle name="Akzent4 2" xfId="45062" hidden="1"/>
    <cellStyle name="Akzent4 2" xfId="45400" hidden="1"/>
    <cellStyle name="Akzent4 2" xfId="44782" hidden="1"/>
    <cellStyle name="Akzent4 2" xfId="44785" hidden="1"/>
    <cellStyle name="Akzent4 2" xfId="44992" hidden="1"/>
    <cellStyle name="Akzent4 2" xfId="44922" hidden="1"/>
    <cellStyle name="Akzent4 2" xfId="40891" hidden="1"/>
    <cellStyle name="Akzent4 2" xfId="45052" hidden="1"/>
    <cellStyle name="Akzent4 2" xfId="43916" hidden="1"/>
    <cellStyle name="Akzent4 2" xfId="45490" hidden="1"/>
    <cellStyle name="Akzent4 2" xfId="45042" hidden="1"/>
    <cellStyle name="Akzent4 2" xfId="45540" hidden="1"/>
    <cellStyle name="Akzent4 2" xfId="45522" hidden="1"/>
    <cellStyle name="Akzent4 2" xfId="45568" hidden="1"/>
    <cellStyle name="Akzent4 2" xfId="45502" hidden="1"/>
    <cellStyle name="Akzent4 2" xfId="45555" hidden="1"/>
    <cellStyle name="Akzent4 2" xfId="45606" hidden="1"/>
    <cellStyle name="Akzent4 2" xfId="45648" hidden="1"/>
    <cellStyle name="Akzent4 2" xfId="45629" hidden="1"/>
    <cellStyle name="Akzent4 2" xfId="45679" hidden="1"/>
    <cellStyle name="Akzent4 2" xfId="45609" hidden="1"/>
    <cellStyle name="Akzent4 2" xfId="45664" hidden="1"/>
    <cellStyle name="Akzent4 2" xfId="45718" hidden="1"/>
    <cellStyle name="Akzent4 2" xfId="45252" hidden="1"/>
    <cellStyle name="Akzent4 2" xfId="45692" hidden="1"/>
    <cellStyle name="Akzent4 2" xfId="45270" hidden="1"/>
    <cellStyle name="Akzent4 2" xfId="45590" hidden="1"/>
    <cellStyle name="Akzent4 2" xfId="45683" hidden="1"/>
    <cellStyle name="Akzent4 2" xfId="45508" hidden="1"/>
    <cellStyle name="Akzent4 2" xfId="44954" hidden="1"/>
    <cellStyle name="Akzent4 2" xfId="45787" hidden="1"/>
    <cellStyle name="Akzent4 2" xfId="45769" hidden="1"/>
    <cellStyle name="Akzent4 2" xfId="45815" hidden="1"/>
    <cellStyle name="Akzent4 2" xfId="45755" hidden="1"/>
    <cellStyle name="Akzent4 2" xfId="45801" hidden="1"/>
    <cellStyle name="Akzent4 2" xfId="45845" hidden="1"/>
    <cellStyle name="Akzent4 2" xfId="45724" hidden="1"/>
    <cellStyle name="Akzent4 2" xfId="45854" hidden="1"/>
    <cellStyle name="Akzent4 2" xfId="44888" hidden="1"/>
    <cellStyle name="Akzent4 2" xfId="45880" hidden="1"/>
    <cellStyle name="Akzent4 2" xfId="36400" hidden="1"/>
    <cellStyle name="Akzent4 2" xfId="45869" hidden="1"/>
    <cellStyle name="Akzent4 2" xfId="45907" hidden="1"/>
    <cellStyle name="Akzent4 2" xfId="45731" hidden="1"/>
    <cellStyle name="Akzent4 2" xfId="45748" hidden="1"/>
    <cellStyle name="Akzent4 2" xfId="45934" hidden="1"/>
    <cellStyle name="Akzent4 2" xfId="45184" hidden="1"/>
    <cellStyle name="Akzent4 2" xfId="45919" hidden="1"/>
    <cellStyle name="Akzent4 2" xfId="45973" hidden="1"/>
    <cellStyle name="Akzent4 2" xfId="45883" hidden="1"/>
    <cellStyle name="Akzent4 2" xfId="46022" hidden="1"/>
    <cellStyle name="Akzent4 2" xfId="46004" hidden="1"/>
    <cellStyle name="Akzent4 2" xfId="46048" hidden="1"/>
    <cellStyle name="Akzent4 2" xfId="45985" hidden="1"/>
    <cellStyle name="Akzent4 2" xfId="46037" hidden="1"/>
    <cellStyle name="Akzent4 2" xfId="46088" hidden="1"/>
    <cellStyle name="Akzent4 2" xfId="46130" hidden="1"/>
    <cellStyle name="Akzent4 2" xfId="46111" hidden="1"/>
    <cellStyle name="Akzent4 2" xfId="46160" hidden="1"/>
    <cellStyle name="Akzent4 2" xfId="46091" hidden="1"/>
    <cellStyle name="Akzent4 2" xfId="46145" hidden="1"/>
    <cellStyle name="Akzent4 2" xfId="46199" hidden="1"/>
    <cellStyle name="Akzent4 2" xfId="44886" hidden="1"/>
    <cellStyle name="Akzent4 2" xfId="45944" hidden="1"/>
    <cellStyle name="Akzent4 2" xfId="45582" hidden="1"/>
    <cellStyle name="Akzent4 2" xfId="46071" hidden="1"/>
    <cellStyle name="Akzent4 2" xfId="45841" hidden="1"/>
    <cellStyle name="Akzent4 2" xfId="45625" hidden="1"/>
    <cellStyle name="Akzent4 2" xfId="44939" hidden="1"/>
    <cellStyle name="Akzent4 2" xfId="45937" hidden="1"/>
    <cellStyle name="Akzent4 2" xfId="46069" hidden="1"/>
    <cellStyle name="Akzent4 2" xfId="45752" hidden="1"/>
    <cellStyle name="Akzent4 2" xfId="46194" hidden="1"/>
    <cellStyle name="Akzent4 2" xfId="45863" hidden="1"/>
    <cellStyle name="Akzent4 2" xfId="46039" hidden="1"/>
    <cellStyle name="Akzent4 2" xfId="45474" hidden="1"/>
    <cellStyle name="Akzent4 2" xfId="46015" hidden="1"/>
    <cellStyle name="Akzent4 2" xfId="45795" hidden="1"/>
    <cellStyle name="Akzent4 2" xfId="45579" hidden="1"/>
    <cellStyle name="Akzent4 2" xfId="46169" hidden="1"/>
    <cellStyle name="Akzent4 2" xfId="45899" hidden="1"/>
    <cellStyle name="Akzent4 2" xfId="44867" hidden="1"/>
    <cellStyle name="Akzent4 2" xfId="45758" hidden="1"/>
    <cellStyle name="Akzent4 2" xfId="32735" hidden="1"/>
    <cellStyle name="Akzent4 2" xfId="44822" hidden="1"/>
    <cellStyle name="Akzent4 2" xfId="45910" hidden="1"/>
    <cellStyle name="Akzent4 2" xfId="45086" hidden="1"/>
    <cellStyle name="Akzent4 2" xfId="46220" hidden="1"/>
    <cellStyle name="Akzent4 2" xfId="45839" hidden="1"/>
    <cellStyle name="Akzent4 2" xfId="46269" hidden="1"/>
    <cellStyle name="Akzent4 2" xfId="46252" hidden="1"/>
    <cellStyle name="Akzent4 2" xfId="46296" hidden="1"/>
    <cellStyle name="Akzent4 2" xfId="46232" hidden="1"/>
    <cellStyle name="Akzent4 2" xfId="46283" hidden="1"/>
    <cellStyle name="Akzent4 2" xfId="46332" hidden="1"/>
    <cellStyle name="Akzent4 2" xfId="46372" hidden="1"/>
    <cellStyle name="Akzent4 2" xfId="46353" hidden="1"/>
    <cellStyle name="Akzent4 2" xfId="46402" hidden="1"/>
    <cellStyle name="Akzent4 2" xfId="46335" hidden="1"/>
    <cellStyle name="Akzent4 2" xfId="46387" hidden="1"/>
    <cellStyle name="Akzent4 2" xfId="46439" hidden="1"/>
    <cellStyle name="Akzent4 2" xfId="45995" hidden="1"/>
    <cellStyle name="Akzent4 2" xfId="45612" hidden="1"/>
    <cellStyle name="Akzent4 2" xfId="46383" hidden="1"/>
    <cellStyle name="Akzent4 2" xfId="43915" hidden="1"/>
    <cellStyle name="Akzent4 2" xfId="46359" hidden="1"/>
    <cellStyle name="Akzent4 2" xfId="46344" hidden="1"/>
    <cellStyle name="Akzent4 2" xfId="32388" hidden="1"/>
    <cellStyle name="Akzent4 2" xfId="46502" hidden="1"/>
    <cellStyle name="Akzent4 2" xfId="46484" hidden="1"/>
    <cellStyle name="Akzent4 2" xfId="46529" hidden="1"/>
    <cellStyle name="Akzent4 2" xfId="46470" hidden="1"/>
    <cellStyle name="Akzent4 2" xfId="46516" hidden="1"/>
    <cellStyle name="Akzent4 2" xfId="46558" hidden="1"/>
    <cellStyle name="Akzent4 2" xfId="46176" hidden="1"/>
    <cellStyle name="Akzent4 2" xfId="46567" hidden="1"/>
    <cellStyle name="Akzent4 2" xfId="45563" hidden="1"/>
    <cellStyle name="Akzent4 2" xfId="46592" hidden="1"/>
    <cellStyle name="Akzent4 2" xfId="44788" hidden="1"/>
    <cellStyle name="Akzent4 2" xfId="46582" hidden="1"/>
    <cellStyle name="Akzent4 2" xfId="46617" hidden="1"/>
    <cellStyle name="Akzent4 2" xfId="46447" hidden="1"/>
    <cellStyle name="Akzent4 2" xfId="46463" hidden="1"/>
    <cellStyle name="Akzent4 2" xfId="46642" hidden="1"/>
    <cellStyle name="Akzent4 2" xfId="45018" hidden="1"/>
    <cellStyle name="Akzent4 2" xfId="46629" hidden="1"/>
    <cellStyle name="Akzent4 2" xfId="46680" hidden="1"/>
    <cellStyle name="Akzent4 2" xfId="46595" hidden="1"/>
    <cellStyle name="Akzent4 2" xfId="46728" hidden="1"/>
    <cellStyle name="Akzent4 2" xfId="46711" hidden="1"/>
    <cellStyle name="Akzent4 2" xfId="46751" hidden="1"/>
    <cellStyle name="Akzent4 2" xfId="46692" hidden="1"/>
    <cellStyle name="Akzent4 2" xfId="46742" hidden="1"/>
    <cellStyle name="Akzent4 2" xfId="46786" hidden="1"/>
    <cellStyle name="Akzent4 2" xfId="46823" hidden="1"/>
    <cellStyle name="Akzent4 2" xfId="46806" hidden="1"/>
    <cellStyle name="Akzent4 2" xfId="46853" hidden="1"/>
    <cellStyle name="Akzent4 2" xfId="46789" hidden="1"/>
    <cellStyle name="Akzent4 2" xfId="46839" hidden="1"/>
    <cellStyle name="Akzent4 2" xfId="46888" hidden="1"/>
    <cellStyle name="Akzent4 2" xfId="46013" hidden="1"/>
    <cellStyle name="Akzent4 2" xfId="46635" hidden="1"/>
    <cellStyle name="Akzent4 2" xfId="46418" hidden="1"/>
    <cellStyle name="Akzent4 2" xfId="46716" hidden="1"/>
    <cellStyle name="Akzent4 2" xfId="46482" hidden="1"/>
    <cellStyle name="Akzent4 2" xfId="46669" hidden="1"/>
    <cellStyle name="Akzent4 2" xfId="46102" hidden="1"/>
    <cellStyle name="Akzent4 2" xfId="46063" hidden="1"/>
    <cellStyle name="Akzent4 2" xfId="46741" hidden="1"/>
    <cellStyle name="Akzent4 2" xfId="46427" hidden="1"/>
    <cellStyle name="Akzent4 2" xfId="46797" hidden="1"/>
    <cellStyle name="Akzent4 2" xfId="46549" hidden="1"/>
    <cellStyle name="Akzent4 2" xfId="46733" hidden="1"/>
    <cellStyle name="Akzent4 2" xfId="44826" hidden="1"/>
    <cellStyle name="Akzent4 2" xfId="46631" hidden="1"/>
    <cellStyle name="Akzent4 2" xfId="46698" hidden="1"/>
    <cellStyle name="Akzent4 2" xfId="46518" hidden="1"/>
    <cellStyle name="Akzent4 2" xfId="46830" hidden="1"/>
    <cellStyle name="Akzent4 2" xfId="46290" hidden="1"/>
    <cellStyle name="Akzent4 2" xfId="46339" hidden="1"/>
    <cellStyle name="Akzent4 2" xfId="46451" hidden="1"/>
    <cellStyle name="Akzent4 2" xfId="46237" hidden="1"/>
    <cellStyle name="Akzent4 2" xfId="45206" hidden="1"/>
    <cellStyle name="Akzent4 2" xfId="46509" hidden="1"/>
    <cellStyle name="Akzent4 2" xfId="40352" hidden="1"/>
    <cellStyle name="Akzent4 2" xfId="46909" hidden="1"/>
    <cellStyle name="Akzent4 2" xfId="46499" hidden="1"/>
    <cellStyle name="Akzent4 2" xfId="46952" hidden="1"/>
    <cellStyle name="Akzent4 2" xfId="46939" hidden="1"/>
    <cellStyle name="Akzent4 2" xfId="46978" hidden="1"/>
    <cellStyle name="Akzent4 2" xfId="46921" hidden="1"/>
    <cellStyle name="Akzent4 2" xfId="46965" hidden="1"/>
    <cellStyle name="Akzent4 2" xfId="47010" hidden="1"/>
    <cellStyle name="Akzent4 2" xfId="47046" hidden="1"/>
    <cellStyle name="Akzent4 2" xfId="47029" hidden="1"/>
    <cellStyle name="Akzent4 2" xfId="47072" hidden="1"/>
    <cellStyle name="Akzent4 2" xfId="47013" hidden="1"/>
    <cellStyle name="Akzent4 2" xfId="47060" hidden="1"/>
    <cellStyle name="Akzent4 2" xfId="47103" hidden="1"/>
    <cellStyle name="Akzent4 2" xfId="46697" hidden="1"/>
    <cellStyle name="Akzent4 2" xfId="45706" hidden="1"/>
    <cellStyle name="Akzent4 2" xfId="47055" hidden="1"/>
    <cellStyle name="Akzent4 2" xfId="46657" hidden="1"/>
    <cellStyle name="Akzent4 2" xfId="47034" hidden="1"/>
    <cellStyle name="Akzent4 2" xfId="47020" hidden="1"/>
    <cellStyle name="Akzent4 2" xfId="46428" hidden="1"/>
    <cellStyle name="Akzent4 2" xfId="47161" hidden="1"/>
    <cellStyle name="Akzent4 2" xfId="47144" hidden="1"/>
    <cellStyle name="Akzent4 2" xfId="47187" hidden="1"/>
    <cellStyle name="Akzent4 2" xfId="47132" hidden="1"/>
    <cellStyle name="Akzent4 2" xfId="47175" hidden="1"/>
    <cellStyle name="Akzent4 2" xfId="47215" hidden="1"/>
    <cellStyle name="Akzent4 2" xfId="46338" hidden="1"/>
    <cellStyle name="Akzent4 2" xfId="47224" hidden="1"/>
    <cellStyle name="Akzent4 2" xfId="46354" hidden="1"/>
    <cellStyle name="Akzent4 2" xfId="47247" hidden="1"/>
    <cellStyle name="Akzent4 2" xfId="46304" hidden="1"/>
    <cellStyle name="Akzent4 2" xfId="47238" hidden="1"/>
    <cellStyle name="Akzent4 2" xfId="47270" hidden="1"/>
    <cellStyle name="Akzent4 2" xfId="47111" hidden="1"/>
    <cellStyle name="Akzent4 2" xfId="47127" hidden="1"/>
    <cellStyle name="Akzent4 2" xfId="47291" hidden="1"/>
    <cellStyle name="Akzent4 2" xfId="46251" hidden="1"/>
    <cellStyle name="Akzent4 2" xfId="47280" hidden="1"/>
    <cellStyle name="Akzent4 2" xfId="47323" hidden="1"/>
    <cellStyle name="Akzent4 2" xfId="47249" hidden="1"/>
    <cellStyle name="Akzent4 2" xfId="47360" hidden="1"/>
    <cellStyle name="Akzent4 2" xfId="47347" hidden="1"/>
    <cellStyle name="Akzent4 2" xfId="47382" hidden="1"/>
    <cellStyle name="Akzent4 2" xfId="47332" hidden="1"/>
    <cellStyle name="Akzent4 2" xfId="47372" hidden="1"/>
    <cellStyle name="Akzent4 2" xfId="47412" hidden="1"/>
    <cellStyle name="Akzent4 2" xfId="47445" hidden="1"/>
    <cellStyle name="Akzent4 2" xfId="47431" hidden="1"/>
    <cellStyle name="Akzent4 2" xfId="47470" hidden="1"/>
    <cellStyle name="Akzent4 2" xfId="47415" hidden="1"/>
    <cellStyle name="Akzent4 2" xfId="47460" hidden="1"/>
    <cellStyle name="Akzent4 2" xfId="47496" hidden="1"/>
    <cellStyle name="Akzent4 2" xfId="46848" hidden="1"/>
    <cellStyle name="Akzent4 2" xfId="47378" hidden="1"/>
    <cellStyle name="Akzent4 2" xfId="44848" hidden="1"/>
    <cellStyle name="Akzent4 2" xfId="47435" hidden="1"/>
    <cellStyle name="Akzent4 2" xfId="47131" hidden="1"/>
    <cellStyle name="Akzent4 2" xfId="47467" hidden="1"/>
    <cellStyle name="Akzent4 2" xfId="47284" hidden="1"/>
    <cellStyle name="Akzent4 2" xfId="46719" hidden="1"/>
    <cellStyle name="Akzent4 2" xfId="47340" hidden="1"/>
    <cellStyle name="Akzent4 2" xfId="47026" hidden="1"/>
    <cellStyle name="Akzent4 2" xfId="46376" hidden="1"/>
    <cellStyle name="Akzent4 2" xfId="47193" hidden="1"/>
    <cellStyle name="Akzent4 2" xfId="47357" hidden="1"/>
    <cellStyle name="Akzent4 2" xfId="47121" hidden="1"/>
    <cellStyle name="Akzent4 2" xfId="47317" hidden="1"/>
    <cellStyle name="Akzent4 2" xfId="47400" hidden="1"/>
    <cellStyle name="Akzent4 2" xfId="47209" hidden="1"/>
    <cellStyle name="Akzent4 2" xfId="46979" hidden="1"/>
    <cellStyle name="Akzent4 2" xfId="47253" hidden="1"/>
    <cellStyle name="Akzent4 2" xfId="46896" hidden="1"/>
    <cellStyle name="Akzent4 2" xfId="47363" hidden="1"/>
    <cellStyle name="Akzent4 2" xfId="47311" hidden="1"/>
    <cellStyle name="Akzent4 2" xfId="46873" hidden="1"/>
    <cellStyle name="Akzent4 2" xfId="47339" hidden="1"/>
    <cellStyle name="Akzent4 2" xfId="46655" hidden="1"/>
    <cellStyle name="Akzent4 2" xfId="47514" hidden="1"/>
    <cellStyle name="Akzent4 2" xfId="47145" hidden="1"/>
    <cellStyle name="Akzent4 2" xfId="47547" hidden="1"/>
    <cellStyle name="Akzent4 2" xfId="47534" hidden="1"/>
    <cellStyle name="Akzent4 2" xfId="47565" hidden="1"/>
    <cellStyle name="Akzent4 2" xfId="47525" hidden="1"/>
    <cellStyle name="Akzent4 2" xfId="47557" hidden="1"/>
    <cellStyle name="Akzent4 2" xfId="47587" hidden="1"/>
    <cellStyle name="Akzent4 2" xfId="47613" hidden="1"/>
    <cellStyle name="Akzent4 2" xfId="47599" hidden="1"/>
    <cellStyle name="Akzent4 2" xfId="47631" hidden="1"/>
    <cellStyle name="Akzent4 2" xfId="47590" hidden="1"/>
    <cellStyle name="Akzent4 2" xfId="47623" hidden="1"/>
    <cellStyle name="Akzent4 2" xfId="47653" hidden="1"/>
    <cellStyle name="Akzent4 2" xfId="47419" hidden="1"/>
    <cellStyle name="Akzent4 2" xfId="47763" hidden="1"/>
    <cellStyle name="Akzent4 2" xfId="47748" hidden="1"/>
    <cellStyle name="Akzent4 2" xfId="47784" hidden="1"/>
    <cellStyle name="Akzent4 2" xfId="47734" hidden="1"/>
    <cellStyle name="Akzent4 2" xfId="47777" hidden="1"/>
    <cellStyle name="Akzent4 2" xfId="47811" hidden="1"/>
    <cellStyle name="Akzent4 2" xfId="47900" hidden="1"/>
    <cellStyle name="Akzent4 2" xfId="47883" hidden="1"/>
    <cellStyle name="Akzent4 2" xfId="47926" hidden="1"/>
    <cellStyle name="Akzent4 2" xfId="47871" hidden="1"/>
    <cellStyle name="Akzent4 2" xfId="47913" hidden="1"/>
    <cellStyle name="Akzent4 2" xfId="47949" hidden="1"/>
    <cellStyle name="Akzent4 2" xfId="47844" hidden="1"/>
    <cellStyle name="Akzent4 2" xfId="47958" hidden="1"/>
    <cellStyle name="Akzent4 2" xfId="47708" hidden="1"/>
    <cellStyle name="Akzent4 2" xfId="47974" hidden="1"/>
    <cellStyle name="Akzent4 2" xfId="47822" hidden="1"/>
    <cellStyle name="Akzent4 2" xfId="47969" hidden="1"/>
    <cellStyle name="Akzent4 2" xfId="47994" hidden="1"/>
    <cellStyle name="Akzent4 2" xfId="47850" hidden="1"/>
    <cellStyle name="Akzent4 2" xfId="47865" hidden="1"/>
    <cellStyle name="Akzent4 2" xfId="48016" hidden="1"/>
    <cellStyle name="Akzent4 2" xfId="47825" hidden="1"/>
    <cellStyle name="Akzent4 2" xfId="48004" hidden="1"/>
    <cellStyle name="Akzent4 2" xfId="48040" hidden="1"/>
    <cellStyle name="Akzent4 2" xfId="47977" hidden="1"/>
    <cellStyle name="Akzent4 2" xfId="48070" hidden="1"/>
    <cellStyle name="Akzent4 2" xfId="48057" hidden="1"/>
    <cellStyle name="Akzent4 2" xfId="48089" hidden="1"/>
    <cellStyle name="Akzent4 2" xfId="48046" hidden="1"/>
    <cellStyle name="Akzent4 2" xfId="48082" hidden="1"/>
    <cellStyle name="Akzent4 2" xfId="48114" hidden="1"/>
    <cellStyle name="Akzent4 2" xfId="48141" hidden="1"/>
    <cellStyle name="Akzent4 2" xfId="48128" hidden="1"/>
    <cellStyle name="Akzent4 2" xfId="48157" hidden="1"/>
    <cellStyle name="Akzent4 2" xfId="48117" hidden="1"/>
    <cellStyle name="Akzent4 2" xfId="48153" hidden="1"/>
    <cellStyle name="Akzent4 2" xfId="48180" hidden="1"/>
    <cellStyle name="Akzent4 2" xfId="47826" hidden="1"/>
    <cellStyle name="Akzent4 2" xfId="47980" hidden="1"/>
    <cellStyle name="Akzent4 2" xfId="48081" hidden="1"/>
    <cellStyle name="Akzent4 2" xfId="47774" hidden="1"/>
    <cellStyle name="Akzent4 2" xfId="47687" hidden="1"/>
    <cellStyle name="Akzent4 2" xfId="47928" hidden="1"/>
    <cellStyle name="Akzent4 2" xfId="47842" hidden="1"/>
    <cellStyle name="Akzent4 2" xfId="48202" hidden="1"/>
    <cellStyle name="Akzent4 2" xfId="48186" hidden="1"/>
    <cellStyle name="Akzent4 2" xfId="48226" hidden="1"/>
    <cellStyle name="Akzent4 2" xfId="47662" hidden="1"/>
    <cellStyle name="Akzent4 2" xfId="48215" hidden="1"/>
    <cellStyle name="Akzent4 2" xfId="48254" hidden="1"/>
    <cellStyle name="Akzent4 2" xfId="47721" hidden="1"/>
    <cellStyle name="Akzent4 2" xfId="48263" hidden="1"/>
    <cellStyle name="Akzent4 2" xfId="47881" hidden="1"/>
    <cellStyle name="Akzent4 2" xfId="48289" hidden="1"/>
    <cellStyle name="Akzent4 2" xfId="47726" hidden="1"/>
    <cellStyle name="Akzent4 2" xfId="48278" hidden="1"/>
    <cellStyle name="Akzent4 2" xfId="48316" hidden="1"/>
    <cellStyle name="Akzent4 2" xfId="47685" hidden="1"/>
    <cellStyle name="Akzent4 2" xfId="47670" hidden="1"/>
    <cellStyle name="Akzent4 2" xfId="48335" hidden="1"/>
    <cellStyle name="Akzent4 2" xfId="47885" hidden="1"/>
    <cellStyle name="Akzent4 2" xfId="48325" hidden="1"/>
    <cellStyle name="Akzent4 2" xfId="48358" hidden="1"/>
    <cellStyle name="Akzent4 2" xfId="48292" hidden="1"/>
    <cellStyle name="Akzent4 2" xfId="48391" hidden="1"/>
    <cellStyle name="Akzent4 2" xfId="48378" hidden="1"/>
    <cellStyle name="Akzent4 2" xfId="48409" hidden="1"/>
    <cellStyle name="Akzent4 2" xfId="48369" hidden="1"/>
    <cellStyle name="Akzent4 2" xfId="48401" hidden="1"/>
    <cellStyle name="Akzent4 2" xfId="48431" hidden="1"/>
    <cellStyle name="Akzent4 2" xfId="48457" hidden="1"/>
    <cellStyle name="Akzent4 2" xfId="48443" hidden="1"/>
    <cellStyle name="Akzent4 2" xfId="48475" hidden="1"/>
    <cellStyle name="Akzent4 2" xfId="48434" hidden="1"/>
    <cellStyle name="Akzent4 2" xfId="48467" hidden="1"/>
    <cellStyle name="Akzent4 2" xfId="48497" hidden="1"/>
    <cellStyle name="Akzent4 2" xfId="47864" hidden="1"/>
    <cellStyle name="Akzent4 2" xfId="48120" hidden="1"/>
    <cellStyle name="Akzent4 2" xfId="36428" hidden="1"/>
    <cellStyle name="Akzent4 2" xfId="33026" hidden="1"/>
    <cellStyle name="Akzent4 2" xfId="48131" hidden="1"/>
    <cellStyle name="Akzent4 2" xfId="40205" hidden="1"/>
    <cellStyle name="Akzent4 2" xfId="47737" hidden="1"/>
    <cellStyle name="Akzent4 2" xfId="40469" hidden="1"/>
    <cellStyle name="Akzent4 2" xfId="48170" hidden="1"/>
    <cellStyle name="Akzent4 2" xfId="47795" hidden="1"/>
    <cellStyle name="Akzent4 2" xfId="43877" hidden="1"/>
    <cellStyle name="Akzent4 2" xfId="47766" hidden="1"/>
    <cellStyle name="Akzent4 2" xfId="48171" hidden="1"/>
    <cellStyle name="Akzent4 2" xfId="48123" hidden="1"/>
    <cellStyle name="Akzent4 2" xfId="44152" hidden="1"/>
    <cellStyle name="Akzent4 2" xfId="44753" hidden="1"/>
    <cellStyle name="Akzent4 2" xfId="47753" hidden="1"/>
    <cellStyle name="Akzent4 2" xfId="47745" hidden="1"/>
    <cellStyle name="Akzent4 2" xfId="36436" hidden="1"/>
    <cellStyle name="Akzent4 2" xfId="40857" hidden="1"/>
    <cellStyle name="Akzent4 2" xfId="47792" hidden="1"/>
    <cellStyle name="Akzent4 2" xfId="32578" hidden="1"/>
    <cellStyle name="Akzent4 2" xfId="43950" hidden="1"/>
    <cellStyle name="Akzent4 2" xfId="40856" hidden="1"/>
    <cellStyle name="Akzent4 2" xfId="44716" hidden="1"/>
    <cellStyle name="Akzent4 2" xfId="48033" hidden="1"/>
    <cellStyle name="Akzent4 2" xfId="36382" hidden="1"/>
    <cellStyle name="Akzent4 2" xfId="32553" hidden="1"/>
    <cellStyle name="Akzent4 2" xfId="32686" hidden="1"/>
    <cellStyle name="Akzent4 2" xfId="36479" hidden="1"/>
    <cellStyle name="Akzent4 2" xfId="44222" hidden="1"/>
    <cellStyle name="Akzent4 2" xfId="44269" hidden="1"/>
    <cellStyle name="Akzent4 2" xfId="48520" hidden="1"/>
    <cellStyle name="Akzent4 2" xfId="48508" hidden="1"/>
    <cellStyle name="Akzent4 2" xfId="48535" hidden="1"/>
    <cellStyle name="Akzent4 2" xfId="43947" hidden="1"/>
    <cellStyle name="Akzent4 2" xfId="48529" hidden="1"/>
    <cellStyle name="Akzent4 2" xfId="48559" hidden="1"/>
    <cellStyle name="Akzent4 2" xfId="48149" hidden="1"/>
    <cellStyle name="Akzent4 2" xfId="48654" hidden="1"/>
    <cellStyle name="Akzent4 2" xfId="48635" hidden="1"/>
    <cellStyle name="Akzent4 2" xfId="48689" hidden="1"/>
    <cellStyle name="Akzent4 2" xfId="48616" hidden="1"/>
    <cellStyle name="Akzent4 2" xfId="48674" hidden="1"/>
    <cellStyle name="Akzent4 2" xfId="48730" hidden="1"/>
    <cellStyle name="Akzent4 2" xfId="48841" hidden="1"/>
    <cellStyle name="Akzent4 2" xfId="48823" hidden="1"/>
    <cellStyle name="Akzent4 2" xfId="48870" hidden="1"/>
    <cellStyle name="Akzent4 2" xfId="48809" hidden="1"/>
    <cellStyle name="Akzent4 2" xfId="48856" hidden="1"/>
    <cellStyle name="Akzent4 2" xfId="48901" hidden="1"/>
    <cellStyle name="Akzent4 2" xfId="48777" hidden="1"/>
    <cellStyle name="Akzent4 2" xfId="48910" hidden="1"/>
    <cellStyle name="Akzent4 2" xfId="48575" hidden="1"/>
    <cellStyle name="Akzent4 2" xfId="48936" hidden="1"/>
    <cellStyle name="Akzent4 2" xfId="48743" hidden="1"/>
    <cellStyle name="Akzent4 2" xfId="48925" hidden="1"/>
    <cellStyle name="Akzent4 2" xfId="48963" hidden="1"/>
    <cellStyle name="Akzent4 2" xfId="48784" hidden="1"/>
    <cellStyle name="Akzent4 2" xfId="48801" hidden="1"/>
    <cellStyle name="Akzent4 2" xfId="48990" hidden="1"/>
    <cellStyle name="Akzent4 2" xfId="48749" hidden="1"/>
    <cellStyle name="Akzent4 2" xfId="48975" hidden="1"/>
    <cellStyle name="Akzent4 2" xfId="49030" hidden="1"/>
    <cellStyle name="Akzent4 2" xfId="48939" hidden="1"/>
    <cellStyle name="Akzent4 2" xfId="49080" hidden="1"/>
    <cellStyle name="Akzent4 2" xfId="49062" hidden="1"/>
    <cellStyle name="Akzent4 2" xfId="49107" hidden="1"/>
    <cellStyle name="Akzent4 2" xfId="49042" hidden="1"/>
    <cellStyle name="Akzent4 2" xfId="49094" hidden="1"/>
    <cellStyle name="Akzent4 2" xfId="49147" hidden="1"/>
    <cellStyle name="Akzent4 2" xfId="49189" hidden="1"/>
    <cellStyle name="Akzent4 2" xfId="49170" hidden="1"/>
    <cellStyle name="Akzent4 2" xfId="49220" hidden="1"/>
    <cellStyle name="Akzent4 2" xfId="49150" hidden="1"/>
    <cellStyle name="Akzent4 2" xfId="49205" hidden="1"/>
    <cellStyle name="Akzent4 2" xfId="49261" hidden="1"/>
    <cellStyle name="Akzent4 2" xfId="48752" hidden="1"/>
    <cellStyle name="Akzent4 2" xfId="49116" hidden="1"/>
    <cellStyle name="Akzent4 2" xfId="48617" hidden="1"/>
    <cellStyle name="Akzent4 2" xfId="48713" hidden="1"/>
    <cellStyle name="Akzent4 2" xfId="48891" hidden="1"/>
    <cellStyle name="Akzent4 2" xfId="49016" hidden="1"/>
    <cellStyle name="Akzent4 2" xfId="48680" hidden="1"/>
    <cellStyle name="Akzent4 2" xfId="48776" hidden="1"/>
    <cellStyle name="Akzent4 2" xfId="49093" hidden="1"/>
    <cellStyle name="Akzent4 2" xfId="48725" hidden="1"/>
    <cellStyle name="Akzent4 2" xfId="49161" hidden="1"/>
    <cellStyle name="Akzent4 2" xfId="48892" hidden="1"/>
    <cellStyle name="Akzent4 2" xfId="49085" hidden="1"/>
    <cellStyle name="Akzent4 2" xfId="48658" hidden="1"/>
    <cellStyle name="Akzent4 2" xfId="48977" hidden="1"/>
    <cellStyle name="Akzent4 2" xfId="49184" hidden="1"/>
    <cellStyle name="Akzent4 2" xfId="48858" hidden="1"/>
    <cellStyle name="Akzent4 2" xfId="49196" hidden="1"/>
    <cellStyle name="Akzent4 2" xfId="48578" hidden="1"/>
    <cellStyle name="Akzent4 2" xfId="48581" hidden="1"/>
    <cellStyle name="Akzent4 2" xfId="48788" hidden="1"/>
    <cellStyle name="Akzent4 2" xfId="48718" hidden="1"/>
    <cellStyle name="Akzent4 2" xfId="44754" hidden="1"/>
    <cellStyle name="Akzent4 2" xfId="48848" hidden="1"/>
    <cellStyle name="Akzent4 2" xfId="47772" hidden="1"/>
    <cellStyle name="Akzent4 2" xfId="49286" hidden="1"/>
    <cellStyle name="Akzent4 2" xfId="48838" hidden="1"/>
    <cellStyle name="Akzent4 2" xfId="49336" hidden="1"/>
    <cellStyle name="Akzent4 2" xfId="49318" hidden="1"/>
    <cellStyle name="Akzent4 2" xfId="49364" hidden="1"/>
    <cellStyle name="Akzent4 2" xfId="49298" hidden="1"/>
    <cellStyle name="Akzent4 2" xfId="49351" hidden="1"/>
    <cellStyle name="Akzent4 2" xfId="49402" hidden="1"/>
    <cellStyle name="Akzent4 2" xfId="49444" hidden="1"/>
    <cellStyle name="Akzent4 2" xfId="49425" hidden="1"/>
    <cellStyle name="Akzent4 2" xfId="49475" hidden="1"/>
    <cellStyle name="Akzent4 2" xfId="49405" hidden="1"/>
    <cellStyle name="Akzent4 2" xfId="49460" hidden="1"/>
    <cellStyle name="Akzent4 2" xfId="49514" hidden="1"/>
    <cellStyle name="Akzent4 2" xfId="49048" hidden="1"/>
    <cellStyle name="Akzent4 2" xfId="49488" hidden="1"/>
    <cellStyle name="Akzent4 2" xfId="49066" hidden="1"/>
    <cellStyle name="Akzent4 2" xfId="49386" hidden="1"/>
    <cellStyle name="Akzent4 2" xfId="49479" hidden="1"/>
    <cellStyle name="Akzent4 2" xfId="49304" hidden="1"/>
    <cellStyle name="Akzent4 2" xfId="48750" hidden="1"/>
    <cellStyle name="Akzent4 2" xfId="49583" hidden="1"/>
    <cellStyle name="Akzent4 2" xfId="49565" hidden="1"/>
    <cellStyle name="Akzent4 2" xfId="49611" hidden="1"/>
    <cellStyle name="Akzent4 2" xfId="49551" hidden="1"/>
    <cellStyle name="Akzent4 2" xfId="49597" hidden="1"/>
    <cellStyle name="Akzent4 2" xfId="49641" hidden="1"/>
    <cellStyle name="Akzent4 2" xfId="49520" hidden="1"/>
    <cellStyle name="Akzent4 2" xfId="49650" hidden="1"/>
    <cellStyle name="Akzent4 2" xfId="48684" hidden="1"/>
    <cellStyle name="Akzent4 2" xfId="49676" hidden="1"/>
    <cellStyle name="Akzent4 2" xfId="40309" hidden="1"/>
    <cellStyle name="Akzent4 2" xfId="49665" hidden="1"/>
    <cellStyle name="Akzent4 2" xfId="49703" hidden="1"/>
    <cellStyle name="Akzent4 2" xfId="49527" hidden="1"/>
    <cellStyle name="Akzent4 2" xfId="49544" hidden="1"/>
    <cellStyle name="Akzent4 2" xfId="49730" hidden="1"/>
    <cellStyle name="Akzent4 2" xfId="48980" hidden="1"/>
    <cellStyle name="Akzent4 2" xfId="49715" hidden="1"/>
    <cellStyle name="Akzent4 2" xfId="49769" hidden="1"/>
    <cellStyle name="Akzent4 2" xfId="49679" hidden="1"/>
    <cellStyle name="Akzent4 2" xfId="49818" hidden="1"/>
    <cellStyle name="Akzent4 2" xfId="49800" hidden="1"/>
    <cellStyle name="Akzent4 2" xfId="49844" hidden="1"/>
    <cellStyle name="Akzent4 2" xfId="49781" hidden="1"/>
    <cellStyle name="Akzent4 2" xfId="49833" hidden="1"/>
    <cellStyle name="Akzent4 2" xfId="49884" hidden="1"/>
    <cellStyle name="Akzent4 2" xfId="49926" hidden="1"/>
    <cellStyle name="Akzent4 2" xfId="49907" hidden="1"/>
    <cellStyle name="Akzent4 2" xfId="49956" hidden="1"/>
    <cellStyle name="Akzent4 2" xfId="49887" hidden="1"/>
    <cellStyle name="Akzent4 2" xfId="49941" hidden="1"/>
    <cellStyle name="Akzent4 2" xfId="49995" hidden="1"/>
    <cellStyle name="Akzent4 2" xfId="48682" hidden="1"/>
    <cellStyle name="Akzent4 2" xfId="49740" hidden="1"/>
    <cellStyle name="Akzent4 2" xfId="49378" hidden="1"/>
    <cellStyle name="Akzent4 2" xfId="49867" hidden="1"/>
    <cellStyle name="Akzent4 2" xfId="49637" hidden="1"/>
    <cellStyle name="Akzent4 2" xfId="49421" hidden="1"/>
    <cellStyle name="Akzent4 2" xfId="48735" hidden="1"/>
    <cellStyle name="Akzent4 2" xfId="49733" hidden="1"/>
    <cellStyle name="Akzent4 2" xfId="49865" hidden="1"/>
    <cellStyle name="Akzent4 2" xfId="49548" hidden="1"/>
    <cellStyle name="Akzent4 2" xfId="49990" hidden="1"/>
    <cellStyle name="Akzent4 2" xfId="49659" hidden="1"/>
    <cellStyle name="Akzent4 2" xfId="49835" hidden="1"/>
    <cellStyle name="Akzent4 2" xfId="49270" hidden="1"/>
    <cellStyle name="Akzent4 2" xfId="49811" hidden="1"/>
    <cellStyle name="Akzent4 2" xfId="49591" hidden="1"/>
    <cellStyle name="Akzent4 2" xfId="49375" hidden="1"/>
    <cellStyle name="Akzent4 2" xfId="49965" hidden="1"/>
    <cellStyle name="Akzent4 2" xfId="49695" hidden="1"/>
    <cellStyle name="Akzent4 2" xfId="48663" hidden="1"/>
    <cellStyle name="Akzent4 2" xfId="49554" hidden="1"/>
    <cellStyle name="Akzent4 2" xfId="32741" hidden="1"/>
    <cellStyle name="Akzent4 2" xfId="48618" hidden="1"/>
    <cellStyle name="Akzent4 2" xfId="49706" hidden="1"/>
    <cellStyle name="Akzent4 2" xfId="48882" hidden="1"/>
    <cellStyle name="Akzent4 2" xfId="50016" hidden="1"/>
    <cellStyle name="Akzent4 2" xfId="49635" hidden="1"/>
    <cellStyle name="Akzent4 2" xfId="50065" hidden="1"/>
    <cellStyle name="Akzent4 2" xfId="50048" hidden="1"/>
    <cellStyle name="Akzent4 2" xfId="50092" hidden="1"/>
    <cellStyle name="Akzent4 2" xfId="50028" hidden="1"/>
    <cellStyle name="Akzent4 2" xfId="50079" hidden="1"/>
    <cellStyle name="Akzent4 2" xfId="50128" hidden="1"/>
    <cellStyle name="Akzent4 2" xfId="50168" hidden="1"/>
    <cellStyle name="Akzent4 2" xfId="50149" hidden="1"/>
    <cellStyle name="Akzent4 2" xfId="50198" hidden="1"/>
    <cellStyle name="Akzent4 2" xfId="50131" hidden="1"/>
    <cellStyle name="Akzent4 2" xfId="50183" hidden="1"/>
    <cellStyle name="Akzent4 2" xfId="50235" hidden="1"/>
    <cellStyle name="Akzent4 2" xfId="49791" hidden="1"/>
    <cellStyle name="Akzent4 2" xfId="49408" hidden="1"/>
    <cellStyle name="Akzent4 2" xfId="50179" hidden="1"/>
    <cellStyle name="Akzent4 2" xfId="47771" hidden="1"/>
    <cellStyle name="Akzent4 2" xfId="50155" hidden="1"/>
    <cellStyle name="Akzent4 2" xfId="50140" hidden="1"/>
    <cellStyle name="Akzent4 2" xfId="44681" hidden="1"/>
    <cellStyle name="Akzent4 2" xfId="50298" hidden="1"/>
    <cellStyle name="Akzent4 2" xfId="50280" hidden="1"/>
    <cellStyle name="Akzent4 2" xfId="50325" hidden="1"/>
    <cellStyle name="Akzent4 2" xfId="50266" hidden="1"/>
    <cellStyle name="Akzent4 2" xfId="50312" hidden="1"/>
    <cellStyle name="Akzent4 2" xfId="50354" hidden="1"/>
    <cellStyle name="Akzent4 2" xfId="49972" hidden="1"/>
    <cellStyle name="Akzent4 2" xfId="50363" hidden="1"/>
    <cellStyle name="Akzent4 2" xfId="49359" hidden="1"/>
    <cellStyle name="Akzent4 2" xfId="50388" hidden="1"/>
    <cellStyle name="Akzent4 2" xfId="48584" hidden="1"/>
    <cellStyle name="Akzent4 2" xfId="50378" hidden="1"/>
    <cellStyle name="Akzent4 2" xfId="50413" hidden="1"/>
    <cellStyle name="Akzent4 2" xfId="50243" hidden="1"/>
    <cellStyle name="Akzent4 2" xfId="50259" hidden="1"/>
    <cellStyle name="Akzent4 2" xfId="50438" hidden="1"/>
    <cellStyle name="Akzent4 2" xfId="48814" hidden="1"/>
    <cellStyle name="Akzent4 2" xfId="50425" hidden="1"/>
    <cellStyle name="Akzent4 2" xfId="50476" hidden="1"/>
    <cellStyle name="Akzent4 2" xfId="50391" hidden="1"/>
    <cellStyle name="Akzent4 2" xfId="50524" hidden="1"/>
    <cellStyle name="Akzent4 2" xfId="50507" hidden="1"/>
    <cellStyle name="Akzent4 2" xfId="50547" hidden="1"/>
    <cellStyle name="Akzent4 2" xfId="50488" hidden="1"/>
    <cellStyle name="Akzent4 2" xfId="50538" hidden="1"/>
    <cellStyle name="Akzent4 2" xfId="50582" hidden="1"/>
    <cellStyle name="Akzent4 2" xfId="50619" hidden="1"/>
    <cellStyle name="Akzent4 2" xfId="50602" hidden="1"/>
    <cellStyle name="Akzent4 2" xfId="50649" hidden="1"/>
    <cellStyle name="Akzent4 2" xfId="50585" hidden="1"/>
    <cellStyle name="Akzent4 2" xfId="50635" hidden="1"/>
    <cellStyle name="Akzent4 2" xfId="50684" hidden="1"/>
    <cellStyle name="Akzent4 2" xfId="49809" hidden="1"/>
    <cellStyle name="Akzent4 2" xfId="50431" hidden="1"/>
    <cellStyle name="Akzent4 2" xfId="50214" hidden="1"/>
    <cellStyle name="Akzent4 2" xfId="50512" hidden="1"/>
    <cellStyle name="Akzent4 2" xfId="50278" hidden="1"/>
    <cellStyle name="Akzent4 2" xfId="50465" hidden="1"/>
    <cellStyle name="Akzent4 2" xfId="49898" hidden="1"/>
    <cellStyle name="Akzent4 2" xfId="49859" hidden="1"/>
    <cellStyle name="Akzent4 2" xfId="50537" hidden="1"/>
    <cellStyle name="Akzent4 2" xfId="50223" hidden="1"/>
    <cellStyle name="Akzent4 2" xfId="50593" hidden="1"/>
    <cellStyle name="Akzent4 2" xfId="50345" hidden="1"/>
    <cellStyle name="Akzent4 2" xfId="50529" hidden="1"/>
    <cellStyle name="Akzent4 2" xfId="48622" hidden="1"/>
    <cellStyle name="Akzent4 2" xfId="50427" hidden="1"/>
    <cellStyle name="Akzent4 2" xfId="50494" hidden="1"/>
    <cellStyle name="Akzent4 2" xfId="50314" hidden="1"/>
    <cellStyle name="Akzent4 2" xfId="50626" hidden="1"/>
    <cellStyle name="Akzent4 2" xfId="50086" hidden="1"/>
    <cellStyle name="Akzent4 2" xfId="50135" hidden="1"/>
    <cellStyle name="Akzent4 2" xfId="50247" hidden="1"/>
    <cellStyle name="Akzent4 2" xfId="50033" hidden="1"/>
    <cellStyle name="Akzent4 2" xfId="49002" hidden="1"/>
    <cellStyle name="Akzent4 2" xfId="50305" hidden="1"/>
    <cellStyle name="Akzent4 2" xfId="44225" hidden="1"/>
    <cellStyle name="Akzent4 2" xfId="50705" hidden="1"/>
    <cellStyle name="Akzent4 2" xfId="50295" hidden="1"/>
    <cellStyle name="Akzent4 2" xfId="50748" hidden="1"/>
    <cellStyle name="Akzent4 2" xfId="50735" hidden="1"/>
    <cellStyle name="Akzent4 2" xfId="50774" hidden="1"/>
    <cellStyle name="Akzent4 2" xfId="50717" hidden="1"/>
    <cellStyle name="Akzent4 2" xfId="50761" hidden="1"/>
    <cellStyle name="Akzent4 2" xfId="50806" hidden="1"/>
    <cellStyle name="Akzent4 2" xfId="50842" hidden="1"/>
    <cellStyle name="Akzent4 2" xfId="50825" hidden="1"/>
    <cellStyle name="Akzent4 2" xfId="50868" hidden="1"/>
    <cellStyle name="Akzent4 2" xfId="50809" hidden="1"/>
    <cellStyle name="Akzent4 2" xfId="50856" hidden="1"/>
    <cellStyle name="Akzent4 2" xfId="50899" hidden="1"/>
    <cellStyle name="Akzent4 2" xfId="50493" hidden="1"/>
    <cellStyle name="Akzent4 2" xfId="49502" hidden="1"/>
    <cellStyle name="Akzent4 2" xfId="50851" hidden="1"/>
    <cellStyle name="Akzent4 2" xfId="50453" hidden="1"/>
    <cellStyle name="Akzent4 2" xfId="50830" hidden="1"/>
    <cellStyle name="Akzent4 2" xfId="50816" hidden="1"/>
    <cellStyle name="Akzent4 2" xfId="50224" hidden="1"/>
    <cellStyle name="Akzent4 2" xfId="50957" hidden="1"/>
    <cellStyle name="Akzent4 2" xfId="50940" hidden="1"/>
    <cellStyle name="Akzent4 2" xfId="50983" hidden="1"/>
    <cellStyle name="Akzent4 2" xfId="50928" hidden="1"/>
    <cellStyle name="Akzent4 2" xfId="50971" hidden="1"/>
    <cellStyle name="Akzent4 2" xfId="51011" hidden="1"/>
    <cellStyle name="Akzent4 2" xfId="50134" hidden="1"/>
    <cellStyle name="Akzent4 2" xfId="51020" hidden="1"/>
    <cellStyle name="Akzent4 2" xfId="50150" hidden="1"/>
    <cellStyle name="Akzent4 2" xfId="51043" hidden="1"/>
    <cellStyle name="Akzent4 2" xfId="50100" hidden="1"/>
    <cellStyle name="Akzent4 2" xfId="51034" hidden="1"/>
    <cellStyle name="Akzent4 2" xfId="51066" hidden="1"/>
    <cellStyle name="Akzent4 2" xfId="50907" hidden="1"/>
    <cellStyle name="Akzent4 2" xfId="50923" hidden="1"/>
    <cellStyle name="Akzent4 2" xfId="51087" hidden="1"/>
    <cellStyle name="Akzent4 2" xfId="50047" hidden="1"/>
    <cellStyle name="Akzent4 2" xfId="51076" hidden="1"/>
    <cellStyle name="Akzent4 2" xfId="51119" hidden="1"/>
    <cellStyle name="Akzent4 2" xfId="51045" hidden="1"/>
    <cellStyle name="Akzent4 2" xfId="51156" hidden="1"/>
    <cellStyle name="Akzent4 2" xfId="51143" hidden="1"/>
    <cellStyle name="Akzent4 2" xfId="51178" hidden="1"/>
    <cellStyle name="Akzent4 2" xfId="51128" hidden="1"/>
    <cellStyle name="Akzent4 2" xfId="51168" hidden="1"/>
    <cellStyle name="Akzent4 2" xfId="51208" hidden="1"/>
    <cellStyle name="Akzent4 2" xfId="51241" hidden="1"/>
    <cellStyle name="Akzent4 2" xfId="51227" hidden="1"/>
    <cellStyle name="Akzent4 2" xfId="51266" hidden="1"/>
    <cellStyle name="Akzent4 2" xfId="51211" hidden="1"/>
    <cellStyle name="Akzent4 2" xfId="51256" hidden="1"/>
    <cellStyle name="Akzent4 2" xfId="51292" hidden="1"/>
    <cellStyle name="Akzent4 2" xfId="50644" hidden="1"/>
    <cellStyle name="Akzent4 2" xfId="51174" hidden="1"/>
    <cellStyle name="Akzent4 2" xfId="48644" hidden="1"/>
    <cellStyle name="Akzent4 2" xfId="51231" hidden="1"/>
    <cellStyle name="Akzent4 2" xfId="50927" hidden="1"/>
    <cellStyle name="Akzent4 2" xfId="51263" hidden="1"/>
    <cellStyle name="Akzent4 2" xfId="51080" hidden="1"/>
    <cellStyle name="Akzent4 2" xfId="50515" hidden="1"/>
    <cellStyle name="Akzent4 2" xfId="51136" hidden="1"/>
    <cellStyle name="Akzent4 2" xfId="50822" hidden="1"/>
    <cellStyle name="Akzent4 2" xfId="50172" hidden="1"/>
    <cellStyle name="Akzent4 2" xfId="50989" hidden="1"/>
    <cellStyle name="Akzent4 2" xfId="51153" hidden="1"/>
    <cellStyle name="Akzent4 2" xfId="50917" hidden="1"/>
    <cellStyle name="Akzent4 2" xfId="51113" hidden="1"/>
    <cellStyle name="Akzent4 2" xfId="51196" hidden="1"/>
    <cellStyle name="Akzent4 2" xfId="51005" hidden="1"/>
    <cellStyle name="Akzent4 2" xfId="50775" hidden="1"/>
    <cellStyle name="Akzent4 2" xfId="51049" hidden="1"/>
    <cellStyle name="Akzent4 2" xfId="50692" hidden="1"/>
    <cellStyle name="Akzent4 2" xfId="51159" hidden="1"/>
    <cellStyle name="Akzent4 2" xfId="51107" hidden="1"/>
    <cellStyle name="Akzent4 2" xfId="50669" hidden="1"/>
    <cellStyle name="Akzent4 2" xfId="51135" hidden="1"/>
    <cellStyle name="Akzent4 2" xfId="50451" hidden="1"/>
    <cellStyle name="Akzent4 2" xfId="51310" hidden="1"/>
    <cellStyle name="Akzent4 2" xfId="50941" hidden="1"/>
    <cellStyle name="Akzent4 2" xfId="51343" hidden="1"/>
    <cellStyle name="Akzent4 2" xfId="51330" hidden="1"/>
    <cellStyle name="Akzent4 2" xfId="51361" hidden="1"/>
    <cellStyle name="Akzent4 2" xfId="51321" hidden="1"/>
    <cellStyle name="Akzent4 2" xfId="51353" hidden="1"/>
    <cellStyle name="Akzent4 2" xfId="51383" hidden="1"/>
    <cellStyle name="Akzent4 2" xfId="51409" hidden="1"/>
    <cellStyle name="Akzent4 2" xfId="51395" hidden="1"/>
    <cellStyle name="Akzent4 2" xfId="51427" hidden="1"/>
    <cellStyle name="Akzent4 2" xfId="51386" hidden="1"/>
    <cellStyle name="Akzent4 2" xfId="51419" hidden="1"/>
    <cellStyle name="Akzent4 2" xfId="51449" hidden="1"/>
    <cellStyle name="Akzent4 2" xfId="51215" hidden="1"/>
    <cellStyle name="Akzent4 2" xfId="51550" hidden="1"/>
    <cellStyle name="Akzent4 2" xfId="51538" hidden="1"/>
    <cellStyle name="Akzent4 2" xfId="51569" hidden="1"/>
    <cellStyle name="Akzent4 2" xfId="51527" hidden="1"/>
    <cellStyle name="Akzent4 2" xfId="51563" hidden="1"/>
    <cellStyle name="Akzent4 2" xfId="51592" hidden="1"/>
    <cellStyle name="Akzent4 2" xfId="51675" hidden="1"/>
    <cellStyle name="Akzent4 2" xfId="51658" hidden="1"/>
    <cellStyle name="Akzent4 2" xfId="51702" hidden="1"/>
    <cellStyle name="Akzent4 2" xfId="51648" hidden="1"/>
    <cellStyle name="Akzent4 2" xfId="51688" hidden="1"/>
    <cellStyle name="Akzent4 2" xfId="51725" hidden="1"/>
    <cellStyle name="Akzent4 2" xfId="51622" hidden="1"/>
    <cellStyle name="Akzent4 2" xfId="51734" hidden="1"/>
    <cellStyle name="Akzent4 2" xfId="51503" hidden="1"/>
    <cellStyle name="Akzent4 2" xfId="51750" hidden="1"/>
    <cellStyle name="Akzent4 2" xfId="51602" hidden="1"/>
    <cellStyle name="Akzent4 2" xfId="51745" hidden="1"/>
    <cellStyle name="Akzent4 2" xfId="51770" hidden="1"/>
    <cellStyle name="Akzent4 2" xfId="51628" hidden="1"/>
    <cellStyle name="Akzent4 2" xfId="51642" hidden="1"/>
    <cellStyle name="Akzent4 2" xfId="51788" hidden="1"/>
    <cellStyle name="Akzent4 2" xfId="51605" hidden="1"/>
    <cellStyle name="Akzent4 2" xfId="51779" hidden="1"/>
    <cellStyle name="Akzent4 2" xfId="51808" hidden="1"/>
    <cellStyle name="Akzent4 2" xfId="51753" hidden="1"/>
    <cellStyle name="Akzent4 2" xfId="51832" hidden="1"/>
    <cellStyle name="Akzent4 2" xfId="51821" hidden="1"/>
    <cellStyle name="Akzent4 2" xfId="51848" hidden="1"/>
    <cellStyle name="Akzent4 2" xfId="51814" hidden="1"/>
    <cellStyle name="Akzent4 2" xfId="51842" hidden="1"/>
    <cellStyle name="Akzent4 2" xfId="51867" hidden="1"/>
    <cellStyle name="Akzent4 2" xfId="51891" hidden="1"/>
    <cellStyle name="Akzent4 2" xfId="51880" hidden="1"/>
    <cellStyle name="Akzent4 2" xfId="51905" hidden="1"/>
    <cellStyle name="Akzent4 2" xfId="51870" hidden="1"/>
    <cellStyle name="Akzent4 2" xfId="51901" hidden="1"/>
    <cellStyle name="Akzent4 2" xfId="51926" hidden="1"/>
    <cellStyle name="Akzent4 2" xfId="51606" hidden="1"/>
    <cellStyle name="Akzent4 2" xfId="51756" hidden="1"/>
    <cellStyle name="Akzent4 2" xfId="51841" hidden="1"/>
    <cellStyle name="Akzent4 2" xfId="51560" hidden="1"/>
    <cellStyle name="Akzent4 2" xfId="51483" hidden="1"/>
    <cellStyle name="Akzent4 2" xfId="51704" hidden="1"/>
    <cellStyle name="Akzent4 2" xfId="51620" hidden="1"/>
    <cellStyle name="Akzent4 2" xfId="51948" hidden="1"/>
    <cellStyle name="Akzent4 2" xfId="51932" hidden="1"/>
    <cellStyle name="Akzent4 2" xfId="51972" hidden="1"/>
    <cellStyle name="Akzent4 2" xfId="51458" hidden="1"/>
    <cellStyle name="Akzent4 2" xfId="51961" hidden="1"/>
    <cellStyle name="Akzent4 2" xfId="52000" hidden="1"/>
    <cellStyle name="Akzent4 2" xfId="51516" hidden="1"/>
    <cellStyle name="Akzent4 2" xfId="52009" hidden="1"/>
    <cellStyle name="Akzent4 2" xfId="51657" hidden="1"/>
    <cellStyle name="Akzent4 2" xfId="52035" hidden="1"/>
    <cellStyle name="Akzent4 2" xfId="51521" hidden="1"/>
    <cellStyle name="Akzent4 2" xfId="52024" hidden="1"/>
    <cellStyle name="Akzent4 2" xfId="52062" hidden="1"/>
    <cellStyle name="Akzent4 2" xfId="51481" hidden="1"/>
    <cellStyle name="Akzent4 2" xfId="51466" hidden="1"/>
    <cellStyle name="Akzent4 2" xfId="52081" hidden="1"/>
    <cellStyle name="Akzent4 2" xfId="51660" hidden="1"/>
    <cellStyle name="Akzent4 2" xfId="52071" hidden="1"/>
    <cellStyle name="Akzent4 2" xfId="52104" hidden="1"/>
    <cellStyle name="Akzent4 2" xfId="52038" hidden="1"/>
    <cellStyle name="Akzent4 2" xfId="52137" hidden="1"/>
    <cellStyle name="Akzent4 2" xfId="52124" hidden="1"/>
    <cellStyle name="Akzent4 2" xfId="52155" hidden="1"/>
    <cellStyle name="Akzent4 2" xfId="52115" hidden="1"/>
    <cellStyle name="Akzent4 2" xfId="52147" hidden="1"/>
    <cellStyle name="Akzent4 2" xfId="52177" hidden="1"/>
    <cellStyle name="Akzent4 2" xfId="52203" hidden="1"/>
    <cellStyle name="Akzent4 2" xfId="52189" hidden="1"/>
    <cellStyle name="Akzent4 2" xfId="52221" hidden="1"/>
    <cellStyle name="Akzent4 2" xfId="52180" hidden="1"/>
    <cellStyle name="Akzent4 2" xfId="52213" hidden="1"/>
    <cellStyle name="Akzent4 2" xfId="52243" hidden="1"/>
    <cellStyle name="Akzent4 2" xfId="51641" hidden="1"/>
    <cellStyle name="Akzent4 2" xfId="51872" hidden="1"/>
    <cellStyle name="Akzent4 2" xfId="40277" hidden="1"/>
    <cellStyle name="Akzent4 2" xfId="37014" hidden="1"/>
    <cellStyle name="Akzent4 2" xfId="51883" hidden="1"/>
    <cellStyle name="Akzent4 2" xfId="48539" hidden="1"/>
    <cellStyle name="Akzent4 2" xfId="51537" hidden="1"/>
    <cellStyle name="Akzent4 2" xfId="32712" hidden="1"/>
    <cellStyle name="Akzent4 2" xfId="51906" hidden="1"/>
    <cellStyle name="Akzent4 2" xfId="51576" hidden="1"/>
    <cellStyle name="Akzent4 2" xfId="40310" hidden="1"/>
    <cellStyle name="Akzent4 2" xfId="51532" hidden="1"/>
    <cellStyle name="Akzent4 2" xfId="44741" hidden="1"/>
    <cellStyle name="Akzent4 2" xfId="51871" hidden="1"/>
    <cellStyle name="Akzent4 2" xfId="43938" hidden="1"/>
    <cellStyle name="Akzent4 2" xfId="47796" hidden="1"/>
    <cellStyle name="Akzent4 2" xfId="32646" hidden="1"/>
    <cellStyle name="Akzent4 2" xfId="51484" hidden="1"/>
    <cellStyle name="Akzent4 2" xfId="40398" hidden="1"/>
    <cellStyle name="Akzent4 2" xfId="48085" hidden="1"/>
    <cellStyle name="Akzent4 2" xfId="51579" hidden="1"/>
    <cellStyle name="Akzent4 2" xfId="44684" hidden="1"/>
    <cellStyle name="Akzent4 2" xfId="32958" hidden="1"/>
    <cellStyle name="Akzent4 2" xfId="36973" hidden="1"/>
    <cellStyle name="Akzent4 2" xfId="44263" hidden="1"/>
    <cellStyle name="Akzent4 2" xfId="48554" hidden="1"/>
    <cellStyle name="Akzent4 2" xfId="40151" hidden="1"/>
    <cellStyle name="Akzent4 2" xfId="43943" hidden="1"/>
    <cellStyle name="Akzent4 2" xfId="40810" hidden="1"/>
    <cellStyle name="Akzent4 2" xfId="32602" hidden="1"/>
    <cellStyle name="Akzent4 2" xfId="36948" hidden="1"/>
    <cellStyle name="Akzent4 2" xfId="36976" hidden="1"/>
    <cellStyle name="Akzent4 2" xfId="52260" hidden="1"/>
    <cellStyle name="Akzent4 2" xfId="52251" hidden="1"/>
    <cellStyle name="Akzent4 2" xfId="52270" hidden="1"/>
    <cellStyle name="Akzent4 2" xfId="52247" hidden="1"/>
    <cellStyle name="Akzent4 2" xfId="52267" hidden="1"/>
    <cellStyle name="Akzent4 2" xfId="52281" hidden="1"/>
    <cellStyle name="Akzent4 2" xfId="47882" hidden="1"/>
    <cellStyle name="Akzent4 2" xfId="52376" hidden="1"/>
    <cellStyle name="Akzent4 2" xfId="52357" hidden="1"/>
    <cellStyle name="Akzent4 2" xfId="52411" hidden="1"/>
    <cellStyle name="Akzent4 2" xfId="52338" hidden="1"/>
    <cellStyle name="Akzent4 2" xfId="52396" hidden="1"/>
    <cellStyle name="Akzent4 2" xfId="52452" hidden="1"/>
    <cellStyle name="Akzent4 2" xfId="52563" hidden="1"/>
    <cellStyle name="Akzent4 2" xfId="52545" hidden="1"/>
    <cellStyle name="Akzent4 2" xfId="52592" hidden="1"/>
    <cellStyle name="Akzent4 2" xfId="52531" hidden="1"/>
    <cellStyle name="Akzent4 2" xfId="52578" hidden="1"/>
    <cellStyle name="Akzent4 2" xfId="52623" hidden="1"/>
    <cellStyle name="Akzent4 2" xfId="52499" hidden="1"/>
    <cellStyle name="Akzent4 2" xfId="52632" hidden="1"/>
    <cellStyle name="Akzent4 2" xfId="52297" hidden="1"/>
    <cellStyle name="Akzent4 2" xfId="52658" hidden="1"/>
    <cellStyle name="Akzent4 2" xfId="52465" hidden="1"/>
    <cellStyle name="Akzent4 2" xfId="52647" hidden="1"/>
    <cellStyle name="Akzent4 2" xfId="52685" hidden="1"/>
    <cellStyle name="Akzent4 2" xfId="52506" hidden="1"/>
    <cellStyle name="Akzent4 2" xfId="52523" hidden="1"/>
    <cellStyle name="Akzent4 2" xfId="52712" hidden="1"/>
    <cellStyle name="Akzent4 2" xfId="52471" hidden="1"/>
    <cellStyle name="Akzent4 2" xfId="52697" hidden="1"/>
    <cellStyle name="Akzent4 2" xfId="52752" hidden="1"/>
    <cellStyle name="Akzent4 2" xfId="52661" hidden="1"/>
    <cellStyle name="Akzent4 2" xfId="52802" hidden="1"/>
    <cellStyle name="Akzent4 2" xfId="52784" hidden="1"/>
    <cellStyle name="Akzent4 2" xfId="52829" hidden="1"/>
    <cellStyle name="Akzent4 2" xfId="52764" hidden="1"/>
    <cellStyle name="Akzent4 2" xfId="52816" hidden="1"/>
    <cellStyle name="Akzent4 2" xfId="52869" hidden="1"/>
    <cellStyle name="Akzent4 2" xfId="52911" hidden="1"/>
    <cellStyle name="Akzent4 2" xfId="52892" hidden="1"/>
    <cellStyle name="Akzent4 2" xfId="52942" hidden="1"/>
    <cellStyle name="Akzent4 2" xfId="52872" hidden="1"/>
    <cellStyle name="Akzent4 2" xfId="52927" hidden="1"/>
    <cellStyle name="Akzent4 2" xfId="52983" hidden="1"/>
    <cellStyle name="Akzent4 2" xfId="52474" hidden="1"/>
    <cellStyle name="Akzent4 2" xfId="52838" hidden="1"/>
    <cellStyle name="Akzent4 2" xfId="52339" hidden="1"/>
    <cellStyle name="Akzent4 2" xfId="52435" hidden="1"/>
    <cellStyle name="Akzent4 2" xfId="52613" hidden="1"/>
    <cellStyle name="Akzent4 2" xfId="52738" hidden="1"/>
    <cellStyle name="Akzent4 2" xfId="52402" hidden="1"/>
    <cellStyle name="Akzent4 2" xfId="52498" hidden="1"/>
    <cellStyle name="Akzent4 2" xfId="52815" hidden="1"/>
    <cellStyle name="Akzent4 2" xfId="52447" hidden="1"/>
    <cellStyle name="Akzent4 2" xfId="52883" hidden="1"/>
    <cellStyle name="Akzent4 2" xfId="52614" hidden="1"/>
    <cellStyle name="Akzent4 2" xfId="52807" hidden="1"/>
    <cellStyle name="Akzent4 2" xfId="52380" hidden="1"/>
    <cellStyle name="Akzent4 2" xfId="52699" hidden="1"/>
    <cellStyle name="Akzent4 2" xfId="52906" hidden="1"/>
    <cellStyle name="Akzent4 2" xfId="52580" hidden="1"/>
    <cellStyle name="Akzent4 2" xfId="52918" hidden="1"/>
    <cellStyle name="Akzent4 2" xfId="52300" hidden="1"/>
    <cellStyle name="Akzent4 2" xfId="52303" hidden="1"/>
    <cellStyle name="Akzent4 2" xfId="52510" hidden="1"/>
    <cellStyle name="Akzent4 2" xfId="52440" hidden="1"/>
    <cellStyle name="Akzent4 2" xfId="48552" hidden="1"/>
    <cellStyle name="Akzent4 2" xfId="52570" hidden="1"/>
    <cellStyle name="Akzent4 2" xfId="51558" hidden="1"/>
    <cellStyle name="Akzent4 2" xfId="53008" hidden="1"/>
    <cellStyle name="Akzent4 2" xfId="52560" hidden="1"/>
    <cellStyle name="Akzent4 2" xfId="53058" hidden="1"/>
    <cellStyle name="Akzent4 2" xfId="53040" hidden="1"/>
    <cellStyle name="Akzent4 2" xfId="53086" hidden="1"/>
    <cellStyle name="Akzent4 2" xfId="53020" hidden="1"/>
    <cellStyle name="Akzent4 2" xfId="53073" hidden="1"/>
    <cellStyle name="Akzent4 2" xfId="53124" hidden="1"/>
    <cellStyle name="Akzent4 2" xfId="53166" hidden="1"/>
    <cellStyle name="Akzent4 2" xfId="53147" hidden="1"/>
    <cellStyle name="Akzent4 2" xfId="53197" hidden="1"/>
    <cellStyle name="Akzent4 2" xfId="53127" hidden="1"/>
    <cellStyle name="Akzent4 2" xfId="53182" hidden="1"/>
    <cellStyle name="Akzent4 2" xfId="53236" hidden="1"/>
    <cellStyle name="Akzent4 2" xfId="52770" hidden="1"/>
    <cellStyle name="Akzent4 2" xfId="53210" hidden="1"/>
    <cellStyle name="Akzent4 2" xfId="52788" hidden="1"/>
    <cellStyle name="Akzent4 2" xfId="53108" hidden="1"/>
    <cellStyle name="Akzent4 2" xfId="53201" hidden="1"/>
    <cellStyle name="Akzent4 2" xfId="53026" hidden="1"/>
    <cellStyle name="Akzent4 2" xfId="52472" hidden="1"/>
    <cellStyle name="Akzent4 2" xfId="53305" hidden="1"/>
    <cellStyle name="Akzent4 2" xfId="53287" hidden="1"/>
    <cellStyle name="Akzent4 2" xfId="53333" hidden="1"/>
    <cellStyle name="Akzent4 2" xfId="53273" hidden="1"/>
    <cellStyle name="Akzent4 2" xfId="53319" hidden="1"/>
    <cellStyle name="Akzent4 2" xfId="53363" hidden="1"/>
    <cellStyle name="Akzent4 2" xfId="53242" hidden="1"/>
    <cellStyle name="Akzent4 2" xfId="53372" hidden="1"/>
    <cellStyle name="Akzent4 2" xfId="52406" hidden="1"/>
    <cellStyle name="Akzent4 2" xfId="53398" hidden="1"/>
    <cellStyle name="Akzent4 2" xfId="44178" hidden="1"/>
    <cellStyle name="Akzent4 2" xfId="53387" hidden="1"/>
    <cellStyle name="Akzent4 2" xfId="53425" hidden="1"/>
    <cellStyle name="Akzent4 2" xfId="53249" hidden="1"/>
    <cellStyle name="Akzent4 2" xfId="53266" hidden="1"/>
    <cellStyle name="Akzent4 2" xfId="53452" hidden="1"/>
    <cellStyle name="Akzent4 2" xfId="52702" hidden="1"/>
    <cellStyle name="Akzent4 2" xfId="53437" hidden="1"/>
    <cellStyle name="Akzent4 2" xfId="53491" hidden="1"/>
    <cellStyle name="Akzent4 2" xfId="53401" hidden="1"/>
    <cellStyle name="Akzent4 2" xfId="53540" hidden="1"/>
    <cellStyle name="Akzent4 2" xfId="53522" hidden="1"/>
    <cellStyle name="Akzent4 2" xfId="53566" hidden="1"/>
    <cellStyle name="Akzent4 2" xfId="53503" hidden="1"/>
    <cellStyle name="Akzent4 2" xfId="53555" hidden="1"/>
    <cellStyle name="Akzent4 2" xfId="53606" hidden="1"/>
    <cellStyle name="Akzent4 2" xfId="53648" hidden="1"/>
    <cellStyle name="Akzent4 2" xfId="53629" hidden="1"/>
    <cellStyle name="Akzent4 2" xfId="53678" hidden="1"/>
    <cellStyle name="Akzent4 2" xfId="53609" hidden="1"/>
    <cellStyle name="Akzent4 2" xfId="53663" hidden="1"/>
    <cellStyle name="Akzent4 2" xfId="53717" hidden="1"/>
    <cellStyle name="Akzent4 2" xfId="52404" hidden="1"/>
    <cellStyle name="Akzent4 2" xfId="53462" hidden="1"/>
    <cellStyle name="Akzent4 2" xfId="53100" hidden="1"/>
    <cellStyle name="Akzent4 2" xfId="53589" hidden="1"/>
    <cellStyle name="Akzent4 2" xfId="53359" hidden="1"/>
    <cellStyle name="Akzent4 2" xfId="53143" hidden="1"/>
    <cellStyle name="Akzent4 2" xfId="52457" hidden="1"/>
    <cellStyle name="Akzent4 2" xfId="53455" hidden="1"/>
    <cellStyle name="Akzent4 2" xfId="53587" hidden="1"/>
    <cellStyle name="Akzent4 2" xfId="53270" hidden="1"/>
    <cellStyle name="Akzent4 2" xfId="53712" hidden="1"/>
    <cellStyle name="Akzent4 2" xfId="53381" hidden="1"/>
    <cellStyle name="Akzent4 2" xfId="53557" hidden="1"/>
    <cellStyle name="Akzent4 2" xfId="52992" hidden="1"/>
    <cellStyle name="Akzent4 2" xfId="53533" hidden="1"/>
    <cellStyle name="Akzent4 2" xfId="53313" hidden="1"/>
    <cellStyle name="Akzent4 2" xfId="53097" hidden="1"/>
    <cellStyle name="Akzent4 2" xfId="53687" hidden="1"/>
    <cellStyle name="Akzent4 2" xfId="53417" hidden="1"/>
    <cellStyle name="Akzent4 2" xfId="52385" hidden="1"/>
    <cellStyle name="Akzent4 2" xfId="53276" hidden="1"/>
    <cellStyle name="Akzent4 2" xfId="36987" hidden="1"/>
    <cellStyle name="Akzent4 2" xfId="52340" hidden="1"/>
    <cellStyle name="Akzent4 2" xfId="53428" hidden="1"/>
    <cellStyle name="Akzent4 2" xfId="52604" hidden="1"/>
    <cellStyle name="Akzent4 2" xfId="53738" hidden="1"/>
    <cellStyle name="Akzent4 2" xfId="53357" hidden="1"/>
    <cellStyle name="Akzent4 2" xfId="53787" hidden="1"/>
    <cellStyle name="Akzent4 2" xfId="53770" hidden="1"/>
    <cellStyle name="Akzent4 2" xfId="53814" hidden="1"/>
    <cellStyle name="Akzent4 2" xfId="53750" hidden="1"/>
    <cellStyle name="Akzent4 2" xfId="53801" hidden="1"/>
    <cellStyle name="Akzent4 2" xfId="53850" hidden="1"/>
    <cellStyle name="Akzent4 2" xfId="53890" hidden="1"/>
    <cellStyle name="Akzent4 2" xfId="53871" hidden="1"/>
    <cellStyle name="Akzent4 2" xfId="53920" hidden="1"/>
    <cellStyle name="Akzent4 2" xfId="53853" hidden="1"/>
    <cellStyle name="Akzent4 2" xfId="53905" hidden="1"/>
    <cellStyle name="Akzent4 2" xfId="53957" hidden="1"/>
    <cellStyle name="Akzent4 2" xfId="53513" hidden="1"/>
    <cellStyle name="Akzent4 2" xfId="53130" hidden="1"/>
    <cellStyle name="Akzent4 2" xfId="53901" hidden="1"/>
    <cellStyle name="Akzent4 2" xfId="51557" hidden="1"/>
    <cellStyle name="Akzent4 2" xfId="53877" hidden="1"/>
    <cellStyle name="Akzent4 2" xfId="53862" hidden="1"/>
    <cellStyle name="Akzent4 2" xfId="32625" hidden="1"/>
    <cellStyle name="Akzent4 2" xfId="54020" hidden="1"/>
    <cellStyle name="Akzent4 2" xfId="54002" hidden="1"/>
    <cellStyle name="Akzent4 2" xfId="54047" hidden="1"/>
    <cellStyle name="Akzent4 2" xfId="53988" hidden="1"/>
    <cellStyle name="Akzent4 2" xfId="54034" hidden="1"/>
    <cellStyle name="Akzent4 2" xfId="54076" hidden="1"/>
    <cellStyle name="Akzent4 2" xfId="53694" hidden="1"/>
    <cellStyle name="Akzent4 2" xfId="54085" hidden="1"/>
    <cellStyle name="Akzent4 2" xfId="53081" hidden="1"/>
    <cellStyle name="Akzent4 2" xfId="54110" hidden="1"/>
    <cellStyle name="Akzent4 2" xfId="52306" hidden="1"/>
    <cellStyle name="Akzent4 2" xfId="54100" hidden="1"/>
    <cellStyle name="Akzent4 2" xfId="54135" hidden="1"/>
    <cellStyle name="Akzent4 2" xfId="53965" hidden="1"/>
    <cellStyle name="Akzent4 2" xfId="53981" hidden="1"/>
    <cellStyle name="Akzent4 2" xfId="54160" hidden="1"/>
    <cellStyle name="Akzent4 2" xfId="52536" hidden="1"/>
    <cellStyle name="Akzent4 2" xfId="54147" hidden="1"/>
    <cellStyle name="Akzent4 2" xfId="54198" hidden="1"/>
    <cellStyle name="Akzent4 2" xfId="54113" hidden="1"/>
    <cellStyle name="Akzent4 2" xfId="54246" hidden="1"/>
    <cellStyle name="Akzent4 2" xfId="54229" hidden="1"/>
    <cellStyle name="Akzent4 2" xfId="54269" hidden="1"/>
    <cellStyle name="Akzent4 2" xfId="54210" hidden="1"/>
    <cellStyle name="Akzent4 2" xfId="54260" hidden="1"/>
    <cellStyle name="Akzent4 2" xfId="54304" hidden="1"/>
    <cellStyle name="Akzent4 2" xfId="54341" hidden="1"/>
    <cellStyle name="Akzent4 2" xfId="54324" hidden="1"/>
    <cellStyle name="Akzent4 2" xfId="54371" hidden="1"/>
    <cellStyle name="Akzent4 2" xfId="54307" hidden="1"/>
    <cellStyle name="Akzent4 2" xfId="54357" hidden="1"/>
    <cellStyle name="Akzent4 2" xfId="54406" hidden="1"/>
    <cellStyle name="Akzent4 2" xfId="53531" hidden="1"/>
    <cellStyle name="Akzent4 2" xfId="54153" hidden="1"/>
    <cellStyle name="Akzent4 2" xfId="53936" hidden="1"/>
    <cellStyle name="Akzent4 2" xfId="54234" hidden="1"/>
    <cellStyle name="Akzent4 2" xfId="54000" hidden="1"/>
    <cellStyle name="Akzent4 2" xfId="54187" hidden="1"/>
    <cellStyle name="Akzent4 2" xfId="53620" hidden="1"/>
    <cellStyle name="Akzent4 2" xfId="53581" hidden="1"/>
    <cellStyle name="Akzent4 2" xfId="54259" hidden="1"/>
    <cellStyle name="Akzent4 2" xfId="53945" hidden="1"/>
    <cellStyle name="Akzent4 2" xfId="54315" hidden="1"/>
    <cellStyle name="Akzent4 2" xfId="54067" hidden="1"/>
    <cellStyle name="Akzent4 2" xfId="54251" hidden="1"/>
    <cellStyle name="Akzent4 2" xfId="52344" hidden="1"/>
    <cellStyle name="Akzent4 2" xfId="54149" hidden="1"/>
    <cellStyle name="Akzent4 2" xfId="54216" hidden="1"/>
    <cellStyle name="Akzent4 2" xfId="54036" hidden="1"/>
    <cellStyle name="Akzent4 2" xfId="54348" hidden="1"/>
    <cellStyle name="Akzent4 2" xfId="53808" hidden="1"/>
    <cellStyle name="Akzent4 2" xfId="53857" hidden="1"/>
    <cellStyle name="Akzent4 2" xfId="53969" hidden="1"/>
    <cellStyle name="Akzent4 2" xfId="53755" hidden="1"/>
    <cellStyle name="Akzent4 2" xfId="52724" hidden="1"/>
    <cellStyle name="Akzent4 2" xfId="54027" hidden="1"/>
    <cellStyle name="Akzent4 2" xfId="48063" hidden="1"/>
    <cellStyle name="Akzent4 2" xfId="54427" hidden="1"/>
    <cellStyle name="Akzent4 2" xfId="54017" hidden="1"/>
    <cellStyle name="Akzent4 2" xfId="54470" hidden="1"/>
    <cellStyle name="Akzent4 2" xfId="54457" hidden="1"/>
    <cellStyle name="Akzent4 2" xfId="54496" hidden="1"/>
    <cellStyle name="Akzent4 2" xfId="54439" hidden="1"/>
    <cellStyle name="Akzent4 2" xfId="54483" hidden="1"/>
    <cellStyle name="Akzent4 2" xfId="54528" hidden="1"/>
    <cellStyle name="Akzent4 2" xfId="54564" hidden="1"/>
    <cellStyle name="Akzent4 2" xfId="54547" hidden="1"/>
    <cellStyle name="Akzent4 2" xfId="54590" hidden="1"/>
    <cellStyle name="Akzent4 2" xfId="54531" hidden="1"/>
    <cellStyle name="Akzent4 2" xfId="54578" hidden="1"/>
    <cellStyle name="Akzent4 2" xfId="54621" hidden="1"/>
    <cellStyle name="Akzent4 2" xfId="54215" hidden="1"/>
    <cellStyle name="Akzent4 2" xfId="53224" hidden="1"/>
    <cellStyle name="Akzent4 2" xfId="54573" hidden="1"/>
    <cellStyle name="Akzent4 2" xfId="54175" hidden="1"/>
    <cellStyle name="Akzent4 2" xfId="54552" hidden="1"/>
    <cellStyle name="Akzent4 2" xfId="54538" hidden="1"/>
    <cellStyle name="Akzent4 2" xfId="53946" hidden="1"/>
    <cellStyle name="Akzent4 2" xfId="54679" hidden="1"/>
    <cellStyle name="Akzent4 2" xfId="54662" hidden="1"/>
    <cellStyle name="Akzent4 2" xfId="54705" hidden="1"/>
    <cellStyle name="Akzent4 2" xfId="54650" hidden="1"/>
    <cellStyle name="Akzent4 2" xfId="54693" hidden="1"/>
    <cellStyle name="Akzent4 2" xfId="54733" hidden="1"/>
    <cellStyle name="Akzent4 2" xfId="53856" hidden="1"/>
    <cellStyle name="Akzent4 2" xfId="54742" hidden="1"/>
    <cellStyle name="Akzent4 2" xfId="53872" hidden="1"/>
    <cellStyle name="Akzent4 2" xfId="54765" hidden="1"/>
    <cellStyle name="Akzent4 2" xfId="53822" hidden="1"/>
    <cellStyle name="Akzent4 2" xfId="54756" hidden="1"/>
    <cellStyle name="Akzent4 2" xfId="54788" hidden="1"/>
    <cellStyle name="Akzent4 2" xfId="54629" hidden="1"/>
    <cellStyle name="Akzent4 2" xfId="54645" hidden="1"/>
    <cellStyle name="Akzent4 2" xfId="54809" hidden="1"/>
    <cellStyle name="Akzent4 2" xfId="53769" hidden="1"/>
    <cellStyle name="Akzent4 2" xfId="54798" hidden="1"/>
    <cellStyle name="Akzent4 2" xfId="54841" hidden="1"/>
    <cellStyle name="Akzent4 2" xfId="54767" hidden="1"/>
    <cellStyle name="Akzent4 2" xfId="54878" hidden="1"/>
    <cellStyle name="Akzent4 2" xfId="54865" hidden="1"/>
    <cellStyle name="Akzent4 2" xfId="54900" hidden="1"/>
    <cellStyle name="Akzent4 2" xfId="54850" hidden="1"/>
    <cellStyle name="Akzent4 2" xfId="54890" hidden="1"/>
    <cellStyle name="Akzent4 2" xfId="54930" hidden="1"/>
    <cellStyle name="Akzent4 2" xfId="54963" hidden="1"/>
    <cellStyle name="Akzent4 2" xfId="54949" hidden="1"/>
    <cellStyle name="Akzent4 2" xfId="54988" hidden="1"/>
    <cellStyle name="Akzent4 2" xfId="54933" hidden="1"/>
    <cellStyle name="Akzent4 2" xfId="54978" hidden="1"/>
    <cellStyle name="Akzent4 2" xfId="55014" hidden="1"/>
    <cellStyle name="Akzent4 2" xfId="54366" hidden="1"/>
    <cellStyle name="Akzent4 2" xfId="54896" hidden="1"/>
    <cellStyle name="Akzent4 2" xfId="52366" hidden="1"/>
    <cellStyle name="Akzent4 2" xfId="54953" hidden="1"/>
    <cellStyle name="Akzent4 2" xfId="54649" hidden="1"/>
    <cellStyle name="Akzent4 2" xfId="54985" hidden="1"/>
    <cellStyle name="Akzent4 2" xfId="54802" hidden="1"/>
    <cellStyle name="Akzent4 2" xfId="54237" hidden="1"/>
    <cellStyle name="Akzent4 2" xfId="54858" hidden="1"/>
    <cellStyle name="Akzent4 2" xfId="54544" hidden="1"/>
    <cellStyle name="Akzent4 2" xfId="53894" hidden="1"/>
    <cellStyle name="Akzent4 2" xfId="54711" hidden="1"/>
    <cellStyle name="Akzent4 2" xfId="54875" hidden="1"/>
    <cellStyle name="Akzent4 2" xfId="54639" hidden="1"/>
    <cellStyle name="Akzent4 2" xfId="54835" hidden="1"/>
    <cellStyle name="Akzent4 2" xfId="54918" hidden="1"/>
    <cellStyle name="Akzent4 2" xfId="54727" hidden="1"/>
    <cellStyle name="Akzent4 2" xfId="54497" hidden="1"/>
    <cellStyle name="Akzent4 2" xfId="54771" hidden="1"/>
    <cellStyle name="Akzent4 2" xfId="54414" hidden="1"/>
    <cellStyle name="Akzent4 2" xfId="54881" hidden="1"/>
    <cellStyle name="Akzent4 2" xfId="54829" hidden="1"/>
    <cellStyle name="Akzent4 2" xfId="54391" hidden="1"/>
    <cellStyle name="Akzent4 2" xfId="54857" hidden="1"/>
    <cellStyle name="Akzent4 2" xfId="54173" hidden="1"/>
    <cellStyle name="Akzent4 2" xfId="55032" hidden="1"/>
    <cellStyle name="Akzent4 2" xfId="54663" hidden="1"/>
    <cellStyle name="Akzent4 2" xfId="55065" hidden="1"/>
    <cellStyle name="Akzent4 2" xfId="55052" hidden="1"/>
    <cellStyle name="Akzent4 2" xfId="55083" hidden="1"/>
    <cellStyle name="Akzent4 2" xfId="55043" hidden="1"/>
    <cellStyle name="Akzent4 2" xfId="55075" hidden="1"/>
    <cellStyle name="Akzent4 2" xfId="55105" hidden="1"/>
    <cellStyle name="Akzent4 2" xfId="55131" hidden="1"/>
    <cellStyle name="Akzent4 2" xfId="55117" hidden="1"/>
    <cellStyle name="Akzent4 2" xfId="55149" hidden="1"/>
    <cellStyle name="Akzent4 2" xfId="55108" hidden="1"/>
    <cellStyle name="Akzent4 2" xfId="55141" hidden="1"/>
    <cellStyle name="Akzent4 2" xfId="55171" hidden="1"/>
    <cellStyle name="Akzent4 2" xfId="54937" hidden="1"/>
    <cellStyle name="Akzent4 2" xfId="55263" hidden="1"/>
    <cellStyle name="Akzent4 2" xfId="55251" hidden="1"/>
    <cellStyle name="Akzent4 2" xfId="55277" hidden="1"/>
    <cellStyle name="Akzent4 2" xfId="55245" hidden="1"/>
    <cellStyle name="Akzent4 2" xfId="55272" hidden="1"/>
    <cellStyle name="Akzent4 2" xfId="55294" hidden="1"/>
    <cellStyle name="Akzent4 2" xfId="55371" hidden="1"/>
    <cellStyle name="Akzent4 2" xfId="55356" hidden="1"/>
    <cellStyle name="Akzent4 2" xfId="55396" hidden="1"/>
    <cellStyle name="Akzent4 2" xfId="55347" hidden="1"/>
    <cellStyle name="Akzent4 2" xfId="55383" hidden="1"/>
    <cellStyle name="Akzent4 2" xfId="55419" hidden="1"/>
    <cellStyle name="Akzent4 2" xfId="55322" hidden="1"/>
    <cellStyle name="Akzent4 2" xfId="55428" hidden="1"/>
    <cellStyle name="Akzent4 2" xfId="55224" hidden="1"/>
    <cellStyle name="Akzent4 2" xfId="55444" hidden="1"/>
    <cellStyle name="Akzent4 2" xfId="55303" hidden="1"/>
    <cellStyle name="Akzent4 2" xfId="55439" hidden="1"/>
    <cellStyle name="Akzent4 2" xfId="55464" hidden="1"/>
    <cellStyle name="Akzent4 2" xfId="55328" hidden="1"/>
    <cellStyle name="Akzent4 2" xfId="55341" hidden="1"/>
    <cellStyle name="Akzent4 2" xfId="55482" hidden="1"/>
    <cellStyle name="Akzent4 2" xfId="55306" hidden="1"/>
    <cellStyle name="Akzent4 2" xfId="55473" hidden="1"/>
    <cellStyle name="Akzent4 2" xfId="55498" hidden="1"/>
    <cellStyle name="Akzent4 2" xfId="55447" hidden="1"/>
    <cellStyle name="Akzent4 2" xfId="55519" hidden="1"/>
    <cellStyle name="Akzent4 2" xfId="55508" hidden="1"/>
    <cellStyle name="Akzent4 2" xfId="55534" hidden="1"/>
    <cellStyle name="Akzent4 2" xfId="55504" hidden="1"/>
    <cellStyle name="Akzent4 2" xfId="55528" hidden="1"/>
    <cellStyle name="Akzent4 2" xfId="55548" hidden="1"/>
    <cellStyle name="Akzent4 2" xfId="55565" hidden="1"/>
    <cellStyle name="Akzent4 2" xfId="55555" hidden="1"/>
    <cellStyle name="Akzent4 2" xfId="55576" hidden="1"/>
    <cellStyle name="Akzent4 2" xfId="55551" hidden="1"/>
    <cellStyle name="Akzent4 2" xfId="55573" hidden="1"/>
    <cellStyle name="Akzent4 2" xfId="55591" hidden="1"/>
    <cellStyle name="Akzent4 2" xfId="55307" hidden="1"/>
    <cellStyle name="Akzent4 2" xfId="55450" hidden="1"/>
    <cellStyle name="Akzent4 2" xfId="55527" hidden="1"/>
    <cellStyle name="Akzent4 2" xfId="55269" hidden="1"/>
    <cellStyle name="Akzent4 2" xfId="55205" hidden="1"/>
    <cellStyle name="Akzent4 2" xfId="55398" hidden="1"/>
    <cellStyle name="Akzent4 2" xfId="55320" hidden="1"/>
    <cellStyle name="Akzent4 2" xfId="55613" hidden="1"/>
    <cellStyle name="Akzent4 2" xfId="55597" hidden="1"/>
    <cellStyle name="Akzent4 2" xfId="55637" hidden="1"/>
    <cellStyle name="Akzent4 2" xfId="55180" hidden="1"/>
    <cellStyle name="Akzent4 2" xfId="55626" hidden="1"/>
    <cellStyle name="Akzent4 2" xfId="55665" hidden="1"/>
    <cellStyle name="Akzent4 2" xfId="55237" hidden="1"/>
    <cellStyle name="Akzent4 2" xfId="55674" hidden="1"/>
    <cellStyle name="Akzent4 2" xfId="55355" hidden="1"/>
    <cellStyle name="Akzent4 2" xfId="55700" hidden="1"/>
    <cellStyle name="Akzent4 2" xfId="55241" hidden="1"/>
    <cellStyle name="Akzent4 2" xfId="55689" hidden="1"/>
    <cellStyle name="Akzent4 2" xfId="55727" hidden="1"/>
    <cellStyle name="Akzent4 2" xfId="55203" hidden="1"/>
    <cellStyle name="Akzent4 2" xfId="55188" hidden="1"/>
    <cellStyle name="Akzent4 2" xfId="55746" hidden="1"/>
    <cellStyle name="Akzent4 2" xfId="55357" hidden="1"/>
    <cellStyle name="Akzent4 2" xfId="55736" hidden="1"/>
    <cellStyle name="Akzent4 2" xfId="55769" hidden="1"/>
    <cellStyle name="Akzent4 2" xfId="55703" hidden="1"/>
    <cellStyle name="Akzent4 2" xfId="55802" hidden="1"/>
    <cellStyle name="Akzent4 2" xfId="55789" hidden="1"/>
    <cellStyle name="Akzent4 2" xfId="55820" hidden="1"/>
    <cellStyle name="Akzent4 2" xfId="55780" hidden="1"/>
    <cellStyle name="Akzent4 2" xfId="55812" hidden="1"/>
    <cellStyle name="Akzent4 2" xfId="55842" hidden="1"/>
    <cellStyle name="Akzent4 2" xfId="55868" hidden="1"/>
    <cellStyle name="Akzent4 2" xfId="55854" hidden="1"/>
    <cellStyle name="Akzent4 2" xfId="55886" hidden="1"/>
    <cellStyle name="Akzent4 2" xfId="55845" hidden="1"/>
    <cellStyle name="Akzent4 2" xfId="55878" hidden="1"/>
    <cellStyle name="Akzent4 2" xfId="55908" hidden="1"/>
    <cellStyle name="Akzent4 2" xfId="55340"/>
    <cellStyle name="Akzent4 3" xfId="236"/>
    <cellStyle name="Akzent5" xfId="124"/>
    <cellStyle name="Akzent5 2" xfId="312" hidden="1"/>
    <cellStyle name="Akzent5 2" xfId="295" hidden="1"/>
    <cellStyle name="Akzent5 2" xfId="300" hidden="1"/>
    <cellStyle name="Akzent5 2" xfId="287" hidden="1"/>
    <cellStyle name="Akzent5 2" xfId="353" hidden="1"/>
    <cellStyle name="Akzent5 2" xfId="387" hidden="1"/>
    <cellStyle name="Akzent5 2" xfId="496" hidden="1"/>
    <cellStyle name="Akzent5 2" xfId="480" hidden="1"/>
    <cellStyle name="Akzent5 2" xfId="484" hidden="1"/>
    <cellStyle name="Akzent5 2" xfId="473" hidden="1"/>
    <cellStyle name="Akzent5 2" xfId="531" hidden="1"/>
    <cellStyle name="Akzent5 2" xfId="556" hidden="1"/>
    <cellStyle name="Akzent5 2" xfId="435" hidden="1"/>
    <cellStyle name="Akzent5 2" xfId="565" hidden="1"/>
    <cellStyle name="Akzent5 2" xfId="238" hidden="1"/>
    <cellStyle name="Akzent5 2" xfId="245" hidden="1"/>
    <cellStyle name="Akzent5 2" xfId="228" hidden="1"/>
    <cellStyle name="Akzent5 2" xfId="595" hidden="1"/>
    <cellStyle name="Akzent5 2" xfId="618" hidden="1"/>
    <cellStyle name="Akzent5 2" xfId="440" hidden="1"/>
    <cellStyle name="Akzent5 2" xfId="413" hidden="1"/>
    <cellStyle name="Akzent5 2" xfId="424" hidden="1"/>
    <cellStyle name="Akzent5 2" xfId="485" hidden="1"/>
    <cellStyle name="Akzent5 2" xfId="652" hidden="1"/>
    <cellStyle name="Akzent5 2" xfId="686" hidden="1"/>
    <cellStyle name="Akzent5 2" xfId="574" hidden="1"/>
    <cellStyle name="Akzent5 2" xfId="736" hidden="1"/>
    <cellStyle name="Akzent5 2" xfId="720" hidden="1"/>
    <cellStyle name="Akzent5 2" xfId="725" hidden="1"/>
    <cellStyle name="Akzent5 2" xfId="712" hidden="1"/>
    <cellStyle name="Akzent5 2" xfId="770" hidden="1"/>
    <cellStyle name="Akzent5 2" xfId="804" hidden="1"/>
    <cellStyle name="Akzent5 2" xfId="846" hidden="1"/>
    <cellStyle name="Akzent5 2" xfId="829" hidden="1"/>
    <cellStyle name="Akzent5 2" xfId="834" hidden="1"/>
    <cellStyle name="Akzent5 2" xfId="821" hidden="1"/>
    <cellStyle name="Akzent5 2" xfId="884" hidden="1"/>
    <cellStyle name="Akzent5 2" xfId="918" hidden="1"/>
    <cellStyle name="Akzent5 2" xfId="235" hidden="1"/>
    <cellStyle name="Akzent5 2" xfId="1013" hidden="1"/>
    <cellStyle name="Akzent5 2" xfId="996" hidden="1"/>
    <cellStyle name="Akzent5 2" xfId="1001" hidden="1"/>
    <cellStyle name="Akzent5 2" xfId="988" hidden="1"/>
    <cellStyle name="Akzent5 2" xfId="1055" hidden="1"/>
    <cellStyle name="Akzent5 2" xfId="1089" hidden="1"/>
    <cellStyle name="Akzent5 2" xfId="1200" hidden="1"/>
    <cellStyle name="Akzent5 2" xfId="1184" hidden="1"/>
    <cellStyle name="Akzent5 2" xfId="1188" hidden="1"/>
    <cellStyle name="Akzent5 2" xfId="1177" hidden="1"/>
    <cellStyle name="Akzent5 2" xfId="1235" hidden="1"/>
    <cellStyle name="Akzent5 2" xfId="1260" hidden="1"/>
    <cellStyle name="Akzent5 2" xfId="1139" hidden="1"/>
    <cellStyle name="Akzent5 2" xfId="1269" hidden="1"/>
    <cellStyle name="Akzent5 2" xfId="937" hidden="1"/>
    <cellStyle name="Akzent5 2" xfId="944" hidden="1"/>
    <cellStyle name="Akzent5 2" xfId="927" hidden="1"/>
    <cellStyle name="Akzent5 2" xfId="1299" hidden="1"/>
    <cellStyle name="Akzent5 2" xfId="1322" hidden="1"/>
    <cellStyle name="Akzent5 2" xfId="1144" hidden="1"/>
    <cellStyle name="Akzent5 2" xfId="1117" hidden="1"/>
    <cellStyle name="Akzent5 2" xfId="1128" hidden="1"/>
    <cellStyle name="Akzent5 2" xfId="1189" hidden="1"/>
    <cellStyle name="Akzent5 2" xfId="1356" hidden="1"/>
    <cellStyle name="Akzent5 2" xfId="1389" hidden="1"/>
    <cellStyle name="Akzent5 2" xfId="1278" hidden="1"/>
    <cellStyle name="Akzent5 2" xfId="1439" hidden="1"/>
    <cellStyle name="Akzent5 2" xfId="1423" hidden="1"/>
    <cellStyle name="Akzent5 2" xfId="1428" hidden="1"/>
    <cellStyle name="Akzent5 2" xfId="1415" hidden="1"/>
    <cellStyle name="Akzent5 2" xfId="1472" hidden="1"/>
    <cellStyle name="Akzent5 2" xfId="1506" hidden="1"/>
    <cellStyle name="Akzent5 2" xfId="1548" hidden="1"/>
    <cellStyle name="Akzent5 2" xfId="1531" hidden="1"/>
    <cellStyle name="Akzent5 2" xfId="1536" hidden="1"/>
    <cellStyle name="Akzent5 2" xfId="1523" hidden="1"/>
    <cellStyle name="Akzent5 2" xfId="1586" hidden="1"/>
    <cellStyle name="Akzent5 2" xfId="1620" hidden="1"/>
    <cellStyle name="Akzent5 2" xfId="934" hidden="1"/>
    <cellStyle name="Akzent5 2" xfId="1358" hidden="1"/>
    <cellStyle name="Akzent5 2" xfId="969" hidden="1"/>
    <cellStyle name="Akzent5 2" xfId="1233" hidden="1"/>
    <cellStyle name="Akzent5 2" xfId="1073" hidden="1"/>
    <cellStyle name="Akzent5 2" xfId="1479" hidden="1"/>
    <cellStyle name="Akzent5 2" xfId="1591" hidden="1"/>
    <cellStyle name="Akzent5 2" xfId="1300" hidden="1"/>
    <cellStyle name="Akzent5 2" xfId="1447" hidden="1"/>
    <cellStyle name="Akzent5 2" xfId="1379" hidden="1"/>
    <cellStyle name="Akzent5 2" xfId="1486" hidden="1"/>
    <cellStyle name="Akzent5 2" xfId="1043" hidden="1"/>
    <cellStyle name="Akzent5 2" xfId="1391" hidden="1"/>
    <cellStyle name="Akzent5 2" xfId="982" hidden="1"/>
    <cellStyle name="Akzent5 2" xfId="1361" hidden="1"/>
    <cellStyle name="Akzent5 2" xfId="1490" hidden="1"/>
    <cellStyle name="Akzent5 2" xfId="1455" hidden="1"/>
    <cellStyle name="Akzent5 2" xfId="1526" hidden="1"/>
    <cellStyle name="Akzent5 2" xfId="1158" hidden="1"/>
    <cellStyle name="Akzent5 2" xfId="952" hidden="1"/>
    <cellStyle name="Akzent5 2" xfId="1521" hidden="1"/>
    <cellStyle name="Akzent5 2" xfId="1583" hidden="1"/>
    <cellStyle name="Akzent5 2" xfId="1579" hidden="1"/>
    <cellStyle name="Akzent5 2" xfId="1383" hidden="1"/>
    <cellStyle name="Akzent5 2" xfId="262" hidden="1"/>
    <cellStyle name="Akzent5 2" xfId="1645" hidden="1"/>
    <cellStyle name="Akzent5 2" xfId="1094" hidden="1"/>
    <cellStyle name="Akzent5 2" xfId="1695" hidden="1"/>
    <cellStyle name="Akzent5 2" xfId="1679" hidden="1"/>
    <cellStyle name="Akzent5 2" xfId="1684" hidden="1"/>
    <cellStyle name="Akzent5 2" xfId="1671" hidden="1"/>
    <cellStyle name="Akzent5 2" xfId="1729" hidden="1"/>
    <cellStyle name="Akzent5 2" xfId="1761" hidden="1"/>
    <cellStyle name="Akzent5 2" xfId="1803" hidden="1"/>
    <cellStyle name="Akzent5 2" xfId="1786" hidden="1"/>
    <cellStyle name="Akzent5 2" xfId="1791" hidden="1"/>
    <cellStyle name="Akzent5 2" xfId="1778" hidden="1"/>
    <cellStyle name="Akzent5 2" xfId="1841" hidden="1"/>
    <cellStyle name="Akzent5 2" xfId="1873" hidden="1"/>
    <cellStyle name="Akzent5 2" xfId="1207" hidden="1"/>
    <cellStyle name="Akzent5 2" xfId="1734" hidden="1"/>
    <cellStyle name="Akzent5 2" xfId="1747" hidden="1"/>
    <cellStyle name="Akzent5 2" xfId="162" hidden="1"/>
    <cellStyle name="Akzent5 2" xfId="1813" hidden="1"/>
    <cellStyle name="Akzent5 2" xfId="1698" hidden="1"/>
    <cellStyle name="Akzent5 2" xfId="1495" hidden="1"/>
    <cellStyle name="Akzent5 2" xfId="1942" hidden="1"/>
    <cellStyle name="Akzent5 2" xfId="1926" hidden="1"/>
    <cellStyle name="Akzent5 2" xfId="1930" hidden="1"/>
    <cellStyle name="Akzent5 2" xfId="1919" hidden="1"/>
    <cellStyle name="Akzent5 2" xfId="1975" hidden="1"/>
    <cellStyle name="Akzent5 2" xfId="2000" hidden="1"/>
    <cellStyle name="Akzent5 2" xfId="1882" hidden="1"/>
    <cellStyle name="Akzent5 2" xfId="2009" hidden="1"/>
    <cellStyle name="Akzent5 2" xfId="1166" hidden="1"/>
    <cellStyle name="Akzent5 2" xfId="1469" hidden="1"/>
    <cellStyle name="Akzent5 2" xfId="1731" hidden="1"/>
    <cellStyle name="Akzent5 2" xfId="2039" hidden="1"/>
    <cellStyle name="Akzent5 2" xfId="2062" hidden="1"/>
    <cellStyle name="Akzent5 2" xfId="1887" hidden="1"/>
    <cellStyle name="Akzent5 2" xfId="1559" hidden="1"/>
    <cellStyle name="Akzent5 2" xfId="1480" hidden="1"/>
    <cellStyle name="Akzent5 2" xfId="1931" hidden="1"/>
    <cellStyle name="Akzent5 2" xfId="2096" hidden="1"/>
    <cellStyle name="Akzent5 2" xfId="2128" hidden="1"/>
    <cellStyle name="Akzent5 2" xfId="2018" hidden="1"/>
    <cellStyle name="Akzent5 2" xfId="2177" hidden="1"/>
    <cellStyle name="Akzent5 2" xfId="2161" hidden="1"/>
    <cellStyle name="Akzent5 2" xfId="2166" hidden="1"/>
    <cellStyle name="Akzent5 2" xfId="2154" hidden="1"/>
    <cellStyle name="Akzent5 2" xfId="2209" hidden="1"/>
    <cellStyle name="Akzent5 2" xfId="2243" hidden="1"/>
    <cellStyle name="Akzent5 2" xfId="2285" hidden="1"/>
    <cellStyle name="Akzent5 2" xfId="2268" hidden="1"/>
    <cellStyle name="Akzent5 2" xfId="2273" hidden="1"/>
    <cellStyle name="Akzent5 2" xfId="2260" hidden="1"/>
    <cellStyle name="Akzent5 2" xfId="2322" hidden="1"/>
    <cellStyle name="Akzent5 2" xfId="2354" hidden="1"/>
    <cellStyle name="Akzent5 2" xfId="1767" hidden="1"/>
    <cellStyle name="Akzent5 2" xfId="1459" hidden="1"/>
    <cellStyle name="Akzent5 2" xfId="956" hidden="1"/>
    <cellStyle name="Akzent5 2" xfId="967" hidden="1"/>
    <cellStyle name="Akzent5 2" xfId="1683" hidden="1"/>
    <cellStyle name="Akzent5 2" xfId="2318" hidden="1"/>
    <cellStyle name="Akzent5 2" xfId="2305" hidden="1"/>
    <cellStyle name="Akzent5 2" xfId="2084" hidden="1"/>
    <cellStyle name="Akzent5 2" xfId="2150" hidden="1"/>
    <cellStyle name="Akzent5 2" xfId="2186" hidden="1"/>
    <cellStyle name="Akzent5 2" xfId="2278" hidden="1"/>
    <cellStyle name="Akzent5 2" xfId="1004" hidden="1"/>
    <cellStyle name="Akzent5 2" xfId="2215" hidden="1"/>
    <cellStyle name="Akzent5 2" xfId="1849" hidden="1"/>
    <cellStyle name="Akzent5 2" xfId="2028" hidden="1"/>
    <cellStyle name="Akzent5 2" xfId="2146" hidden="1"/>
    <cellStyle name="Akzent5 2" xfId="2134" hidden="1"/>
    <cellStyle name="Akzent5 2" xfId="2325" hidden="1"/>
    <cellStyle name="Akzent5 2" xfId="1978" hidden="1"/>
    <cellStyle name="Akzent5 2" xfId="1749" hidden="1"/>
    <cellStyle name="Akzent5 2" xfId="2287" hidden="1"/>
    <cellStyle name="Akzent5 2" xfId="2264" hidden="1"/>
    <cellStyle name="Akzent5 2" xfId="2337" hidden="1"/>
    <cellStyle name="Akzent5 2" xfId="2135" hidden="1"/>
    <cellStyle name="Akzent5 2" xfId="1590" hidden="1"/>
    <cellStyle name="Akzent5 2" xfId="2375" hidden="1"/>
    <cellStyle name="Akzent5 2" xfId="2074" hidden="1"/>
    <cellStyle name="Akzent5 2" xfId="2424" hidden="1"/>
    <cellStyle name="Akzent5 2" xfId="2409" hidden="1"/>
    <cellStyle name="Akzent5 2" xfId="2414" hidden="1"/>
    <cellStyle name="Akzent5 2" xfId="2401" hidden="1"/>
    <cellStyle name="Akzent5 2" xfId="2457" hidden="1"/>
    <cellStyle name="Akzent5 2" xfId="2487" hidden="1"/>
    <cellStyle name="Akzent5 2" xfId="2527" hidden="1"/>
    <cellStyle name="Akzent5 2" xfId="2510" hidden="1"/>
    <cellStyle name="Akzent5 2" xfId="2515" hidden="1"/>
    <cellStyle name="Akzent5 2" xfId="2502" hidden="1"/>
    <cellStyle name="Akzent5 2" xfId="2564" hidden="1"/>
    <cellStyle name="Akzent5 2" xfId="2594" hidden="1"/>
    <cellStyle name="Akzent5 2" xfId="2232" hidden="1"/>
    <cellStyle name="Akzent5 2" xfId="2547" hidden="1"/>
    <cellStyle name="Akzent5 2" xfId="2455" hidden="1"/>
    <cellStyle name="Akzent5 2" xfId="2473" hidden="1"/>
    <cellStyle name="Akzent5 2" xfId="2535" hidden="1"/>
    <cellStyle name="Akzent5 2" xfId="2557" hidden="1"/>
    <cellStyle name="Akzent5 2" xfId="1568" hidden="1"/>
    <cellStyle name="Akzent5 2" xfId="2657" hidden="1"/>
    <cellStyle name="Akzent5 2" xfId="2641" hidden="1"/>
    <cellStyle name="Akzent5 2" xfId="2645" hidden="1"/>
    <cellStyle name="Akzent5 2" xfId="2634" hidden="1"/>
    <cellStyle name="Akzent5 2" xfId="2689" hidden="1"/>
    <cellStyle name="Akzent5 2" xfId="2713" hidden="1"/>
    <cellStyle name="Akzent5 2" xfId="2598" hidden="1"/>
    <cellStyle name="Akzent5 2" xfId="2722" hidden="1"/>
    <cellStyle name="Akzent5 2" xfId="977" hidden="1"/>
    <cellStyle name="Akzent5 2" xfId="2398" hidden="1"/>
    <cellStyle name="Akzent5 2" xfId="2497" hidden="1"/>
    <cellStyle name="Akzent5 2" xfId="2751" hidden="1"/>
    <cellStyle name="Akzent5 2" xfId="2772" hidden="1"/>
    <cellStyle name="Akzent5 2" xfId="2603" hidden="1"/>
    <cellStyle name="Akzent5 2" xfId="2081" hidden="1"/>
    <cellStyle name="Akzent5 2" xfId="1193" hidden="1"/>
    <cellStyle name="Akzent5 2" xfId="2646" hidden="1"/>
    <cellStyle name="Akzent5 2" xfId="2804" hidden="1"/>
    <cellStyle name="Akzent5 2" xfId="2835" hidden="1"/>
    <cellStyle name="Akzent5 2" xfId="2731" hidden="1"/>
    <cellStyle name="Akzent5 2" xfId="2883" hidden="1"/>
    <cellStyle name="Akzent5 2" xfId="2868" hidden="1"/>
    <cellStyle name="Akzent5 2" xfId="2872" hidden="1"/>
    <cellStyle name="Akzent5 2" xfId="2860" hidden="1"/>
    <cellStyle name="Akzent5 2" xfId="2910" hidden="1"/>
    <cellStyle name="Akzent5 2" xfId="2941" hidden="1"/>
    <cellStyle name="Akzent5 2" xfId="2978" hidden="1"/>
    <cellStyle name="Akzent5 2" xfId="2963" hidden="1"/>
    <cellStyle name="Akzent5 2" xfId="2967" hidden="1"/>
    <cellStyle name="Akzent5 2" xfId="2955" hidden="1"/>
    <cellStyle name="Akzent5 2" xfId="3014" hidden="1"/>
    <cellStyle name="Akzent5 2" xfId="3043" hidden="1"/>
    <cellStyle name="Akzent5 2" xfId="2216" hidden="1"/>
    <cellStyle name="Akzent5 2" xfId="1910" hidden="1"/>
    <cellStyle name="Akzent5 2" xfId="2687" hidden="1"/>
    <cellStyle name="Akzent5 2" xfId="1775" hidden="1"/>
    <cellStyle name="Akzent5 2" xfId="2412" hidden="1"/>
    <cellStyle name="Akzent5 2" xfId="2578" hidden="1"/>
    <cellStyle name="Akzent5 2" xfId="3019" hidden="1"/>
    <cellStyle name="Akzent5 2" xfId="2752" hidden="1"/>
    <cellStyle name="Akzent5 2" xfId="2892" hidden="1"/>
    <cellStyle name="Akzent5 2" xfId="2825" hidden="1"/>
    <cellStyle name="Akzent5 2" xfId="2922" hidden="1"/>
    <cellStyle name="Akzent5 2" xfId="247" hidden="1"/>
    <cellStyle name="Akzent5 2" xfId="2837" hidden="1"/>
    <cellStyle name="Akzent5 2" xfId="1063" hidden="1"/>
    <cellStyle name="Akzent5 2" xfId="2810" hidden="1"/>
    <cellStyle name="Akzent5 2" xfId="2847" hidden="1"/>
    <cellStyle name="Akzent5 2" xfId="2830" hidden="1"/>
    <cellStyle name="Akzent5 2" xfId="1921" hidden="1"/>
    <cellStyle name="Akzent5 2" xfId="2616" hidden="1"/>
    <cellStyle name="Akzent5 2" xfId="2472" hidden="1"/>
    <cellStyle name="Akzent5 2" xfId="2953" hidden="1"/>
    <cellStyle name="Akzent5 2" xfId="3012" hidden="1"/>
    <cellStyle name="Akzent5 2" xfId="3008" hidden="1"/>
    <cellStyle name="Akzent5 2" xfId="2829" hidden="1"/>
    <cellStyle name="Akzent5 2" xfId="1026" hidden="1"/>
    <cellStyle name="Akzent5 2" xfId="3064" hidden="1"/>
    <cellStyle name="Akzent5 2" xfId="2238" hidden="1"/>
    <cellStyle name="Akzent5 2" xfId="3107" hidden="1"/>
    <cellStyle name="Akzent5 2" xfId="3095" hidden="1"/>
    <cellStyle name="Akzent5 2" xfId="3097" hidden="1"/>
    <cellStyle name="Akzent5 2" xfId="3089" hidden="1"/>
    <cellStyle name="Akzent5 2" xfId="3139" hidden="1"/>
    <cellStyle name="Akzent5 2" xfId="3165" hidden="1"/>
    <cellStyle name="Akzent5 2" xfId="3201" hidden="1"/>
    <cellStyle name="Akzent5 2" xfId="3186" hidden="1"/>
    <cellStyle name="Akzent5 2" xfId="3189" hidden="1"/>
    <cellStyle name="Akzent5 2" xfId="3179" hidden="1"/>
    <cellStyle name="Akzent5 2" xfId="3234" hidden="1"/>
    <cellStyle name="Akzent5 2" xfId="3258" hidden="1"/>
    <cellStyle name="Akzent5 2" xfId="2845" hidden="1"/>
    <cellStyle name="Akzent5 2" xfId="3220" hidden="1"/>
    <cellStyle name="Akzent5 2" xfId="3137" hidden="1"/>
    <cellStyle name="Akzent5 2" xfId="3152" hidden="1"/>
    <cellStyle name="Akzent5 2" xfId="3207" hidden="1"/>
    <cellStyle name="Akzent5 2" xfId="3227" hidden="1"/>
    <cellStyle name="Akzent5 2" xfId="1768" hidden="1"/>
    <cellStyle name="Akzent5 2" xfId="3316" hidden="1"/>
    <cellStyle name="Akzent5 2" xfId="3300" hidden="1"/>
    <cellStyle name="Akzent5 2" xfId="3304" hidden="1"/>
    <cellStyle name="Akzent5 2" xfId="3294" hidden="1"/>
    <cellStyle name="Akzent5 2" xfId="3346" hidden="1"/>
    <cellStyle name="Akzent5 2" xfId="3370" hidden="1"/>
    <cellStyle name="Akzent5 2" xfId="3262" hidden="1"/>
    <cellStyle name="Akzent5 2" xfId="3379" hidden="1"/>
    <cellStyle name="Akzent5 2" xfId="2226" hidden="1"/>
    <cellStyle name="Akzent5 2" xfId="3086" hidden="1"/>
    <cellStyle name="Akzent5 2" xfId="3173" hidden="1"/>
    <cellStyle name="Akzent5 2" xfId="3405" hidden="1"/>
    <cellStyle name="Akzent5 2" xfId="3425" hidden="1"/>
    <cellStyle name="Akzent5 2" xfId="3267" hidden="1"/>
    <cellStyle name="Akzent5 2" xfId="2787" hidden="1"/>
    <cellStyle name="Akzent5 2" xfId="1714" hidden="1"/>
    <cellStyle name="Akzent5 2" xfId="3305" hidden="1"/>
    <cellStyle name="Akzent5 2" xfId="3453" hidden="1"/>
    <cellStyle name="Akzent5 2" xfId="3478" hidden="1"/>
    <cellStyle name="Akzent5 2" xfId="3388" hidden="1"/>
    <cellStyle name="Akzent5 2" xfId="3515" hidden="1"/>
    <cellStyle name="Akzent5 2" xfId="3503" hidden="1"/>
    <cellStyle name="Akzent5 2" xfId="3506" hidden="1"/>
    <cellStyle name="Akzent5 2" xfId="3497" hidden="1"/>
    <cellStyle name="Akzent5 2" xfId="3543" hidden="1"/>
    <cellStyle name="Akzent5 2" xfId="3567" hidden="1"/>
    <cellStyle name="Akzent5 2" xfId="3600" hidden="1"/>
    <cellStyle name="Akzent5 2" xfId="3587" hidden="1"/>
    <cellStyle name="Akzent5 2" xfId="3590" hidden="1"/>
    <cellStyle name="Akzent5 2" xfId="3581" hidden="1"/>
    <cellStyle name="Akzent5 2" xfId="3627" hidden="1"/>
    <cellStyle name="Akzent5 2" xfId="3651" hidden="1"/>
    <cellStyle name="Akzent5 2" xfId="2871" hidden="1"/>
    <cellStyle name="Akzent5 2" xfId="3439" hidden="1"/>
    <cellStyle name="Akzent5 2" xfId="3488" hidden="1"/>
    <cellStyle name="Akzent5 2" xfId="3458" hidden="1"/>
    <cellStyle name="Akzent5 2" xfId="1979" hidden="1"/>
    <cellStyle name="Akzent5 2" xfId="2637" hidden="1"/>
    <cellStyle name="Akzent5 2" xfId="2987" hidden="1"/>
    <cellStyle name="Akzent5 2" xfId="2838" hidden="1"/>
    <cellStyle name="Akzent5 2" xfId="3533" hidden="1"/>
    <cellStyle name="Akzent5 2" xfId="3397" hidden="1"/>
    <cellStyle name="Akzent5 2" xfId="3562" hidden="1"/>
    <cellStyle name="Akzent5 2" xfId="2511" hidden="1"/>
    <cellStyle name="Akzent5 2" xfId="3519" hidden="1"/>
    <cellStyle name="Akzent5 2" xfId="3287" hidden="1"/>
    <cellStyle name="Akzent5 2" xfId="3436" hidden="1"/>
    <cellStyle name="Akzent5 2" xfId="3546" hidden="1"/>
    <cellStyle name="Akzent5 2" xfId="3467" hidden="1"/>
    <cellStyle name="Akzent5 2" xfId="3617" hidden="1"/>
    <cellStyle name="Akzent5 2" xfId="3318" hidden="1"/>
    <cellStyle name="Akzent5 2" xfId="3170" hidden="1"/>
    <cellStyle name="Akzent5 2" xfId="2332" hidden="1"/>
    <cellStyle name="Akzent5 2" xfId="3232" hidden="1"/>
    <cellStyle name="Akzent5 2" xfId="3087" hidden="1"/>
    <cellStyle name="Akzent5 2" xfId="3468" hidden="1"/>
    <cellStyle name="Akzent5 2" xfId="2944" hidden="1"/>
    <cellStyle name="Akzent5 2" xfId="3669" hidden="1"/>
    <cellStyle name="Akzent5 2" xfId="1677" hidden="1"/>
    <cellStyle name="Akzent5 2" xfId="3702" hidden="1"/>
    <cellStyle name="Akzent5 2" xfId="3690" hidden="1"/>
    <cellStyle name="Akzent5 2" xfId="3692" hidden="1"/>
    <cellStyle name="Akzent5 2" xfId="3685" hidden="1"/>
    <cellStyle name="Akzent5 2" xfId="3723" hidden="1"/>
    <cellStyle name="Akzent5 2" xfId="3742" hidden="1"/>
    <cellStyle name="Akzent5 2" xfId="3768" hidden="1"/>
    <cellStyle name="Akzent5 2" xfId="3755" hidden="1"/>
    <cellStyle name="Akzent5 2" xfId="3757" hidden="1"/>
    <cellStyle name="Akzent5 2" xfId="3750" hidden="1"/>
    <cellStyle name="Akzent5 2" xfId="3789" hidden="1"/>
    <cellStyle name="Akzent5 2" xfId="3808" hidden="1"/>
    <cellStyle name="Akzent5 2" xfId="3491" hidden="1"/>
    <cellStyle name="Akzent5 2" xfId="3927" hidden="1"/>
    <cellStyle name="Akzent5 2" xfId="3912" hidden="1"/>
    <cellStyle name="Akzent5 2" xfId="3917" hidden="1"/>
    <cellStyle name="Akzent5 2" xfId="3905" hidden="1"/>
    <cellStyle name="Akzent5 2" xfId="3960" hidden="1"/>
    <cellStyle name="Akzent5 2" xfId="3988" hidden="1"/>
    <cellStyle name="Akzent5 2" xfId="4082" hidden="1"/>
    <cellStyle name="Akzent5 2" xfId="4067" hidden="1"/>
    <cellStyle name="Akzent5 2" xfId="4071" hidden="1"/>
    <cellStyle name="Akzent5 2" xfId="4060" hidden="1"/>
    <cellStyle name="Akzent5 2" xfId="4114" hidden="1"/>
    <cellStyle name="Akzent5 2" xfId="4134" hidden="1"/>
    <cellStyle name="Akzent5 2" xfId="4027" hidden="1"/>
    <cellStyle name="Akzent5 2" xfId="4143" hidden="1"/>
    <cellStyle name="Akzent5 2" xfId="3870" hidden="1"/>
    <cellStyle name="Akzent5 2" xfId="3875" hidden="1"/>
    <cellStyle name="Akzent5 2" xfId="3861" hidden="1"/>
    <cellStyle name="Akzent5 2" xfId="4163" hidden="1"/>
    <cellStyle name="Akzent5 2" xfId="4179" hidden="1"/>
    <cellStyle name="Akzent5 2" xfId="4032" hidden="1"/>
    <cellStyle name="Akzent5 2" xfId="4008" hidden="1"/>
    <cellStyle name="Akzent5 2" xfId="4017" hidden="1"/>
    <cellStyle name="Akzent5 2" xfId="4072" hidden="1"/>
    <cellStyle name="Akzent5 2" xfId="4212" hidden="1"/>
    <cellStyle name="Akzent5 2" xfId="4239" hidden="1"/>
    <cellStyle name="Akzent5 2" xfId="4150" hidden="1"/>
    <cellStyle name="Akzent5 2" xfId="4277" hidden="1"/>
    <cellStyle name="Akzent5 2" xfId="4263" hidden="1"/>
    <cellStyle name="Akzent5 2" xfId="4268" hidden="1"/>
    <cellStyle name="Akzent5 2" xfId="4256" hidden="1"/>
    <cellStyle name="Akzent5 2" xfId="4307" hidden="1"/>
    <cellStyle name="Akzent5 2" xfId="4334" hidden="1"/>
    <cellStyle name="Akzent5 2" xfId="4367" hidden="1"/>
    <cellStyle name="Akzent5 2" xfId="4354" hidden="1"/>
    <cellStyle name="Akzent5 2" xfId="4359" hidden="1"/>
    <cellStyle name="Akzent5 2" xfId="4347" hidden="1"/>
    <cellStyle name="Akzent5 2" xfId="4394" hidden="1"/>
    <cellStyle name="Akzent5 2" xfId="4421" hidden="1"/>
    <cellStyle name="Akzent5 2" xfId="3867" hidden="1"/>
    <cellStyle name="Akzent5 2" xfId="4171" hidden="1"/>
    <cellStyle name="Akzent5 2" xfId="4285" hidden="1"/>
    <cellStyle name="Akzent5 2" xfId="4234" hidden="1"/>
    <cellStyle name="Akzent5 2" xfId="4329" hidden="1"/>
    <cellStyle name="Akzent5 2" xfId="4353" hidden="1"/>
    <cellStyle name="Akzent5 2" xfId="3993" hidden="1"/>
    <cellStyle name="Akzent5 2" xfId="4443" hidden="1"/>
    <cellStyle name="Akzent5 2" xfId="4428" hidden="1"/>
    <cellStyle name="Akzent5 2" xfId="4431" hidden="1"/>
    <cellStyle name="Akzent5 2" xfId="4423" hidden="1"/>
    <cellStyle name="Akzent5 2" xfId="4471" hidden="1"/>
    <cellStyle name="Akzent5 2" xfId="4495" hidden="1"/>
    <cellStyle name="Akzent5 2" xfId="3877" hidden="1"/>
    <cellStyle name="Akzent5 2" xfId="4504" hidden="1"/>
    <cellStyle name="Akzent5 2" xfId="4097" hidden="1"/>
    <cellStyle name="Akzent5 2" xfId="3897" hidden="1"/>
    <cellStyle name="Akzent5 2" xfId="4100" hidden="1"/>
    <cellStyle name="Akzent5 2" xfId="4534" hidden="1"/>
    <cellStyle name="Akzent5 2" xfId="4557" hidden="1"/>
    <cellStyle name="Akzent5 2" xfId="3837" hidden="1"/>
    <cellStyle name="Akzent5 2" xfId="3982" hidden="1"/>
    <cellStyle name="Akzent5 2" xfId="3856" hidden="1"/>
    <cellStyle name="Akzent5 2" xfId="4432" hidden="1"/>
    <cellStyle name="Akzent5 2" xfId="4580" hidden="1"/>
    <cellStyle name="Akzent5 2" xfId="4599" hidden="1"/>
    <cellStyle name="Akzent5 2" xfId="4513" hidden="1"/>
    <cellStyle name="Akzent5 2" xfId="4632" hidden="1"/>
    <cellStyle name="Akzent5 2" xfId="4620" hidden="1"/>
    <cellStyle name="Akzent5 2" xfId="4622" hidden="1"/>
    <cellStyle name="Akzent5 2" xfId="4615" hidden="1"/>
    <cellStyle name="Akzent5 2" xfId="4653" hidden="1"/>
    <cellStyle name="Akzent5 2" xfId="4672" hidden="1"/>
    <cellStyle name="Akzent5 2" xfId="4698" hidden="1"/>
    <cellStyle name="Akzent5 2" xfId="4685" hidden="1"/>
    <cellStyle name="Akzent5 2" xfId="4687" hidden="1"/>
    <cellStyle name="Akzent5 2" xfId="4680" hidden="1"/>
    <cellStyle name="Akzent5 2" xfId="4719" hidden="1"/>
    <cellStyle name="Akzent5 2" xfId="4738" hidden="1"/>
    <cellStyle name="Akzent5 2" xfId="4115" hidden="1"/>
    <cellStyle name="Akzent5 2" xfId="4946" hidden="1"/>
    <cellStyle name="Akzent5 2" xfId="4950" hidden="1"/>
    <cellStyle name="Akzent5 2" xfId="4938" hidden="1"/>
    <cellStyle name="Akzent5 2" xfId="5001" hidden="1"/>
    <cellStyle name="Akzent5 2" xfId="5032" hidden="1"/>
    <cellStyle name="Akzent5 2" xfId="5139" hidden="1"/>
    <cellStyle name="Akzent5 2" xfId="5124" hidden="1"/>
    <cellStyle name="Akzent5 2" xfId="5128" hidden="1"/>
    <cellStyle name="Akzent5 2" xfId="5117" hidden="1"/>
    <cellStyle name="Akzent5 2" xfId="5173" hidden="1"/>
    <cellStyle name="Akzent5 2" xfId="5196" hidden="1"/>
    <cellStyle name="Akzent5 2" xfId="5081" hidden="1"/>
    <cellStyle name="Akzent5 2" xfId="5205" hidden="1"/>
    <cellStyle name="Akzent5 2" xfId="4891" hidden="1"/>
    <cellStyle name="Akzent5 2" xfId="4897" hidden="1"/>
    <cellStyle name="Akzent5 2" xfId="4882" hidden="1"/>
    <cellStyle name="Akzent5 2" xfId="5234" hidden="1"/>
    <cellStyle name="Akzent5 2" xfId="5256" hidden="1"/>
    <cellStyle name="Akzent5 2" xfId="5086" hidden="1"/>
    <cellStyle name="Akzent5 2" xfId="5059" hidden="1"/>
    <cellStyle name="Akzent5 2" xfId="5070" hidden="1"/>
    <cellStyle name="Akzent5 2" xfId="5129" hidden="1"/>
    <cellStyle name="Akzent5 2" xfId="5289" hidden="1"/>
    <cellStyle name="Akzent5 2" xfId="5319" hidden="1"/>
    <cellStyle name="Akzent5 2" xfId="5214" hidden="1"/>
    <cellStyle name="Akzent5 2" xfId="5364" hidden="1"/>
    <cellStyle name="Akzent5 2" xfId="5348" hidden="1"/>
    <cellStyle name="Akzent5 2" xfId="5353" hidden="1"/>
    <cellStyle name="Akzent5 2" xfId="5341" hidden="1"/>
    <cellStyle name="Akzent5 2" xfId="5394" hidden="1"/>
    <cellStyle name="Akzent5 2" xfId="5424" hidden="1"/>
    <cellStyle name="Akzent5 2" xfId="5463" hidden="1"/>
    <cellStyle name="Akzent5 2" xfId="5446" hidden="1"/>
    <cellStyle name="Akzent5 2" xfId="5451" hidden="1"/>
    <cellStyle name="Akzent5 2" xfId="5439" hidden="1"/>
    <cellStyle name="Akzent5 2" xfId="5499" hidden="1"/>
    <cellStyle name="Akzent5 2" xfId="5532" hidden="1"/>
    <cellStyle name="Akzent5 2" xfId="4889" hidden="1"/>
    <cellStyle name="Akzent5 2" xfId="5627" hidden="1"/>
    <cellStyle name="Akzent5 2" xfId="5610" hidden="1"/>
    <cellStyle name="Akzent5 2" xfId="5615" hidden="1"/>
    <cellStyle name="Akzent5 2" xfId="5602" hidden="1"/>
    <cellStyle name="Akzent5 2" xfId="5669" hidden="1"/>
    <cellStyle name="Akzent5 2" xfId="5703" hidden="1"/>
    <cellStyle name="Akzent5 2" xfId="5814" hidden="1"/>
    <cellStyle name="Akzent5 2" xfId="5798" hidden="1"/>
    <cellStyle name="Akzent5 2" xfId="5802" hidden="1"/>
    <cellStyle name="Akzent5 2" xfId="5791" hidden="1"/>
    <cellStyle name="Akzent5 2" xfId="5849" hidden="1"/>
    <cellStyle name="Akzent5 2" xfId="5874" hidden="1"/>
    <cellStyle name="Akzent5 2" xfId="5753" hidden="1"/>
    <cellStyle name="Akzent5 2" xfId="5883" hidden="1"/>
    <cellStyle name="Akzent5 2" xfId="5551" hidden="1"/>
    <cellStyle name="Akzent5 2" xfId="5558" hidden="1"/>
    <cellStyle name="Akzent5 2" xfId="5541" hidden="1"/>
    <cellStyle name="Akzent5 2" xfId="5913" hidden="1"/>
    <cellStyle name="Akzent5 2" xfId="5936" hidden="1"/>
    <cellStyle name="Akzent5 2" xfId="5758" hidden="1"/>
    <cellStyle name="Akzent5 2" xfId="5731" hidden="1"/>
    <cellStyle name="Akzent5 2" xfId="5742" hidden="1"/>
    <cellStyle name="Akzent5 2" xfId="5803" hidden="1"/>
    <cellStyle name="Akzent5 2" xfId="5970" hidden="1"/>
    <cellStyle name="Akzent5 2" xfId="6003" hidden="1"/>
    <cellStyle name="Akzent5 2" xfId="5892" hidden="1"/>
    <cellStyle name="Akzent5 2" xfId="6053" hidden="1"/>
    <cellStyle name="Akzent5 2" xfId="6037" hidden="1"/>
    <cellStyle name="Akzent5 2" xfId="6042" hidden="1"/>
    <cellStyle name="Akzent5 2" xfId="6029" hidden="1"/>
    <cellStyle name="Akzent5 2" xfId="6086" hidden="1"/>
    <cellStyle name="Akzent5 2" xfId="6120" hidden="1"/>
    <cellStyle name="Akzent5 2" xfId="6162" hidden="1"/>
    <cellStyle name="Akzent5 2" xfId="6145" hidden="1"/>
    <cellStyle name="Akzent5 2" xfId="6150" hidden="1"/>
    <cellStyle name="Akzent5 2" xfId="6137" hidden="1"/>
    <cellStyle name="Akzent5 2" xfId="6200" hidden="1"/>
    <cellStyle name="Akzent5 2" xfId="6234" hidden="1"/>
    <cellStyle name="Akzent5 2" xfId="5548" hidden="1"/>
    <cellStyle name="Akzent5 2" xfId="5972" hidden="1"/>
    <cellStyle name="Akzent5 2" xfId="5583" hidden="1"/>
    <cellStyle name="Akzent5 2" xfId="5847" hidden="1"/>
    <cellStyle name="Akzent5 2" xfId="5687" hidden="1"/>
    <cellStyle name="Akzent5 2" xfId="6093" hidden="1"/>
    <cellStyle name="Akzent5 2" xfId="6205" hidden="1"/>
    <cellStyle name="Akzent5 2" xfId="5914" hidden="1"/>
    <cellStyle name="Akzent5 2" xfId="6061" hidden="1"/>
    <cellStyle name="Akzent5 2" xfId="5993" hidden="1"/>
    <cellStyle name="Akzent5 2" xfId="6100" hidden="1"/>
    <cellStyle name="Akzent5 2" xfId="5657" hidden="1"/>
    <cellStyle name="Akzent5 2" xfId="6005" hidden="1"/>
    <cellStyle name="Akzent5 2" xfId="5596" hidden="1"/>
    <cellStyle name="Akzent5 2" xfId="5975" hidden="1"/>
    <cellStyle name="Akzent5 2" xfId="6104" hidden="1"/>
    <cellStyle name="Akzent5 2" xfId="6069" hidden="1"/>
    <cellStyle name="Akzent5 2" xfId="6140" hidden="1"/>
    <cellStyle name="Akzent5 2" xfId="5772" hidden="1"/>
    <cellStyle name="Akzent5 2" xfId="5566" hidden="1"/>
    <cellStyle name="Akzent5 2" xfId="6135" hidden="1"/>
    <cellStyle name="Akzent5 2" xfId="6197" hidden="1"/>
    <cellStyle name="Akzent5 2" xfId="6193" hidden="1"/>
    <cellStyle name="Akzent5 2" xfId="5997" hidden="1"/>
    <cellStyle name="Akzent5 2" xfId="4914" hidden="1"/>
    <cellStyle name="Akzent5 2" xfId="6259" hidden="1"/>
    <cellStyle name="Akzent5 2" xfId="5708" hidden="1"/>
    <cellStyle name="Akzent5 2" xfId="6309" hidden="1"/>
    <cellStyle name="Akzent5 2" xfId="6293" hidden="1"/>
    <cellStyle name="Akzent5 2" xfId="6298" hidden="1"/>
    <cellStyle name="Akzent5 2" xfId="6285" hidden="1"/>
    <cellStyle name="Akzent5 2" xfId="6343" hidden="1"/>
    <cellStyle name="Akzent5 2" xfId="6375" hidden="1"/>
    <cellStyle name="Akzent5 2" xfId="6417" hidden="1"/>
    <cellStyle name="Akzent5 2" xfId="6400" hidden="1"/>
    <cellStyle name="Akzent5 2" xfId="6405" hidden="1"/>
    <cellStyle name="Akzent5 2" xfId="6392" hidden="1"/>
    <cellStyle name="Akzent5 2" xfId="6455" hidden="1"/>
    <cellStyle name="Akzent5 2" xfId="6487" hidden="1"/>
    <cellStyle name="Akzent5 2" xfId="5821" hidden="1"/>
    <cellStyle name="Akzent5 2" xfId="6348" hidden="1"/>
    <cellStyle name="Akzent5 2" xfId="6361" hidden="1"/>
    <cellStyle name="Akzent5 2" xfId="4824" hidden="1"/>
    <cellStyle name="Akzent5 2" xfId="6427" hidden="1"/>
    <cellStyle name="Akzent5 2" xfId="6312" hidden="1"/>
    <cellStyle name="Akzent5 2" xfId="6109" hidden="1"/>
    <cellStyle name="Akzent5 2" xfId="6556" hidden="1"/>
    <cellStyle name="Akzent5 2" xfId="6540" hidden="1"/>
    <cellStyle name="Akzent5 2" xfId="6544" hidden="1"/>
    <cellStyle name="Akzent5 2" xfId="6533" hidden="1"/>
    <cellStyle name="Akzent5 2" xfId="6589" hidden="1"/>
    <cellStyle name="Akzent5 2" xfId="6614" hidden="1"/>
    <cellStyle name="Akzent5 2" xfId="6496" hidden="1"/>
    <cellStyle name="Akzent5 2" xfId="6623" hidden="1"/>
    <cellStyle name="Akzent5 2" xfId="5780" hidden="1"/>
    <cellStyle name="Akzent5 2" xfId="6083" hidden="1"/>
    <cellStyle name="Akzent5 2" xfId="6345" hidden="1"/>
    <cellStyle name="Akzent5 2" xfId="6653" hidden="1"/>
    <cellStyle name="Akzent5 2" xfId="6676" hidden="1"/>
    <cellStyle name="Akzent5 2" xfId="6501" hidden="1"/>
    <cellStyle name="Akzent5 2" xfId="6173" hidden="1"/>
    <cellStyle name="Akzent5 2" xfId="6094" hidden="1"/>
    <cellStyle name="Akzent5 2" xfId="6545" hidden="1"/>
    <cellStyle name="Akzent5 2" xfId="6710" hidden="1"/>
    <cellStyle name="Akzent5 2" xfId="6742" hidden="1"/>
    <cellStyle name="Akzent5 2" xfId="6632" hidden="1"/>
    <cellStyle name="Akzent5 2" xfId="6791" hidden="1"/>
    <cellStyle name="Akzent5 2" xfId="6775" hidden="1"/>
    <cellStyle name="Akzent5 2" xfId="6780" hidden="1"/>
    <cellStyle name="Akzent5 2" xfId="6768" hidden="1"/>
    <cellStyle name="Akzent5 2" xfId="6823" hidden="1"/>
    <cellStyle name="Akzent5 2" xfId="6857" hidden="1"/>
    <cellStyle name="Akzent5 2" xfId="6899" hidden="1"/>
    <cellStyle name="Akzent5 2" xfId="6882" hidden="1"/>
    <cellStyle name="Akzent5 2" xfId="6887" hidden="1"/>
    <cellStyle name="Akzent5 2" xfId="6874" hidden="1"/>
    <cellStyle name="Akzent5 2" xfId="6936" hidden="1"/>
    <cellStyle name="Akzent5 2" xfId="6968" hidden="1"/>
    <cellStyle name="Akzent5 2" xfId="6381" hidden="1"/>
    <cellStyle name="Akzent5 2" xfId="6073" hidden="1"/>
    <cellStyle name="Akzent5 2" xfId="5570" hidden="1"/>
    <cellStyle name="Akzent5 2" xfId="5581" hidden="1"/>
    <cellStyle name="Akzent5 2" xfId="6297" hidden="1"/>
    <cellStyle name="Akzent5 2" xfId="6932" hidden="1"/>
    <cellStyle name="Akzent5 2" xfId="6919" hidden="1"/>
    <cellStyle name="Akzent5 2" xfId="6698" hidden="1"/>
    <cellStyle name="Akzent5 2" xfId="6764" hidden="1"/>
    <cellStyle name="Akzent5 2" xfId="6800" hidden="1"/>
    <cellStyle name="Akzent5 2" xfId="6892" hidden="1"/>
    <cellStyle name="Akzent5 2" xfId="5618" hidden="1"/>
    <cellStyle name="Akzent5 2" xfId="6829" hidden="1"/>
    <cellStyle name="Akzent5 2" xfId="6463" hidden="1"/>
    <cellStyle name="Akzent5 2" xfId="6642" hidden="1"/>
    <cellStyle name="Akzent5 2" xfId="6760" hidden="1"/>
    <cellStyle name="Akzent5 2" xfId="6748" hidden="1"/>
    <cellStyle name="Akzent5 2" xfId="6939" hidden="1"/>
    <cellStyle name="Akzent5 2" xfId="6592" hidden="1"/>
    <cellStyle name="Akzent5 2" xfId="6363" hidden="1"/>
    <cellStyle name="Akzent5 2" xfId="6901" hidden="1"/>
    <cellStyle name="Akzent5 2" xfId="6878" hidden="1"/>
    <cellStyle name="Akzent5 2" xfId="6951" hidden="1"/>
    <cellStyle name="Akzent5 2" xfId="6749" hidden="1"/>
    <cellStyle name="Akzent5 2" xfId="6204" hidden="1"/>
    <cellStyle name="Akzent5 2" xfId="6989" hidden="1"/>
    <cellStyle name="Akzent5 2" xfId="6688" hidden="1"/>
    <cellStyle name="Akzent5 2" xfId="7038" hidden="1"/>
    <cellStyle name="Akzent5 2" xfId="7023" hidden="1"/>
    <cellStyle name="Akzent5 2" xfId="7028" hidden="1"/>
    <cellStyle name="Akzent5 2" xfId="7015" hidden="1"/>
    <cellStyle name="Akzent5 2" xfId="7071" hidden="1"/>
    <cellStyle name="Akzent5 2" xfId="7101" hidden="1"/>
    <cellStyle name="Akzent5 2" xfId="7141" hidden="1"/>
    <cellStyle name="Akzent5 2" xfId="7124" hidden="1"/>
    <cellStyle name="Akzent5 2" xfId="7129" hidden="1"/>
    <cellStyle name="Akzent5 2" xfId="7116" hidden="1"/>
    <cellStyle name="Akzent5 2" xfId="7178" hidden="1"/>
    <cellStyle name="Akzent5 2" xfId="7208" hidden="1"/>
    <cellStyle name="Akzent5 2" xfId="6846" hidden="1"/>
    <cellStyle name="Akzent5 2" xfId="7161" hidden="1"/>
    <cellStyle name="Akzent5 2" xfId="7069" hidden="1"/>
    <cellStyle name="Akzent5 2" xfId="7087" hidden="1"/>
    <cellStyle name="Akzent5 2" xfId="7149" hidden="1"/>
    <cellStyle name="Akzent5 2" xfId="7171" hidden="1"/>
    <cellStyle name="Akzent5 2" xfId="6182" hidden="1"/>
    <cellStyle name="Akzent5 2" xfId="7271" hidden="1"/>
    <cellStyle name="Akzent5 2" xfId="7255" hidden="1"/>
    <cellStyle name="Akzent5 2" xfId="7259" hidden="1"/>
    <cellStyle name="Akzent5 2" xfId="7248" hidden="1"/>
    <cellStyle name="Akzent5 2" xfId="7303" hidden="1"/>
    <cellStyle name="Akzent5 2" xfId="7327" hidden="1"/>
    <cellStyle name="Akzent5 2" xfId="7212" hidden="1"/>
    <cellStyle name="Akzent5 2" xfId="7336" hidden="1"/>
    <cellStyle name="Akzent5 2" xfId="5591" hidden="1"/>
    <cellStyle name="Akzent5 2" xfId="7012" hidden="1"/>
    <cellStyle name="Akzent5 2" xfId="7111" hidden="1"/>
    <cellStyle name="Akzent5 2" xfId="7365" hidden="1"/>
    <cellStyle name="Akzent5 2" xfId="7386" hidden="1"/>
    <cellStyle name="Akzent5 2" xfId="7217" hidden="1"/>
    <cellStyle name="Akzent5 2" xfId="6695" hidden="1"/>
    <cellStyle name="Akzent5 2" xfId="5807" hidden="1"/>
    <cellStyle name="Akzent5 2" xfId="7260" hidden="1"/>
    <cellStyle name="Akzent5 2" xfId="7418" hidden="1"/>
    <cellStyle name="Akzent5 2" xfId="7449" hidden="1"/>
    <cellStyle name="Akzent5 2" xfId="7345" hidden="1"/>
    <cellStyle name="Akzent5 2" xfId="7497" hidden="1"/>
    <cellStyle name="Akzent5 2" xfId="7482" hidden="1"/>
    <cellStyle name="Akzent5 2" xfId="7486" hidden="1"/>
    <cellStyle name="Akzent5 2" xfId="7474" hidden="1"/>
    <cellStyle name="Akzent5 2" xfId="7524" hidden="1"/>
    <cellStyle name="Akzent5 2" xfId="7555" hidden="1"/>
    <cellStyle name="Akzent5 2" xfId="7592" hidden="1"/>
    <cellStyle name="Akzent5 2" xfId="7577" hidden="1"/>
    <cellStyle name="Akzent5 2" xfId="7581" hidden="1"/>
    <cellStyle name="Akzent5 2" xfId="7569" hidden="1"/>
    <cellStyle name="Akzent5 2" xfId="7628" hidden="1"/>
    <cellStyle name="Akzent5 2" xfId="7657" hidden="1"/>
    <cellStyle name="Akzent5 2" xfId="6830" hidden="1"/>
    <cellStyle name="Akzent5 2" xfId="6524" hidden="1"/>
    <cellStyle name="Akzent5 2" xfId="7301" hidden="1"/>
    <cellStyle name="Akzent5 2" xfId="6389" hidden="1"/>
    <cellStyle name="Akzent5 2" xfId="7026" hidden="1"/>
    <cellStyle name="Akzent5 2" xfId="7192" hidden="1"/>
    <cellStyle name="Akzent5 2" xfId="7633" hidden="1"/>
    <cellStyle name="Akzent5 2" xfId="7366" hidden="1"/>
    <cellStyle name="Akzent5 2" xfId="7506" hidden="1"/>
    <cellStyle name="Akzent5 2" xfId="7439" hidden="1"/>
    <cellStyle name="Akzent5 2" xfId="7536" hidden="1"/>
    <cellStyle name="Akzent5 2" xfId="4899" hidden="1"/>
    <cellStyle name="Akzent5 2" xfId="7451" hidden="1"/>
    <cellStyle name="Akzent5 2" xfId="5677" hidden="1"/>
    <cellStyle name="Akzent5 2" xfId="7424" hidden="1"/>
    <cellStyle name="Akzent5 2" xfId="7461" hidden="1"/>
    <cellStyle name="Akzent5 2" xfId="7444" hidden="1"/>
    <cellStyle name="Akzent5 2" xfId="6535" hidden="1"/>
    <cellStyle name="Akzent5 2" xfId="7230" hidden="1"/>
    <cellStyle name="Akzent5 2" xfId="7086" hidden="1"/>
    <cellStyle name="Akzent5 2" xfId="7567" hidden="1"/>
    <cellStyle name="Akzent5 2" xfId="7626" hidden="1"/>
    <cellStyle name="Akzent5 2" xfId="7622" hidden="1"/>
    <cellStyle name="Akzent5 2" xfId="7443" hidden="1"/>
    <cellStyle name="Akzent5 2" xfId="5640" hidden="1"/>
    <cellStyle name="Akzent5 2" xfId="7678" hidden="1"/>
    <cellStyle name="Akzent5 2" xfId="6852" hidden="1"/>
    <cellStyle name="Akzent5 2" xfId="7721" hidden="1"/>
    <cellStyle name="Akzent5 2" xfId="7709" hidden="1"/>
    <cellStyle name="Akzent5 2" xfId="7711" hidden="1"/>
    <cellStyle name="Akzent5 2" xfId="7703" hidden="1"/>
    <cellStyle name="Akzent5 2" xfId="7753" hidden="1"/>
    <cellStyle name="Akzent5 2" xfId="7779" hidden="1"/>
    <cellStyle name="Akzent5 2" xfId="7815" hidden="1"/>
    <cellStyle name="Akzent5 2" xfId="7800" hidden="1"/>
    <cellStyle name="Akzent5 2" xfId="7803" hidden="1"/>
    <cellStyle name="Akzent5 2" xfId="7793" hidden="1"/>
    <cellStyle name="Akzent5 2" xfId="7848" hidden="1"/>
    <cellStyle name="Akzent5 2" xfId="7872" hidden="1"/>
    <cellStyle name="Akzent5 2" xfId="7459" hidden="1"/>
    <cellStyle name="Akzent5 2" xfId="7834" hidden="1"/>
    <cellStyle name="Akzent5 2" xfId="7751" hidden="1"/>
    <cellStyle name="Akzent5 2" xfId="7766" hidden="1"/>
    <cellStyle name="Akzent5 2" xfId="7821" hidden="1"/>
    <cellStyle name="Akzent5 2" xfId="7841" hidden="1"/>
    <cellStyle name="Akzent5 2" xfId="6382" hidden="1"/>
    <cellStyle name="Akzent5 2" xfId="7930" hidden="1"/>
    <cellStyle name="Akzent5 2" xfId="7914" hidden="1"/>
    <cellStyle name="Akzent5 2" xfId="7918" hidden="1"/>
    <cellStyle name="Akzent5 2" xfId="7908" hidden="1"/>
    <cellStyle name="Akzent5 2" xfId="7960" hidden="1"/>
    <cellStyle name="Akzent5 2" xfId="7984" hidden="1"/>
    <cellStyle name="Akzent5 2" xfId="7876" hidden="1"/>
    <cellStyle name="Akzent5 2" xfId="7993" hidden="1"/>
    <cellStyle name="Akzent5 2" xfId="6840" hidden="1"/>
    <cellStyle name="Akzent5 2" xfId="7700" hidden="1"/>
    <cellStyle name="Akzent5 2" xfId="7787" hidden="1"/>
    <cellStyle name="Akzent5 2" xfId="8019" hidden="1"/>
    <cellStyle name="Akzent5 2" xfId="8039" hidden="1"/>
    <cellStyle name="Akzent5 2" xfId="7881" hidden="1"/>
    <cellStyle name="Akzent5 2" xfId="7401" hidden="1"/>
    <cellStyle name="Akzent5 2" xfId="6328" hidden="1"/>
    <cellStyle name="Akzent5 2" xfId="7919" hidden="1"/>
    <cellStyle name="Akzent5 2" xfId="8067" hidden="1"/>
    <cellStyle name="Akzent5 2" xfId="8092" hidden="1"/>
    <cellStyle name="Akzent5 2" xfId="8002" hidden="1"/>
    <cellStyle name="Akzent5 2" xfId="8129" hidden="1"/>
    <cellStyle name="Akzent5 2" xfId="8117" hidden="1"/>
    <cellStyle name="Akzent5 2" xfId="8120" hidden="1"/>
    <cellStyle name="Akzent5 2" xfId="8111" hidden="1"/>
    <cellStyle name="Akzent5 2" xfId="8157" hidden="1"/>
    <cellStyle name="Akzent5 2" xfId="8181" hidden="1"/>
    <cellStyle name="Akzent5 2" xfId="8214" hidden="1"/>
    <cellStyle name="Akzent5 2" xfId="8201" hidden="1"/>
    <cellStyle name="Akzent5 2" xfId="8204" hidden="1"/>
    <cellStyle name="Akzent5 2" xfId="8195" hidden="1"/>
    <cellStyle name="Akzent5 2" xfId="8241" hidden="1"/>
    <cellStyle name="Akzent5 2" xfId="8265" hidden="1"/>
    <cellStyle name="Akzent5 2" xfId="7485" hidden="1"/>
    <cellStyle name="Akzent5 2" xfId="8053" hidden="1"/>
    <cellStyle name="Akzent5 2" xfId="8102" hidden="1"/>
    <cellStyle name="Akzent5 2" xfId="8072" hidden="1"/>
    <cellStyle name="Akzent5 2" xfId="6593" hidden="1"/>
    <cellStyle name="Akzent5 2" xfId="7251" hidden="1"/>
    <cellStyle name="Akzent5 2" xfId="7601" hidden="1"/>
    <cellStyle name="Akzent5 2" xfId="7452" hidden="1"/>
    <cellStyle name="Akzent5 2" xfId="8147" hidden="1"/>
    <cellStyle name="Akzent5 2" xfId="8011" hidden="1"/>
    <cellStyle name="Akzent5 2" xfId="8176" hidden="1"/>
    <cellStyle name="Akzent5 2" xfId="7125" hidden="1"/>
    <cellStyle name="Akzent5 2" xfId="8133" hidden="1"/>
    <cellStyle name="Akzent5 2" xfId="7901" hidden="1"/>
    <cellStyle name="Akzent5 2" xfId="8050" hidden="1"/>
    <cellStyle name="Akzent5 2" xfId="8160" hidden="1"/>
    <cellStyle name="Akzent5 2" xfId="8081" hidden="1"/>
    <cellStyle name="Akzent5 2" xfId="8231" hidden="1"/>
    <cellStyle name="Akzent5 2" xfId="7932" hidden="1"/>
    <cellStyle name="Akzent5 2" xfId="7784" hidden="1"/>
    <cellStyle name="Akzent5 2" xfId="6946" hidden="1"/>
    <cellStyle name="Akzent5 2" xfId="7846" hidden="1"/>
    <cellStyle name="Akzent5 2" xfId="7701" hidden="1"/>
    <cellStyle name="Akzent5 2" xfId="8082" hidden="1"/>
    <cellStyle name="Akzent5 2" xfId="7558" hidden="1"/>
    <cellStyle name="Akzent5 2" xfId="8283" hidden="1"/>
    <cellStyle name="Akzent5 2" xfId="6291" hidden="1"/>
    <cellStyle name="Akzent5 2" xfId="8316" hidden="1"/>
    <cellStyle name="Akzent5 2" xfId="8304" hidden="1"/>
    <cellStyle name="Akzent5 2" xfId="8306" hidden="1"/>
    <cellStyle name="Akzent5 2" xfId="8299" hidden="1"/>
    <cellStyle name="Akzent5 2" xfId="8337" hidden="1"/>
    <cellStyle name="Akzent5 2" xfId="8356" hidden="1"/>
    <cellStyle name="Akzent5 2" xfId="8382" hidden="1"/>
    <cellStyle name="Akzent5 2" xfId="8369" hidden="1"/>
    <cellStyle name="Akzent5 2" xfId="8371" hidden="1"/>
    <cellStyle name="Akzent5 2" xfId="8364" hidden="1"/>
    <cellStyle name="Akzent5 2" xfId="8403" hidden="1"/>
    <cellStyle name="Akzent5 2" xfId="8422" hidden="1"/>
    <cellStyle name="Akzent5 2" xfId="8105" hidden="1"/>
    <cellStyle name="Akzent5 2" xfId="8539" hidden="1"/>
    <cellStyle name="Akzent5 2" xfId="8524" hidden="1"/>
    <cellStyle name="Akzent5 2" xfId="8529" hidden="1"/>
    <cellStyle name="Akzent5 2" xfId="8517" hidden="1"/>
    <cellStyle name="Akzent5 2" xfId="8573" hidden="1"/>
    <cellStyle name="Akzent5 2" xfId="8599" hidden="1"/>
    <cellStyle name="Akzent5 2" xfId="8692" hidden="1"/>
    <cellStyle name="Akzent5 2" xfId="8677" hidden="1"/>
    <cellStyle name="Akzent5 2" xfId="8681" hidden="1"/>
    <cellStyle name="Akzent5 2" xfId="8670" hidden="1"/>
    <cellStyle name="Akzent5 2" xfId="8723" hidden="1"/>
    <cellStyle name="Akzent5 2" xfId="8742" hidden="1"/>
    <cellStyle name="Akzent5 2" xfId="8637" hidden="1"/>
    <cellStyle name="Akzent5 2" xfId="8751" hidden="1"/>
    <cellStyle name="Akzent5 2" xfId="8483" hidden="1"/>
    <cellStyle name="Akzent5 2" xfId="8488" hidden="1"/>
    <cellStyle name="Akzent5 2" xfId="8474" hidden="1"/>
    <cellStyle name="Akzent5 2" xfId="8771" hidden="1"/>
    <cellStyle name="Akzent5 2" xfId="8787" hidden="1"/>
    <cellStyle name="Akzent5 2" xfId="8642" hidden="1"/>
    <cellStyle name="Akzent5 2" xfId="8619" hidden="1"/>
    <cellStyle name="Akzent5 2" xfId="8627" hidden="1"/>
    <cellStyle name="Akzent5 2" xfId="8682" hidden="1"/>
    <cellStyle name="Akzent5 2" xfId="8820" hidden="1"/>
    <cellStyle name="Akzent5 2" xfId="8847" hidden="1"/>
    <cellStyle name="Akzent5 2" xfId="8758" hidden="1"/>
    <cellStyle name="Akzent5 2" xfId="8884" hidden="1"/>
    <cellStyle name="Akzent5 2" xfId="8870" hidden="1"/>
    <cellStyle name="Akzent5 2" xfId="8875" hidden="1"/>
    <cellStyle name="Akzent5 2" xfId="8863" hidden="1"/>
    <cellStyle name="Akzent5 2" xfId="8913" hidden="1"/>
    <cellStyle name="Akzent5 2" xfId="8940" hidden="1"/>
    <cellStyle name="Akzent5 2" xfId="8970" hidden="1"/>
    <cellStyle name="Akzent5 2" xfId="8958" hidden="1"/>
    <cellStyle name="Akzent5 2" xfId="8962" hidden="1"/>
    <cellStyle name="Akzent5 2" xfId="8953" hidden="1"/>
    <cellStyle name="Akzent5 2" xfId="8995" hidden="1"/>
    <cellStyle name="Akzent5 2" xfId="9019" hidden="1"/>
    <cellStyle name="Akzent5 2" xfId="8480" hidden="1"/>
    <cellStyle name="Akzent5 2" xfId="8779" hidden="1"/>
    <cellStyle name="Akzent5 2" xfId="8891" hidden="1"/>
    <cellStyle name="Akzent5 2" xfId="8842" hidden="1"/>
    <cellStyle name="Akzent5 2" xfId="8935" hidden="1"/>
    <cellStyle name="Akzent5 2" xfId="8957" hidden="1"/>
    <cellStyle name="Akzent5 2" xfId="8604" hidden="1"/>
    <cellStyle name="Akzent5 2" xfId="9041" hidden="1"/>
    <cellStyle name="Akzent5 2" xfId="9026" hidden="1"/>
    <cellStyle name="Akzent5 2" xfId="9029" hidden="1"/>
    <cellStyle name="Akzent5 2" xfId="9021" hidden="1"/>
    <cellStyle name="Akzent5 2" xfId="9069" hidden="1"/>
    <cellStyle name="Akzent5 2" xfId="9093" hidden="1"/>
    <cellStyle name="Akzent5 2" xfId="8490" hidden="1"/>
    <cellStyle name="Akzent5 2" xfId="9102" hidden="1"/>
    <cellStyle name="Akzent5 2" xfId="8707" hidden="1"/>
    <cellStyle name="Akzent5 2" xfId="8509" hidden="1"/>
    <cellStyle name="Akzent5 2" xfId="8710" hidden="1"/>
    <cellStyle name="Akzent5 2" xfId="9132" hidden="1"/>
    <cellStyle name="Akzent5 2" xfId="9155" hidden="1"/>
    <cellStyle name="Akzent5 2" xfId="8451" hidden="1"/>
    <cellStyle name="Akzent5 2" xfId="8593" hidden="1"/>
    <cellStyle name="Akzent5 2" xfId="8469" hidden="1"/>
    <cellStyle name="Akzent5 2" xfId="9030" hidden="1"/>
    <cellStyle name="Akzent5 2" xfId="9178" hidden="1"/>
    <cellStyle name="Akzent5 2" xfId="9197" hidden="1"/>
    <cellStyle name="Akzent5 2" xfId="9111" hidden="1"/>
    <cellStyle name="Akzent5 2" xfId="9230" hidden="1"/>
    <cellStyle name="Akzent5 2" xfId="9218" hidden="1"/>
    <cellStyle name="Akzent5 2" xfId="9220" hidden="1"/>
    <cellStyle name="Akzent5 2" xfId="9213" hidden="1"/>
    <cellStyle name="Akzent5 2" xfId="9251" hidden="1"/>
    <cellStyle name="Akzent5 2" xfId="9270" hidden="1"/>
    <cellStyle name="Akzent5 2" xfId="9296" hidden="1"/>
    <cellStyle name="Akzent5 2" xfId="9283" hidden="1"/>
    <cellStyle name="Akzent5 2" xfId="9285" hidden="1"/>
    <cellStyle name="Akzent5 2" xfId="9278" hidden="1"/>
    <cellStyle name="Akzent5 2" xfId="9317" hidden="1"/>
    <cellStyle name="Akzent5 2" xfId="9336" hidden="1"/>
    <cellStyle name="Akzent5 2" xfId="8724" hidden="1"/>
    <cellStyle name="Akzent5 2" xfId="5334" hidden="1"/>
    <cellStyle name="Akzent5 2" xfId="8997" hidden="1"/>
    <cellStyle name="Akzent5 2" xfId="5403" hidden="1"/>
    <cellStyle name="Akzent5 2" xfId="8932" hidden="1"/>
    <cellStyle name="Akzent5 2" xfId="8826" hidden="1"/>
    <cellStyle name="Akzent5 2" xfId="8955" hidden="1"/>
    <cellStyle name="Akzent5 2" xfId="8949" hidden="1"/>
    <cellStyle name="Akzent5 2" xfId="8698" hidden="1"/>
    <cellStyle name="Akzent5 2" xfId="5469" hidden="1"/>
    <cellStyle name="Akzent5 2" xfId="8542" hidden="1"/>
    <cellStyle name="Akzent5 2" xfId="8951" hidden="1"/>
    <cellStyle name="Akzent5 2" xfId="4784" hidden="1"/>
    <cellStyle name="Akzent5 2" xfId="5430" hidden="1"/>
    <cellStyle name="Akzent5 2" xfId="5170" hidden="1"/>
    <cellStyle name="Akzent5 2" xfId="5251" hidden="1"/>
    <cellStyle name="Akzent5 2" xfId="5215" hidden="1"/>
    <cellStyle name="Akzent5 2" xfId="5048" hidden="1"/>
    <cellStyle name="Akzent5 2" xfId="5357" hidden="1"/>
    <cellStyle name="Akzent5 2" xfId="8984" hidden="1"/>
    <cellStyle name="Akzent5 2" xfId="5148" hidden="1"/>
    <cellStyle name="Akzent5 2" xfId="5518" hidden="1"/>
    <cellStyle name="Akzent5 2" xfId="5145" hidden="1"/>
    <cellStyle name="Akzent5 2" xfId="5106" hidden="1"/>
    <cellStyle name="Akzent5 2" xfId="5417" hidden="1"/>
    <cellStyle name="Akzent5 2" xfId="8864" hidden="1"/>
    <cellStyle name="Akzent5 2" xfId="4878" hidden="1"/>
    <cellStyle name="Akzent5 2" xfId="5209" hidden="1"/>
    <cellStyle name="Akzent5 2" xfId="4954" hidden="1"/>
    <cellStyle name="Akzent5 2" xfId="5037" hidden="1"/>
    <cellStyle name="Akzent5 2" xfId="4771" hidden="1"/>
    <cellStyle name="Akzent5 2" xfId="4742" hidden="1"/>
    <cellStyle name="Akzent5 2" xfId="9376" hidden="1"/>
    <cellStyle name="Akzent5 2" xfId="9361" hidden="1"/>
    <cellStyle name="Akzent5 2" xfId="9364" hidden="1"/>
    <cellStyle name="Akzent5 2" xfId="9353" hidden="1"/>
    <cellStyle name="Akzent5 2" xfId="9411" hidden="1"/>
    <cellStyle name="Akzent5 2" xfId="9444" hidden="1"/>
    <cellStyle name="Akzent5 2" xfId="5149" hidden="1"/>
    <cellStyle name="Akzent5 2" xfId="9539" hidden="1"/>
    <cellStyle name="Akzent5 2" xfId="9522" hidden="1"/>
    <cellStyle name="Akzent5 2" xfId="9527" hidden="1"/>
    <cellStyle name="Akzent5 2" xfId="9514" hidden="1"/>
    <cellStyle name="Akzent5 2" xfId="9581" hidden="1"/>
    <cellStyle name="Akzent5 2" xfId="9615" hidden="1"/>
    <cellStyle name="Akzent5 2" xfId="9726" hidden="1"/>
    <cellStyle name="Akzent5 2" xfId="9710" hidden="1"/>
    <cellStyle name="Akzent5 2" xfId="9714" hidden="1"/>
    <cellStyle name="Akzent5 2" xfId="9703" hidden="1"/>
    <cellStyle name="Akzent5 2" xfId="9761" hidden="1"/>
    <cellStyle name="Akzent5 2" xfId="9786" hidden="1"/>
    <cellStyle name="Akzent5 2" xfId="9665" hidden="1"/>
    <cellStyle name="Akzent5 2" xfId="9795" hidden="1"/>
    <cellStyle name="Akzent5 2" xfId="9463" hidden="1"/>
    <cellStyle name="Akzent5 2" xfId="9470" hidden="1"/>
    <cellStyle name="Akzent5 2" xfId="9453" hidden="1"/>
    <cellStyle name="Akzent5 2" xfId="9825" hidden="1"/>
    <cellStyle name="Akzent5 2" xfId="9848" hidden="1"/>
    <cellStyle name="Akzent5 2" xfId="9670" hidden="1"/>
    <cellStyle name="Akzent5 2" xfId="9643" hidden="1"/>
    <cellStyle name="Akzent5 2" xfId="9654" hidden="1"/>
    <cellStyle name="Akzent5 2" xfId="9715" hidden="1"/>
    <cellStyle name="Akzent5 2" xfId="9882" hidden="1"/>
    <cellStyle name="Akzent5 2" xfId="9915" hidden="1"/>
    <cellStyle name="Akzent5 2" xfId="9804" hidden="1"/>
    <cellStyle name="Akzent5 2" xfId="9965" hidden="1"/>
    <cellStyle name="Akzent5 2" xfId="9949" hidden="1"/>
    <cellStyle name="Akzent5 2" xfId="9954" hidden="1"/>
    <cellStyle name="Akzent5 2" xfId="9941" hidden="1"/>
    <cellStyle name="Akzent5 2" xfId="9998" hidden="1"/>
    <cellStyle name="Akzent5 2" xfId="10032" hidden="1"/>
    <cellStyle name="Akzent5 2" xfId="10074" hidden="1"/>
    <cellStyle name="Akzent5 2" xfId="10057" hidden="1"/>
    <cellStyle name="Akzent5 2" xfId="10062" hidden="1"/>
    <cellStyle name="Akzent5 2" xfId="10049" hidden="1"/>
    <cellStyle name="Akzent5 2" xfId="10112" hidden="1"/>
    <cellStyle name="Akzent5 2" xfId="10146" hidden="1"/>
    <cellStyle name="Akzent5 2" xfId="9460" hidden="1"/>
    <cellStyle name="Akzent5 2" xfId="9884" hidden="1"/>
    <cellStyle name="Akzent5 2" xfId="9495" hidden="1"/>
    <cellStyle name="Akzent5 2" xfId="9759" hidden="1"/>
    <cellStyle name="Akzent5 2" xfId="9599" hidden="1"/>
    <cellStyle name="Akzent5 2" xfId="10005" hidden="1"/>
    <cellStyle name="Akzent5 2" xfId="10117" hidden="1"/>
    <cellStyle name="Akzent5 2" xfId="9826" hidden="1"/>
    <cellStyle name="Akzent5 2" xfId="9973" hidden="1"/>
    <cellStyle name="Akzent5 2" xfId="9905" hidden="1"/>
    <cellStyle name="Akzent5 2" xfId="10012" hidden="1"/>
    <cellStyle name="Akzent5 2" xfId="9569" hidden="1"/>
    <cellStyle name="Akzent5 2" xfId="9917" hidden="1"/>
    <cellStyle name="Akzent5 2" xfId="9508" hidden="1"/>
    <cellStyle name="Akzent5 2" xfId="9887" hidden="1"/>
    <cellStyle name="Akzent5 2" xfId="10016" hidden="1"/>
    <cellStyle name="Akzent5 2" xfId="9981" hidden="1"/>
    <cellStyle name="Akzent5 2" xfId="10052" hidden="1"/>
    <cellStyle name="Akzent5 2" xfId="9684" hidden="1"/>
    <cellStyle name="Akzent5 2" xfId="9478" hidden="1"/>
    <cellStyle name="Akzent5 2" xfId="10047" hidden="1"/>
    <cellStyle name="Akzent5 2" xfId="10109" hidden="1"/>
    <cellStyle name="Akzent5 2" xfId="10105" hidden="1"/>
    <cellStyle name="Akzent5 2" xfId="9909" hidden="1"/>
    <cellStyle name="Akzent5 2" xfId="5175" hidden="1"/>
    <cellStyle name="Akzent5 2" xfId="10171" hidden="1"/>
    <cellStyle name="Akzent5 2" xfId="9620" hidden="1"/>
    <cellStyle name="Akzent5 2" xfId="10221" hidden="1"/>
    <cellStyle name="Akzent5 2" xfId="10205" hidden="1"/>
    <cellStyle name="Akzent5 2" xfId="10210" hidden="1"/>
    <cellStyle name="Akzent5 2" xfId="10197" hidden="1"/>
    <cellStyle name="Akzent5 2" xfId="10255" hidden="1"/>
    <cellStyle name="Akzent5 2" xfId="10287" hidden="1"/>
    <cellStyle name="Akzent5 2" xfId="10329" hidden="1"/>
    <cellStyle name="Akzent5 2" xfId="10312" hidden="1"/>
    <cellStyle name="Akzent5 2" xfId="10317" hidden="1"/>
    <cellStyle name="Akzent5 2" xfId="10304" hidden="1"/>
    <cellStyle name="Akzent5 2" xfId="10367" hidden="1"/>
    <cellStyle name="Akzent5 2" xfId="10399" hidden="1"/>
    <cellStyle name="Akzent5 2" xfId="9733" hidden="1"/>
    <cellStyle name="Akzent5 2" xfId="10260" hidden="1"/>
    <cellStyle name="Akzent5 2" xfId="10273" hidden="1"/>
    <cellStyle name="Akzent5 2" xfId="4872" hidden="1"/>
    <cellStyle name="Akzent5 2" xfId="10339" hidden="1"/>
    <cellStyle name="Akzent5 2" xfId="10224" hidden="1"/>
    <cellStyle name="Akzent5 2" xfId="10021" hidden="1"/>
    <cellStyle name="Akzent5 2" xfId="10468" hidden="1"/>
    <cellStyle name="Akzent5 2" xfId="10452" hidden="1"/>
    <cellStyle name="Akzent5 2" xfId="10456" hidden="1"/>
    <cellStyle name="Akzent5 2" xfId="10445" hidden="1"/>
    <cellStyle name="Akzent5 2" xfId="10501" hidden="1"/>
    <cellStyle name="Akzent5 2" xfId="10526" hidden="1"/>
    <cellStyle name="Akzent5 2" xfId="10408" hidden="1"/>
    <cellStyle name="Akzent5 2" xfId="10535" hidden="1"/>
    <cellStyle name="Akzent5 2" xfId="9692" hidden="1"/>
    <cellStyle name="Akzent5 2" xfId="9995" hidden="1"/>
    <cellStyle name="Akzent5 2" xfId="10257" hidden="1"/>
    <cellStyle name="Akzent5 2" xfId="10565" hidden="1"/>
    <cellStyle name="Akzent5 2" xfId="10588" hidden="1"/>
    <cellStyle name="Akzent5 2" xfId="10413" hidden="1"/>
    <cellStyle name="Akzent5 2" xfId="10085" hidden="1"/>
    <cellStyle name="Akzent5 2" xfId="10006" hidden="1"/>
    <cellStyle name="Akzent5 2" xfId="10457" hidden="1"/>
    <cellStyle name="Akzent5 2" xfId="10622" hidden="1"/>
    <cellStyle name="Akzent5 2" xfId="10654" hidden="1"/>
    <cellStyle name="Akzent5 2" xfId="10544" hidden="1"/>
    <cellStyle name="Akzent5 2" xfId="10703" hidden="1"/>
    <cellStyle name="Akzent5 2" xfId="10687" hidden="1"/>
    <cellStyle name="Akzent5 2" xfId="10692" hidden="1"/>
    <cellStyle name="Akzent5 2" xfId="10680" hidden="1"/>
    <cellStyle name="Akzent5 2" xfId="10735" hidden="1"/>
    <cellStyle name="Akzent5 2" xfId="10769" hidden="1"/>
    <cellStyle name="Akzent5 2" xfId="10811" hidden="1"/>
    <cellStyle name="Akzent5 2" xfId="10794" hidden="1"/>
    <cellStyle name="Akzent5 2" xfId="10799" hidden="1"/>
    <cellStyle name="Akzent5 2" xfId="10786" hidden="1"/>
    <cellStyle name="Akzent5 2" xfId="10848" hidden="1"/>
    <cellStyle name="Akzent5 2" xfId="10880" hidden="1"/>
    <cellStyle name="Akzent5 2" xfId="10293" hidden="1"/>
    <cellStyle name="Akzent5 2" xfId="9985" hidden="1"/>
    <cellStyle name="Akzent5 2" xfId="9482" hidden="1"/>
    <cellStyle name="Akzent5 2" xfId="9493" hidden="1"/>
    <cellStyle name="Akzent5 2" xfId="10209" hidden="1"/>
    <cellStyle name="Akzent5 2" xfId="10844" hidden="1"/>
    <cellStyle name="Akzent5 2" xfId="10831" hidden="1"/>
    <cellStyle name="Akzent5 2" xfId="10610" hidden="1"/>
    <cellStyle name="Akzent5 2" xfId="10676" hidden="1"/>
    <cellStyle name="Akzent5 2" xfId="10712" hidden="1"/>
    <cellStyle name="Akzent5 2" xfId="10804" hidden="1"/>
    <cellStyle name="Akzent5 2" xfId="9530" hidden="1"/>
    <cellStyle name="Akzent5 2" xfId="10741" hidden="1"/>
    <cellStyle name="Akzent5 2" xfId="10375" hidden="1"/>
    <cellStyle name="Akzent5 2" xfId="10554" hidden="1"/>
    <cellStyle name="Akzent5 2" xfId="10672" hidden="1"/>
    <cellStyle name="Akzent5 2" xfId="10660" hidden="1"/>
    <cellStyle name="Akzent5 2" xfId="10851" hidden="1"/>
    <cellStyle name="Akzent5 2" xfId="10504" hidden="1"/>
    <cellStyle name="Akzent5 2" xfId="10275" hidden="1"/>
    <cellStyle name="Akzent5 2" xfId="10813" hidden="1"/>
    <cellStyle name="Akzent5 2" xfId="10790" hidden="1"/>
    <cellStyle name="Akzent5 2" xfId="10863" hidden="1"/>
    <cellStyle name="Akzent5 2" xfId="10661" hidden="1"/>
    <cellStyle name="Akzent5 2" xfId="10116" hidden="1"/>
    <cellStyle name="Akzent5 2" xfId="10901" hidden="1"/>
    <cellStyle name="Akzent5 2" xfId="10600" hidden="1"/>
    <cellStyle name="Akzent5 2" xfId="10950" hidden="1"/>
    <cellStyle name="Akzent5 2" xfId="10935" hidden="1"/>
    <cellStyle name="Akzent5 2" xfId="10940" hidden="1"/>
    <cellStyle name="Akzent5 2" xfId="10927" hidden="1"/>
    <cellStyle name="Akzent5 2" xfId="10983" hidden="1"/>
    <cellStyle name="Akzent5 2" xfId="11013" hidden="1"/>
    <cellStyle name="Akzent5 2" xfId="11053" hidden="1"/>
    <cellStyle name="Akzent5 2" xfId="11036" hidden="1"/>
    <cellStyle name="Akzent5 2" xfId="11041" hidden="1"/>
    <cellStyle name="Akzent5 2" xfId="11028" hidden="1"/>
    <cellStyle name="Akzent5 2" xfId="11090" hidden="1"/>
    <cellStyle name="Akzent5 2" xfId="11120" hidden="1"/>
    <cellStyle name="Akzent5 2" xfId="10758" hidden="1"/>
    <cellStyle name="Akzent5 2" xfId="11073" hidden="1"/>
    <cellStyle name="Akzent5 2" xfId="10981" hidden="1"/>
    <cellStyle name="Akzent5 2" xfId="10999" hidden="1"/>
    <cellStyle name="Akzent5 2" xfId="11061" hidden="1"/>
    <cellStyle name="Akzent5 2" xfId="11083" hidden="1"/>
    <cellStyle name="Akzent5 2" xfId="10094" hidden="1"/>
    <cellStyle name="Akzent5 2" xfId="11183" hidden="1"/>
    <cellStyle name="Akzent5 2" xfId="11167" hidden="1"/>
    <cellStyle name="Akzent5 2" xfId="11171" hidden="1"/>
    <cellStyle name="Akzent5 2" xfId="11160" hidden="1"/>
    <cellStyle name="Akzent5 2" xfId="11215" hidden="1"/>
    <cellStyle name="Akzent5 2" xfId="11239" hidden="1"/>
    <cellStyle name="Akzent5 2" xfId="11124" hidden="1"/>
    <cellStyle name="Akzent5 2" xfId="11248" hidden="1"/>
    <cellStyle name="Akzent5 2" xfId="9503" hidden="1"/>
    <cellStyle name="Akzent5 2" xfId="10924" hidden="1"/>
    <cellStyle name="Akzent5 2" xfId="11023" hidden="1"/>
    <cellStyle name="Akzent5 2" xfId="11277" hidden="1"/>
    <cellStyle name="Akzent5 2" xfId="11298" hidden="1"/>
    <cellStyle name="Akzent5 2" xfId="11129" hidden="1"/>
    <cellStyle name="Akzent5 2" xfId="10607" hidden="1"/>
    <cellStyle name="Akzent5 2" xfId="9719" hidden="1"/>
    <cellStyle name="Akzent5 2" xfId="11172" hidden="1"/>
    <cellStyle name="Akzent5 2" xfId="11330" hidden="1"/>
    <cellStyle name="Akzent5 2" xfId="11361" hidden="1"/>
    <cellStyle name="Akzent5 2" xfId="11257" hidden="1"/>
    <cellStyle name="Akzent5 2" xfId="11409" hidden="1"/>
    <cellStyle name="Akzent5 2" xfId="11394" hidden="1"/>
    <cellStyle name="Akzent5 2" xfId="11398" hidden="1"/>
    <cellStyle name="Akzent5 2" xfId="11386" hidden="1"/>
    <cellStyle name="Akzent5 2" xfId="11436" hidden="1"/>
    <cellStyle name="Akzent5 2" xfId="11467" hidden="1"/>
    <cellStyle name="Akzent5 2" xfId="11504" hidden="1"/>
    <cellStyle name="Akzent5 2" xfId="11489" hidden="1"/>
    <cellStyle name="Akzent5 2" xfId="11493" hidden="1"/>
    <cellStyle name="Akzent5 2" xfId="11481" hidden="1"/>
    <cellStyle name="Akzent5 2" xfId="11540" hidden="1"/>
    <cellStyle name="Akzent5 2" xfId="11569" hidden="1"/>
    <cellStyle name="Akzent5 2" xfId="10742" hidden="1"/>
    <cellStyle name="Akzent5 2" xfId="10436" hidden="1"/>
    <cellStyle name="Akzent5 2" xfId="11213" hidden="1"/>
    <cellStyle name="Akzent5 2" xfId="10301" hidden="1"/>
    <cellStyle name="Akzent5 2" xfId="10938" hidden="1"/>
    <cellStyle name="Akzent5 2" xfId="11104" hidden="1"/>
    <cellStyle name="Akzent5 2" xfId="11545" hidden="1"/>
    <cellStyle name="Akzent5 2" xfId="11278" hidden="1"/>
    <cellStyle name="Akzent5 2" xfId="11418" hidden="1"/>
    <cellStyle name="Akzent5 2" xfId="11351" hidden="1"/>
    <cellStyle name="Akzent5 2" xfId="11448" hidden="1"/>
    <cellStyle name="Akzent5 2" xfId="5038" hidden="1"/>
    <cellStyle name="Akzent5 2" xfId="11363" hidden="1"/>
    <cellStyle name="Akzent5 2" xfId="9589" hidden="1"/>
    <cellStyle name="Akzent5 2" xfId="11336" hidden="1"/>
    <cellStyle name="Akzent5 2" xfId="11373" hidden="1"/>
    <cellStyle name="Akzent5 2" xfId="11356" hidden="1"/>
    <cellStyle name="Akzent5 2" xfId="10447" hidden="1"/>
    <cellStyle name="Akzent5 2" xfId="11142" hidden="1"/>
    <cellStyle name="Akzent5 2" xfId="10998" hidden="1"/>
    <cellStyle name="Akzent5 2" xfId="11479" hidden="1"/>
    <cellStyle name="Akzent5 2" xfId="11538" hidden="1"/>
    <cellStyle name="Akzent5 2" xfId="11534" hidden="1"/>
    <cellStyle name="Akzent5 2" xfId="11355" hidden="1"/>
    <cellStyle name="Akzent5 2" xfId="9552" hidden="1"/>
    <cellStyle name="Akzent5 2" xfId="11590" hidden="1"/>
    <cellStyle name="Akzent5 2" xfId="10764" hidden="1"/>
    <cellStyle name="Akzent5 2" xfId="11633" hidden="1"/>
    <cellStyle name="Akzent5 2" xfId="11621" hidden="1"/>
    <cellStyle name="Akzent5 2" xfId="11623" hidden="1"/>
    <cellStyle name="Akzent5 2" xfId="11615" hidden="1"/>
    <cellStyle name="Akzent5 2" xfId="11665" hidden="1"/>
    <cellStyle name="Akzent5 2" xfId="11691" hidden="1"/>
    <cellStyle name="Akzent5 2" xfId="11727" hidden="1"/>
    <cellStyle name="Akzent5 2" xfId="11712" hidden="1"/>
    <cellStyle name="Akzent5 2" xfId="11715" hidden="1"/>
    <cellStyle name="Akzent5 2" xfId="11705" hidden="1"/>
    <cellStyle name="Akzent5 2" xfId="11760" hidden="1"/>
    <cellStyle name="Akzent5 2" xfId="11784" hidden="1"/>
    <cellStyle name="Akzent5 2" xfId="11371" hidden="1"/>
    <cellStyle name="Akzent5 2" xfId="11746" hidden="1"/>
    <cellStyle name="Akzent5 2" xfId="11663" hidden="1"/>
    <cellStyle name="Akzent5 2" xfId="11678" hidden="1"/>
    <cellStyle name="Akzent5 2" xfId="11733" hidden="1"/>
    <cellStyle name="Akzent5 2" xfId="11753" hidden="1"/>
    <cellStyle name="Akzent5 2" xfId="10294" hidden="1"/>
    <cellStyle name="Akzent5 2" xfId="11842" hidden="1"/>
    <cellStyle name="Akzent5 2" xfId="11826" hidden="1"/>
    <cellStyle name="Akzent5 2" xfId="11830" hidden="1"/>
    <cellStyle name="Akzent5 2" xfId="11820" hidden="1"/>
    <cellStyle name="Akzent5 2" xfId="11872" hidden="1"/>
    <cellStyle name="Akzent5 2" xfId="11896" hidden="1"/>
    <cellStyle name="Akzent5 2" xfId="11788" hidden="1"/>
    <cellStyle name="Akzent5 2" xfId="11905" hidden="1"/>
    <cellStyle name="Akzent5 2" xfId="10752" hidden="1"/>
    <cellStyle name="Akzent5 2" xfId="11612" hidden="1"/>
    <cellStyle name="Akzent5 2" xfId="11699" hidden="1"/>
    <cellStyle name="Akzent5 2" xfId="11931" hidden="1"/>
    <cellStyle name="Akzent5 2" xfId="11951" hidden="1"/>
    <cellStyle name="Akzent5 2" xfId="11793" hidden="1"/>
    <cellStyle name="Akzent5 2" xfId="11313" hidden="1"/>
    <cellStyle name="Akzent5 2" xfId="10240" hidden="1"/>
    <cellStyle name="Akzent5 2" xfId="11831" hidden="1"/>
    <cellStyle name="Akzent5 2" xfId="11979" hidden="1"/>
    <cellStyle name="Akzent5 2" xfId="12004" hidden="1"/>
    <cellStyle name="Akzent5 2" xfId="11914" hidden="1"/>
    <cellStyle name="Akzent5 2" xfId="12041" hidden="1"/>
    <cellStyle name="Akzent5 2" xfId="12029" hidden="1"/>
    <cellStyle name="Akzent5 2" xfId="12032" hidden="1"/>
    <cellStyle name="Akzent5 2" xfId="12023" hidden="1"/>
    <cellStyle name="Akzent5 2" xfId="12069" hidden="1"/>
    <cellStyle name="Akzent5 2" xfId="12093" hidden="1"/>
    <cellStyle name="Akzent5 2" xfId="12126" hidden="1"/>
    <cellStyle name="Akzent5 2" xfId="12113" hidden="1"/>
    <cellStyle name="Akzent5 2" xfId="12116" hidden="1"/>
    <cellStyle name="Akzent5 2" xfId="12107" hidden="1"/>
    <cellStyle name="Akzent5 2" xfId="12153" hidden="1"/>
    <cellStyle name="Akzent5 2" xfId="12177" hidden="1"/>
    <cellStyle name="Akzent5 2" xfId="11397" hidden="1"/>
    <cellStyle name="Akzent5 2" xfId="11965" hidden="1"/>
    <cellStyle name="Akzent5 2" xfId="12014" hidden="1"/>
    <cellStyle name="Akzent5 2" xfId="11984" hidden="1"/>
    <cellStyle name="Akzent5 2" xfId="10505" hidden="1"/>
    <cellStyle name="Akzent5 2" xfId="11163" hidden="1"/>
    <cellStyle name="Akzent5 2" xfId="11513" hidden="1"/>
    <cellStyle name="Akzent5 2" xfId="11364" hidden="1"/>
    <cellStyle name="Akzent5 2" xfId="12059" hidden="1"/>
    <cellStyle name="Akzent5 2" xfId="11923" hidden="1"/>
    <cellStyle name="Akzent5 2" xfId="12088" hidden="1"/>
    <cellStyle name="Akzent5 2" xfId="11037" hidden="1"/>
    <cellStyle name="Akzent5 2" xfId="12045" hidden="1"/>
    <cellStyle name="Akzent5 2" xfId="11813" hidden="1"/>
    <cellStyle name="Akzent5 2" xfId="11962" hidden="1"/>
    <cellStyle name="Akzent5 2" xfId="12072" hidden="1"/>
    <cellStyle name="Akzent5 2" xfId="11993" hidden="1"/>
    <cellStyle name="Akzent5 2" xfId="12143" hidden="1"/>
    <cellStyle name="Akzent5 2" xfId="11844" hidden="1"/>
    <cellStyle name="Akzent5 2" xfId="11696" hidden="1"/>
    <cellStyle name="Akzent5 2" xfId="10858" hidden="1"/>
    <cellStyle name="Akzent5 2" xfId="11758" hidden="1"/>
    <cellStyle name="Akzent5 2" xfId="11613" hidden="1"/>
    <cellStyle name="Akzent5 2" xfId="11994" hidden="1"/>
    <cellStyle name="Akzent5 2" xfId="11470" hidden="1"/>
    <cellStyle name="Akzent5 2" xfId="12195" hidden="1"/>
    <cellStyle name="Akzent5 2" xfId="10203" hidden="1"/>
    <cellStyle name="Akzent5 2" xfId="12228" hidden="1"/>
    <cellStyle name="Akzent5 2" xfId="12216" hidden="1"/>
    <cellStyle name="Akzent5 2" xfId="12218" hidden="1"/>
    <cellStyle name="Akzent5 2" xfId="12211" hidden="1"/>
    <cellStyle name="Akzent5 2" xfId="12249" hidden="1"/>
    <cellStyle name="Akzent5 2" xfId="12268" hidden="1"/>
    <cellStyle name="Akzent5 2" xfId="12294" hidden="1"/>
    <cellStyle name="Akzent5 2" xfId="12281" hidden="1"/>
    <cellStyle name="Akzent5 2" xfId="12283" hidden="1"/>
    <cellStyle name="Akzent5 2" xfId="12276" hidden="1"/>
    <cellStyle name="Akzent5 2" xfId="12315" hidden="1"/>
    <cellStyle name="Akzent5 2" xfId="12334" hidden="1"/>
    <cellStyle name="Akzent5 2" xfId="12017" hidden="1"/>
    <cellStyle name="Akzent5 2" xfId="12450" hidden="1"/>
    <cellStyle name="Akzent5 2" xfId="12435" hidden="1"/>
    <cellStyle name="Akzent5 2" xfId="12440" hidden="1"/>
    <cellStyle name="Akzent5 2" xfId="12429" hidden="1"/>
    <cellStyle name="Akzent5 2" xfId="12479" hidden="1"/>
    <cellStyle name="Akzent5 2" xfId="12505" hidden="1"/>
    <cellStyle name="Akzent5 2" xfId="12597" hidden="1"/>
    <cellStyle name="Akzent5 2" xfId="12582" hidden="1"/>
    <cellStyle name="Akzent5 2" xfId="12586" hidden="1"/>
    <cellStyle name="Akzent5 2" xfId="12575" hidden="1"/>
    <cellStyle name="Akzent5 2" xfId="12628" hidden="1"/>
    <cellStyle name="Akzent5 2" xfId="12647" hidden="1"/>
    <cellStyle name="Akzent5 2" xfId="12542" hidden="1"/>
    <cellStyle name="Akzent5 2" xfId="12656" hidden="1"/>
    <cellStyle name="Akzent5 2" xfId="12394" hidden="1"/>
    <cellStyle name="Akzent5 2" xfId="12399" hidden="1"/>
    <cellStyle name="Akzent5 2" xfId="12385" hidden="1"/>
    <cellStyle name="Akzent5 2" xfId="12676" hidden="1"/>
    <cellStyle name="Akzent5 2" xfId="12692" hidden="1"/>
    <cellStyle name="Akzent5 2" xfId="12547" hidden="1"/>
    <cellStyle name="Akzent5 2" xfId="12524" hidden="1"/>
    <cellStyle name="Akzent5 2" xfId="12532" hidden="1"/>
    <cellStyle name="Akzent5 2" xfId="12587" hidden="1"/>
    <cellStyle name="Akzent5 2" xfId="12723" hidden="1"/>
    <cellStyle name="Akzent5 2" xfId="12748" hidden="1"/>
    <cellStyle name="Akzent5 2" xfId="12663" hidden="1"/>
    <cellStyle name="Akzent5 2" xfId="12781" hidden="1"/>
    <cellStyle name="Akzent5 2" xfId="12768" hidden="1"/>
    <cellStyle name="Akzent5 2" xfId="12772" hidden="1"/>
    <cellStyle name="Akzent5 2" xfId="12761" hidden="1"/>
    <cellStyle name="Akzent5 2" xfId="12807" hidden="1"/>
    <cellStyle name="Akzent5 2" xfId="12832" hidden="1"/>
    <cellStyle name="Akzent5 2" xfId="12863" hidden="1"/>
    <cellStyle name="Akzent5 2" xfId="12850" hidden="1"/>
    <cellStyle name="Akzent5 2" xfId="12855" hidden="1"/>
    <cellStyle name="Akzent5 2" xfId="12844" hidden="1"/>
    <cellStyle name="Akzent5 2" xfId="12886" hidden="1"/>
    <cellStyle name="Akzent5 2" xfId="12911" hidden="1"/>
    <cellStyle name="Akzent5 2" xfId="12391" hidden="1"/>
    <cellStyle name="Akzent5 2" xfId="12684" hidden="1"/>
    <cellStyle name="Akzent5 2" xfId="12788" hidden="1"/>
    <cellStyle name="Akzent5 2" xfId="12743" hidden="1"/>
    <cellStyle name="Akzent5 2" xfId="12827" hidden="1"/>
    <cellStyle name="Akzent5 2" xfId="12849" hidden="1"/>
    <cellStyle name="Akzent5 2" xfId="12510" hidden="1"/>
    <cellStyle name="Akzent5 2" xfId="12933" hidden="1"/>
    <cellStyle name="Akzent5 2" xfId="12918" hidden="1"/>
    <cellStyle name="Akzent5 2" xfId="12921" hidden="1"/>
    <cellStyle name="Akzent5 2" xfId="12913" hidden="1"/>
    <cellStyle name="Akzent5 2" xfId="12961" hidden="1"/>
    <cellStyle name="Akzent5 2" xfId="12985" hidden="1"/>
    <cellStyle name="Akzent5 2" xfId="12401" hidden="1"/>
    <cellStyle name="Akzent5 2" xfId="12994" hidden="1"/>
    <cellStyle name="Akzent5 2" xfId="12612" hidden="1"/>
    <cellStyle name="Akzent5 2" xfId="12421" hidden="1"/>
    <cellStyle name="Akzent5 2" xfId="12614" hidden="1"/>
    <cellStyle name="Akzent5 2" xfId="13024" hidden="1"/>
    <cellStyle name="Akzent5 2" xfId="13047" hidden="1"/>
    <cellStyle name="Akzent5 2" xfId="12363" hidden="1"/>
    <cellStyle name="Akzent5 2" xfId="12499" hidden="1"/>
    <cellStyle name="Akzent5 2" xfId="12381" hidden="1"/>
    <cellStyle name="Akzent5 2" xfId="12922" hidden="1"/>
    <cellStyle name="Akzent5 2" xfId="13070" hidden="1"/>
    <cellStyle name="Akzent5 2" xfId="13089" hidden="1"/>
    <cellStyle name="Akzent5 2" xfId="13003" hidden="1"/>
    <cellStyle name="Akzent5 2" xfId="13122" hidden="1"/>
    <cellStyle name="Akzent5 2" xfId="13110" hidden="1"/>
    <cellStyle name="Akzent5 2" xfId="13112" hidden="1"/>
    <cellStyle name="Akzent5 2" xfId="13105" hidden="1"/>
    <cellStyle name="Akzent5 2" xfId="13143" hidden="1"/>
    <cellStyle name="Akzent5 2" xfId="13162" hidden="1"/>
    <cellStyle name="Akzent5 2" xfId="13188" hidden="1"/>
    <cellStyle name="Akzent5 2" xfId="13175" hidden="1"/>
    <cellStyle name="Akzent5 2" xfId="13177" hidden="1"/>
    <cellStyle name="Akzent5 2" xfId="13170" hidden="1"/>
    <cellStyle name="Akzent5 2" xfId="13209" hidden="1"/>
    <cellStyle name="Akzent5 2" xfId="13228" hidden="1"/>
    <cellStyle name="Akzent5 2" xfId="12629" hidden="1"/>
    <cellStyle name="Akzent5 2" xfId="5080" hidden="1"/>
    <cellStyle name="Akzent5 2" xfId="12888" hidden="1"/>
    <cellStyle name="Akzent5 2" xfId="4764" hidden="1"/>
    <cellStyle name="Akzent5 2" xfId="12824" hidden="1"/>
    <cellStyle name="Akzent5 2" xfId="12485" hidden="1"/>
    <cellStyle name="Akzent5 2" xfId="12838" hidden="1"/>
    <cellStyle name="Akzent5 2" xfId="12868" hidden="1"/>
    <cellStyle name="Akzent5 2" xfId="12694" hidden="1"/>
    <cellStyle name="Akzent5 2" xfId="9412" hidden="1"/>
    <cellStyle name="Akzent5 2" xfId="12472" hidden="1"/>
    <cellStyle name="Akzent5 2" xfId="12865" hidden="1"/>
    <cellStyle name="Akzent5 2" xfId="12739" hidden="1"/>
    <cellStyle name="Akzent5 2" xfId="9351" hidden="1"/>
    <cellStyle name="Akzent5 2" xfId="8813" hidden="1"/>
    <cellStyle name="Akzent5 2" xfId="4989" hidden="1"/>
    <cellStyle name="Akzent5 2" xfId="5342" hidden="1"/>
    <cellStyle name="Akzent5 2" xfId="4990" hidden="1"/>
    <cellStyle name="Akzent5 2" xfId="5360" hidden="1"/>
    <cellStyle name="Akzent5 2" xfId="8983" hidden="1"/>
    <cellStyle name="Akzent5 2" xfId="12477" hidden="1"/>
    <cellStyle name="Akzent5 2" xfId="8839" hidden="1"/>
    <cellStyle name="Akzent5 2" xfId="5310" hidden="1"/>
    <cellStyle name="Akzent5 2" xfId="5440" hidden="1"/>
    <cellStyle name="Akzent5 2" xfId="8993" hidden="1"/>
    <cellStyle name="Akzent5 2" xfId="12755" hidden="1"/>
    <cellStyle name="Akzent5 2" xfId="8541" hidden="1"/>
    <cellStyle name="Akzent5 2" xfId="4997" hidden="1"/>
    <cellStyle name="Akzent5 2" xfId="5477" hidden="1"/>
    <cellStyle name="Akzent5 2" xfId="8858" hidden="1"/>
    <cellStyle name="Akzent5 2" xfId="5484" hidden="1"/>
    <cellStyle name="Akzent5 2" xfId="5513" hidden="1"/>
    <cellStyle name="Akzent5 2" xfId="13261" hidden="1"/>
    <cellStyle name="Akzent5 2" xfId="13245" hidden="1"/>
    <cellStyle name="Akzent5 2" xfId="13249" hidden="1"/>
    <cellStyle name="Akzent5 2" xfId="13238" hidden="1"/>
    <cellStyle name="Akzent5 2" xfId="13293" hidden="1"/>
    <cellStyle name="Akzent5 2" xfId="13322" hidden="1"/>
    <cellStyle name="Akzent5 2" xfId="5496" hidden="1"/>
    <cellStyle name="Akzent5 2" xfId="13417" hidden="1"/>
    <cellStyle name="Akzent5 2" xfId="13400" hidden="1"/>
    <cellStyle name="Akzent5 2" xfId="13405" hidden="1"/>
    <cellStyle name="Akzent5 2" xfId="13392" hidden="1"/>
    <cellStyle name="Akzent5 2" xfId="13459" hidden="1"/>
    <cellStyle name="Akzent5 2" xfId="13493" hidden="1"/>
    <cellStyle name="Akzent5 2" xfId="13604" hidden="1"/>
    <cellStyle name="Akzent5 2" xfId="13588" hidden="1"/>
    <cellStyle name="Akzent5 2" xfId="13592" hidden="1"/>
    <cellStyle name="Akzent5 2" xfId="13581" hidden="1"/>
    <cellStyle name="Akzent5 2" xfId="13639" hidden="1"/>
    <cellStyle name="Akzent5 2" xfId="13664" hidden="1"/>
    <cellStyle name="Akzent5 2" xfId="13543" hidden="1"/>
    <cellStyle name="Akzent5 2" xfId="13673" hidden="1"/>
    <cellStyle name="Akzent5 2" xfId="13341" hidden="1"/>
    <cellStyle name="Akzent5 2" xfId="13348" hidden="1"/>
    <cellStyle name="Akzent5 2" xfId="13331" hidden="1"/>
    <cellStyle name="Akzent5 2" xfId="13703" hidden="1"/>
    <cellStyle name="Akzent5 2" xfId="13726" hidden="1"/>
    <cellStyle name="Akzent5 2" xfId="13548" hidden="1"/>
    <cellStyle name="Akzent5 2" xfId="13521" hidden="1"/>
    <cellStyle name="Akzent5 2" xfId="13532" hidden="1"/>
    <cellStyle name="Akzent5 2" xfId="13593" hidden="1"/>
    <cellStyle name="Akzent5 2" xfId="13760" hidden="1"/>
    <cellStyle name="Akzent5 2" xfId="13793" hidden="1"/>
    <cellStyle name="Akzent5 2" xfId="13682" hidden="1"/>
    <cellStyle name="Akzent5 2" xfId="13843" hidden="1"/>
    <cellStyle name="Akzent5 2" xfId="13827" hidden="1"/>
    <cellStyle name="Akzent5 2" xfId="13832" hidden="1"/>
    <cellStyle name="Akzent5 2" xfId="13819" hidden="1"/>
    <cellStyle name="Akzent5 2" xfId="13876" hidden="1"/>
    <cellStyle name="Akzent5 2" xfId="13910" hidden="1"/>
    <cellStyle name="Akzent5 2" xfId="13952" hidden="1"/>
    <cellStyle name="Akzent5 2" xfId="13935" hidden="1"/>
    <cellStyle name="Akzent5 2" xfId="13940" hidden="1"/>
    <cellStyle name="Akzent5 2" xfId="13927" hidden="1"/>
    <cellStyle name="Akzent5 2" xfId="13990" hidden="1"/>
    <cellStyle name="Akzent5 2" xfId="14024" hidden="1"/>
    <cellStyle name="Akzent5 2" xfId="13338" hidden="1"/>
    <cellStyle name="Akzent5 2" xfId="13762" hidden="1"/>
    <cellStyle name="Akzent5 2" xfId="13373" hidden="1"/>
    <cellStyle name="Akzent5 2" xfId="13637" hidden="1"/>
    <cellStyle name="Akzent5 2" xfId="13477" hidden="1"/>
    <cellStyle name="Akzent5 2" xfId="13883" hidden="1"/>
    <cellStyle name="Akzent5 2" xfId="13995" hidden="1"/>
    <cellStyle name="Akzent5 2" xfId="13704" hidden="1"/>
    <cellStyle name="Akzent5 2" xfId="13851" hidden="1"/>
    <cellStyle name="Akzent5 2" xfId="13783" hidden="1"/>
    <cellStyle name="Akzent5 2" xfId="13890" hidden="1"/>
    <cellStyle name="Akzent5 2" xfId="13447" hidden="1"/>
    <cellStyle name="Akzent5 2" xfId="13795" hidden="1"/>
    <cellStyle name="Akzent5 2" xfId="13386" hidden="1"/>
    <cellStyle name="Akzent5 2" xfId="13765" hidden="1"/>
    <cellStyle name="Akzent5 2" xfId="13894" hidden="1"/>
    <cellStyle name="Akzent5 2" xfId="13859" hidden="1"/>
    <cellStyle name="Akzent5 2" xfId="13930" hidden="1"/>
    <cellStyle name="Akzent5 2" xfId="13562" hidden="1"/>
    <cellStyle name="Akzent5 2" xfId="13356" hidden="1"/>
    <cellStyle name="Akzent5 2" xfId="13925" hidden="1"/>
    <cellStyle name="Akzent5 2" xfId="13987" hidden="1"/>
    <cellStyle name="Akzent5 2" xfId="13983" hidden="1"/>
    <cellStyle name="Akzent5 2" xfId="13787" hidden="1"/>
    <cellStyle name="Akzent5 2" xfId="5466" hidden="1"/>
    <cellStyle name="Akzent5 2" xfId="14049" hidden="1"/>
    <cellStyle name="Akzent5 2" xfId="13498" hidden="1"/>
    <cellStyle name="Akzent5 2" xfId="14099" hidden="1"/>
    <cellStyle name="Akzent5 2" xfId="14083" hidden="1"/>
    <cellStyle name="Akzent5 2" xfId="14088" hidden="1"/>
    <cellStyle name="Akzent5 2" xfId="14075" hidden="1"/>
    <cellStyle name="Akzent5 2" xfId="14133" hidden="1"/>
    <cellStyle name="Akzent5 2" xfId="14165" hidden="1"/>
    <cellStyle name="Akzent5 2" xfId="14207" hidden="1"/>
    <cellStyle name="Akzent5 2" xfId="14190" hidden="1"/>
    <cellStyle name="Akzent5 2" xfId="14195" hidden="1"/>
    <cellStyle name="Akzent5 2" xfId="14182" hidden="1"/>
    <cellStyle name="Akzent5 2" xfId="14245" hidden="1"/>
    <cellStyle name="Akzent5 2" xfId="14277" hidden="1"/>
    <cellStyle name="Akzent5 2" xfId="13611" hidden="1"/>
    <cellStyle name="Akzent5 2" xfId="14138" hidden="1"/>
    <cellStyle name="Akzent5 2" xfId="14151" hidden="1"/>
    <cellStyle name="Akzent5 2" xfId="5414" hidden="1"/>
    <cellStyle name="Akzent5 2" xfId="14217" hidden="1"/>
    <cellStyle name="Akzent5 2" xfId="14102" hidden="1"/>
    <cellStyle name="Akzent5 2" xfId="13899" hidden="1"/>
    <cellStyle name="Akzent5 2" xfId="14346" hidden="1"/>
    <cellStyle name="Akzent5 2" xfId="14330" hidden="1"/>
    <cellStyle name="Akzent5 2" xfId="14334" hidden="1"/>
    <cellStyle name="Akzent5 2" xfId="14323" hidden="1"/>
    <cellStyle name="Akzent5 2" xfId="14379" hidden="1"/>
    <cellStyle name="Akzent5 2" xfId="14404" hidden="1"/>
    <cellStyle name="Akzent5 2" xfId="14286" hidden="1"/>
    <cellStyle name="Akzent5 2" xfId="14413" hidden="1"/>
    <cellStyle name="Akzent5 2" xfId="13570" hidden="1"/>
    <cellStyle name="Akzent5 2" xfId="13873" hidden="1"/>
    <cellStyle name="Akzent5 2" xfId="14135" hidden="1"/>
    <cellStyle name="Akzent5 2" xfId="14443" hidden="1"/>
    <cellStyle name="Akzent5 2" xfId="14466" hidden="1"/>
    <cellStyle name="Akzent5 2" xfId="14291" hidden="1"/>
    <cellStyle name="Akzent5 2" xfId="13963" hidden="1"/>
    <cellStyle name="Akzent5 2" xfId="13884" hidden="1"/>
    <cellStyle name="Akzent5 2" xfId="14335" hidden="1"/>
    <cellStyle name="Akzent5 2" xfId="14500" hidden="1"/>
    <cellStyle name="Akzent5 2" xfId="14532" hidden="1"/>
    <cellStyle name="Akzent5 2" xfId="14422" hidden="1"/>
    <cellStyle name="Akzent5 2" xfId="14581" hidden="1"/>
    <cellStyle name="Akzent5 2" xfId="14565" hidden="1"/>
    <cellStyle name="Akzent5 2" xfId="14570" hidden="1"/>
    <cellStyle name="Akzent5 2" xfId="14558" hidden="1"/>
    <cellStyle name="Akzent5 2" xfId="14613" hidden="1"/>
    <cellStyle name="Akzent5 2" xfId="14647" hidden="1"/>
    <cellStyle name="Akzent5 2" xfId="14689" hidden="1"/>
    <cellStyle name="Akzent5 2" xfId="14672" hidden="1"/>
    <cellStyle name="Akzent5 2" xfId="14677" hidden="1"/>
    <cellStyle name="Akzent5 2" xfId="14664" hidden="1"/>
    <cellStyle name="Akzent5 2" xfId="14726" hidden="1"/>
    <cellStyle name="Akzent5 2" xfId="14758" hidden="1"/>
    <cellStyle name="Akzent5 2" xfId="14171" hidden="1"/>
    <cellStyle name="Akzent5 2" xfId="13863" hidden="1"/>
    <cellStyle name="Akzent5 2" xfId="13360" hidden="1"/>
    <cellStyle name="Akzent5 2" xfId="13371" hidden="1"/>
    <cellStyle name="Akzent5 2" xfId="14087" hidden="1"/>
    <cellStyle name="Akzent5 2" xfId="14722" hidden="1"/>
    <cellStyle name="Akzent5 2" xfId="14709" hidden="1"/>
    <cellStyle name="Akzent5 2" xfId="14488" hidden="1"/>
    <cellStyle name="Akzent5 2" xfId="14554" hidden="1"/>
    <cellStyle name="Akzent5 2" xfId="14590" hidden="1"/>
    <cellStyle name="Akzent5 2" xfId="14682" hidden="1"/>
    <cellStyle name="Akzent5 2" xfId="13408" hidden="1"/>
    <cellStyle name="Akzent5 2" xfId="14619" hidden="1"/>
    <cellStyle name="Akzent5 2" xfId="14253" hidden="1"/>
    <cellStyle name="Akzent5 2" xfId="14432" hidden="1"/>
    <cellStyle name="Akzent5 2" xfId="14550" hidden="1"/>
    <cellStyle name="Akzent5 2" xfId="14538" hidden="1"/>
    <cellStyle name="Akzent5 2" xfId="14729" hidden="1"/>
    <cellStyle name="Akzent5 2" xfId="14382" hidden="1"/>
    <cellStyle name="Akzent5 2" xfId="14153" hidden="1"/>
    <cellStyle name="Akzent5 2" xfId="14691" hidden="1"/>
    <cellStyle name="Akzent5 2" xfId="14668" hidden="1"/>
    <cellStyle name="Akzent5 2" xfId="14741" hidden="1"/>
    <cellStyle name="Akzent5 2" xfId="14539" hidden="1"/>
    <cellStyle name="Akzent5 2" xfId="13994" hidden="1"/>
    <cellStyle name="Akzent5 2" xfId="14779" hidden="1"/>
    <cellStyle name="Akzent5 2" xfId="14478" hidden="1"/>
    <cellStyle name="Akzent5 2" xfId="14828" hidden="1"/>
    <cellStyle name="Akzent5 2" xfId="14813" hidden="1"/>
    <cellStyle name="Akzent5 2" xfId="14818" hidden="1"/>
    <cellStyle name="Akzent5 2" xfId="14805" hidden="1"/>
    <cellStyle name="Akzent5 2" xfId="14861" hidden="1"/>
    <cellStyle name="Akzent5 2" xfId="14891" hidden="1"/>
    <cellStyle name="Akzent5 2" xfId="14931" hidden="1"/>
    <cellStyle name="Akzent5 2" xfId="14914" hidden="1"/>
    <cellStyle name="Akzent5 2" xfId="14919" hidden="1"/>
    <cellStyle name="Akzent5 2" xfId="14906" hidden="1"/>
    <cellStyle name="Akzent5 2" xfId="14968" hidden="1"/>
    <cellStyle name="Akzent5 2" xfId="14998" hidden="1"/>
    <cellStyle name="Akzent5 2" xfId="14636" hidden="1"/>
    <cellStyle name="Akzent5 2" xfId="14951" hidden="1"/>
    <cellStyle name="Akzent5 2" xfId="14859" hidden="1"/>
    <cellStyle name="Akzent5 2" xfId="14877" hidden="1"/>
    <cellStyle name="Akzent5 2" xfId="14939" hidden="1"/>
    <cellStyle name="Akzent5 2" xfId="14961" hidden="1"/>
    <cellStyle name="Akzent5 2" xfId="13972" hidden="1"/>
    <cellStyle name="Akzent5 2" xfId="15061" hidden="1"/>
    <cellStyle name="Akzent5 2" xfId="15045" hidden="1"/>
    <cellStyle name="Akzent5 2" xfId="15049" hidden="1"/>
    <cellStyle name="Akzent5 2" xfId="15038" hidden="1"/>
    <cellStyle name="Akzent5 2" xfId="15093" hidden="1"/>
    <cellStyle name="Akzent5 2" xfId="15117" hidden="1"/>
    <cellStyle name="Akzent5 2" xfId="15002" hidden="1"/>
    <cellStyle name="Akzent5 2" xfId="15126" hidden="1"/>
    <cellStyle name="Akzent5 2" xfId="13381" hidden="1"/>
    <cellStyle name="Akzent5 2" xfId="14802" hidden="1"/>
    <cellStyle name="Akzent5 2" xfId="14901" hidden="1"/>
    <cellStyle name="Akzent5 2" xfId="15155" hidden="1"/>
    <cellStyle name="Akzent5 2" xfId="15176" hidden="1"/>
    <cellStyle name="Akzent5 2" xfId="15007" hidden="1"/>
    <cellStyle name="Akzent5 2" xfId="14485" hidden="1"/>
    <cellStyle name="Akzent5 2" xfId="13597" hidden="1"/>
    <cellStyle name="Akzent5 2" xfId="15050" hidden="1"/>
    <cellStyle name="Akzent5 2" xfId="15208" hidden="1"/>
    <cellStyle name="Akzent5 2" xfId="15239" hidden="1"/>
    <cellStyle name="Akzent5 2" xfId="15135" hidden="1"/>
    <cellStyle name="Akzent5 2" xfId="15287" hidden="1"/>
    <cellStyle name="Akzent5 2" xfId="15272" hidden="1"/>
    <cellStyle name="Akzent5 2" xfId="15276" hidden="1"/>
    <cellStyle name="Akzent5 2" xfId="15264" hidden="1"/>
    <cellStyle name="Akzent5 2" xfId="15314" hidden="1"/>
    <cellStyle name="Akzent5 2" xfId="15345" hidden="1"/>
    <cellStyle name="Akzent5 2" xfId="15382" hidden="1"/>
    <cellStyle name="Akzent5 2" xfId="15367" hidden="1"/>
    <cellStyle name="Akzent5 2" xfId="15371" hidden="1"/>
    <cellStyle name="Akzent5 2" xfId="15359" hidden="1"/>
    <cellStyle name="Akzent5 2" xfId="15418" hidden="1"/>
    <cellStyle name="Akzent5 2" xfId="15447" hidden="1"/>
    <cellStyle name="Akzent5 2" xfId="14620" hidden="1"/>
    <cellStyle name="Akzent5 2" xfId="14314" hidden="1"/>
    <cellStyle name="Akzent5 2" xfId="15091" hidden="1"/>
    <cellStyle name="Akzent5 2" xfId="14179" hidden="1"/>
    <cellStyle name="Akzent5 2" xfId="14816" hidden="1"/>
    <cellStyle name="Akzent5 2" xfId="14982" hidden="1"/>
    <cellStyle name="Akzent5 2" xfId="15423" hidden="1"/>
    <cellStyle name="Akzent5 2" xfId="15156" hidden="1"/>
    <cellStyle name="Akzent5 2" xfId="15296" hidden="1"/>
    <cellStyle name="Akzent5 2" xfId="15229" hidden="1"/>
    <cellStyle name="Akzent5 2" xfId="15326" hidden="1"/>
    <cellStyle name="Akzent5 2" xfId="8528" hidden="1"/>
    <cellStyle name="Akzent5 2" xfId="15241" hidden="1"/>
    <cellStyle name="Akzent5 2" xfId="13467" hidden="1"/>
    <cellStyle name="Akzent5 2" xfId="15214" hidden="1"/>
    <cellStyle name="Akzent5 2" xfId="15251" hidden="1"/>
    <cellStyle name="Akzent5 2" xfId="15234" hidden="1"/>
    <cellStyle name="Akzent5 2" xfId="14325" hidden="1"/>
    <cellStyle name="Akzent5 2" xfId="15020" hidden="1"/>
    <cellStyle name="Akzent5 2" xfId="14876" hidden="1"/>
    <cellStyle name="Akzent5 2" xfId="15357" hidden="1"/>
    <cellStyle name="Akzent5 2" xfId="15416" hidden="1"/>
    <cellStyle name="Akzent5 2" xfId="15412" hidden="1"/>
    <cellStyle name="Akzent5 2" xfId="15233" hidden="1"/>
    <cellStyle name="Akzent5 2" xfId="13430" hidden="1"/>
    <cellStyle name="Akzent5 2" xfId="15468" hidden="1"/>
    <cellStyle name="Akzent5 2" xfId="14642" hidden="1"/>
    <cellStyle name="Akzent5 2" xfId="15511" hidden="1"/>
    <cellStyle name="Akzent5 2" xfId="15499" hidden="1"/>
    <cellStyle name="Akzent5 2" xfId="15501" hidden="1"/>
    <cellStyle name="Akzent5 2" xfId="15493" hidden="1"/>
    <cellStyle name="Akzent5 2" xfId="15543" hidden="1"/>
    <cellStyle name="Akzent5 2" xfId="15569" hidden="1"/>
    <cellStyle name="Akzent5 2" xfId="15605" hidden="1"/>
    <cellStyle name="Akzent5 2" xfId="15590" hidden="1"/>
    <cellStyle name="Akzent5 2" xfId="15593" hidden="1"/>
    <cellStyle name="Akzent5 2" xfId="15583" hidden="1"/>
    <cellStyle name="Akzent5 2" xfId="15638" hidden="1"/>
    <cellStyle name="Akzent5 2" xfId="15662" hidden="1"/>
    <cellStyle name="Akzent5 2" xfId="15249" hidden="1"/>
    <cellStyle name="Akzent5 2" xfId="15624" hidden="1"/>
    <cellStyle name="Akzent5 2" xfId="15541" hidden="1"/>
    <cellStyle name="Akzent5 2" xfId="15556" hidden="1"/>
    <cellStyle name="Akzent5 2" xfId="15611" hidden="1"/>
    <cellStyle name="Akzent5 2" xfId="15631" hidden="1"/>
    <cellStyle name="Akzent5 2" xfId="14172" hidden="1"/>
    <cellStyle name="Akzent5 2" xfId="15720" hidden="1"/>
    <cellStyle name="Akzent5 2" xfId="15704" hidden="1"/>
    <cellStyle name="Akzent5 2" xfId="15708" hidden="1"/>
    <cellStyle name="Akzent5 2" xfId="15698" hidden="1"/>
    <cellStyle name="Akzent5 2" xfId="15750" hidden="1"/>
    <cellStyle name="Akzent5 2" xfId="15774" hidden="1"/>
    <cellStyle name="Akzent5 2" xfId="15666" hidden="1"/>
    <cellStyle name="Akzent5 2" xfId="15783" hidden="1"/>
    <cellStyle name="Akzent5 2" xfId="14630" hidden="1"/>
    <cellStyle name="Akzent5 2" xfId="15490" hidden="1"/>
    <cellStyle name="Akzent5 2" xfId="15577" hidden="1"/>
    <cellStyle name="Akzent5 2" xfId="15809" hidden="1"/>
    <cellStyle name="Akzent5 2" xfId="15829" hidden="1"/>
    <cellStyle name="Akzent5 2" xfId="15671" hidden="1"/>
    <cellStyle name="Akzent5 2" xfId="15191" hidden="1"/>
    <cellStyle name="Akzent5 2" xfId="14118" hidden="1"/>
    <cellStyle name="Akzent5 2" xfId="15709" hidden="1"/>
    <cellStyle name="Akzent5 2" xfId="15857" hidden="1"/>
    <cellStyle name="Akzent5 2" xfId="15882" hidden="1"/>
    <cellStyle name="Akzent5 2" xfId="15792" hidden="1"/>
    <cellStyle name="Akzent5 2" xfId="15919" hidden="1"/>
    <cellStyle name="Akzent5 2" xfId="15907" hidden="1"/>
    <cellStyle name="Akzent5 2" xfId="15910" hidden="1"/>
    <cellStyle name="Akzent5 2" xfId="15901" hidden="1"/>
    <cellStyle name="Akzent5 2" xfId="15947" hidden="1"/>
    <cellStyle name="Akzent5 2" xfId="15971" hidden="1"/>
    <cellStyle name="Akzent5 2" xfId="16004" hidden="1"/>
    <cellStyle name="Akzent5 2" xfId="15991" hidden="1"/>
    <cellStyle name="Akzent5 2" xfId="15994" hidden="1"/>
    <cellStyle name="Akzent5 2" xfId="15985" hidden="1"/>
    <cellStyle name="Akzent5 2" xfId="16031" hidden="1"/>
    <cellStyle name="Akzent5 2" xfId="16055" hidden="1"/>
    <cellStyle name="Akzent5 2" xfId="15275" hidden="1"/>
    <cellStyle name="Akzent5 2" xfId="15843" hidden="1"/>
    <cellStyle name="Akzent5 2" xfId="15892" hidden="1"/>
    <cellStyle name="Akzent5 2" xfId="15862" hidden="1"/>
    <cellStyle name="Akzent5 2" xfId="14383" hidden="1"/>
    <cellStyle name="Akzent5 2" xfId="15041" hidden="1"/>
    <cellStyle name="Akzent5 2" xfId="15391" hidden="1"/>
    <cellStyle name="Akzent5 2" xfId="15242" hidden="1"/>
    <cellStyle name="Akzent5 2" xfId="15937" hidden="1"/>
    <cellStyle name="Akzent5 2" xfId="15801" hidden="1"/>
    <cellStyle name="Akzent5 2" xfId="15966" hidden="1"/>
    <cellStyle name="Akzent5 2" xfId="14915" hidden="1"/>
    <cellStyle name="Akzent5 2" xfId="15923" hidden="1"/>
    <cellStyle name="Akzent5 2" xfId="15691" hidden="1"/>
    <cellStyle name="Akzent5 2" xfId="15840" hidden="1"/>
    <cellStyle name="Akzent5 2" xfId="15950" hidden="1"/>
    <cellStyle name="Akzent5 2" xfId="15871" hidden="1"/>
    <cellStyle name="Akzent5 2" xfId="16021" hidden="1"/>
    <cellStyle name="Akzent5 2" xfId="15722" hidden="1"/>
    <cellStyle name="Akzent5 2" xfId="15574" hidden="1"/>
    <cellStyle name="Akzent5 2" xfId="14736" hidden="1"/>
    <cellStyle name="Akzent5 2" xfId="15636" hidden="1"/>
    <cellStyle name="Akzent5 2" xfId="15491" hidden="1"/>
    <cellStyle name="Akzent5 2" xfId="15872" hidden="1"/>
    <cellStyle name="Akzent5 2" xfId="15348" hidden="1"/>
    <cellStyle name="Akzent5 2" xfId="16073" hidden="1"/>
    <cellStyle name="Akzent5 2" xfId="14081" hidden="1"/>
    <cellStyle name="Akzent5 2" xfId="16106" hidden="1"/>
    <cellStyle name="Akzent5 2" xfId="16094" hidden="1"/>
    <cellStyle name="Akzent5 2" xfId="16096" hidden="1"/>
    <cellStyle name="Akzent5 2" xfId="16089" hidden="1"/>
    <cellStyle name="Akzent5 2" xfId="16127" hidden="1"/>
    <cellStyle name="Akzent5 2" xfId="16146" hidden="1"/>
    <cellStyle name="Akzent5 2" xfId="16172" hidden="1"/>
    <cellStyle name="Akzent5 2" xfId="16159" hidden="1"/>
    <cellStyle name="Akzent5 2" xfId="16161" hidden="1"/>
    <cellStyle name="Akzent5 2" xfId="16154" hidden="1"/>
    <cellStyle name="Akzent5 2" xfId="16193" hidden="1"/>
    <cellStyle name="Akzent5 2" xfId="16212" hidden="1"/>
    <cellStyle name="Akzent5 2" xfId="15895" hidden="1"/>
    <cellStyle name="Akzent5 2" xfId="16327" hidden="1"/>
    <cellStyle name="Akzent5 2" xfId="16312" hidden="1"/>
    <cellStyle name="Akzent5 2" xfId="16317" hidden="1"/>
    <cellStyle name="Akzent5 2" xfId="16305" hidden="1"/>
    <cellStyle name="Akzent5 2" xfId="16357" hidden="1"/>
    <cellStyle name="Akzent5 2" xfId="16382" hidden="1"/>
    <cellStyle name="Akzent5 2" xfId="16474" hidden="1"/>
    <cellStyle name="Akzent5 2" xfId="16459" hidden="1"/>
    <cellStyle name="Akzent5 2" xfId="16463" hidden="1"/>
    <cellStyle name="Akzent5 2" xfId="16453" hidden="1"/>
    <cellStyle name="Akzent5 2" xfId="16505" hidden="1"/>
    <cellStyle name="Akzent5 2" xfId="16524" hidden="1"/>
    <cellStyle name="Akzent5 2" xfId="16420" hidden="1"/>
    <cellStyle name="Akzent5 2" xfId="16533" hidden="1"/>
    <cellStyle name="Akzent5 2" xfId="16272" hidden="1"/>
    <cellStyle name="Akzent5 2" xfId="16277" hidden="1"/>
    <cellStyle name="Akzent5 2" xfId="16263" hidden="1"/>
    <cellStyle name="Akzent5 2" xfId="16553" hidden="1"/>
    <cellStyle name="Akzent5 2" xfId="16569" hidden="1"/>
    <cellStyle name="Akzent5 2" xfId="16425" hidden="1"/>
    <cellStyle name="Akzent5 2" xfId="16402" hidden="1"/>
    <cellStyle name="Akzent5 2" xfId="16410" hidden="1"/>
    <cellStyle name="Akzent5 2" xfId="16464" hidden="1"/>
    <cellStyle name="Akzent5 2" xfId="16598" hidden="1"/>
    <cellStyle name="Akzent5 2" xfId="16623" hidden="1"/>
    <cellStyle name="Akzent5 2" xfId="16540" hidden="1"/>
    <cellStyle name="Akzent5 2" xfId="16654" hidden="1"/>
    <cellStyle name="Akzent5 2" xfId="16640" hidden="1"/>
    <cellStyle name="Akzent5 2" xfId="16645" hidden="1"/>
    <cellStyle name="Akzent5 2" xfId="16635" hidden="1"/>
    <cellStyle name="Akzent5 2" xfId="16677" hidden="1"/>
    <cellStyle name="Akzent5 2" xfId="16703" hidden="1"/>
    <cellStyle name="Akzent5 2" xfId="16733" hidden="1"/>
    <cellStyle name="Akzent5 2" xfId="16721" hidden="1"/>
    <cellStyle name="Akzent5 2" xfId="16725" hidden="1"/>
    <cellStyle name="Akzent5 2" xfId="16716" hidden="1"/>
    <cellStyle name="Akzent5 2" xfId="16757" hidden="1"/>
    <cellStyle name="Akzent5 2" xfId="16780" hidden="1"/>
    <cellStyle name="Akzent5 2" xfId="16269" hidden="1"/>
    <cellStyle name="Akzent5 2" xfId="16561" hidden="1"/>
    <cellStyle name="Akzent5 2" xfId="16659" hidden="1"/>
    <cellStyle name="Akzent5 2" xfId="16618" hidden="1"/>
    <cellStyle name="Akzent5 2" xfId="16698" hidden="1"/>
    <cellStyle name="Akzent5 2" xfId="16720" hidden="1"/>
    <cellStyle name="Akzent5 2" xfId="16387" hidden="1"/>
    <cellStyle name="Akzent5 2" xfId="16802" hidden="1"/>
    <cellStyle name="Akzent5 2" xfId="16787" hidden="1"/>
    <cellStyle name="Akzent5 2" xfId="16790" hidden="1"/>
    <cellStyle name="Akzent5 2" xfId="16782" hidden="1"/>
    <cellStyle name="Akzent5 2" xfId="16830" hidden="1"/>
    <cellStyle name="Akzent5 2" xfId="16854" hidden="1"/>
    <cellStyle name="Akzent5 2" xfId="16279" hidden="1"/>
    <cellStyle name="Akzent5 2" xfId="16863" hidden="1"/>
    <cellStyle name="Akzent5 2" xfId="16489" hidden="1"/>
    <cellStyle name="Akzent5 2" xfId="16297" hidden="1"/>
    <cellStyle name="Akzent5 2" xfId="16492" hidden="1"/>
    <cellStyle name="Akzent5 2" xfId="16893" hidden="1"/>
    <cellStyle name="Akzent5 2" xfId="16916" hidden="1"/>
    <cellStyle name="Akzent5 2" xfId="16241" hidden="1"/>
    <cellStyle name="Akzent5 2" xfId="16376" hidden="1"/>
    <cellStyle name="Akzent5 2" xfId="16259" hidden="1"/>
    <cellStyle name="Akzent5 2" xfId="16791" hidden="1"/>
    <cellStyle name="Akzent5 2" xfId="16939" hidden="1"/>
    <cellStyle name="Akzent5 2" xfId="16958" hidden="1"/>
    <cellStyle name="Akzent5 2" xfId="16872" hidden="1"/>
    <cellStyle name="Akzent5 2" xfId="16991" hidden="1"/>
    <cellStyle name="Akzent5 2" xfId="16979" hidden="1"/>
    <cellStyle name="Akzent5 2" xfId="16981" hidden="1"/>
    <cellStyle name="Akzent5 2" xfId="16974" hidden="1"/>
    <cellStyle name="Akzent5 2" xfId="17012" hidden="1"/>
    <cellStyle name="Akzent5 2" xfId="17031" hidden="1"/>
    <cellStyle name="Akzent5 2" xfId="17057" hidden="1"/>
    <cellStyle name="Akzent5 2" xfId="17044" hidden="1"/>
    <cellStyle name="Akzent5 2" xfId="17046" hidden="1"/>
    <cellStyle name="Akzent5 2" xfId="17039" hidden="1"/>
    <cellStyle name="Akzent5 2" xfId="17078" hidden="1"/>
    <cellStyle name="Akzent5 2" xfId="17097" hidden="1"/>
    <cellStyle name="Akzent5 2" xfId="16506" hidden="1"/>
    <cellStyle name="Akzent5 2" xfId="5188" hidden="1"/>
    <cellStyle name="Akzent5 2" xfId="16759" hidden="1"/>
    <cellStyle name="Akzent5 2" xfId="8522" hidden="1"/>
    <cellStyle name="Akzent5 2" xfId="16695" hidden="1"/>
    <cellStyle name="Akzent5 2" xfId="16604" hidden="1"/>
    <cellStyle name="Akzent5 2" xfId="16718" hidden="1"/>
    <cellStyle name="Akzent5 2" xfId="16712" hidden="1"/>
    <cellStyle name="Akzent5 2" xfId="16480" hidden="1"/>
    <cellStyle name="Akzent5 2" xfId="13266" hidden="1"/>
    <cellStyle name="Akzent5 2" xfId="16330" hidden="1"/>
    <cellStyle name="Akzent5 2" xfId="16714" hidden="1"/>
    <cellStyle name="Akzent5 2" xfId="5242" hidden="1"/>
    <cellStyle name="Akzent5 2" xfId="4811" hidden="1"/>
    <cellStyle name="Akzent5 2" xfId="12737" hidden="1"/>
    <cellStyle name="Akzent5 2" xfId="8649" hidden="1"/>
    <cellStyle name="Akzent5 2" xfId="5294" hidden="1"/>
    <cellStyle name="Akzent5 2" xfId="5089" hidden="1"/>
    <cellStyle name="Akzent5 2" xfId="8977" hidden="1"/>
    <cellStyle name="Akzent5 2" xfId="16746" hidden="1"/>
    <cellStyle name="Akzent5 2" xfId="9357" hidden="1"/>
    <cellStyle name="Akzent5 2" xfId="13309" hidden="1"/>
    <cellStyle name="Akzent5 2" xfId="8854" hidden="1"/>
    <cellStyle name="Akzent5 2" xfId="4879" hidden="1"/>
    <cellStyle name="Akzent5 2" xfId="9001" hidden="1"/>
    <cellStyle name="Akzent5 2" xfId="16636" hidden="1"/>
    <cellStyle name="Akzent5 2" xfId="4790" hidden="1"/>
    <cellStyle name="Akzent5 2" xfId="5287" hidden="1"/>
    <cellStyle name="Akzent5 2" xfId="12725" hidden="1"/>
    <cellStyle name="Akzent5 2" xfId="5147" hidden="1"/>
    <cellStyle name="Akzent5 2" xfId="9359" hidden="1"/>
    <cellStyle name="Akzent5 2" xfId="4804" hidden="1"/>
    <cellStyle name="Akzent5 2" xfId="17133" hidden="1"/>
    <cellStyle name="Akzent5 2" xfId="17119" hidden="1"/>
    <cellStyle name="Akzent5 2" xfId="17122" hidden="1"/>
    <cellStyle name="Akzent5 2" xfId="17112" hidden="1"/>
    <cellStyle name="Akzent5 2" xfId="17159" hidden="1"/>
    <cellStyle name="Akzent5 2" xfId="17185" hidden="1"/>
    <cellStyle name="Akzent5 2" xfId="12764" hidden="1"/>
    <cellStyle name="Akzent5 2" xfId="17280" hidden="1"/>
    <cellStyle name="Akzent5 2" xfId="17263" hidden="1"/>
    <cellStyle name="Akzent5 2" xfId="17268" hidden="1"/>
    <cellStyle name="Akzent5 2" xfId="17255" hidden="1"/>
    <cellStyle name="Akzent5 2" xfId="17322" hidden="1"/>
    <cellStyle name="Akzent5 2" xfId="17356" hidden="1"/>
    <cellStyle name="Akzent5 2" xfId="17467" hidden="1"/>
    <cellStyle name="Akzent5 2" xfId="17451" hidden="1"/>
    <cellStyle name="Akzent5 2" xfId="17455" hidden="1"/>
    <cellStyle name="Akzent5 2" xfId="17444" hidden="1"/>
    <cellStyle name="Akzent5 2" xfId="17502" hidden="1"/>
    <cellStyle name="Akzent5 2" xfId="17527" hidden="1"/>
    <cellStyle name="Akzent5 2" xfId="17406" hidden="1"/>
    <cellStyle name="Akzent5 2" xfId="17536" hidden="1"/>
    <cellStyle name="Akzent5 2" xfId="17204" hidden="1"/>
    <cellStyle name="Akzent5 2" xfId="17211" hidden="1"/>
    <cellStyle name="Akzent5 2" xfId="17194" hidden="1"/>
    <cellStyle name="Akzent5 2" xfId="17566" hidden="1"/>
    <cellStyle name="Akzent5 2" xfId="17589" hidden="1"/>
    <cellStyle name="Akzent5 2" xfId="17411" hidden="1"/>
    <cellStyle name="Akzent5 2" xfId="17384" hidden="1"/>
    <cellStyle name="Akzent5 2" xfId="17395" hidden="1"/>
    <cellStyle name="Akzent5 2" xfId="17456" hidden="1"/>
    <cellStyle name="Akzent5 2" xfId="17623" hidden="1"/>
    <cellStyle name="Akzent5 2" xfId="17656" hidden="1"/>
    <cellStyle name="Akzent5 2" xfId="17545" hidden="1"/>
    <cellStyle name="Akzent5 2" xfId="17706" hidden="1"/>
    <cellStyle name="Akzent5 2" xfId="17690" hidden="1"/>
    <cellStyle name="Akzent5 2" xfId="17695" hidden="1"/>
    <cellStyle name="Akzent5 2" xfId="17682" hidden="1"/>
    <cellStyle name="Akzent5 2" xfId="17739" hidden="1"/>
    <cellStyle name="Akzent5 2" xfId="17773" hidden="1"/>
    <cellStyle name="Akzent5 2" xfId="17815" hidden="1"/>
    <cellStyle name="Akzent5 2" xfId="17798" hidden="1"/>
    <cellStyle name="Akzent5 2" xfId="17803" hidden="1"/>
    <cellStyle name="Akzent5 2" xfId="17790" hidden="1"/>
    <cellStyle name="Akzent5 2" xfId="17853" hidden="1"/>
    <cellStyle name="Akzent5 2" xfId="17887" hidden="1"/>
    <cellStyle name="Akzent5 2" xfId="17201" hidden="1"/>
    <cellStyle name="Akzent5 2" xfId="17625" hidden="1"/>
    <cellStyle name="Akzent5 2" xfId="17236" hidden="1"/>
    <cellStyle name="Akzent5 2" xfId="17500" hidden="1"/>
    <cellStyle name="Akzent5 2" xfId="17340" hidden="1"/>
    <cellStyle name="Akzent5 2" xfId="17746" hidden="1"/>
    <cellStyle name="Akzent5 2" xfId="17858" hidden="1"/>
    <cellStyle name="Akzent5 2" xfId="17567" hidden="1"/>
    <cellStyle name="Akzent5 2" xfId="17714" hidden="1"/>
    <cellStyle name="Akzent5 2" xfId="17646" hidden="1"/>
    <cellStyle name="Akzent5 2" xfId="17753" hidden="1"/>
    <cellStyle name="Akzent5 2" xfId="17310" hidden="1"/>
    <cellStyle name="Akzent5 2" xfId="17658" hidden="1"/>
    <cellStyle name="Akzent5 2" xfId="17249" hidden="1"/>
    <cellStyle name="Akzent5 2" xfId="17628" hidden="1"/>
    <cellStyle name="Akzent5 2" xfId="17757" hidden="1"/>
    <cellStyle name="Akzent5 2" xfId="17722" hidden="1"/>
    <cellStyle name="Akzent5 2" xfId="17793" hidden="1"/>
    <cellStyle name="Akzent5 2" xfId="17425" hidden="1"/>
    <cellStyle name="Akzent5 2" xfId="17219" hidden="1"/>
    <cellStyle name="Akzent5 2" xfId="17788" hidden="1"/>
    <cellStyle name="Akzent5 2" xfId="17850" hidden="1"/>
    <cellStyle name="Akzent5 2" xfId="17846" hidden="1"/>
    <cellStyle name="Akzent5 2" xfId="17650" hidden="1"/>
    <cellStyle name="Akzent5 2" xfId="9404" hidden="1"/>
    <cellStyle name="Akzent5 2" xfId="17912" hidden="1"/>
    <cellStyle name="Akzent5 2" xfId="17361" hidden="1"/>
    <cellStyle name="Akzent5 2" xfId="17962" hidden="1"/>
    <cellStyle name="Akzent5 2" xfId="17946" hidden="1"/>
    <cellStyle name="Akzent5 2" xfId="17951" hidden="1"/>
    <cellStyle name="Akzent5 2" xfId="17938" hidden="1"/>
    <cellStyle name="Akzent5 2" xfId="17996" hidden="1"/>
    <cellStyle name="Akzent5 2" xfId="18028" hidden="1"/>
    <cellStyle name="Akzent5 2" xfId="18070" hidden="1"/>
    <cellStyle name="Akzent5 2" xfId="18053" hidden="1"/>
    <cellStyle name="Akzent5 2" xfId="18058" hidden="1"/>
    <cellStyle name="Akzent5 2" xfId="18045" hidden="1"/>
    <cellStyle name="Akzent5 2" xfId="18108" hidden="1"/>
    <cellStyle name="Akzent5 2" xfId="18140" hidden="1"/>
    <cellStyle name="Akzent5 2" xfId="17474" hidden="1"/>
    <cellStyle name="Akzent5 2" xfId="18001" hidden="1"/>
    <cellStyle name="Akzent5 2" xfId="18014" hidden="1"/>
    <cellStyle name="Akzent5 2" xfId="4752" hidden="1"/>
    <cellStyle name="Akzent5 2" xfId="18080" hidden="1"/>
    <cellStyle name="Akzent5 2" xfId="17965" hidden="1"/>
    <cellStyle name="Akzent5 2" xfId="17762" hidden="1"/>
    <cellStyle name="Akzent5 2" xfId="18209" hidden="1"/>
    <cellStyle name="Akzent5 2" xfId="18193" hidden="1"/>
    <cellStyle name="Akzent5 2" xfId="18197" hidden="1"/>
    <cellStyle name="Akzent5 2" xfId="18186" hidden="1"/>
    <cellStyle name="Akzent5 2" xfId="18242" hidden="1"/>
    <cellStyle name="Akzent5 2" xfId="18267" hidden="1"/>
    <cellStyle name="Akzent5 2" xfId="18149" hidden="1"/>
    <cellStyle name="Akzent5 2" xfId="18276" hidden="1"/>
    <cellStyle name="Akzent5 2" xfId="17433" hidden="1"/>
    <cellStyle name="Akzent5 2" xfId="17736" hidden="1"/>
    <cellStyle name="Akzent5 2" xfId="17998" hidden="1"/>
    <cellStyle name="Akzent5 2" xfId="18306" hidden="1"/>
    <cellStyle name="Akzent5 2" xfId="18329" hidden="1"/>
    <cellStyle name="Akzent5 2" xfId="18154" hidden="1"/>
    <cellStyle name="Akzent5 2" xfId="17826" hidden="1"/>
    <cellStyle name="Akzent5 2" xfId="17747" hidden="1"/>
    <cellStyle name="Akzent5 2" xfId="18198" hidden="1"/>
    <cellStyle name="Akzent5 2" xfId="18363" hidden="1"/>
    <cellStyle name="Akzent5 2" xfId="18395" hidden="1"/>
    <cellStyle name="Akzent5 2" xfId="18285" hidden="1"/>
    <cellStyle name="Akzent5 2" xfId="18444" hidden="1"/>
    <cellStyle name="Akzent5 2" xfId="18428" hidden="1"/>
    <cellStyle name="Akzent5 2" xfId="18433" hidden="1"/>
    <cellStyle name="Akzent5 2" xfId="18421" hidden="1"/>
    <cellStyle name="Akzent5 2" xfId="18476" hidden="1"/>
    <cellStyle name="Akzent5 2" xfId="18510" hidden="1"/>
    <cellStyle name="Akzent5 2" xfId="18552" hidden="1"/>
    <cellStyle name="Akzent5 2" xfId="18535" hidden="1"/>
    <cellStyle name="Akzent5 2" xfId="18540" hidden="1"/>
    <cellStyle name="Akzent5 2" xfId="18527" hidden="1"/>
    <cellStyle name="Akzent5 2" xfId="18589" hidden="1"/>
    <cellStyle name="Akzent5 2" xfId="18621" hidden="1"/>
    <cellStyle name="Akzent5 2" xfId="18034" hidden="1"/>
    <cellStyle name="Akzent5 2" xfId="17726" hidden="1"/>
    <cellStyle name="Akzent5 2" xfId="17223" hidden="1"/>
    <cellStyle name="Akzent5 2" xfId="17234" hidden="1"/>
    <cellStyle name="Akzent5 2" xfId="17950" hidden="1"/>
    <cellStyle name="Akzent5 2" xfId="18585" hidden="1"/>
    <cellStyle name="Akzent5 2" xfId="18572" hidden="1"/>
    <cellStyle name="Akzent5 2" xfId="18351" hidden="1"/>
    <cellStyle name="Akzent5 2" xfId="18417" hidden="1"/>
    <cellStyle name="Akzent5 2" xfId="18453" hidden="1"/>
    <cellStyle name="Akzent5 2" xfId="18545" hidden="1"/>
    <cellStyle name="Akzent5 2" xfId="17271" hidden="1"/>
    <cellStyle name="Akzent5 2" xfId="18482" hidden="1"/>
    <cellStyle name="Akzent5 2" xfId="18116" hidden="1"/>
    <cellStyle name="Akzent5 2" xfId="18295" hidden="1"/>
    <cellStyle name="Akzent5 2" xfId="18413" hidden="1"/>
    <cellStyle name="Akzent5 2" xfId="18401" hidden="1"/>
    <cellStyle name="Akzent5 2" xfId="18592" hidden="1"/>
    <cellStyle name="Akzent5 2" xfId="18245" hidden="1"/>
    <cellStyle name="Akzent5 2" xfId="18016" hidden="1"/>
    <cellStyle name="Akzent5 2" xfId="18554" hidden="1"/>
    <cellStyle name="Akzent5 2" xfId="18531" hidden="1"/>
    <cellStyle name="Akzent5 2" xfId="18604" hidden="1"/>
    <cellStyle name="Akzent5 2" xfId="18402" hidden="1"/>
    <cellStyle name="Akzent5 2" xfId="17857" hidden="1"/>
    <cellStyle name="Akzent5 2" xfId="18642" hidden="1"/>
    <cellStyle name="Akzent5 2" xfId="18341" hidden="1"/>
    <cellStyle name="Akzent5 2" xfId="18691" hidden="1"/>
    <cellStyle name="Akzent5 2" xfId="18676" hidden="1"/>
    <cellStyle name="Akzent5 2" xfId="18681" hidden="1"/>
    <cellStyle name="Akzent5 2" xfId="18668" hidden="1"/>
    <cellStyle name="Akzent5 2" xfId="18724" hidden="1"/>
    <cellStyle name="Akzent5 2" xfId="18754" hidden="1"/>
    <cellStyle name="Akzent5 2" xfId="18794" hidden="1"/>
    <cellStyle name="Akzent5 2" xfId="18777" hidden="1"/>
    <cellStyle name="Akzent5 2" xfId="18782" hidden="1"/>
    <cellStyle name="Akzent5 2" xfId="18769" hidden="1"/>
    <cellStyle name="Akzent5 2" xfId="18831" hidden="1"/>
    <cellStyle name="Akzent5 2" xfId="18861" hidden="1"/>
    <cellStyle name="Akzent5 2" xfId="18499" hidden="1"/>
    <cellStyle name="Akzent5 2" xfId="18814" hidden="1"/>
    <cellStyle name="Akzent5 2" xfId="18722" hidden="1"/>
    <cellStyle name="Akzent5 2" xfId="18740" hidden="1"/>
    <cellStyle name="Akzent5 2" xfId="18802" hidden="1"/>
    <cellStyle name="Akzent5 2" xfId="18824" hidden="1"/>
    <cellStyle name="Akzent5 2" xfId="17835" hidden="1"/>
    <cellStyle name="Akzent5 2" xfId="18924" hidden="1"/>
    <cellStyle name="Akzent5 2" xfId="18908" hidden="1"/>
    <cellStyle name="Akzent5 2" xfId="18912" hidden="1"/>
    <cellStyle name="Akzent5 2" xfId="18901" hidden="1"/>
    <cellStyle name="Akzent5 2" xfId="18956" hidden="1"/>
    <cellStyle name="Akzent5 2" xfId="18980" hidden="1"/>
    <cellStyle name="Akzent5 2" xfId="18865" hidden="1"/>
    <cellStyle name="Akzent5 2" xfId="18989" hidden="1"/>
    <cellStyle name="Akzent5 2" xfId="17244" hidden="1"/>
    <cellStyle name="Akzent5 2" xfId="18665" hidden="1"/>
    <cellStyle name="Akzent5 2" xfId="18764" hidden="1"/>
    <cellStyle name="Akzent5 2" xfId="19018" hidden="1"/>
    <cellStyle name="Akzent5 2" xfId="19039" hidden="1"/>
    <cellStyle name="Akzent5 2" xfId="18870" hidden="1"/>
    <cellStyle name="Akzent5 2" xfId="18348" hidden="1"/>
    <cellStyle name="Akzent5 2" xfId="17460" hidden="1"/>
    <cellStyle name="Akzent5 2" xfId="18913" hidden="1"/>
    <cellStyle name="Akzent5 2" xfId="19071" hidden="1"/>
    <cellStyle name="Akzent5 2" xfId="19102" hidden="1"/>
    <cellStyle name="Akzent5 2" xfId="18998" hidden="1"/>
    <cellStyle name="Akzent5 2" xfId="19150" hidden="1"/>
    <cellStyle name="Akzent5 2" xfId="19135" hidden="1"/>
    <cellStyle name="Akzent5 2" xfId="19139" hidden="1"/>
    <cellStyle name="Akzent5 2" xfId="19127" hidden="1"/>
    <cellStyle name="Akzent5 2" xfId="19177" hidden="1"/>
    <cellStyle name="Akzent5 2" xfId="19208" hidden="1"/>
    <cellStyle name="Akzent5 2" xfId="19245" hidden="1"/>
    <cellStyle name="Akzent5 2" xfId="19230" hidden="1"/>
    <cellStyle name="Akzent5 2" xfId="19234" hidden="1"/>
    <cellStyle name="Akzent5 2" xfId="19222" hidden="1"/>
    <cellStyle name="Akzent5 2" xfId="19281" hidden="1"/>
    <cellStyle name="Akzent5 2" xfId="19310" hidden="1"/>
    <cellStyle name="Akzent5 2" xfId="18483" hidden="1"/>
    <cellStyle name="Akzent5 2" xfId="18177" hidden="1"/>
    <cellStyle name="Akzent5 2" xfId="18954" hidden="1"/>
    <cellStyle name="Akzent5 2" xfId="18042" hidden="1"/>
    <cellStyle name="Akzent5 2" xfId="18679" hidden="1"/>
    <cellStyle name="Akzent5 2" xfId="18845" hidden="1"/>
    <cellStyle name="Akzent5 2" xfId="19286" hidden="1"/>
    <cellStyle name="Akzent5 2" xfId="19019" hidden="1"/>
    <cellStyle name="Akzent5 2" xfId="19159" hidden="1"/>
    <cellStyle name="Akzent5 2" xfId="19092" hidden="1"/>
    <cellStyle name="Akzent5 2" xfId="19189" hidden="1"/>
    <cellStyle name="Akzent5 2" xfId="12812" hidden="1"/>
    <cellStyle name="Akzent5 2" xfId="19104" hidden="1"/>
    <cellStyle name="Akzent5 2" xfId="17330" hidden="1"/>
    <cellStyle name="Akzent5 2" xfId="19077" hidden="1"/>
    <cellStyle name="Akzent5 2" xfId="19114" hidden="1"/>
    <cellStyle name="Akzent5 2" xfId="19097" hidden="1"/>
    <cellStyle name="Akzent5 2" xfId="18188" hidden="1"/>
    <cellStyle name="Akzent5 2" xfId="18883" hidden="1"/>
    <cellStyle name="Akzent5 2" xfId="18739" hidden="1"/>
    <cellStyle name="Akzent5 2" xfId="19220" hidden="1"/>
    <cellStyle name="Akzent5 2" xfId="19279" hidden="1"/>
    <cellStyle name="Akzent5 2" xfId="19275" hidden="1"/>
    <cellStyle name="Akzent5 2" xfId="19096" hidden="1"/>
    <cellStyle name="Akzent5 2" xfId="17293" hidden="1"/>
    <cellStyle name="Akzent5 2" xfId="19331" hidden="1"/>
    <cellStyle name="Akzent5 2" xfId="18505" hidden="1"/>
    <cellStyle name="Akzent5 2" xfId="19374" hidden="1"/>
    <cellStyle name="Akzent5 2" xfId="19362" hidden="1"/>
    <cellStyle name="Akzent5 2" xfId="19364" hidden="1"/>
    <cellStyle name="Akzent5 2" xfId="19356" hidden="1"/>
    <cellStyle name="Akzent5 2" xfId="19406" hidden="1"/>
    <cellStyle name="Akzent5 2" xfId="19432" hidden="1"/>
    <cellStyle name="Akzent5 2" xfId="19468" hidden="1"/>
    <cellStyle name="Akzent5 2" xfId="19453" hidden="1"/>
    <cellStyle name="Akzent5 2" xfId="19456" hidden="1"/>
    <cellStyle name="Akzent5 2" xfId="19446" hidden="1"/>
    <cellStyle name="Akzent5 2" xfId="19501" hidden="1"/>
    <cellStyle name="Akzent5 2" xfId="19525" hidden="1"/>
    <cellStyle name="Akzent5 2" xfId="19112" hidden="1"/>
    <cellStyle name="Akzent5 2" xfId="19487" hidden="1"/>
    <cellStyle name="Akzent5 2" xfId="19404" hidden="1"/>
    <cellStyle name="Akzent5 2" xfId="19419" hidden="1"/>
    <cellStyle name="Akzent5 2" xfId="19474" hidden="1"/>
    <cellStyle name="Akzent5 2" xfId="19494" hidden="1"/>
    <cellStyle name="Akzent5 2" xfId="18035" hidden="1"/>
    <cellStyle name="Akzent5 2" xfId="19583" hidden="1"/>
    <cellStyle name="Akzent5 2" xfId="19567" hidden="1"/>
    <cellStyle name="Akzent5 2" xfId="19571" hidden="1"/>
    <cellStyle name="Akzent5 2" xfId="19561" hidden="1"/>
    <cellStyle name="Akzent5 2" xfId="19613" hidden="1"/>
    <cellStyle name="Akzent5 2" xfId="19637" hidden="1"/>
    <cellStyle name="Akzent5 2" xfId="19529" hidden="1"/>
    <cellStyle name="Akzent5 2" xfId="19646" hidden="1"/>
    <cellStyle name="Akzent5 2" xfId="18493" hidden="1"/>
    <cellStyle name="Akzent5 2" xfId="19353" hidden="1"/>
    <cellStyle name="Akzent5 2" xfId="19440" hidden="1"/>
    <cellStyle name="Akzent5 2" xfId="19672" hidden="1"/>
    <cellStyle name="Akzent5 2" xfId="19692" hidden="1"/>
    <cellStyle name="Akzent5 2" xfId="19534" hidden="1"/>
    <cellStyle name="Akzent5 2" xfId="19054" hidden="1"/>
    <cellStyle name="Akzent5 2" xfId="17981" hidden="1"/>
    <cellStyle name="Akzent5 2" xfId="19572" hidden="1"/>
    <cellStyle name="Akzent5 2" xfId="19720" hidden="1"/>
    <cellStyle name="Akzent5 2" xfId="19745" hidden="1"/>
    <cellStyle name="Akzent5 2" xfId="19655" hidden="1"/>
    <cellStyle name="Akzent5 2" xfId="19782" hidden="1"/>
    <cellStyle name="Akzent5 2" xfId="19770" hidden="1"/>
    <cellStyle name="Akzent5 2" xfId="19773" hidden="1"/>
    <cellStyle name="Akzent5 2" xfId="19764" hidden="1"/>
    <cellStyle name="Akzent5 2" xfId="19810" hidden="1"/>
    <cellStyle name="Akzent5 2" xfId="19834" hidden="1"/>
    <cellStyle name="Akzent5 2" xfId="19867" hidden="1"/>
    <cellStyle name="Akzent5 2" xfId="19854" hidden="1"/>
    <cellStyle name="Akzent5 2" xfId="19857" hidden="1"/>
    <cellStyle name="Akzent5 2" xfId="19848" hidden="1"/>
    <cellStyle name="Akzent5 2" xfId="19894" hidden="1"/>
    <cellStyle name="Akzent5 2" xfId="19918" hidden="1"/>
    <cellStyle name="Akzent5 2" xfId="19138" hidden="1"/>
    <cellStyle name="Akzent5 2" xfId="19706" hidden="1"/>
    <cellStyle name="Akzent5 2" xfId="19755" hidden="1"/>
    <cellStyle name="Akzent5 2" xfId="19725" hidden="1"/>
    <cellStyle name="Akzent5 2" xfId="18246" hidden="1"/>
    <cellStyle name="Akzent5 2" xfId="18904" hidden="1"/>
    <cellStyle name="Akzent5 2" xfId="19254" hidden="1"/>
    <cellStyle name="Akzent5 2" xfId="19105" hidden="1"/>
    <cellStyle name="Akzent5 2" xfId="19800" hidden="1"/>
    <cellStyle name="Akzent5 2" xfId="19664" hidden="1"/>
    <cellStyle name="Akzent5 2" xfId="19829" hidden="1"/>
    <cellStyle name="Akzent5 2" xfId="18778" hidden="1"/>
    <cellStyle name="Akzent5 2" xfId="19786" hidden="1"/>
    <cellStyle name="Akzent5 2" xfId="19554" hidden="1"/>
    <cellStyle name="Akzent5 2" xfId="19703" hidden="1"/>
    <cellStyle name="Akzent5 2" xfId="19813" hidden="1"/>
    <cellStyle name="Akzent5 2" xfId="19734" hidden="1"/>
    <cellStyle name="Akzent5 2" xfId="19884" hidden="1"/>
    <cellStyle name="Akzent5 2" xfId="19585" hidden="1"/>
    <cellStyle name="Akzent5 2" xfId="19437" hidden="1"/>
    <cellStyle name="Akzent5 2" xfId="18599" hidden="1"/>
    <cellStyle name="Akzent5 2" xfId="19499" hidden="1"/>
    <cellStyle name="Akzent5 2" xfId="19354" hidden="1"/>
    <cellStyle name="Akzent5 2" xfId="19735" hidden="1"/>
    <cellStyle name="Akzent5 2" xfId="19211" hidden="1"/>
    <cellStyle name="Akzent5 2" xfId="19936" hidden="1"/>
    <cellStyle name="Akzent5 2" xfId="17944" hidden="1"/>
    <cellStyle name="Akzent5 2" xfId="19969" hidden="1"/>
    <cellStyle name="Akzent5 2" xfId="19957" hidden="1"/>
    <cellStyle name="Akzent5 2" xfId="19959" hidden="1"/>
    <cellStyle name="Akzent5 2" xfId="19952" hidden="1"/>
    <cellStyle name="Akzent5 2" xfId="19990" hidden="1"/>
    <cellStyle name="Akzent5 2" xfId="20009" hidden="1"/>
    <cellStyle name="Akzent5 2" xfId="20035" hidden="1"/>
    <cellStyle name="Akzent5 2" xfId="20022" hidden="1"/>
    <cellStyle name="Akzent5 2" xfId="20024" hidden="1"/>
    <cellStyle name="Akzent5 2" xfId="20017" hidden="1"/>
    <cellStyle name="Akzent5 2" xfId="20056" hidden="1"/>
    <cellStyle name="Akzent5 2" xfId="20075" hidden="1"/>
    <cellStyle name="Akzent5 2" xfId="19758" hidden="1"/>
    <cellStyle name="Akzent5 2" xfId="20185" hidden="1"/>
    <cellStyle name="Akzent5 2" xfId="20171" hidden="1"/>
    <cellStyle name="Akzent5 2" xfId="20175" hidden="1"/>
    <cellStyle name="Akzent5 2" xfId="20165" hidden="1"/>
    <cellStyle name="Akzent5 2" xfId="20212" hidden="1"/>
    <cellStyle name="Akzent5 2" xfId="20233" hidden="1"/>
    <cellStyle name="Akzent5 2" xfId="20322" hidden="1"/>
    <cellStyle name="Akzent5 2" xfId="20307" hidden="1"/>
    <cellStyle name="Akzent5 2" xfId="20311" hidden="1"/>
    <cellStyle name="Akzent5 2" xfId="20300" hidden="1"/>
    <cellStyle name="Akzent5 2" xfId="20352" hidden="1"/>
    <cellStyle name="Akzent5 2" xfId="20371" hidden="1"/>
    <cellStyle name="Akzent5 2" xfId="20268" hidden="1"/>
    <cellStyle name="Akzent5 2" xfId="20380" hidden="1"/>
    <cellStyle name="Akzent5 2" xfId="20133" hidden="1"/>
    <cellStyle name="Akzent5 2" xfId="20138" hidden="1"/>
    <cellStyle name="Akzent5 2" xfId="20124" hidden="1"/>
    <cellStyle name="Akzent5 2" xfId="20400" hidden="1"/>
    <cellStyle name="Akzent5 2" xfId="20416" hidden="1"/>
    <cellStyle name="Akzent5 2" xfId="20273" hidden="1"/>
    <cellStyle name="Akzent5 2" xfId="20251" hidden="1"/>
    <cellStyle name="Akzent5 2" xfId="20258" hidden="1"/>
    <cellStyle name="Akzent5 2" xfId="20312" hidden="1"/>
    <cellStyle name="Akzent5 2" xfId="20443" hidden="1"/>
    <cellStyle name="Akzent5 2" xfId="20462" hidden="1"/>
    <cellStyle name="Akzent5 2" xfId="20387" hidden="1"/>
    <cellStyle name="Akzent5 2" xfId="20492" hidden="1"/>
    <cellStyle name="Akzent5 2" xfId="20481" hidden="1"/>
    <cellStyle name="Akzent5 2" xfId="20483" hidden="1"/>
    <cellStyle name="Akzent5 2" xfId="20474" hidden="1"/>
    <cellStyle name="Akzent5 2" xfId="20516" hidden="1"/>
    <cellStyle name="Akzent5 2" xfId="20536" hidden="1"/>
    <cellStyle name="Akzent5 2" xfId="20563" hidden="1"/>
    <cellStyle name="Akzent5 2" xfId="20551" hidden="1"/>
    <cellStyle name="Akzent5 2" xfId="20555" hidden="1"/>
    <cellStyle name="Akzent5 2" xfId="20546" hidden="1"/>
    <cellStyle name="Akzent5 2" xfId="20582" hidden="1"/>
    <cellStyle name="Akzent5 2" xfId="20602" hidden="1"/>
    <cellStyle name="Akzent5 2" xfId="20130" hidden="1"/>
    <cellStyle name="Akzent5 2" xfId="20408" hidden="1"/>
    <cellStyle name="Akzent5 2" xfId="20499" hidden="1"/>
    <cellStyle name="Akzent5 2" xfId="20457" hidden="1"/>
    <cellStyle name="Akzent5 2" xfId="20531" hidden="1"/>
    <cellStyle name="Akzent5 2" xfId="20550" hidden="1"/>
    <cellStyle name="Akzent5 2" xfId="20237" hidden="1"/>
    <cellStyle name="Akzent5 2" xfId="20624" hidden="1"/>
    <cellStyle name="Akzent5 2" xfId="20609" hidden="1"/>
    <cellStyle name="Akzent5 2" xfId="20612" hidden="1"/>
    <cellStyle name="Akzent5 2" xfId="20604" hidden="1"/>
    <cellStyle name="Akzent5 2" xfId="20652" hidden="1"/>
    <cellStyle name="Akzent5 2" xfId="20676" hidden="1"/>
    <cellStyle name="Akzent5 2" xfId="20140" hidden="1"/>
    <cellStyle name="Akzent5 2" xfId="20685" hidden="1"/>
    <cellStyle name="Akzent5 2" xfId="20337" hidden="1"/>
    <cellStyle name="Akzent5 2" xfId="20159" hidden="1"/>
    <cellStyle name="Akzent5 2" xfId="20339" hidden="1"/>
    <cellStyle name="Akzent5 2" xfId="20715" hidden="1"/>
    <cellStyle name="Akzent5 2" xfId="20738" hidden="1"/>
    <cellStyle name="Akzent5 2" xfId="20104" hidden="1"/>
    <cellStyle name="Akzent5 2" xfId="20227" hidden="1"/>
    <cellStyle name="Akzent5 2" xfId="20120" hidden="1"/>
    <cellStyle name="Akzent5 2" xfId="20613" hidden="1"/>
    <cellStyle name="Akzent5 2" xfId="20761" hidden="1"/>
    <cellStyle name="Akzent5 2" xfId="20780" hidden="1"/>
    <cellStyle name="Akzent5 2" xfId="20694" hidden="1"/>
    <cellStyle name="Akzent5 2" xfId="20813" hidden="1"/>
    <cellStyle name="Akzent5 2" xfId="20801" hidden="1"/>
    <cellStyle name="Akzent5 2" xfId="20803" hidden="1"/>
    <cellStyle name="Akzent5 2" xfId="20796" hidden="1"/>
    <cellStyle name="Akzent5 2" xfId="20834" hidden="1"/>
    <cellStyle name="Akzent5 2" xfId="20853" hidden="1"/>
    <cellStyle name="Akzent5 2" xfId="20879" hidden="1"/>
    <cellStyle name="Akzent5 2" xfId="20866" hidden="1"/>
    <cellStyle name="Akzent5 2" xfId="20868" hidden="1"/>
    <cellStyle name="Akzent5 2" xfId="20861" hidden="1"/>
    <cellStyle name="Akzent5 2" xfId="20900" hidden="1"/>
    <cellStyle name="Akzent5 2" xfId="20919" hidden="1"/>
    <cellStyle name="Akzent5 2" xfId="20353" hidden="1"/>
    <cellStyle name="Akzent5 2" xfId="4755" hidden="1"/>
    <cellStyle name="Akzent5 2" xfId="20584" hidden="1"/>
    <cellStyle name="Akzent5 2" xfId="12380" hidden="1"/>
    <cellStyle name="Akzent5 2" xfId="20528" hidden="1"/>
    <cellStyle name="Akzent5 2" xfId="20215" hidden="1"/>
    <cellStyle name="Akzent5 2" xfId="20540" hidden="1"/>
    <cellStyle name="Akzent5 2" xfId="20568" hidden="1"/>
    <cellStyle name="Akzent5 2" xfId="20418" hidden="1"/>
    <cellStyle name="Akzent5 2" xfId="17160" hidden="1"/>
    <cellStyle name="Akzent5 2" xfId="20206" hidden="1"/>
    <cellStyle name="Akzent5 2" xfId="20565" hidden="1"/>
    <cellStyle name="Akzent5 2" xfId="20453" hidden="1"/>
    <cellStyle name="Akzent5 2" xfId="17110" hidden="1"/>
    <cellStyle name="Akzent5 2" xfId="16591" hidden="1"/>
    <cellStyle name="Akzent5 2" xfId="12821" hidden="1"/>
    <cellStyle name="Akzent5 2" xfId="4785" hidden="1"/>
    <cellStyle name="Akzent5 2" xfId="4756" hidden="1"/>
    <cellStyle name="Akzent5 2" xfId="5380" hidden="1"/>
    <cellStyle name="Akzent5 2" xfId="16745" hidden="1"/>
    <cellStyle name="Akzent5 2" xfId="20210" hidden="1"/>
    <cellStyle name="Akzent5 2" xfId="16615" hidden="1"/>
    <cellStyle name="Akzent5 2" xfId="8794" hidden="1"/>
    <cellStyle name="Akzent5 2" xfId="13239" hidden="1"/>
    <cellStyle name="Akzent5 2" xfId="16755" hidden="1"/>
    <cellStyle name="Akzent5 2" xfId="20469" hidden="1"/>
    <cellStyle name="Akzent5 2" xfId="16329" hidden="1"/>
    <cellStyle name="Akzent5 2" xfId="9432" hidden="1"/>
    <cellStyle name="Akzent5 2" xfId="13273" hidden="1"/>
    <cellStyle name="Akzent5 2" xfId="16632" hidden="1"/>
    <cellStyle name="Akzent5 2" xfId="13280" hidden="1"/>
    <cellStyle name="Akzent5 2" xfId="13306" hidden="1"/>
    <cellStyle name="Akzent5 2" xfId="20942" hidden="1"/>
    <cellStyle name="Akzent5 2" xfId="20930" hidden="1"/>
    <cellStyle name="Akzent5 2" xfId="20933" hidden="1"/>
    <cellStyle name="Akzent5 2" xfId="20925" hidden="1"/>
    <cellStyle name="Akzent5 2" xfId="20962" hidden="1"/>
    <cellStyle name="Akzent5 2" xfId="20981" hidden="1"/>
    <cellStyle name="Akzent5 2" xfId="13290" hidden="1"/>
    <cellStyle name="Akzent5 2" xfId="21076" hidden="1"/>
    <cellStyle name="Akzent5 2" xfId="21059" hidden="1"/>
    <cellStyle name="Akzent5 2" xfId="21064" hidden="1"/>
    <cellStyle name="Akzent5 2" xfId="21051" hidden="1"/>
    <cellStyle name="Akzent5 2" xfId="21118" hidden="1"/>
    <cellStyle name="Akzent5 2" xfId="21152" hidden="1"/>
    <cellStyle name="Akzent5 2" xfId="21263" hidden="1"/>
    <cellStyle name="Akzent5 2" xfId="21247" hidden="1"/>
    <cellStyle name="Akzent5 2" xfId="21251" hidden="1"/>
    <cellStyle name="Akzent5 2" xfId="21240" hidden="1"/>
    <cellStyle name="Akzent5 2" xfId="21298" hidden="1"/>
    <cellStyle name="Akzent5 2" xfId="21323" hidden="1"/>
    <cellStyle name="Akzent5 2" xfId="21202" hidden="1"/>
    <cellStyle name="Akzent5 2" xfId="21332" hidden="1"/>
    <cellStyle name="Akzent5 2" xfId="21000" hidden="1"/>
    <cellStyle name="Akzent5 2" xfId="21007" hidden="1"/>
    <cellStyle name="Akzent5 2" xfId="20990" hidden="1"/>
    <cellStyle name="Akzent5 2" xfId="21362" hidden="1"/>
    <cellStyle name="Akzent5 2" xfId="21385" hidden="1"/>
    <cellStyle name="Akzent5 2" xfId="21207" hidden="1"/>
    <cellStyle name="Akzent5 2" xfId="21180" hidden="1"/>
    <cellStyle name="Akzent5 2" xfId="21191" hidden="1"/>
    <cellStyle name="Akzent5 2" xfId="21252" hidden="1"/>
    <cellStyle name="Akzent5 2" xfId="21419" hidden="1"/>
    <cellStyle name="Akzent5 2" xfId="21452" hidden="1"/>
    <cellStyle name="Akzent5 2" xfId="21341" hidden="1"/>
    <cellStyle name="Akzent5 2" xfId="21502" hidden="1"/>
    <cellStyle name="Akzent5 2" xfId="21486" hidden="1"/>
    <cellStyle name="Akzent5 2" xfId="21491" hidden="1"/>
    <cellStyle name="Akzent5 2" xfId="21478" hidden="1"/>
    <cellStyle name="Akzent5 2" xfId="21535" hidden="1"/>
    <cellStyle name="Akzent5 2" xfId="21569" hidden="1"/>
    <cellStyle name="Akzent5 2" xfId="21611" hidden="1"/>
    <cellStyle name="Akzent5 2" xfId="21594" hidden="1"/>
    <cellStyle name="Akzent5 2" xfId="21599" hidden="1"/>
    <cellStyle name="Akzent5 2" xfId="21586" hidden="1"/>
    <cellStyle name="Akzent5 2" xfId="21649" hidden="1"/>
    <cellStyle name="Akzent5 2" xfId="21683" hidden="1"/>
    <cellStyle name="Akzent5 2" xfId="20997" hidden="1"/>
    <cellStyle name="Akzent5 2" xfId="21421" hidden="1"/>
    <cellStyle name="Akzent5 2" xfId="21032" hidden="1"/>
    <cellStyle name="Akzent5 2" xfId="21296" hidden="1"/>
    <cellStyle name="Akzent5 2" xfId="21136" hidden="1"/>
    <cellStyle name="Akzent5 2" xfId="21542" hidden="1"/>
    <cellStyle name="Akzent5 2" xfId="21654" hidden="1"/>
    <cellStyle name="Akzent5 2" xfId="21363" hidden="1"/>
    <cellStyle name="Akzent5 2" xfId="21510" hidden="1"/>
    <cellStyle name="Akzent5 2" xfId="21442" hidden="1"/>
    <cellStyle name="Akzent5 2" xfId="21549" hidden="1"/>
    <cellStyle name="Akzent5 2" xfId="21106" hidden="1"/>
    <cellStyle name="Akzent5 2" xfId="21454" hidden="1"/>
    <cellStyle name="Akzent5 2" xfId="21045" hidden="1"/>
    <cellStyle name="Akzent5 2" xfId="21424" hidden="1"/>
    <cellStyle name="Akzent5 2" xfId="21553" hidden="1"/>
    <cellStyle name="Akzent5 2" xfId="21518" hidden="1"/>
    <cellStyle name="Akzent5 2" xfId="21589" hidden="1"/>
    <cellStyle name="Akzent5 2" xfId="21221" hidden="1"/>
    <cellStyle name="Akzent5 2" xfId="21015" hidden="1"/>
    <cellStyle name="Akzent5 2" xfId="21584" hidden="1"/>
    <cellStyle name="Akzent5 2" xfId="21646" hidden="1"/>
    <cellStyle name="Akzent5 2" xfId="21642" hidden="1"/>
    <cellStyle name="Akzent5 2" xfId="21446" hidden="1"/>
    <cellStyle name="Akzent5 2" xfId="13264" hidden="1"/>
    <cellStyle name="Akzent5 2" xfId="21708" hidden="1"/>
    <cellStyle name="Akzent5 2" xfId="21157" hidden="1"/>
    <cellStyle name="Akzent5 2" xfId="21758" hidden="1"/>
    <cellStyle name="Akzent5 2" xfId="21742" hidden="1"/>
    <cellStyle name="Akzent5 2" xfId="21747" hidden="1"/>
    <cellStyle name="Akzent5 2" xfId="21734" hidden="1"/>
    <cellStyle name="Akzent5 2" xfId="21792" hidden="1"/>
    <cellStyle name="Akzent5 2" xfId="21824" hidden="1"/>
    <cellStyle name="Akzent5 2" xfId="21866" hidden="1"/>
    <cellStyle name="Akzent5 2" xfId="21849" hidden="1"/>
    <cellStyle name="Akzent5 2" xfId="21854" hidden="1"/>
    <cellStyle name="Akzent5 2" xfId="21841" hidden="1"/>
    <cellStyle name="Akzent5 2" xfId="21904" hidden="1"/>
    <cellStyle name="Akzent5 2" xfId="21936" hidden="1"/>
    <cellStyle name="Akzent5 2" xfId="21270" hidden="1"/>
    <cellStyle name="Akzent5 2" xfId="21797" hidden="1"/>
    <cellStyle name="Akzent5 2" xfId="21810" hidden="1"/>
    <cellStyle name="Akzent5 2" xfId="5401" hidden="1"/>
    <cellStyle name="Akzent5 2" xfId="21876" hidden="1"/>
    <cellStyle name="Akzent5 2" xfId="21761" hidden="1"/>
    <cellStyle name="Akzent5 2" xfId="21558" hidden="1"/>
    <cellStyle name="Akzent5 2" xfId="22005" hidden="1"/>
    <cellStyle name="Akzent5 2" xfId="21989" hidden="1"/>
    <cellStyle name="Akzent5 2" xfId="21993" hidden="1"/>
    <cellStyle name="Akzent5 2" xfId="21982" hidden="1"/>
    <cellStyle name="Akzent5 2" xfId="22038" hidden="1"/>
    <cellStyle name="Akzent5 2" xfId="22063" hidden="1"/>
    <cellStyle name="Akzent5 2" xfId="21945" hidden="1"/>
    <cellStyle name="Akzent5 2" xfId="22072" hidden="1"/>
    <cellStyle name="Akzent5 2" xfId="21229" hidden="1"/>
    <cellStyle name="Akzent5 2" xfId="21532" hidden="1"/>
    <cellStyle name="Akzent5 2" xfId="21794" hidden="1"/>
    <cellStyle name="Akzent5 2" xfId="22102" hidden="1"/>
    <cellStyle name="Akzent5 2" xfId="22125" hidden="1"/>
    <cellStyle name="Akzent5 2" xfId="21950" hidden="1"/>
    <cellStyle name="Akzent5 2" xfId="21622" hidden="1"/>
    <cellStyle name="Akzent5 2" xfId="21543" hidden="1"/>
    <cellStyle name="Akzent5 2" xfId="21994" hidden="1"/>
    <cellStyle name="Akzent5 2" xfId="22159" hidden="1"/>
    <cellStyle name="Akzent5 2" xfId="22191" hidden="1"/>
    <cellStyle name="Akzent5 2" xfId="22081" hidden="1"/>
    <cellStyle name="Akzent5 2" xfId="22240" hidden="1"/>
    <cellStyle name="Akzent5 2" xfId="22224" hidden="1"/>
    <cellStyle name="Akzent5 2" xfId="22229" hidden="1"/>
    <cellStyle name="Akzent5 2" xfId="22217" hidden="1"/>
    <cellStyle name="Akzent5 2" xfId="22272" hidden="1"/>
    <cellStyle name="Akzent5 2" xfId="22306" hidden="1"/>
    <cellStyle name="Akzent5 2" xfId="22348" hidden="1"/>
    <cellStyle name="Akzent5 2" xfId="22331" hidden="1"/>
    <cellStyle name="Akzent5 2" xfId="22336" hidden="1"/>
    <cellStyle name="Akzent5 2" xfId="22323" hidden="1"/>
    <cellStyle name="Akzent5 2" xfId="22385" hidden="1"/>
    <cellStyle name="Akzent5 2" xfId="22417" hidden="1"/>
    <cellStyle name="Akzent5 2" xfId="21830" hidden="1"/>
    <cellStyle name="Akzent5 2" xfId="21522" hidden="1"/>
    <cellStyle name="Akzent5 2" xfId="21019" hidden="1"/>
    <cellStyle name="Akzent5 2" xfId="21030" hidden="1"/>
    <cellStyle name="Akzent5 2" xfId="21746" hidden="1"/>
    <cellStyle name="Akzent5 2" xfId="22381" hidden="1"/>
    <cellStyle name="Akzent5 2" xfId="22368" hidden="1"/>
    <cellStyle name="Akzent5 2" xfId="22147" hidden="1"/>
    <cellStyle name="Akzent5 2" xfId="22213" hidden="1"/>
    <cellStyle name="Akzent5 2" xfId="22249" hidden="1"/>
    <cellStyle name="Akzent5 2" xfId="22341" hidden="1"/>
    <cellStyle name="Akzent5 2" xfId="21067" hidden="1"/>
    <cellStyle name="Akzent5 2" xfId="22278" hidden="1"/>
    <cellStyle name="Akzent5 2" xfId="21912" hidden="1"/>
    <cellStyle name="Akzent5 2" xfId="22091" hidden="1"/>
    <cellStyle name="Akzent5 2" xfId="22209" hidden="1"/>
    <cellStyle name="Akzent5 2" xfId="22197" hidden="1"/>
    <cellStyle name="Akzent5 2" xfId="22388" hidden="1"/>
    <cellStyle name="Akzent5 2" xfId="22041" hidden="1"/>
    <cellStyle name="Akzent5 2" xfId="21812" hidden="1"/>
    <cellStyle name="Akzent5 2" xfId="22350" hidden="1"/>
    <cellStyle name="Akzent5 2" xfId="22327" hidden="1"/>
    <cellStyle name="Akzent5 2" xfId="22400" hidden="1"/>
    <cellStyle name="Akzent5 2" xfId="22198" hidden="1"/>
    <cellStyle name="Akzent5 2" xfId="21653" hidden="1"/>
    <cellStyle name="Akzent5 2" xfId="22438" hidden="1"/>
    <cellStyle name="Akzent5 2" xfId="22137" hidden="1"/>
    <cellStyle name="Akzent5 2" xfId="22487" hidden="1"/>
    <cellStyle name="Akzent5 2" xfId="22472" hidden="1"/>
    <cellStyle name="Akzent5 2" xfId="22477" hidden="1"/>
    <cellStyle name="Akzent5 2" xfId="22464" hidden="1"/>
    <cellStyle name="Akzent5 2" xfId="22520" hidden="1"/>
    <cellStyle name="Akzent5 2" xfId="22550" hidden="1"/>
    <cellStyle name="Akzent5 2" xfId="22590" hidden="1"/>
    <cellStyle name="Akzent5 2" xfId="22573" hidden="1"/>
    <cellStyle name="Akzent5 2" xfId="22578" hidden="1"/>
    <cellStyle name="Akzent5 2" xfId="22565" hidden="1"/>
    <cellStyle name="Akzent5 2" xfId="22627" hidden="1"/>
    <cellStyle name="Akzent5 2" xfId="22657" hidden="1"/>
    <cellStyle name="Akzent5 2" xfId="22295" hidden="1"/>
    <cellStyle name="Akzent5 2" xfId="22610" hidden="1"/>
    <cellStyle name="Akzent5 2" xfId="22518" hidden="1"/>
    <cellStyle name="Akzent5 2" xfId="22536" hidden="1"/>
    <cellStyle name="Akzent5 2" xfId="22598" hidden="1"/>
    <cellStyle name="Akzent5 2" xfId="22620" hidden="1"/>
    <cellStyle name="Akzent5 2" xfId="21631" hidden="1"/>
    <cellStyle name="Akzent5 2" xfId="22720" hidden="1"/>
    <cellStyle name="Akzent5 2" xfId="22704" hidden="1"/>
    <cellStyle name="Akzent5 2" xfId="22708" hidden="1"/>
    <cellStyle name="Akzent5 2" xfId="22697" hidden="1"/>
    <cellStyle name="Akzent5 2" xfId="22752" hidden="1"/>
    <cellStyle name="Akzent5 2" xfId="22776" hidden="1"/>
    <cellStyle name="Akzent5 2" xfId="22661" hidden="1"/>
    <cellStyle name="Akzent5 2" xfId="22785" hidden="1"/>
    <cellStyle name="Akzent5 2" xfId="21040" hidden="1"/>
    <cellStyle name="Akzent5 2" xfId="22461" hidden="1"/>
    <cellStyle name="Akzent5 2" xfId="22560" hidden="1"/>
    <cellStyle name="Akzent5 2" xfId="22814" hidden="1"/>
    <cellStyle name="Akzent5 2" xfId="22835" hidden="1"/>
    <cellStyle name="Akzent5 2" xfId="22666" hidden="1"/>
    <cellStyle name="Akzent5 2" xfId="22144" hidden="1"/>
    <cellStyle name="Akzent5 2" xfId="21256" hidden="1"/>
    <cellStyle name="Akzent5 2" xfId="22709" hidden="1"/>
    <cellStyle name="Akzent5 2" xfId="22867" hidden="1"/>
    <cellStyle name="Akzent5 2" xfId="22898" hidden="1"/>
    <cellStyle name="Akzent5 2" xfId="22794" hidden="1"/>
    <cellStyle name="Akzent5 2" xfId="22946" hidden="1"/>
    <cellStyle name="Akzent5 2" xfId="22931" hidden="1"/>
    <cellStyle name="Akzent5 2" xfId="22935" hidden="1"/>
    <cellStyle name="Akzent5 2" xfId="22923" hidden="1"/>
    <cellStyle name="Akzent5 2" xfId="22973" hidden="1"/>
    <cellStyle name="Akzent5 2" xfId="23004" hidden="1"/>
    <cellStyle name="Akzent5 2" xfId="23041" hidden="1"/>
    <cellStyle name="Akzent5 2" xfId="23026" hidden="1"/>
    <cellStyle name="Akzent5 2" xfId="23030" hidden="1"/>
    <cellStyle name="Akzent5 2" xfId="23018" hidden="1"/>
    <cellStyle name="Akzent5 2" xfId="23077" hidden="1"/>
    <cellStyle name="Akzent5 2" xfId="23106" hidden="1"/>
    <cellStyle name="Akzent5 2" xfId="22279" hidden="1"/>
    <cellStyle name="Akzent5 2" xfId="21973" hidden="1"/>
    <cellStyle name="Akzent5 2" xfId="22750" hidden="1"/>
    <cellStyle name="Akzent5 2" xfId="21838" hidden="1"/>
    <cellStyle name="Akzent5 2" xfId="22475" hidden="1"/>
    <cellStyle name="Akzent5 2" xfId="22641" hidden="1"/>
    <cellStyle name="Akzent5 2" xfId="23082" hidden="1"/>
    <cellStyle name="Akzent5 2" xfId="22815" hidden="1"/>
    <cellStyle name="Akzent5 2" xfId="22955" hidden="1"/>
    <cellStyle name="Akzent5 2" xfId="22888" hidden="1"/>
    <cellStyle name="Akzent5 2" xfId="22985" hidden="1"/>
    <cellStyle name="Akzent5 2" xfId="16316" hidden="1"/>
    <cellStyle name="Akzent5 2" xfId="22900" hidden="1"/>
    <cellStyle name="Akzent5 2" xfId="21126" hidden="1"/>
    <cellStyle name="Akzent5 2" xfId="22873" hidden="1"/>
    <cellStyle name="Akzent5 2" xfId="22910" hidden="1"/>
    <cellStyle name="Akzent5 2" xfId="22893" hidden="1"/>
    <cellStyle name="Akzent5 2" xfId="21984" hidden="1"/>
    <cellStyle name="Akzent5 2" xfId="22679" hidden="1"/>
    <cellStyle name="Akzent5 2" xfId="22535" hidden="1"/>
    <cellStyle name="Akzent5 2" xfId="23016" hidden="1"/>
    <cellStyle name="Akzent5 2" xfId="23075" hidden="1"/>
    <cellStyle name="Akzent5 2" xfId="23071" hidden="1"/>
    <cellStyle name="Akzent5 2" xfId="22892" hidden="1"/>
    <cellStyle name="Akzent5 2" xfId="21089" hidden="1"/>
    <cellStyle name="Akzent5 2" xfId="23127" hidden="1"/>
    <cellStyle name="Akzent5 2" xfId="22301" hidden="1"/>
    <cellStyle name="Akzent5 2" xfId="23170" hidden="1"/>
    <cellStyle name="Akzent5 2" xfId="23158" hidden="1"/>
    <cellStyle name="Akzent5 2" xfId="23160" hidden="1"/>
    <cellStyle name="Akzent5 2" xfId="23152" hidden="1"/>
    <cellStyle name="Akzent5 2" xfId="23202" hidden="1"/>
    <cellStyle name="Akzent5 2" xfId="23228" hidden="1"/>
    <cellStyle name="Akzent5 2" xfId="23264" hidden="1"/>
    <cellStyle name="Akzent5 2" xfId="23249" hidden="1"/>
    <cellStyle name="Akzent5 2" xfId="23252" hidden="1"/>
    <cellStyle name="Akzent5 2" xfId="23242" hidden="1"/>
    <cellStyle name="Akzent5 2" xfId="23297" hidden="1"/>
    <cellStyle name="Akzent5 2" xfId="23321" hidden="1"/>
    <cellStyle name="Akzent5 2" xfId="22908" hidden="1"/>
    <cellStyle name="Akzent5 2" xfId="23283" hidden="1"/>
    <cellStyle name="Akzent5 2" xfId="23200" hidden="1"/>
    <cellStyle name="Akzent5 2" xfId="23215" hidden="1"/>
    <cellStyle name="Akzent5 2" xfId="23270" hidden="1"/>
    <cellStyle name="Akzent5 2" xfId="23290" hidden="1"/>
    <cellStyle name="Akzent5 2" xfId="21831" hidden="1"/>
    <cellStyle name="Akzent5 2" xfId="23379" hidden="1"/>
    <cellStyle name="Akzent5 2" xfId="23363" hidden="1"/>
    <cellStyle name="Akzent5 2" xfId="23367" hidden="1"/>
    <cellStyle name="Akzent5 2" xfId="23357" hidden="1"/>
    <cellStyle name="Akzent5 2" xfId="23409" hidden="1"/>
    <cellStyle name="Akzent5 2" xfId="23433" hidden="1"/>
    <cellStyle name="Akzent5 2" xfId="23325" hidden="1"/>
    <cellStyle name="Akzent5 2" xfId="23442" hidden="1"/>
    <cellStyle name="Akzent5 2" xfId="22289" hidden="1"/>
    <cellStyle name="Akzent5 2" xfId="23149" hidden="1"/>
    <cellStyle name="Akzent5 2" xfId="23236" hidden="1"/>
    <cellStyle name="Akzent5 2" xfId="23468" hidden="1"/>
    <cellStyle name="Akzent5 2" xfId="23488" hidden="1"/>
    <cellStyle name="Akzent5 2" xfId="23330" hidden="1"/>
    <cellStyle name="Akzent5 2" xfId="22850" hidden="1"/>
    <cellStyle name="Akzent5 2" xfId="21777" hidden="1"/>
    <cellStyle name="Akzent5 2" xfId="23368" hidden="1"/>
    <cellStyle name="Akzent5 2" xfId="23516" hidden="1"/>
    <cellStyle name="Akzent5 2" xfId="23541" hidden="1"/>
    <cellStyle name="Akzent5 2" xfId="23451" hidden="1"/>
    <cellStyle name="Akzent5 2" xfId="23578" hidden="1"/>
    <cellStyle name="Akzent5 2" xfId="23566" hidden="1"/>
    <cellStyle name="Akzent5 2" xfId="23569" hidden="1"/>
    <cellStyle name="Akzent5 2" xfId="23560" hidden="1"/>
    <cellStyle name="Akzent5 2" xfId="23606" hidden="1"/>
    <cellStyle name="Akzent5 2" xfId="23630" hidden="1"/>
    <cellStyle name="Akzent5 2" xfId="23663" hidden="1"/>
    <cellStyle name="Akzent5 2" xfId="23650" hidden="1"/>
    <cellStyle name="Akzent5 2" xfId="23653" hidden="1"/>
    <cellStyle name="Akzent5 2" xfId="23644" hidden="1"/>
    <cellStyle name="Akzent5 2" xfId="23690" hidden="1"/>
    <cellStyle name="Akzent5 2" xfId="23714" hidden="1"/>
    <cellStyle name="Akzent5 2" xfId="22934" hidden="1"/>
    <cellStyle name="Akzent5 2" xfId="23502" hidden="1"/>
    <cellStyle name="Akzent5 2" xfId="23551" hidden="1"/>
    <cellStyle name="Akzent5 2" xfId="23521" hidden="1"/>
    <cellStyle name="Akzent5 2" xfId="22042" hidden="1"/>
    <cellStyle name="Akzent5 2" xfId="22700" hidden="1"/>
    <cellStyle name="Akzent5 2" xfId="23050" hidden="1"/>
    <cellStyle name="Akzent5 2" xfId="22901" hidden="1"/>
    <cellStyle name="Akzent5 2" xfId="23596" hidden="1"/>
    <cellStyle name="Akzent5 2" xfId="23460" hidden="1"/>
    <cellStyle name="Akzent5 2" xfId="23625" hidden="1"/>
    <cellStyle name="Akzent5 2" xfId="22574" hidden="1"/>
    <cellStyle name="Akzent5 2" xfId="23582" hidden="1"/>
    <cellStyle name="Akzent5 2" xfId="23350" hidden="1"/>
    <cellStyle name="Akzent5 2" xfId="23499" hidden="1"/>
    <cellStyle name="Akzent5 2" xfId="23609" hidden="1"/>
    <cellStyle name="Akzent5 2" xfId="23530" hidden="1"/>
    <cellStyle name="Akzent5 2" xfId="23680" hidden="1"/>
    <cellStyle name="Akzent5 2" xfId="23381" hidden="1"/>
    <cellStyle name="Akzent5 2" xfId="23233" hidden="1"/>
    <cellStyle name="Akzent5 2" xfId="22395" hidden="1"/>
    <cellStyle name="Akzent5 2" xfId="23295" hidden="1"/>
    <cellStyle name="Akzent5 2" xfId="23150" hidden="1"/>
    <cellStyle name="Akzent5 2" xfId="23531" hidden="1"/>
    <cellStyle name="Akzent5 2" xfId="23007" hidden="1"/>
    <cellStyle name="Akzent5 2" xfId="23732" hidden="1"/>
    <cellStyle name="Akzent5 2" xfId="21740" hidden="1"/>
    <cellStyle name="Akzent5 2" xfId="23765" hidden="1"/>
    <cellStyle name="Akzent5 2" xfId="23753" hidden="1"/>
    <cellStyle name="Akzent5 2" xfId="23755" hidden="1"/>
    <cellStyle name="Akzent5 2" xfId="23748" hidden="1"/>
    <cellStyle name="Akzent5 2" xfId="23786" hidden="1"/>
    <cellStyle name="Akzent5 2" xfId="23805" hidden="1"/>
    <cellStyle name="Akzent5 2" xfId="23831" hidden="1"/>
    <cellStyle name="Akzent5 2" xfId="23818" hidden="1"/>
    <cellStyle name="Akzent5 2" xfId="23820" hidden="1"/>
    <cellStyle name="Akzent5 2" xfId="23813" hidden="1"/>
    <cellStyle name="Akzent5 2" xfId="23852" hidden="1"/>
    <cellStyle name="Akzent5 2" xfId="23871" hidden="1"/>
    <cellStyle name="Akzent5 2" xfId="23554" hidden="1"/>
    <cellStyle name="Akzent5 2" xfId="23972" hidden="1"/>
    <cellStyle name="Akzent5 2" xfId="23961" hidden="1"/>
    <cellStyle name="Akzent5 2" xfId="23963" hidden="1"/>
    <cellStyle name="Akzent5 2" xfId="23955" hidden="1"/>
    <cellStyle name="Akzent5 2" xfId="23996" hidden="1"/>
    <cellStyle name="Akzent5 2" xfId="24014" hidden="1"/>
    <cellStyle name="Akzent5 2" xfId="24097" hidden="1"/>
    <cellStyle name="Akzent5 2" xfId="24082" hidden="1"/>
    <cellStyle name="Akzent5 2" xfId="24086" hidden="1"/>
    <cellStyle name="Akzent5 2" xfId="24076" hidden="1"/>
    <cellStyle name="Akzent5 2" xfId="24128" hidden="1"/>
    <cellStyle name="Akzent5 2" xfId="24147" hidden="1"/>
    <cellStyle name="Akzent5 2" xfId="24046" hidden="1"/>
    <cellStyle name="Akzent5 2" xfId="24156" hidden="1"/>
    <cellStyle name="Akzent5 2" xfId="23928" hidden="1"/>
    <cellStyle name="Akzent5 2" xfId="23933" hidden="1"/>
    <cellStyle name="Akzent5 2" xfId="23919" hidden="1"/>
    <cellStyle name="Akzent5 2" xfId="24176" hidden="1"/>
    <cellStyle name="Akzent5 2" xfId="24192" hidden="1"/>
    <cellStyle name="Akzent5 2" xfId="24051" hidden="1"/>
    <cellStyle name="Akzent5 2" xfId="24031" hidden="1"/>
    <cellStyle name="Akzent5 2" xfId="24037" hidden="1"/>
    <cellStyle name="Akzent5 2" xfId="24087" hidden="1"/>
    <cellStyle name="Akzent5 2" xfId="24214" hidden="1"/>
    <cellStyle name="Akzent5 2" xfId="24230" hidden="1"/>
    <cellStyle name="Akzent5 2" xfId="24163" hidden="1"/>
    <cellStyle name="Akzent5 2" xfId="24254" hidden="1"/>
    <cellStyle name="Akzent5 2" xfId="24244" hidden="1"/>
    <cellStyle name="Akzent5 2" xfId="24246" hidden="1"/>
    <cellStyle name="Akzent5 2" xfId="24239" hidden="1"/>
    <cellStyle name="Akzent5 2" xfId="24273" hidden="1"/>
    <cellStyle name="Akzent5 2" xfId="24289" hidden="1"/>
    <cellStyle name="Akzent5 2" xfId="24313" hidden="1"/>
    <cellStyle name="Akzent5 2" xfId="24303" hidden="1"/>
    <cellStyle name="Akzent5 2" xfId="24306" hidden="1"/>
    <cellStyle name="Akzent5 2" xfId="24298" hidden="1"/>
    <cellStyle name="Akzent5 2" xfId="24331" hidden="1"/>
    <cellStyle name="Akzent5 2" xfId="24348" hidden="1"/>
    <cellStyle name="Akzent5 2" xfId="23925" hidden="1"/>
    <cellStyle name="Akzent5 2" xfId="24184" hidden="1"/>
    <cellStyle name="Akzent5 2" xfId="24259" hidden="1"/>
    <cellStyle name="Akzent5 2" xfId="24225" hidden="1"/>
    <cellStyle name="Akzent5 2" xfId="24284" hidden="1"/>
    <cellStyle name="Akzent5 2" xfId="24302" hidden="1"/>
    <cellStyle name="Akzent5 2" xfId="24017" hidden="1"/>
    <cellStyle name="Akzent5 2" xfId="24370" hidden="1"/>
    <cellStyle name="Akzent5 2" xfId="24355" hidden="1"/>
    <cellStyle name="Akzent5 2" xfId="24358" hidden="1"/>
    <cellStyle name="Akzent5 2" xfId="24350" hidden="1"/>
    <cellStyle name="Akzent5 2" xfId="24398" hidden="1"/>
    <cellStyle name="Akzent5 2" xfId="24422" hidden="1"/>
    <cellStyle name="Akzent5 2" xfId="23935" hidden="1"/>
    <cellStyle name="Akzent5 2" xfId="24431" hidden="1"/>
    <cellStyle name="Akzent5 2" xfId="24112" hidden="1"/>
    <cellStyle name="Akzent5 2" xfId="23950" hidden="1"/>
    <cellStyle name="Akzent5 2" xfId="24115" hidden="1"/>
    <cellStyle name="Akzent5 2" xfId="24461" hidden="1"/>
    <cellStyle name="Akzent5 2" xfId="24484" hidden="1"/>
    <cellStyle name="Akzent5 2" xfId="23900" hidden="1"/>
    <cellStyle name="Akzent5 2" xfId="24008" hidden="1"/>
    <cellStyle name="Akzent5 2" xfId="23915" hidden="1"/>
    <cellStyle name="Akzent5 2" xfId="24359" hidden="1"/>
    <cellStyle name="Akzent5 2" xfId="24507" hidden="1"/>
    <cellStyle name="Akzent5 2" xfId="24526" hidden="1"/>
    <cellStyle name="Akzent5 2" xfId="24440" hidden="1"/>
    <cellStyle name="Akzent5 2" xfId="24559" hidden="1"/>
    <cellStyle name="Akzent5 2" xfId="24547" hidden="1"/>
    <cellStyle name="Akzent5 2" xfId="24549" hidden="1"/>
    <cellStyle name="Akzent5 2" xfId="24542" hidden="1"/>
    <cellStyle name="Akzent5 2" xfId="24580" hidden="1"/>
    <cellStyle name="Akzent5 2" xfId="24599" hidden="1"/>
    <cellStyle name="Akzent5 2" xfId="24625" hidden="1"/>
    <cellStyle name="Akzent5 2" xfId="24612" hidden="1"/>
    <cellStyle name="Akzent5 2" xfId="24614" hidden="1"/>
    <cellStyle name="Akzent5 2" xfId="24607" hidden="1"/>
    <cellStyle name="Akzent5 2" xfId="24646" hidden="1"/>
    <cellStyle name="Akzent5 2" xfId="24665" hidden="1"/>
    <cellStyle name="Akzent5 2" xfId="24129" hidden="1"/>
    <cellStyle name="Akzent5 2" xfId="12423" hidden="1"/>
    <cellStyle name="Akzent5 2" xfId="24332" hidden="1"/>
    <cellStyle name="Akzent5 2" xfId="16310" hidden="1"/>
    <cellStyle name="Akzent5 2" xfId="24281" hidden="1"/>
    <cellStyle name="Akzent5 2" xfId="24217" hidden="1"/>
    <cellStyle name="Akzent5 2" xfId="24300" hidden="1"/>
    <cellStyle name="Akzent5 2" xfId="24295" hidden="1"/>
    <cellStyle name="Akzent5 2" xfId="24103" hidden="1"/>
    <cellStyle name="Akzent5 2" xfId="20945" hidden="1"/>
    <cellStyle name="Akzent5 2" xfId="23974" hidden="1"/>
    <cellStyle name="Akzent5 2" xfId="24296" hidden="1"/>
    <cellStyle name="Akzent5 2" xfId="5471" hidden="1"/>
    <cellStyle name="Akzent5 2" xfId="5485" hidden="1"/>
    <cellStyle name="Akzent5 2" xfId="20451" hidden="1"/>
    <cellStyle name="Akzent5 2" xfId="16432" hidden="1"/>
    <cellStyle name="Akzent5 2" xfId="8886" hidden="1"/>
    <cellStyle name="Akzent5 2" xfId="5274" hidden="1"/>
    <cellStyle name="Akzent5 2" xfId="16739" hidden="1"/>
    <cellStyle name="Akzent5 2" xfId="24323" hidden="1"/>
    <cellStyle name="Akzent5 2" xfId="17115" hidden="1"/>
    <cellStyle name="Akzent5 2" xfId="20972" hidden="1"/>
    <cellStyle name="Akzent5 2" xfId="16629" hidden="1"/>
    <cellStyle name="Akzent5 2" xfId="5223" hidden="1"/>
    <cellStyle name="Akzent5 2" xfId="16763" hidden="1"/>
    <cellStyle name="Akzent5 2" xfId="24240" hidden="1"/>
    <cellStyle name="Akzent5 2" xfId="4890" hidden="1"/>
    <cellStyle name="Akzent5 2" xfId="5522" hidden="1"/>
    <cellStyle name="Akzent5 2" xfId="20444" hidden="1"/>
    <cellStyle name="Akzent5 2" xfId="12847" hidden="1"/>
    <cellStyle name="Akzent5 2" xfId="17117" hidden="1"/>
    <cellStyle name="Akzent5 2" xfId="12877" hidden="1"/>
    <cellStyle name="Akzent5 2" xfId="24682" hidden="1"/>
    <cellStyle name="Akzent5 2" xfId="24673" hidden="1"/>
    <cellStyle name="Akzent5 2" xfId="24675" hidden="1"/>
    <cellStyle name="Akzent5 2" xfId="24670" hidden="1"/>
    <cellStyle name="Akzent5 2" xfId="24694" hidden="1"/>
    <cellStyle name="Akzent5 2" xfId="24703" hidden="1"/>
    <cellStyle name="Akzent5 2" xfId="20477" hidden="1"/>
    <cellStyle name="Akzent5 2" xfId="24798" hidden="1"/>
    <cellStyle name="Akzent5 2" xfId="24781" hidden="1"/>
    <cellStyle name="Akzent5 2" xfId="24786" hidden="1"/>
    <cellStyle name="Akzent5 2" xfId="24773" hidden="1"/>
    <cellStyle name="Akzent5 2" xfId="24840" hidden="1"/>
    <cellStyle name="Akzent5 2" xfId="24874" hidden="1"/>
    <cellStyle name="Akzent5 2" xfId="24985" hidden="1"/>
    <cellStyle name="Akzent5 2" xfId="24969" hidden="1"/>
    <cellStyle name="Akzent5 2" xfId="24973" hidden="1"/>
    <cellStyle name="Akzent5 2" xfId="24962" hidden="1"/>
    <cellStyle name="Akzent5 2" xfId="25020" hidden="1"/>
    <cellStyle name="Akzent5 2" xfId="25045" hidden="1"/>
    <cellStyle name="Akzent5 2" xfId="24924" hidden="1"/>
    <cellStyle name="Akzent5 2" xfId="25054" hidden="1"/>
    <cellStyle name="Akzent5 2" xfId="24722" hidden="1"/>
    <cellStyle name="Akzent5 2" xfId="24729" hidden="1"/>
    <cellStyle name="Akzent5 2" xfId="24712" hidden="1"/>
    <cellStyle name="Akzent5 2" xfId="25084" hidden="1"/>
    <cellStyle name="Akzent5 2" xfId="25107" hidden="1"/>
    <cellStyle name="Akzent5 2" xfId="24929" hidden="1"/>
    <cellStyle name="Akzent5 2" xfId="24902" hidden="1"/>
    <cellStyle name="Akzent5 2" xfId="24913" hidden="1"/>
    <cellStyle name="Akzent5 2" xfId="24974" hidden="1"/>
    <cellStyle name="Akzent5 2" xfId="25141" hidden="1"/>
    <cellStyle name="Akzent5 2" xfId="25174" hidden="1"/>
    <cellStyle name="Akzent5 2" xfId="25063" hidden="1"/>
    <cellStyle name="Akzent5 2" xfId="25224" hidden="1"/>
    <cellStyle name="Akzent5 2" xfId="25208" hidden="1"/>
    <cellStyle name="Akzent5 2" xfId="25213" hidden="1"/>
    <cellStyle name="Akzent5 2" xfId="25200" hidden="1"/>
    <cellStyle name="Akzent5 2" xfId="25257" hidden="1"/>
    <cellStyle name="Akzent5 2" xfId="25291" hidden="1"/>
    <cellStyle name="Akzent5 2" xfId="25333" hidden="1"/>
    <cellStyle name="Akzent5 2" xfId="25316" hidden="1"/>
    <cellStyle name="Akzent5 2" xfId="25321" hidden="1"/>
    <cellStyle name="Akzent5 2" xfId="25308" hidden="1"/>
    <cellStyle name="Akzent5 2" xfId="25371" hidden="1"/>
    <cellStyle name="Akzent5 2" xfId="25405" hidden="1"/>
    <cellStyle name="Akzent5 2" xfId="24719" hidden="1"/>
    <cellStyle name="Akzent5 2" xfId="25143" hidden="1"/>
    <cellStyle name="Akzent5 2" xfId="24754" hidden="1"/>
    <cellStyle name="Akzent5 2" xfId="25018" hidden="1"/>
    <cellStyle name="Akzent5 2" xfId="24858" hidden="1"/>
    <cellStyle name="Akzent5 2" xfId="25264" hidden="1"/>
    <cellStyle name="Akzent5 2" xfId="25376" hidden="1"/>
    <cellStyle name="Akzent5 2" xfId="25085" hidden="1"/>
    <cellStyle name="Akzent5 2" xfId="25232" hidden="1"/>
    <cellStyle name="Akzent5 2" xfId="25164" hidden="1"/>
    <cellStyle name="Akzent5 2" xfId="25271" hidden="1"/>
    <cellStyle name="Akzent5 2" xfId="24828" hidden="1"/>
    <cellStyle name="Akzent5 2" xfId="25176" hidden="1"/>
    <cellStyle name="Akzent5 2" xfId="24767" hidden="1"/>
    <cellStyle name="Akzent5 2" xfId="25146" hidden="1"/>
    <cellStyle name="Akzent5 2" xfId="25275" hidden="1"/>
    <cellStyle name="Akzent5 2" xfId="25240" hidden="1"/>
    <cellStyle name="Akzent5 2" xfId="25311" hidden="1"/>
    <cellStyle name="Akzent5 2" xfId="24943" hidden="1"/>
    <cellStyle name="Akzent5 2" xfId="24737" hidden="1"/>
    <cellStyle name="Akzent5 2" xfId="25306" hidden="1"/>
    <cellStyle name="Akzent5 2" xfId="25368" hidden="1"/>
    <cellStyle name="Akzent5 2" xfId="25364" hidden="1"/>
    <cellStyle name="Akzent5 2" xfId="25168" hidden="1"/>
    <cellStyle name="Akzent5 2" xfId="17154" hidden="1"/>
    <cellStyle name="Akzent5 2" xfId="25430" hidden="1"/>
    <cellStyle name="Akzent5 2" xfId="24879" hidden="1"/>
    <cellStyle name="Akzent5 2" xfId="25480" hidden="1"/>
    <cellStyle name="Akzent5 2" xfId="25464" hidden="1"/>
    <cellStyle name="Akzent5 2" xfId="25469" hidden="1"/>
    <cellStyle name="Akzent5 2" xfId="25456" hidden="1"/>
    <cellStyle name="Akzent5 2" xfId="25514" hidden="1"/>
    <cellStyle name="Akzent5 2" xfId="25546" hidden="1"/>
    <cellStyle name="Akzent5 2" xfId="25588" hidden="1"/>
    <cellStyle name="Akzent5 2" xfId="25571" hidden="1"/>
    <cellStyle name="Akzent5 2" xfId="25576" hidden="1"/>
    <cellStyle name="Akzent5 2" xfId="25563" hidden="1"/>
    <cellStyle name="Akzent5 2" xfId="25626" hidden="1"/>
    <cellStyle name="Akzent5 2" xfId="25658" hidden="1"/>
    <cellStyle name="Akzent5 2" xfId="24992" hidden="1"/>
    <cellStyle name="Akzent5 2" xfId="25519" hidden="1"/>
    <cellStyle name="Akzent5 2" xfId="25532" hidden="1"/>
    <cellStyle name="Akzent5 2" xfId="12735" hidden="1"/>
    <cellStyle name="Akzent5 2" xfId="25598" hidden="1"/>
    <cellStyle name="Akzent5 2" xfId="25483" hidden="1"/>
    <cellStyle name="Akzent5 2" xfId="25280" hidden="1"/>
    <cellStyle name="Akzent5 2" xfId="25727" hidden="1"/>
    <cellStyle name="Akzent5 2" xfId="25711" hidden="1"/>
    <cellStyle name="Akzent5 2" xfId="25715" hidden="1"/>
    <cellStyle name="Akzent5 2" xfId="25704" hidden="1"/>
    <cellStyle name="Akzent5 2" xfId="25760" hidden="1"/>
    <cellStyle name="Akzent5 2" xfId="25785" hidden="1"/>
    <cellStyle name="Akzent5 2" xfId="25667" hidden="1"/>
    <cellStyle name="Akzent5 2" xfId="25794" hidden="1"/>
    <cellStyle name="Akzent5 2" xfId="24951" hidden="1"/>
    <cellStyle name="Akzent5 2" xfId="25254" hidden="1"/>
    <cellStyle name="Akzent5 2" xfId="25516" hidden="1"/>
    <cellStyle name="Akzent5 2" xfId="25824" hidden="1"/>
    <cellStyle name="Akzent5 2" xfId="25847" hidden="1"/>
    <cellStyle name="Akzent5 2" xfId="25672" hidden="1"/>
    <cellStyle name="Akzent5 2" xfId="25344" hidden="1"/>
    <cellStyle name="Akzent5 2" xfId="25265" hidden="1"/>
    <cellStyle name="Akzent5 2" xfId="25716" hidden="1"/>
    <cellStyle name="Akzent5 2" xfId="25881" hidden="1"/>
    <cellStyle name="Akzent5 2" xfId="25913" hidden="1"/>
    <cellStyle name="Akzent5 2" xfId="25803" hidden="1"/>
    <cellStyle name="Akzent5 2" xfId="25962" hidden="1"/>
    <cellStyle name="Akzent5 2" xfId="25946" hidden="1"/>
    <cellStyle name="Akzent5 2" xfId="25951" hidden="1"/>
    <cellStyle name="Akzent5 2" xfId="25939" hidden="1"/>
    <cellStyle name="Akzent5 2" xfId="25994" hidden="1"/>
    <cellStyle name="Akzent5 2" xfId="26028" hidden="1"/>
    <cellStyle name="Akzent5 2" xfId="26070" hidden="1"/>
    <cellStyle name="Akzent5 2" xfId="26053" hidden="1"/>
    <cellStyle name="Akzent5 2" xfId="26058" hidden="1"/>
    <cellStyle name="Akzent5 2" xfId="26045" hidden="1"/>
    <cellStyle name="Akzent5 2" xfId="26107" hidden="1"/>
    <cellStyle name="Akzent5 2" xfId="26139" hidden="1"/>
    <cellStyle name="Akzent5 2" xfId="25552" hidden="1"/>
    <cellStyle name="Akzent5 2" xfId="25244" hidden="1"/>
    <cellStyle name="Akzent5 2" xfId="24741" hidden="1"/>
    <cellStyle name="Akzent5 2" xfId="24752" hidden="1"/>
    <cellStyle name="Akzent5 2" xfId="25468" hidden="1"/>
    <cellStyle name="Akzent5 2" xfId="26103" hidden="1"/>
    <cellStyle name="Akzent5 2" xfId="26090" hidden="1"/>
    <cellStyle name="Akzent5 2" xfId="25869" hidden="1"/>
    <cellStyle name="Akzent5 2" xfId="25935" hidden="1"/>
    <cellStyle name="Akzent5 2" xfId="25971" hidden="1"/>
    <cellStyle name="Akzent5 2" xfId="26063" hidden="1"/>
    <cellStyle name="Akzent5 2" xfId="24789" hidden="1"/>
    <cellStyle name="Akzent5 2" xfId="26000" hidden="1"/>
    <cellStyle name="Akzent5 2" xfId="25634" hidden="1"/>
    <cellStyle name="Akzent5 2" xfId="25813" hidden="1"/>
    <cellStyle name="Akzent5 2" xfId="25931" hidden="1"/>
    <cellStyle name="Akzent5 2" xfId="25919" hidden="1"/>
    <cellStyle name="Akzent5 2" xfId="26110" hidden="1"/>
    <cellStyle name="Akzent5 2" xfId="25763" hidden="1"/>
    <cellStyle name="Akzent5 2" xfId="25534" hidden="1"/>
    <cellStyle name="Akzent5 2" xfId="26072" hidden="1"/>
    <cellStyle name="Akzent5 2" xfId="26049" hidden="1"/>
    <cellStyle name="Akzent5 2" xfId="26122" hidden="1"/>
    <cellStyle name="Akzent5 2" xfId="25920" hidden="1"/>
    <cellStyle name="Akzent5 2" xfId="25375" hidden="1"/>
    <cellStyle name="Akzent5 2" xfId="26160" hidden="1"/>
    <cellStyle name="Akzent5 2" xfId="25859" hidden="1"/>
    <cellStyle name="Akzent5 2" xfId="26209" hidden="1"/>
    <cellStyle name="Akzent5 2" xfId="26194" hidden="1"/>
    <cellStyle name="Akzent5 2" xfId="26199" hidden="1"/>
    <cellStyle name="Akzent5 2" xfId="26186" hidden="1"/>
    <cellStyle name="Akzent5 2" xfId="26242" hidden="1"/>
    <cellStyle name="Akzent5 2" xfId="26272" hidden="1"/>
    <cellStyle name="Akzent5 2" xfId="26312" hidden="1"/>
    <cellStyle name="Akzent5 2" xfId="26295" hidden="1"/>
    <cellStyle name="Akzent5 2" xfId="26300" hidden="1"/>
    <cellStyle name="Akzent5 2" xfId="26287" hidden="1"/>
    <cellStyle name="Akzent5 2" xfId="26349" hidden="1"/>
    <cellStyle name="Akzent5 2" xfId="26379" hidden="1"/>
    <cellStyle name="Akzent5 2" xfId="26017" hidden="1"/>
    <cellStyle name="Akzent5 2" xfId="26332" hidden="1"/>
    <cellStyle name="Akzent5 2" xfId="26240" hidden="1"/>
    <cellStyle name="Akzent5 2" xfId="26258" hidden="1"/>
    <cellStyle name="Akzent5 2" xfId="26320" hidden="1"/>
    <cellStyle name="Akzent5 2" xfId="26342" hidden="1"/>
    <cellStyle name="Akzent5 2" xfId="25353" hidden="1"/>
    <cellStyle name="Akzent5 2" xfId="26442" hidden="1"/>
    <cellStyle name="Akzent5 2" xfId="26426" hidden="1"/>
    <cellStyle name="Akzent5 2" xfId="26430" hidden="1"/>
    <cellStyle name="Akzent5 2" xfId="26419" hidden="1"/>
    <cellStyle name="Akzent5 2" xfId="26474" hidden="1"/>
    <cellStyle name="Akzent5 2" xfId="26498" hidden="1"/>
    <cellStyle name="Akzent5 2" xfId="26383" hidden="1"/>
    <cellStyle name="Akzent5 2" xfId="26507" hidden="1"/>
    <cellStyle name="Akzent5 2" xfId="24762" hidden="1"/>
    <cellStyle name="Akzent5 2" xfId="26183" hidden="1"/>
    <cellStyle name="Akzent5 2" xfId="26282" hidden="1"/>
    <cellStyle name="Akzent5 2" xfId="26536" hidden="1"/>
    <cellStyle name="Akzent5 2" xfId="26557" hidden="1"/>
    <cellStyle name="Akzent5 2" xfId="26388" hidden="1"/>
    <cellStyle name="Akzent5 2" xfId="25866" hidden="1"/>
    <cellStyle name="Akzent5 2" xfId="24978" hidden="1"/>
    <cellStyle name="Akzent5 2" xfId="26431" hidden="1"/>
    <cellStyle name="Akzent5 2" xfId="26589" hidden="1"/>
    <cellStyle name="Akzent5 2" xfId="26620" hidden="1"/>
    <cellStyle name="Akzent5 2" xfId="26516" hidden="1"/>
    <cellStyle name="Akzent5 2" xfId="26668" hidden="1"/>
    <cellStyle name="Akzent5 2" xfId="26653" hidden="1"/>
    <cellStyle name="Akzent5 2" xfId="26657" hidden="1"/>
    <cellStyle name="Akzent5 2" xfId="26645" hidden="1"/>
    <cellStyle name="Akzent5 2" xfId="26695" hidden="1"/>
    <cellStyle name="Akzent5 2" xfId="26726" hidden="1"/>
    <cellStyle name="Akzent5 2" xfId="26763" hidden="1"/>
    <cellStyle name="Akzent5 2" xfId="26748" hidden="1"/>
    <cellStyle name="Akzent5 2" xfId="26752" hidden="1"/>
    <cellStyle name="Akzent5 2" xfId="26740" hidden="1"/>
    <cellStyle name="Akzent5 2" xfId="26799" hidden="1"/>
    <cellStyle name="Akzent5 2" xfId="26828" hidden="1"/>
    <cellStyle name="Akzent5 2" xfId="26001" hidden="1"/>
    <cellStyle name="Akzent5 2" xfId="25695" hidden="1"/>
    <cellStyle name="Akzent5 2" xfId="26472" hidden="1"/>
    <cellStyle name="Akzent5 2" xfId="25560" hidden="1"/>
    <cellStyle name="Akzent5 2" xfId="26197" hidden="1"/>
    <cellStyle name="Akzent5 2" xfId="26363" hidden="1"/>
    <cellStyle name="Akzent5 2" xfId="26804" hidden="1"/>
    <cellStyle name="Akzent5 2" xfId="26537" hidden="1"/>
    <cellStyle name="Akzent5 2" xfId="26677" hidden="1"/>
    <cellStyle name="Akzent5 2" xfId="26610" hidden="1"/>
    <cellStyle name="Akzent5 2" xfId="26707" hidden="1"/>
    <cellStyle name="Akzent5 2" xfId="20521" hidden="1"/>
    <cellStyle name="Akzent5 2" xfId="26622" hidden="1"/>
    <cellStyle name="Akzent5 2" xfId="24848" hidden="1"/>
    <cellStyle name="Akzent5 2" xfId="26595" hidden="1"/>
    <cellStyle name="Akzent5 2" xfId="26632" hidden="1"/>
    <cellStyle name="Akzent5 2" xfId="26615" hidden="1"/>
    <cellStyle name="Akzent5 2" xfId="25706" hidden="1"/>
    <cellStyle name="Akzent5 2" xfId="26401" hidden="1"/>
    <cellStyle name="Akzent5 2" xfId="26257" hidden="1"/>
    <cellStyle name="Akzent5 2" xfId="26738" hidden="1"/>
    <cellStyle name="Akzent5 2" xfId="26797" hidden="1"/>
    <cellStyle name="Akzent5 2" xfId="26793" hidden="1"/>
    <cellStyle name="Akzent5 2" xfId="26614" hidden="1"/>
    <cellStyle name="Akzent5 2" xfId="24811" hidden="1"/>
    <cellStyle name="Akzent5 2" xfId="26849" hidden="1"/>
    <cellStyle name="Akzent5 2" xfId="26023" hidden="1"/>
    <cellStyle name="Akzent5 2" xfId="26892" hidden="1"/>
    <cellStyle name="Akzent5 2" xfId="26880" hidden="1"/>
    <cellStyle name="Akzent5 2" xfId="26882" hidden="1"/>
    <cellStyle name="Akzent5 2" xfId="26874" hidden="1"/>
    <cellStyle name="Akzent5 2" xfId="26924" hidden="1"/>
    <cellStyle name="Akzent5 2" xfId="26950" hidden="1"/>
    <cellStyle name="Akzent5 2" xfId="26986" hidden="1"/>
    <cellStyle name="Akzent5 2" xfId="26971" hidden="1"/>
    <cellStyle name="Akzent5 2" xfId="26974" hidden="1"/>
    <cellStyle name="Akzent5 2" xfId="26964" hidden="1"/>
    <cellStyle name="Akzent5 2" xfId="27019" hidden="1"/>
    <cellStyle name="Akzent5 2" xfId="27043" hidden="1"/>
    <cellStyle name="Akzent5 2" xfId="26630" hidden="1"/>
    <cellStyle name="Akzent5 2" xfId="27005" hidden="1"/>
    <cellStyle name="Akzent5 2" xfId="26922" hidden="1"/>
    <cellStyle name="Akzent5 2" xfId="26937" hidden="1"/>
    <cellStyle name="Akzent5 2" xfId="26992" hidden="1"/>
    <cellStyle name="Akzent5 2" xfId="27012" hidden="1"/>
    <cellStyle name="Akzent5 2" xfId="25553" hidden="1"/>
    <cellStyle name="Akzent5 2" xfId="27101" hidden="1"/>
    <cellStyle name="Akzent5 2" xfId="27085" hidden="1"/>
    <cellStyle name="Akzent5 2" xfId="27089" hidden="1"/>
    <cellStyle name="Akzent5 2" xfId="27079" hidden="1"/>
    <cellStyle name="Akzent5 2" xfId="27131" hidden="1"/>
    <cellStyle name="Akzent5 2" xfId="27155" hidden="1"/>
    <cellStyle name="Akzent5 2" xfId="27047" hidden="1"/>
    <cellStyle name="Akzent5 2" xfId="27164" hidden="1"/>
    <cellStyle name="Akzent5 2" xfId="26011" hidden="1"/>
    <cellStyle name="Akzent5 2" xfId="26871" hidden="1"/>
    <cellStyle name="Akzent5 2" xfId="26958" hidden="1"/>
    <cellStyle name="Akzent5 2" xfId="27190" hidden="1"/>
    <cellStyle name="Akzent5 2" xfId="27210" hidden="1"/>
    <cellStyle name="Akzent5 2" xfId="27052" hidden="1"/>
    <cellStyle name="Akzent5 2" xfId="26572" hidden="1"/>
    <cellStyle name="Akzent5 2" xfId="25499" hidden="1"/>
    <cellStyle name="Akzent5 2" xfId="27090" hidden="1"/>
    <cellStyle name="Akzent5 2" xfId="27238" hidden="1"/>
    <cellStyle name="Akzent5 2" xfId="27263" hidden="1"/>
    <cellStyle name="Akzent5 2" xfId="27173" hidden="1"/>
    <cellStyle name="Akzent5 2" xfId="27300" hidden="1"/>
    <cellStyle name="Akzent5 2" xfId="27288" hidden="1"/>
    <cellStyle name="Akzent5 2" xfId="27291" hidden="1"/>
    <cellStyle name="Akzent5 2" xfId="27282" hidden="1"/>
    <cellStyle name="Akzent5 2" xfId="27328" hidden="1"/>
    <cellStyle name="Akzent5 2" xfId="27352" hidden="1"/>
    <cellStyle name="Akzent5 2" xfId="27385" hidden="1"/>
    <cellStyle name="Akzent5 2" xfId="27372" hidden="1"/>
    <cellStyle name="Akzent5 2" xfId="27375" hidden="1"/>
    <cellStyle name="Akzent5 2" xfId="27366" hidden="1"/>
    <cellStyle name="Akzent5 2" xfId="27412" hidden="1"/>
    <cellStyle name="Akzent5 2" xfId="27436" hidden="1"/>
    <cellStyle name="Akzent5 2" xfId="26656" hidden="1"/>
    <cellStyle name="Akzent5 2" xfId="27224" hidden="1"/>
    <cellStyle name="Akzent5 2" xfId="27273" hidden="1"/>
    <cellStyle name="Akzent5 2" xfId="27243" hidden="1"/>
    <cellStyle name="Akzent5 2" xfId="25764" hidden="1"/>
    <cellStyle name="Akzent5 2" xfId="26422" hidden="1"/>
    <cellStyle name="Akzent5 2" xfId="26772" hidden="1"/>
    <cellStyle name="Akzent5 2" xfId="26623" hidden="1"/>
    <cellStyle name="Akzent5 2" xfId="27318" hidden="1"/>
    <cellStyle name="Akzent5 2" xfId="27182" hidden="1"/>
    <cellStyle name="Akzent5 2" xfId="27347" hidden="1"/>
    <cellStyle name="Akzent5 2" xfId="26296" hidden="1"/>
    <cellStyle name="Akzent5 2" xfId="27304" hidden="1"/>
    <cellStyle name="Akzent5 2" xfId="27072" hidden="1"/>
    <cellStyle name="Akzent5 2" xfId="27221" hidden="1"/>
    <cellStyle name="Akzent5 2" xfId="27331" hidden="1"/>
    <cellStyle name="Akzent5 2" xfId="27252" hidden="1"/>
    <cellStyle name="Akzent5 2" xfId="27402" hidden="1"/>
    <cellStyle name="Akzent5 2" xfId="27103" hidden="1"/>
    <cellStyle name="Akzent5 2" xfId="26955" hidden="1"/>
    <cellStyle name="Akzent5 2" xfId="26117" hidden="1"/>
    <cellStyle name="Akzent5 2" xfId="27017" hidden="1"/>
    <cellStyle name="Akzent5 2" xfId="26872" hidden="1"/>
    <cellStyle name="Akzent5 2" xfId="27253" hidden="1"/>
    <cellStyle name="Akzent5 2" xfId="26729" hidden="1"/>
    <cellStyle name="Akzent5 2" xfId="27454" hidden="1"/>
    <cellStyle name="Akzent5 2" xfId="25462" hidden="1"/>
    <cellStyle name="Akzent5 2" xfId="27487" hidden="1"/>
    <cellStyle name="Akzent5 2" xfId="27475" hidden="1"/>
    <cellStyle name="Akzent5 2" xfId="27477" hidden="1"/>
    <cellStyle name="Akzent5 2" xfId="27470" hidden="1"/>
    <cellStyle name="Akzent5 2" xfId="27508" hidden="1"/>
    <cellStyle name="Akzent5 2" xfId="27527" hidden="1"/>
    <cellStyle name="Akzent5 2" xfId="27553" hidden="1"/>
    <cellStyle name="Akzent5 2" xfId="27540" hidden="1"/>
    <cellStyle name="Akzent5 2" xfId="27542" hidden="1"/>
    <cellStyle name="Akzent5 2" xfId="27535" hidden="1"/>
    <cellStyle name="Akzent5 2" xfId="27574" hidden="1"/>
    <cellStyle name="Akzent5 2" xfId="27593" hidden="1"/>
    <cellStyle name="Akzent5 2" xfId="27276" hidden="1"/>
    <cellStyle name="Akzent5 2" xfId="27685" hidden="1"/>
    <cellStyle name="Akzent5 2" xfId="27674" hidden="1"/>
    <cellStyle name="Akzent5 2" xfId="27676" hidden="1"/>
    <cellStyle name="Akzent5 2" xfId="27670" hidden="1"/>
    <cellStyle name="Akzent5 2" xfId="27703" hidden="1"/>
    <cellStyle name="Akzent5 2" xfId="27716" hidden="1"/>
    <cellStyle name="Akzent5 2" xfId="27793" hidden="1"/>
    <cellStyle name="Akzent5 2" xfId="27779" hidden="1"/>
    <cellStyle name="Akzent5 2" xfId="27782" hidden="1"/>
    <cellStyle name="Akzent5 2" xfId="27774" hidden="1"/>
    <cellStyle name="Akzent5 2" xfId="27822" hidden="1"/>
    <cellStyle name="Akzent5 2" xfId="27841" hidden="1"/>
    <cellStyle name="Akzent5 2" xfId="27746" hidden="1"/>
    <cellStyle name="Akzent5 2" xfId="27850" hidden="1"/>
    <cellStyle name="Akzent5 2" xfId="27649" hidden="1"/>
    <cellStyle name="Akzent5 2" xfId="27654" hidden="1"/>
    <cellStyle name="Akzent5 2" xfId="27640" hidden="1"/>
    <cellStyle name="Akzent5 2" xfId="27870" hidden="1"/>
    <cellStyle name="Akzent5 2" xfId="27886" hidden="1"/>
    <cellStyle name="Akzent5 2" xfId="27751" hidden="1"/>
    <cellStyle name="Akzent5 2" xfId="27731" hidden="1"/>
    <cellStyle name="Akzent5 2" xfId="27737" hidden="1"/>
    <cellStyle name="Akzent5 2" xfId="27783" hidden="1"/>
    <cellStyle name="Akzent5 2" xfId="27908" hidden="1"/>
    <cellStyle name="Akzent5 2" xfId="27920" hidden="1"/>
    <cellStyle name="Akzent5 2" xfId="27857" hidden="1"/>
    <cellStyle name="Akzent5 2" xfId="27941" hidden="1"/>
    <cellStyle name="Akzent5 2" xfId="27931" hidden="1"/>
    <cellStyle name="Akzent5 2" xfId="27933" hidden="1"/>
    <cellStyle name="Akzent5 2" xfId="27927" hidden="1"/>
    <cellStyle name="Akzent5 2" xfId="27958" hidden="1"/>
    <cellStyle name="Akzent5 2" xfId="27970" hidden="1"/>
    <cellStyle name="Akzent5 2" xfId="27987" hidden="1"/>
    <cellStyle name="Akzent5 2" xfId="27978" hidden="1"/>
    <cellStyle name="Akzent5 2" xfId="27980" hidden="1"/>
    <cellStyle name="Akzent5 2" xfId="27974" hidden="1"/>
    <cellStyle name="Akzent5 2" xfId="28001" hidden="1"/>
    <cellStyle name="Akzent5 2" xfId="28013" hidden="1"/>
    <cellStyle name="Akzent5 2" xfId="27646" hidden="1"/>
    <cellStyle name="Akzent5 2" xfId="27878" hidden="1"/>
    <cellStyle name="Akzent5 2" xfId="27945" hidden="1"/>
    <cellStyle name="Akzent5 2" xfId="27915" hidden="1"/>
    <cellStyle name="Akzent5 2" xfId="27965" hidden="1"/>
    <cellStyle name="Akzent5 2" xfId="27977" hidden="1"/>
    <cellStyle name="Akzent5 2" xfId="27718" hidden="1"/>
    <cellStyle name="Akzent5 2" xfId="28035" hidden="1"/>
    <cellStyle name="Akzent5 2" xfId="28020" hidden="1"/>
    <cellStyle name="Akzent5 2" xfId="28023" hidden="1"/>
    <cellStyle name="Akzent5 2" xfId="28015" hidden="1"/>
    <cellStyle name="Akzent5 2" xfId="28063" hidden="1"/>
    <cellStyle name="Akzent5 2" xfId="28087" hidden="1"/>
    <cellStyle name="Akzent5 2" xfId="27656" hidden="1"/>
    <cellStyle name="Akzent5 2" xfId="28096" hidden="1"/>
    <cellStyle name="Akzent5 2" xfId="27807" hidden="1"/>
    <cellStyle name="Akzent5 2" xfId="27667" hidden="1"/>
    <cellStyle name="Akzent5 2" xfId="27809" hidden="1"/>
    <cellStyle name="Akzent5 2" xfId="28126" hidden="1"/>
    <cellStyle name="Akzent5 2" xfId="28149" hidden="1"/>
    <cellStyle name="Akzent5 2" xfId="27622" hidden="1"/>
    <cellStyle name="Akzent5 2" xfId="27710" hidden="1"/>
    <cellStyle name="Akzent5 2" xfId="27636" hidden="1"/>
    <cellStyle name="Akzent5 2" xfId="28024" hidden="1"/>
    <cellStyle name="Akzent5 2" xfId="28172" hidden="1"/>
    <cellStyle name="Akzent5 2" xfId="28191" hidden="1"/>
    <cellStyle name="Akzent5 2" xfId="28105" hidden="1"/>
    <cellStyle name="Akzent5 2" xfId="28224" hidden="1"/>
    <cellStyle name="Akzent5 2" xfId="28212" hidden="1"/>
    <cellStyle name="Akzent5 2" xfId="28214" hidden="1"/>
    <cellStyle name="Akzent5 2" xfId="28207" hidden="1"/>
    <cellStyle name="Akzent5 2" xfId="28245" hidden="1"/>
    <cellStyle name="Akzent5 2" xfId="28264" hidden="1"/>
    <cellStyle name="Akzent5 2" xfId="28290" hidden="1"/>
    <cellStyle name="Akzent5 2" xfId="28277" hidden="1"/>
    <cellStyle name="Akzent5 2" xfId="28279" hidden="1"/>
    <cellStyle name="Akzent5 2" xfId="28272" hidden="1"/>
    <cellStyle name="Akzent5 2" xfId="28311" hidden="1"/>
    <cellStyle name="Akzent5 2" xfId="28330" hidden="1"/>
    <cellStyle name="Akzent5 2" xfId="27823" hidden="1"/>
    <cellStyle name="Akzent5 2" xfId="28452" hidden="1"/>
    <cellStyle name="Akzent5 2" xfId="28454" hidden="1"/>
    <cellStyle name="Akzent5 2" xfId="28449" hidden="1"/>
    <cellStyle name="Akzent5 2" xfId="28468" hidden="1"/>
    <cellStyle name="Akzent5 2" xfId="28476" hidden="1"/>
    <cellStyle name="Akzent5 2" xfId="28523" hidden="1"/>
    <cellStyle name="Akzent5 2" xfId="28512" hidden="1"/>
    <cellStyle name="Akzent5 2" xfId="28515" hidden="1"/>
    <cellStyle name="Akzent5 2" xfId="28509" hidden="1"/>
    <cellStyle name="Akzent5 2" xfId="28541" hidden="1"/>
    <cellStyle name="Akzent5 2" xfId="28552" hidden="1"/>
    <cellStyle name="Akzent5 2" xfId="28494" hidden="1"/>
    <cellStyle name="Akzent5 2" xfId="28558" hidden="1"/>
    <cellStyle name="Akzent5 2" xfId="28431" hidden="1"/>
    <cellStyle name="Akzent5 2" xfId="28434" hidden="1"/>
    <cellStyle name="Akzent5 2" xfId="28426" hidden="1"/>
    <cellStyle name="Akzent5 2" xfId="28573" hidden="1"/>
    <cellStyle name="Akzent5 2" xfId="28584" hidden="1"/>
    <cellStyle name="Akzent5 2" xfId="28499" hidden="1"/>
    <cellStyle name="Akzent5 2" xfId="28483" hidden="1"/>
    <cellStyle name="Akzent5 2" xfId="28488" hidden="1"/>
    <cellStyle name="Akzent5 2" xfId="28516" hidden="1"/>
    <cellStyle name="Akzent5 2" xfId="28599" hidden="1"/>
    <cellStyle name="Akzent5 2" xfId="28608" hidden="1"/>
    <cellStyle name="Akzent5 2" xfId="28563" hidden="1"/>
    <cellStyle name="Akzent5 2" xfId="28624" hidden="1"/>
    <cellStyle name="Akzent5 2" xfId="28616" hidden="1"/>
    <cellStyle name="Akzent5 2" xfId="28618" hidden="1"/>
    <cellStyle name="Akzent5 2" xfId="28613" hidden="1"/>
    <cellStyle name="Akzent5 2" xfId="28636" hidden="1"/>
    <cellStyle name="Akzent5 2" xfId="28645" hidden="1"/>
    <cellStyle name="Akzent5 2" xfId="28661" hidden="1"/>
    <cellStyle name="Akzent5 2" xfId="28652" hidden="1"/>
    <cellStyle name="Akzent5 2" xfId="28654" hidden="1"/>
    <cellStyle name="Akzent5 2" xfId="28649" hidden="1"/>
    <cellStyle name="Akzent5 2" xfId="28673" hidden="1"/>
    <cellStyle name="Akzent5 2" xfId="28682" hidden="1"/>
    <cellStyle name="Akzent5 2" xfId="28430" hidden="1"/>
    <cellStyle name="Akzent5 2" xfId="28777" hidden="1"/>
    <cellStyle name="Akzent5 2" xfId="28760" hidden="1"/>
    <cellStyle name="Akzent5 2" xfId="28765" hidden="1"/>
    <cellStyle name="Akzent5 2" xfId="28752" hidden="1"/>
    <cellStyle name="Akzent5 2" xfId="28819" hidden="1"/>
    <cellStyle name="Akzent5 2" xfId="28853" hidden="1"/>
    <cellStyle name="Akzent5 2" xfId="28964" hidden="1"/>
    <cellStyle name="Akzent5 2" xfId="28948" hidden="1"/>
    <cellStyle name="Akzent5 2" xfId="28952" hidden="1"/>
    <cellStyle name="Akzent5 2" xfId="28941" hidden="1"/>
    <cellStyle name="Akzent5 2" xfId="28999" hidden="1"/>
    <cellStyle name="Akzent5 2" xfId="29024" hidden="1"/>
    <cellStyle name="Akzent5 2" xfId="28903" hidden="1"/>
    <cellStyle name="Akzent5 2" xfId="29033" hidden="1"/>
    <cellStyle name="Akzent5 2" xfId="28701" hidden="1"/>
    <cellStyle name="Akzent5 2" xfId="28708" hidden="1"/>
    <cellStyle name="Akzent5 2" xfId="28691" hidden="1"/>
    <cellStyle name="Akzent5 2" xfId="29063" hidden="1"/>
    <cellStyle name="Akzent5 2" xfId="29086" hidden="1"/>
    <cellStyle name="Akzent5 2" xfId="28908" hidden="1"/>
    <cellStyle name="Akzent5 2" xfId="28881" hidden="1"/>
    <cellStyle name="Akzent5 2" xfId="28892" hidden="1"/>
    <cellStyle name="Akzent5 2" xfId="28953" hidden="1"/>
    <cellStyle name="Akzent5 2" xfId="29120" hidden="1"/>
    <cellStyle name="Akzent5 2" xfId="29153" hidden="1"/>
    <cellStyle name="Akzent5 2" xfId="29042" hidden="1"/>
    <cellStyle name="Akzent5 2" xfId="29203" hidden="1"/>
    <cellStyle name="Akzent5 2" xfId="29187" hidden="1"/>
    <cellStyle name="Akzent5 2" xfId="29192" hidden="1"/>
    <cellStyle name="Akzent5 2" xfId="29179" hidden="1"/>
    <cellStyle name="Akzent5 2" xfId="29236" hidden="1"/>
    <cellStyle name="Akzent5 2" xfId="29270" hidden="1"/>
    <cellStyle name="Akzent5 2" xfId="29312" hidden="1"/>
    <cellStyle name="Akzent5 2" xfId="29295" hidden="1"/>
    <cellStyle name="Akzent5 2" xfId="29300" hidden="1"/>
    <cellStyle name="Akzent5 2" xfId="29287" hidden="1"/>
    <cellStyle name="Akzent5 2" xfId="29350" hidden="1"/>
    <cellStyle name="Akzent5 2" xfId="29384" hidden="1"/>
    <cellStyle name="Akzent5 2" xfId="28698" hidden="1"/>
    <cellStyle name="Akzent5 2" xfId="29122" hidden="1"/>
    <cellStyle name="Akzent5 2" xfId="28733" hidden="1"/>
    <cellStyle name="Akzent5 2" xfId="28997" hidden="1"/>
    <cellStyle name="Akzent5 2" xfId="28837" hidden="1"/>
    <cellStyle name="Akzent5 2" xfId="29243" hidden="1"/>
    <cellStyle name="Akzent5 2" xfId="29355" hidden="1"/>
    <cellStyle name="Akzent5 2" xfId="29064" hidden="1"/>
    <cellStyle name="Akzent5 2" xfId="29211" hidden="1"/>
    <cellStyle name="Akzent5 2" xfId="29143" hidden="1"/>
    <cellStyle name="Akzent5 2" xfId="29250" hidden="1"/>
    <cellStyle name="Akzent5 2" xfId="28807" hidden="1"/>
    <cellStyle name="Akzent5 2" xfId="29155" hidden="1"/>
    <cellStyle name="Akzent5 2" xfId="28746" hidden="1"/>
    <cellStyle name="Akzent5 2" xfId="29125" hidden="1"/>
    <cellStyle name="Akzent5 2" xfId="29254" hidden="1"/>
    <cellStyle name="Akzent5 2" xfId="29219" hidden="1"/>
    <cellStyle name="Akzent5 2" xfId="29290" hidden="1"/>
    <cellStyle name="Akzent5 2" xfId="28922" hidden="1"/>
    <cellStyle name="Akzent5 2" xfId="28716" hidden="1"/>
    <cellStyle name="Akzent5 2" xfId="29285" hidden="1"/>
    <cellStyle name="Akzent5 2" xfId="29347" hidden="1"/>
    <cellStyle name="Akzent5 2" xfId="29343" hidden="1"/>
    <cellStyle name="Akzent5 2" xfId="29147" hidden="1"/>
    <cellStyle name="Akzent5 2" xfId="28445" hidden="1"/>
    <cellStyle name="Akzent5 2" xfId="29409" hidden="1"/>
    <cellStyle name="Akzent5 2" xfId="28858" hidden="1"/>
    <cellStyle name="Akzent5 2" xfId="29459" hidden="1"/>
    <cellStyle name="Akzent5 2" xfId="29443" hidden="1"/>
    <cellStyle name="Akzent5 2" xfId="29448" hidden="1"/>
    <cellStyle name="Akzent5 2" xfId="29435" hidden="1"/>
    <cellStyle name="Akzent5 2" xfId="29493" hidden="1"/>
    <cellStyle name="Akzent5 2" xfId="29525" hidden="1"/>
    <cellStyle name="Akzent5 2" xfId="29567" hidden="1"/>
    <cellStyle name="Akzent5 2" xfId="29550" hidden="1"/>
    <cellStyle name="Akzent5 2" xfId="29555" hidden="1"/>
    <cellStyle name="Akzent5 2" xfId="29542" hidden="1"/>
    <cellStyle name="Akzent5 2" xfId="29605" hidden="1"/>
    <cellStyle name="Akzent5 2" xfId="29637" hidden="1"/>
    <cellStyle name="Akzent5 2" xfId="28971" hidden="1"/>
    <cellStyle name="Akzent5 2" xfId="29498" hidden="1"/>
    <cellStyle name="Akzent5 2" xfId="29511" hidden="1"/>
    <cellStyle name="Akzent5 2" xfId="28378" hidden="1"/>
    <cellStyle name="Akzent5 2" xfId="29577" hidden="1"/>
    <cellStyle name="Akzent5 2" xfId="29462" hidden="1"/>
    <cellStyle name="Akzent5 2" xfId="29259" hidden="1"/>
    <cellStyle name="Akzent5 2" xfId="29706" hidden="1"/>
    <cellStyle name="Akzent5 2" xfId="29690" hidden="1"/>
    <cellStyle name="Akzent5 2" xfId="29694" hidden="1"/>
    <cellStyle name="Akzent5 2" xfId="29683" hidden="1"/>
    <cellStyle name="Akzent5 2" xfId="29739" hidden="1"/>
    <cellStyle name="Akzent5 2" xfId="29764" hidden="1"/>
    <cellStyle name="Akzent5 2" xfId="29646" hidden="1"/>
    <cellStyle name="Akzent5 2" xfId="29773" hidden="1"/>
    <cellStyle name="Akzent5 2" xfId="28930" hidden="1"/>
    <cellStyle name="Akzent5 2" xfId="29233" hidden="1"/>
    <cellStyle name="Akzent5 2" xfId="29495" hidden="1"/>
    <cellStyle name="Akzent5 2" xfId="29803" hidden="1"/>
    <cellStyle name="Akzent5 2" xfId="29826" hidden="1"/>
    <cellStyle name="Akzent5 2" xfId="29651" hidden="1"/>
    <cellStyle name="Akzent5 2" xfId="29323" hidden="1"/>
    <cellStyle name="Akzent5 2" xfId="29244" hidden="1"/>
    <cellStyle name="Akzent5 2" xfId="29695" hidden="1"/>
    <cellStyle name="Akzent5 2" xfId="29860" hidden="1"/>
    <cellStyle name="Akzent5 2" xfId="29892" hidden="1"/>
    <cellStyle name="Akzent5 2" xfId="29782" hidden="1"/>
    <cellStyle name="Akzent5 2" xfId="29941" hidden="1"/>
    <cellStyle name="Akzent5 2" xfId="29925" hidden="1"/>
    <cellStyle name="Akzent5 2" xfId="29930" hidden="1"/>
    <cellStyle name="Akzent5 2" xfId="29918" hidden="1"/>
    <cellStyle name="Akzent5 2" xfId="29973" hidden="1"/>
    <cellStyle name="Akzent5 2" xfId="30007" hidden="1"/>
    <cellStyle name="Akzent5 2" xfId="30049" hidden="1"/>
    <cellStyle name="Akzent5 2" xfId="30032" hidden="1"/>
    <cellStyle name="Akzent5 2" xfId="30037" hidden="1"/>
    <cellStyle name="Akzent5 2" xfId="30024" hidden="1"/>
    <cellStyle name="Akzent5 2" xfId="30086" hidden="1"/>
    <cellStyle name="Akzent5 2" xfId="30118" hidden="1"/>
    <cellStyle name="Akzent5 2" xfId="29531" hidden="1"/>
    <cellStyle name="Akzent5 2" xfId="29223" hidden="1"/>
    <cellStyle name="Akzent5 2" xfId="28720" hidden="1"/>
    <cellStyle name="Akzent5 2" xfId="28731" hidden="1"/>
    <cellStyle name="Akzent5 2" xfId="29447" hidden="1"/>
    <cellStyle name="Akzent5 2" xfId="30082" hidden="1"/>
    <cellStyle name="Akzent5 2" xfId="30069" hidden="1"/>
    <cellStyle name="Akzent5 2" xfId="29848" hidden="1"/>
    <cellStyle name="Akzent5 2" xfId="29914" hidden="1"/>
    <cellStyle name="Akzent5 2" xfId="29950" hidden="1"/>
    <cellStyle name="Akzent5 2" xfId="30042" hidden="1"/>
    <cellStyle name="Akzent5 2" xfId="28768" hidden="1"/>
    <cellStyle name="Akzent5 2" xfId="29979" hidden="1"/>
    <cellStyle name="Akzent5 2" xfId="29613" hidden="1"/>
    <cellStyle name="Akzent5 2" xfId="29792" hidden="1"/>
    <cellStyle name="Akzent5 2" xfId="29910" hidden="1"/>
    <cellStyle name="Akzent5 2" xfId="29898" hidden="1"/>
    <cellStyle name="Akzent5 2" xfId="30089" hidden="1"/>
    <cellStyle name="Akzent5 2" xfId="29742" hidden="1"/>
    <cellStyle name="Akzent5 2" xfId="29513" hidden="1"/>
    <cellStyle name="Akzent5 2" xfId="30051" hidden="1"/>
    <cellStyle name="Akzent5 2" xfId="30028" hidden="1"/>
    <cellStyle name="Akzent5 2" xfId="30101" hidden="1"/>
    <cellStyle name="Akzent5 2" xfId="29899" hidden="1"/>
    <cellStyle name="Akzent5 2" xfId="29354" hidden="1"/>
    <cellStyle name="Akzent5 2" xfId="30139" hidden="1"/>
    <cellStyle name="Akzent5 2" xfId="29838" hidden="1"/>
    <cellStyle name="Akzent5 2" xfId="30188" hidden="1"/>
    <cellStyle name="Akzent5 2" xfId="30173" hidden="1"/>
    <cellStyle name="Akzent5 2" xfId="30178" hidden="1"/>
    <cellStyle name="Akzent5 2" xfId="30165" hidden="1"/>
    <cellStyle name="Akzent5 2" xfId="30221" hidden="1"/>
    <cellStyle name="Akzent5 2" xfId="30251" hidden="1"/>
    <cellStyle name="Akzent5 2" xfId="30291" hidden="1"/>
    <cellStyle name="Akzent5 2" xfId="30274" hidden="1"/>
    <cellStyle name="Akzent5 2" xfId="30279" hidden="1"/>
    <cellStyle name="Akzent5 2" xfId="30266" hidden="1"/>
    <cellStyle name="Akzent5 2" xfId="30328" hidden="1"/>
    <cellStyle name="Akzent5 2" xfId="30358" hidden="1"/>
    <cellStyle name="Akzent5 2" xfId="29996" hidden="1"/>
    <cellStyle name="Akzent5 2" xfId="30311" hidden="1"/>
    <cellStyle name="Akzent5 2" xfId="30219" hidden="1"/>
    <cellStyle name="Akzent5 2" xfId="30237" hidden="1"/>
    <cellStyle name="Akzent5 2" xfId="30299" hidden="1"/>
    <cellStyle name="Akzent5 2" xfId="30321" hidden="1"/>
    <cellStyle name="Akzent5 2" xfId="29332" hidden="1"/>
    <cellStyle name="Akzent5 2" xfId="30421" hidden="1"/>
    <cellStyle name="Akzent5 2" xfId="30405" hidden="1"/>
    <cellStyle name="Akzent5 2" xfId="30409" hidden="1"/>
    <cellStyle name="Akzent5 2" xfId="30398" hidden="1"/>
    <cellStyle name="Akzent5 2" xfId="30453" hidden="1"/>
    <cellStyle name="Akzent5 2" xfId="30477" hidden="1"/>
    <cellStyle name="Akzent5 2" xfId="30362" hidden="1"/>
    <cellStyle name="Akzent5 2" xfId="30486" hidden="1"/>
    <cellStyle name="Akzent5 2" xfId="28741" hidden="1"/>
    <cellStyle name="Akzent5 2" xfId="30162" hidden="1"/>
    <cellStyle name="Akzent5 2" xfId="30261" hidden="1"/>
    <cellStyle name="Akzent5 2" xfId="30515" hidden="1"/>
    <cellStyle name="Akzent5 2" xfId="30536" hidden="1"/>
    <cellStyle name="Akzent5 2" xfId="30367" hidden="1"/>
    <cellStyle name="Akzent5 2" xfId="29845" hidden="1"/>
    <cellStyle name="Akzent5 2" xfId="28957" hidden="1"/>
    <cellStyle name="Akzent5 2" xfId="30410" hidden="1"/>
    <cellStyle name="Akzent5 2" xfId="30568" hidden="1"/>
    <cellStyle name="Akzent5 2" xfId="30599" hidden="1"/>
    <cellStyle name="Akzent5 2" xfId="30495" hidden="1"/>
    <cellStyle name="Akzent5 2" xfId="30647" hidden="1"/>
    <cellStyle name="Akzent5 2" xfId="30632" hidden="1"/>
    <cellStyle name="Akzent5 2" xfId="30636" hidden="1"/>
    <cellStyle name="Akzent5 2" xfId="30624" hidden="1"/>
    <cellStyle name="Akzent5 2" xfId="30674" hidden="1"/>
    <cellStyle name="Akzent5 2" xfId="30705" hidden="1"/>
    <cellStyle name="Akzent5 2" xfId="30742" hidden="1"/>
    <cellStyle name="Akzent5 2" xfId="30727" hidden="1"/>
    <cellStyle name="Akzent5 2" xfId="30731" hidden="1"/>
    <cellStyle name="Akzent5 2" xfId="30719" hidden="1"/>
    <cellStyle name="Akzent5 2" xfId="30778" hidden="1"/>
    <cellStyle name="Akzent5 2" xfId="30807" hidden="1"/>
    <cellStyle name="Akzent5 2" xfId="29980" hidden="1"/>
    <cellStyle name="Akzent5 2" xfId="29674" hidden="1"/>
    <cellStyle name="Akzent5 2" xfId="30451" hidden="1"/>
    <cellStyle name="Akzent5 2" xfId="29539" hidden="1"/>
    <cellStyle name="Akzent5 2" xfId="30176" hidden="1"/>
    <cellStyle name="Akzent5 2" xfId="30342" hidden="1"/>
    <cellStyle name="Akzent5 2" xfId="30783" hidden="1"/>
    <cellStyle name="Akzent5 2" xfId="30516" hidden="1"/>
    <cellStyle name="Akzent5 2" xfId="30656" hidden="1"/>
    <cellStyle name="Akzent5 2" xfId="30589" hidden="1"/>
    <cellStyle name="Akzent5 2" xfId="30686" hidden="1"/>
    <cellStyle name="Akzent5 2" xfId="28436" hidden="1"/>
    <cellStyle name="Akzent5 2" xfId="30601" hidden="1"/>
    <cellStyle name="Akzent5 2" xfId="28827" hidden="1"/>
    <cellStyle name="Akzent5 2" xfId="30574" hidden="1"/>
    <cellStyle name="Akzent5 2" xfId="30611" hidden="1"/>
    <cellStyle name="Akzent5 2" xfId="30594" hidden="1"/>
    <cellStyle name="Akzent5 2" xfId="29685" hidden="1"/>
    <cellStyle name="Akzent5 2" xfId="30380" hidden="1"/>
    <cellStyle name="Akzent5 2" xfId="30236" hidden="1"/>
    <cellStyle name="Akzent5 2" xfId="30717" hidden="1"/>
    <cellStyle name="Akzent5 2" xfId="30776" hidden="1"/>
    <cellStyle name="Akzent5 2" xfId="30772" hidden="1"/>
    <cellStyle name="Akzent5 2" xfId="30593" hidden="1"/>
    <cellStyle name="Akzent5 2" xfId="28790" hidden="1"/>
    <cellStyle name="Akzent5 2" xfId="30828" hidden="1"/>
    <cellStyle name="Akzent5 2" xfId="30002" hidden="1"/>
    <cellStyle name="Akzent5 2" xfId="30871" hidden="1"/>
    <cellStyle name="Akzent5 2" xfId="30859" hidden="1"/>
    <cellStyle name="Akzent5 2" xfId="30861" hidden="1"/>
    <cellStyle name="Akzent5 2" xfId="30853" hidden="1"/>
    <cellStyle name="Akzent5 2" xfId="30903" hidden="1"/>
    <cellStyle name="Akzent5 2" xfId="30929" hidden="1"/>
    <cellStyle name="Akzent5 2" xfId="30965" hidden="1"/>
    <cellStyle name="Akzent5 2" xfId="30950" hidden="1"/>
    <cellStyle name="Akzent5 2" xfId="30953" hidden="1"/>
    <cellStyle name="Akzent5 2" xfId="30943" hidden="1"/>
    <cellStyle name="Akzent5 2" xfId="30998" hidden="1"/>
    <cellStyle name="Akzent5 2" xfId="31022" hidden="1"/>
    <cellStyle name="Akzent5 2" xfId="30609" hidden="1"/>
    <cellStyle name="Akzent5 2" xfId="30984" hidden="1"/>
    <cellStyle name="Akzent5 2" xfId="30901" hidden="1"/>
    <cellStyle name="Akzent5 2" xfId="30916" hidden="1"/>
    <cellStyle name="Akzent5 2" xfId="30971" hidden="1"/>
    <cellStyle name="Akzent5 2" xfId="30991" hidden="1"/>
    <cellStyle name="Akzent5 2" xfId="29532" hidden="1"/>
    <cellStyle name="Akzent5 2" xfId="31080" hidden="1"/>
    <cellStyle name="Akzent5 2" xfId="31064" hidden="1"/>
    <cellStyle name="Akzent5 2" xfId="31068" hidden="1"/>
    <cellStyle name="Akzent5 2" xfId="31058" hidden="1"/>
    <cellStyle name="Akzent5 2" xfId="31110" hidden="1"/>
    <cellStyle name="Akzent5 2" xfId="31134" hidden="1"/>
    <cellStyle name="Akzent5 2" xfId="31026" hidden="1"/>
    <cellStyle name="Akzent5 2" xfId="31143" hidden="1"/>
    <cellStyle name="Akzent5 2" xfId="29990" hidden="1"/>
    <cellStyle name="Akzent5 2" xfId="30850" hidden="1"/>
    <cellStyle name="Akzent5 2" xfId="30937" hidden="1"/>
    <cellStyle name="Akzent5 2" xfId="31169" hidden="1"/>
    <cellStyle name="Akzent5 2" xfId="31189" hidden="1"/>
    <cellStyle name="Akzent5 2" xfId="31031" hidden="1"/>
    <cellStyle name="Akzent5 2" xfId="30551" hidden="1"/>
    <cellStyle name="Akzent5 2" xfId="29478" hidden="1"/>
    <cellStyle name="Akzent5 2" xfId="31069" hidden="1"/>
    <cellStyle name="Akzent5 2" xfId="31217" hidden="1"/>
    <cellStyle name="Akzent5 2" xfId="31242" hidden="1"/>
    <cellStyle name="Akzent5 2" xfId="31152" hidden="1"/>
    <cellStyle name="Akzent5 2" xfId="31279" hidden="1"/>
    <cellStyle name="Akzent5 2" xfId="31267" hidden="1"/>
    <cellStyle name="Akzent5 2" xfId="31270" hidden="1"/>
    <cellStyle name="Akzent5 2" xfId="31261" hidden="1"/>
    <cellStyle name="Akzent5 2" xfId="31307" hidden="1"/>
    <cellStyle name="Akzent5 2" xfId="31331" hidden="1"/>
    <cellStyle name="Akzent5 2" xfId="31364" hidden="1"/>
    <cellStyle name="Akzent5 2" xfId="31351" hidden="1"/>
    <cellStyle name="Akzent5 2" xfId="31354" hidden="1"/>
    <cellStyle name="Akzent5 2" xfId="31345" hidden="1"/>
    <cellStyle name="Akzent5 2" xfId="31391" hidden="1"/>
    <cellStyle name="Akzent5 2" xfId="31415" hidden="1"/>
    <cellStyle name="Akzent5 2" xfId="30635" hidden="1"/>
    <cellStyle name="Akzent5 2" xfId="31203" hidden="1"/>
    <cellStyle name="Akzent5 2" xfId="31252" hidden="1"/>
    <cellStyle name="Akzent5 2" xfId="31222" hidden="1"/>
    <cellStyle name="Akzent5 2" xfId="29743" hidden="1"/>
    <cellStyle name="Akzent5 2" xfId="30401" hidden="1"/>
    <cellStyle name="Akzent5 2" xfId="30751" hidden="1"/>
    <cellStyle name="Akzent5 2" xfId="30602" hidden="1"/>
    <cellStyle name="Akzent5 2" xfId="31297" hidden="1"/>
    <cellStyle name="Akzent5 2" xfId="31161" hidden="1"/>
    <cellStyle name="Akzent5 2" xfId="31326" hidden="1"/>
    <cellStyle name="Akzent5 2" xfId="30275" hidden="1"/>
    <cellStyle name="Akzent5 2" xfId="31283" hidden="1"/>
    <cellStyle name="Akzent5 2" xfId="31051" hidden="1"/>
    <cellStyle name="Akzent5 2" xfId="31200" hidden="1"/>
    <cellStyle name="Akzent5 2" xfId="31310" hidden="1"/>
    <cellStyle name="Akzent5 2" xfId="31231" hidden="1"/>
    <cellStyle name="Akzent5 2" xfId="31381" hidden="1"/>
    <cellStyle name="Akzent5 2" xfId="31082" hidden="1"/>
    <cellStyle name="Akzent5 2" xfId="30934" hidden="1"/>
    <cellStyle name="Akzent5 2" xfId="30096" hidden="1"/>
    <cellStyle name="Akzent5 2" xfId="30996" hidden="1"/>
    <cellStyle name="Akzent5 2" xfId="30851" hidden="1"/>
    <cellStyle name="Akzent5 2" xfId="31232" hidden="1"/>
    <cellStyle name="Akzent5 2" xfId="30708" hidden="1"/>
    <cellStyle name="Akzent5 2" xfId="31433" hidden="1"/>
    <cellStyle name="Akzent5 2" xfId="29441" hidden="1"/>
    <cellStyle name="Akzent5 2" xfId="31466" hidden="1"/>
    <cellStyle name="Akzent5 2" xfId="31454" hidden="1"/>
    <cellStyle name="Akzent5 2" xfId="31456" hidden="1"/>
    <cellStyle name="Akzent5 2" xfId="31449" hidden="1"/>
    <cellStyle name="Akzent5 2" xfId="31487" hidden="1"/>
    <cellStyle name="Akzent5 2" xfId="31506" hidden="1"/>
    <cellStyle name="Akzent5 2" xfId="31532" hidden="1"/>
    <cellStyle name="Akzent5 2" xfId="31519" hidden="1"/>
    <cellStyle name="Akzent5 2" xfId="31521" hidden="1"/>
    <cellStyle name="Akzent5 2" xfId="31514" hidden="1"/>
    <cellStyle name="Akzent5 2" xfId="31553" hidden="1"/>
    <cellStyle name="Akzent5 2" xfId="31572" hidden="1"/>
    <cellStyle name="Akzent5 2" xfId="31255" hidden="1"/>
    <cellStyle name="Akzent5 2" xfId="31667" hidden="1"/>
    <cellStyle name="Akzent5 2" xfId="31656" hidden="1"/>
    <cellStyle name="Akzent5 2" xfId="31658" hidden="1"/>
    <cellStyle name="Akzent5 2" xfId="31652" hidden="1"/>
    <cellStyle name="Akzent5 2" xfId="31687" hidden="1"/>
    <cellStyle name="Akzent5 2" xfId="31700" hidden="1"/>
    <cellStyle name="Akzent5 2" xfId="31780" hidden="1"/>
    <cellStyle name="Akzent5 2" xfId="31766" hidden="1"/>
    <cellStyle name="Akzent5 2" xfId="31769" hidden="1"/>
    <cellStyle name="Akzent5 2" xfId="31761" hidden="1"/>
    <cellStyle name="Akzent5 2" xfId="31809" hidden="1"/>
    <cellStyle name="Akzent5 2" xfId="31828" hidden="1"/>
    <cellStyle name="Akzent5 2" xfId="31733" hidden="1"/>
    <cellStyle name="Akzent5 2" xfId="31837" hidden="1"/>
    <cellStyle name="Akzent5 2" xfId="31628" hidden="1"/>
    <cellStyle name="Akzent5 2" xfId="31633" hidden="1"/>
    <cellStyle name="Akzent5 2" xfId="31619" hidden="1"/>
    <cellStyle name="Akzent5 2" xfId="31857" hidden="1"/>
    <cellStyle name="Akzent5 2" xfId="31873" hidden="1"/>
    <cellStyle name="Akzent5 2" xfId="31738" hidden="1"/>
    <cellStyle name="Akzent5 2" xfId="31718" hidden="1"/>
    <cellStyle name="Akzent5 2" xfId="31724" hidden="1"/>
    <cellStyle name="Akzent5 2" xfId="31770" hidden="1"/>
    <cellStyle name="Akzent5 2" xfId="31895" hidden="1"/>
    <cellStyle name="Akzent5 2" xfId="31907" hidden="1"/>
    <cellStyle name="Akzent5 2" xfId="31844" hidden="1"/>
    <cellStyle name="Akzent5 2" xfId="31928" hidden="1"/>
    <cellStyle name="Akzent5 2" xfId="31918" hidden="1"/>
    <cellStyle name="Akzent5 2" xfId="31920" hidden="1"/>
    <cellStyle name="Akzent5 2" xfId="31914" hidden="1"/>
    <cellStyle name="Akzent5 2" xfId="31945" hidden="1"/>
    <cellStyle name="Akzent5 2" xfId="31957" hidden="1"/>
    <cellStyle name="Akzent5 2" xfId="31974" hidden="1"/>
    <cellStyle name="Akzent5 2" xfId="31965" hidden="1"/>
    <cellStyle name="Akzent5 2" xfId="31967" hidden="1"/>
    <cellStyle name="Akzent5 2" xfId="31961" hidden="1"/>
    <cellStyle name="Akzent5 2" xfId="31988" hidden="1"/>
    <cellStyle name="Akzent5 2" xfId="32000" hidden="1"/>
    <cellStyle name="Akzent5 2" xfId="31625" hidden="1"/>
    <cellStyle name="Akzent5 2" xfId="31865" hidden="1"/>
    <cellStyle name="Akzent5 2" xfId="31932" hidden="1"/>
    <cellStyle name="Akzent5 2" xfId="31902" hidden="1"/>
    <cellStyle name="Akzent5 2" xfId="31952" hidden="1"/>
    <cellStyle name="Akzent5 2" xfId="31964" hidden="1"/>
    <cellStyle name="Akzent5 2" xfId="31705" hidden="1"/>
    <cellStyle name="Akzent5 2" xfId="32022" hidden="1"/>
    <cellStyle name="Akzent5 2" xfId="32007" hidden="1"/>
    <cellStyle name="Akzent5 2" xfId="32010" hidden="1"/>
    <cellStyle name="Akzent5 2" xfId="32002" hidden="1"/>
    <cellStyle name="Akzent5 2" xfId="32050" hidden="1"/>
    <cellStyle name="Akzent5 2" xfId="32074" hidden="1"/>
    <cellStyle name="Akzent5 2" xfId="31635" hidden="1"/>
    <cellStyle name="Akzent5 2" xfId="32083" hidden="1"/>
    <cellStyle name="Akzent5 2" xfId="31794" hidden="1"/>
    <cellStyle name="Akzent5 2" xfId="31649" hidden="1"/>
    <cellStyle name="Akzent5 2" xfId="31796" hidden="1"/>
    <cellStyle name="Akzent5 2" xfId="32113" hidden="1"/>
    <cellStyle name="Akzent5 2" xfId="32136" hidden="1"/>
    <cellStyle name="Akzent5 2" xfId="31601" hidden="1"/>
    <cellStyle name="Akzent5 2" xfId="31694" hidden="1"/>
    <cellStyle name="Akzent5 2" xfId="31615" hidden="1"/>
    <cellStyle name="Akzent5 2" xfId="32011" hidden="1"/>
    <cellStyle name="Akzent5 2" xfId="32159" hidden="1"/>
    <cellStyle name="Akzent5 2" xfId="32178" hidden="1"/>
    <cellStyle name="Akzent5 2" xfId="32092" hidden="1"/>
    <cellStyle name="Akzent5 2" xfId="32211" hidden="1"/>
    <cellStyle name="Akzent5 2" xfId="32199" hidden="1"/>
    <cellStyle name="Akzent5 2" xfId="32201" hidden="1"/>
    <cellStyle name="Akzent5 2" xfId="32194" hidden="1"/>
    <cellStyle name="Akzent5 2" xfId="32232" hidden="1"/>
    <cellStyle name="Akzent5 2" xfId="32251" hidden="1"/>
    <cellStyle name="Akzent5 2" xfId="32277" hidden="1"/>
    <cellStyle name="Akzent5 2" xfId="32264" hidden="1"/>
    <cellStyle name="Akzent5 2" xfId="32266" hidden="1"/>
    <cellStyle name="Akzent5 2" xfId="32259" hidden="1"/>
    <cellStyle name="Akzent5 2" xfId="32298" hidden="1"/>
    <cellStyle name="Akzent5 2" xfId="32317" hidden="1"/>
    <cellStyle name="Akzent5 2" xfId="31810" hidden="1"/>
    <cellStyle name="Akzent5 2" xfId="32525" hidden="1"/>
    <cellStyle name="Akzent5 2" xfId="32529" hidden="1"/>
    <cellStyle name="Akzent5 2" xfId="32517" hidden="1"/>
    <cellStyle name="Akzent5 2" xfId="32580" hidden="1"/>
    <cellStyle name="Akzent5 2" xfId="32611" hidden="1"/>
    <cellStyle name="Akzent5 2" xfId="32718" hidden="1"/>
    <cellStyle name="Akzent5 2" xfId="32703" hidden="1"/>
    <cellStyle name="Akzent5 2" xfId="32707" hidden="1"/>
    <cellStyle name="Akzent5 2" xfId="32696" hidden="1"/>
    <cellStyle name="Akzent5 2" xfId="32752" hidden="1"/>
    <cellStyle name="Akzent5 2" xfId="32775" hidden="1"/>
    <cellStyle name="Akzent5 2" xfId="32660" hidden="1"/>
    <cellStyle name="Akzent5 2" xfId="32784" hidden="1"/>
    <cellStyle name="Akzent5 2" xfId="32470" hidden="1"/>
    <cellStyle name="Akzent5 2" xfId="32476" hidden="1"/>
    <cellStyle name="Akzent5 2" xfId="32461" hidden="1"/>
    <cellStyle name="Akzent5 2" xfId="32813" hidden="1"/>
    <cellStyle name="Akzent5 2" xfId="32835" hidden="1"/>
    <cellStyle name="Akzent5 2" xfId="32665" hidden="1"/>
    <cellStyle name="Akzent5 2" xfId="32638" hidden="1"/>
    <cellStyle name="Akzent5 2" xfId="32649" hidden="1"/>
    <cellStyle name="Akzent5 2" xfId="32708" hidden="1"/>
    <cellStyle name="Akzent5 2" xfId="32868" hidden="1"/>
    <cellStyle name="Akzent5 2" xfId="32898" hidden="1"/>
    <cellStyle name="Akzent5 2" xfId="32793" hidden="1"/>
    <cellStyle name="Akzent5 2" xfId="32943" hidden="1"/>
    <cellStyle name="Akzent5 2" xfId="32927" hidden="1"/>
    <cellStyle name="Akzent5 2" xfId="32932" hidden="1"/>
    <cellStyle name="Akzent5 2" xfId="32920" hidden="1"/>
    <cellStyle name="Akzent5 2" xfId="32973" hidden="1"/>
    <cellStyle name="Akzent5 2" xfId="33003" hidden="1"/>
    <cellStyle name="Akzent5 2" xfId="33042" hidden="1"/>
    <cellStyle name="Akzent5 2" xfId="33025" hidden="1"/>
    <cellStyle name="Akzent5 2" xfId="33030" hidden="1"/>
    <cellStyle name="Akzent5 2" xfId="33018" hidden="1"/>
    <cellStyle name="Akzent5 2" xfId="33078" hidden="1"/>
    <cellStyle name="Akzent5 2" xfId="33111" hidden="1"/>
    <cellStyle name="Akzent5 2" xfId="32468" hidden="1"/>
    <cellStyle name="Akzent5 2" xfId="33206" hidden="1"/>
    <cellStyle name="Akzent5 2" xfId="33189" hidden="1"/>
    <cellStyle name="Akzent5 2" xfId="33194" hidden="1"/>
    <cellStyle name="Akzent5 2" xfId="33181" hidden="1"/>
    <cellStyle name="Akzent5 2" xfId="33248" hidden="1"/>
    <cellStyle name="Akzent5 2" xfId="33282" hidden="1"/>
    <cellStyle name="Akzent5 2" xfId="33393" hidden="1"/>
    <cellStyle name="Akzent5 2" xfId="33377" hidden="1"/>
    <cellStyle name="Akzent5 2" xfId="33381" hidden="1"/>
    <cellStyle name="Akzent5 2" xfId="33370" hidden="1"/>
    <cellStyle name="Akzent5 2" xfId="33428" hidden="1"/>
    <cellStyle name="Akzent5 2" xfId="33453" hidden="1"/>
    <cellStyle name="Akzent5 2" xfId="33332" hidden="1"/>
    <cellStyle name="Akzent5 2" xfId="33462" hidden="1"/>
    <cellStyle name="Akzent5 2" xfId="33130" hidden="1"/>
    <cellStyle name="Akzent5 2" xfId="33137" hidden="1"/>
    <cellStyle name="Akzent5 2" xfId="33120" hidden="1"/>
    <cellStyle name="Akzent5 2" xfId="33492" hidden="1"/>
    <cellStyle name="Akzent5 2" xfId="33515" hidden="1"/>
    <cellStyle name="Akzent5 2" xfId="33337" hidden="1"/>
    <cellStyle name="Akzent5 2" xfId="33310" hidden="1"/>
    <cellStyle name="Akzent5 2" xfId="33321" hidden="1"/>
    <cellStyle name="Akzent5 2" xfId="33382" hidden="1"/>
    <cellStyle name="Akzent5 2" xfId="33549" hidden="1"/>
    <cellStyle name="Akzent5 2" xfId="33582" hidden="1"/>
    <cellStyle name="Akzent5 2" xfId="33471" hidden="1"/>
    <cellStyle name="Akzent5 2" xfId="33632" hidden="1"/>
    <cellStyle name="Akzent5 2" xfId="33616" hidden="1"/>
    <cellStyle name="Akzent5 2" xfId="33621" hidden="1"/>
    <cellStyle name="Akzent5 2" xfId="33608" hidden="1"/>
    <cellStyle name="Akzent5 2" xfId="33665" hidden="1"/>
    <cellStyle name="Akzent5 2" xfId="33699" hidden="1"/>
    <cellStyle name="Akzent5 2" xfId="33741" hidden="1"/>
    <cellStyle name="Akzent5 2" xfId="33724" hidden="1"/>
    <cellStyle name="Akzent5 2" xfId="33729" hidden="1"/>
    <cellStyle name="Akzent5 2" xfId="33716" hidden="1"/>
    <cellStyle name="Akzent5 2" xfId="33779" hidden="1"/>
    <cellStyle name="Akzent5 2" xfId="33813" hidden="1"/>
    <cellStyle name="Akzent5 2" xfId="33127" hidden="1"/>
    <cellStyle name="Akzent5 2" xfId="33551" hidden="1"/>
    <cellStyle name="Akzent5 2" xfId="33162" hidden="1"/>
    <cellStyle name="Akzent5 2" xfId="33426" hidden="1"/>
    <cellStyle name="Akzent5 2" xfId="33266" hidden="1"/>
    <cellStyle name="Akzent5 2" xfId="33672" hidden="1"/>
    <cellStyle name="Akzent5 2" xfId="33784" hidden="1"/>
    <cellStyle name="Akzent5 2" xfId="33493" hidden="1"/>
    <cellStyle name="Akzent5 2" xfId="33640" hidden="1"/>
    <cellStyle name="Akzent5 2" xfId="33572" hidden="1"/>
    <cellStyle name="Akzent5 2" xfId="33679" hidden="1"/>
    <cellStyle name="Akzent5 2" xfId="33236" hidden="1"/>
    <cellStyle name="Akzent5 2" xfId="33584" hidden="1"/>
    <cellStyle name="Akzent5 2" xfId="33175" hidden="1"/>
    <cellStyle name="Akzent5 2" xfId="33554" hidden="1"/>
    <cellStyle name="Akzent5 2" xfId="33683" hidden="1"/>
    <cellStyle name="Akzent5 2" xfId="33648" hidden="1"/>
    <cellStyle name="Akzent5 2" xfId="33719" hidden="1"/>
    <cellStyle name="Akzent5 2" xfId="33351" hidden="1"/>
    <cellStyle name="Akzent5 2" xfId="33145" hidden="1"/>
    <cellStyle name="Akzent5 2" xfId="33714" hidden="1"/>
    <cellStyle name="Akzent5 2" xfId="33776" hidden="1"/>
    <cellStyle name="Akzent5 2" xfId="33772" hidden="1"/>
    <cellStyle name="Akzent5 2" xfId="33576" hidden="1"/>
    <cellStyle name="Akzent5 2" xfId="32493" hidden="1"/>
    <cellStyle name="Akzent5 2" xfId="33838" hidden="1"/>
    <cellStyle name="Akzent5 2" xfId="33287" hidden="1"/>
    <cellStyle name="Akzent5 2" xfId="33888" hidden="1"/>
    <cellStyle name="Akzent5 2" xfId="33872" hidden="1"/>
    <cellStyle name="Akzent5 2" xfId="33877" hidden="1"/>
    <cellStyle name="Akzent5 2" xfId="33864" hidden="1"/>
    <cellStyle name="Akzent5 2" xfId="33922" hidden="1"/>
    <cellStyle name="Akzent5 2" xfId="33954" hidden="1"/>
    <cellStyle name="Akzent5 2" xfId="33996" hidden="1"/>
    <cellStyle name="Akzent5 2" xfId="33979" hidden="1"/>
    <cellStyle name="Akzent5 2" xfId="33984" hidden="1"/>
    <cellStyle name="Akzent5 2" xfId="33971" hidden="1"/>
    <cellStyle name="Akzent5 2" xfId="34034" hidden="1"/>
    <cellStyle name="Akzent5 2" xfId="34066" hidden="1"/>
    <cellStyle name="Akzent5 2" xfId="33400" hidden="1"/>
    <cellStyle name="Akzent5 2" xfId="33927" hidden="1"/>
    <cellStyle name="Akzent5 2" xfId="33940" hidden="1"/>
    <cellStyle name="Akzent5 2" xfId="32403" hidden="1"/>
    <cellStyle name="Akzent5 2" xfId="34006" hidden="1"/>
    <cellStyle name="Akzent5 2" xfId="33891" hidden="1"/>
    <cellStyle name="Akzent5 2" xfId="33688" hidden="1"/>
    <cellStyle name="Akzent5 2" xfId="34135" hidden="1"/>
    <cellStyle name="Akzent5 2" xfId="34119" hidden="1"/>
    <cellStyle name="Akzent5 2" xfId="34123" hidden="1"/>
    <cellStyle name="Akzent5 2" xfId="34112" hidden="1"/>
    <cellStyle name="Akzent5 2" xfId="34168" hidden="1"/>
    <cellStyle name="Akzent5 2" xfId="34193" hidden="1"/>
    <cellStyle name="Akzent5 2" xfId="34075" hidden="1"/>
    <cellStyle name="Akzent5 2" xfId="34202" hidden="1"/>
    <cellStyle name="Akzent5 2" xfId="33359" hidden="1"/>
    <cellStyle name="Akzent5 2" xfId="33662" hidden="1"/>
    <cellStyle name="Akzent5 2" xfId="33924" hidden="1"/>
    <cellStyle name="Akzent5 2" xfId="34232" hidden="1"/>
    <cellStyle name="Akzent5 2" xfId="34255" hidden="1"/>
    <cellStyle name="Akzent5 2" xfId="34080" hidden="1"/>
    <cellStyle name="Akzent5 2" xfId="33752" hidden="1"/>
    <cellStyle name="Akzent5 2" xfId="33673" hidden="1"/>
    <cellStyle name="Akzent5 2" xfId="34124" hidden="1"/>
    <cellStyle name="Akzent5 2" xfId="34289" hidden="1"/>
    <cellStyle name="Akzent5 2" xfId="34321" hidden="1"/>
    <cellStyle name="Akzent5 2" xfId="34211" hidden="1"/>
    <cellStyle name="Akzent5 2" xfId="34370" hidden="1"/>
    <cellStyle name="Akzent5 2" xfId="34354" hidden="1"/>
    <cellStyle name="Akzent5 2" xfId="34359" hidden="1"/>
    <cellStyle name="Akzent5 2" xfId="34347" hidden="1"/>
    <cellStyle name="Akzent5 2" xfId="34402" hidden="1"/>
    <cellStyle name="Akzent5 2" xfId="34436" hidden="1"/>
    <cellStyle name="Akzent5 2" xfId="34478" hidden="1"/>
    <cellStyle name="Akzent5 2" xfId="34461" hidden="1"/>
    <cellStyle name="Akzent5 2" xfId="34466" hidden="1"/>
    <cellStyle name="Akzent5 2" xfId="34453" hidden="1"/>
    <cellStyle name="Akzent5 2" xfId="34515" hidden="1"/>
    <cellStyle name="Akzent5 2" xfId="34547" hidden="1"/>
    <cellStyle name="Akzent5 2" xfId="33960" hidden="1"/>
    <cellStyle name="Akzent5 2" xfId="33652" hidden="1"/>
    <cellStyle name="Akzent5 2" xfId="33149" hidden="1"/>
    <cellStyle name="Akzent5 2" xfId="33160" hidden="1"/>
    <cellStyle name="Akzent5 2" xfId="33876" hidden="1"/>
    <cellStyle name="Akzent5 2" xfId="34511" hidden="1"/>
    <cellStyle name="Akzent5 2" xfId="34498" hidden="1"/>
    <cellStyle name="Akzent5 2" xfId="34277" hidden="1"/>
    <cellStyle name="Akzent5 2" xfId="34343" hidden="1"/>
    <cellStyle name="Akzent5 2" xfId="34379" hidden="1"/>
    <cellStyle name="Akzent5 2" xfId="34471" hidden="1"/>
    <cellStyle name="Akzent5 2" xfId="33197" hidden="1"/>
    <cellStyle name="Akzent5 2" xfId="34408" hidden="1"/>
    <cellStyle name="Akzent5 2" xfId="34042" hidden="1"/>
    <cellStyle name="Akzent5 2" xfId="34221" hidden="1"/>
    <cellStyle name="Akzent5 2" xfId="34339" hidden="1"/>
    <cellStyle name="Akzent5 2" xfId="34327" hidden="1"/>
    <cellStyle name="Akzent5 2" xfId="34518" hidden="1"/>
    <cellStyle name="Akzent5 2" xfId="34171" hidden="1"/>
    <cellStyle name="Akzent5 2" xfId="33942" hidden="1"/>
    <cellStyle name="Akzent5 2" xfId="34480" hidden="1"/>
    <cellStyle name="Akzent5 2" xfId="34457" hidden="1"/>
    <cellStyle name="Akzent5 2" xfId="34530" hidden="1"/>
    <cellStyle name="Akzent5 2" xfId="34328" hidden="1"/>
    <cellStyle name="Akzent5 2" xfId="33783" hidden="1"/>
    <cellStyle name="Akzent5 2" xfId="34568" hidden="1"/>
    <cellStyle name="Akzent5 2" xfId="34267" hidden="1"/>
    <cellStyle name="Akzent5 2" xfId="34617" hidden="1"/>
    <cellStyle name="Akzent5 2" xfId="34602" hidden="1"/>
    <cellStyle name="Akzent5 2" xfId="34607" hidden="1"/>
    <cellStyle name="Akzent5 2" xfId="34594" hidden="1"/>
    <cellStyle name="Akzent5 2" xfId="34650" hidden="1"/>
    <cellStyle name="Akzent5 2" xfId="34680" hidden="1"/>
    <cellStyle name="Akzent5 2" xfId="34720" hidden="1"/>
    <cellStyle name="Akzent5 2" xfId="34703" hidden="1"/>
    <cellStyle name="Akzent5 2" xfId="34708" hidden="1"/>
    <cellStyle name="Akzent5 2" xfId="34695" hidden="1"/>
    <cellStyle name="Akzent5 2" xfId="34757" hidden="1"/>
    <cellStyle name="Akzent5 2" xfId="34787" hidden="1"/>
    <cellStyle name="Akzent5 2" xfId="34425" hidden="1"/>
    <cellStyle name="Akzent5 2" xfId="34740" hidden="1"/>
    <cellStyle name="Akzent5 2" xfId="34648" hidden="1"/>
    <cellStyle name="Akzent5 2" xfId="34666" hidden="1"/>
    <cellStyle name="Akzent5 2" xfId="34728" hidden="1"/>
    <cellStyle name="Akzent5 2" xfId="34750" hidden="1"/>
    <cellStyle name="Akzent5 2" xfId="33761" hidden="1"/>
    <cellStyle name="Akzent5 2" xfId="34850" hidden="1"/>
    <cellStyle name="Akzent5 2" xfId="34834" hidden="1"/>
    <cellStyle name="Akzent5 2" xfId="34838" hidden="1"/>
    <cellStyle name="Akzent5 2" xfId="34827" hidden="1"/>
    <cellStyle name="Akzent5 2" xfId="34882" hidden="1"/>
    <cellStyle name="Akzent5 2" xfId="34906" hidden="1"/>
    <cellStyle name="Akzent5 2" xfId="34791" hidden="1"/>
    <cellStyle name="Akzent5 2" xfId="34915" hidden="1"/>
    <cellStyle name="Akzent5 2" xfId="33170" hidden="1"/>
    <cellStyle name="Akzent5 2" xfId="34591" hidden="1"/>
    <cellStyle name="Akzent5 2" xfId="34690" hidden="1"/>
    <cellStyle name="Akzent5 2" xfId="34944" hidden="1"/>
    <cellStyle name="Akzent5 2" xfId="34965" hidden="1"/>
    <cellStyle name="Akzent5 2" xfId="34796" hidden="1"/>
    <cellStyle name="Akzent5 2" xfId="34274" hidden="1"/>
    <cellStyle name="Akzent5 2" xfId="33386" hidden="1"/>
    <cellStyle name="Akzent5 2" xfId="34839" hidden="1"/>
    <cellStyle name="Akzent5 2" xfId="34997" hidden="1"/>
    <cellStyle name="Akzent5 2" xfId="35028" hidden="1"/>
    <cellStyle name="Akzent5 2" xfId="34924" hidden="1"/>
    <cellStyle name="Akzent5 2" xfId="35076" hidden="1"/>
    <cellStyle name="Akzent5 2" xfId="35061" hidden="1"/>
    <cellStyle name="Akzent5 2" xfId="35065" hidden="1"/>
    <cellStyle name="Akzent5 2" xfId="35053" hidden="1"/>
    <cellStyle name="Akzent5 2" xfId="35103" hidden="1"/>
    <cellStyle name="Akzent5 2" xfId="35134" hidden="1"/>
    <cellStyle name="Akzent5 2" xfId="35171" hidden="1"/>
    <cellStyle name="Akzent5 2" xfId="35156" hidden="1"/>
    <cellStyle name="Akzent5 2" xfId="35160" hidden="1"/>
    <cellStyle name="Akzent5 2" xfId="35148" hidden="1"/>
    <cellStyle name="Akzent5 2" xfId="35207" hidden="1"/>
    <cellStyle name="Akzent5 2" xfId="35236" hidden="1"/>
    <cellStyle name="Akzent5 2" xfId="34409" hidden="1"/>
    <cellStyle name="Akzent5 2" xfId="34103" hidden="1"/>
    <cellStyle name="Akzent5 2" xfId="34880" hidden="1"/>
    <cellStyle name="Akzent5 2" xfId="33968" hidden="1"/>
    <cellStyle name="Akzent5 2" xfId="34605" hidden="1"/>
    <cellStyle name="Akzent5 2" xfId="34771" hidden="1"/>
    <cellStyle name="Akzent5 2" xfId="35212" hidden="1"/>
    <cellStyle name="Akzent5 2" xfId="34945" hidden="1"/>
    <cellStyle name="Akzent5 2" xfId="35085" hidden="1"/>
    <cellStyle name="Akzent5 2" xfId="35018" hidden="1"/>
    <cellStyle name="Akzent5 2" xfId="35115" hidden="1"/>
    <cellStyle name="Akzent5 2" xfId="32478" hidden="1"/>
    <cellStyle name="Akzent5 2" xfId="35030" hidden="1"/>
    <cellStyle name="Akzent5 2" xfId="33256" hidden="1"/>
    <cellStyle name="Akzent5 2" xfId="35003" hidden="1"/>
    <cellStyle name="Akzent5 2" xfId="35040" hidden="1"/>
    <cellStyle name="Akzent5 2" xfId="35023" hidden="1"/>
    <cellStyle name="Akzent5 2" xfId="34114" hidden="1"/>
    <cellStyle name="Akzent5 2" xfId="34809" hidden="1"/>
    <cellStyle name="Akzent5 2" xfId="34665" hidden="1"/>
    <cellStyle name="Akzent5 2" xfId="35146" hidden="1"/>
    <cellStyle name="Akzent5 2" xfId="35205" hidden="1"/>
    <cellStyle name="Akzent5 2" xfId="35201" hidden="1"/>
    <cellStyle name="Akzent5 2" xfId="35022" hidden="1"/>
    <cellStyle name="Akzent5 2" xfId="33219" hidden="1"/>
    <cellStyle name="Akzent5 2" xfId="35257" hidden="1"/>
    <cellStyle name="Akzent5 2" xfId="34431" hidden="1"/>
    <cellStyle name="Akzent5 2" xfId="35300" hidden="1"/>
    <cellStyle name="Akzent5 2" xfId="35288" hidden="1"/>
    <cellStyle name="Akzent5 2" xfId="35290" hidden="1"/>
    <cellStyle name="Akzent5 2" xfId="35282" hidden="1"/>
    <cellStyle name="Akzent5 2" xfId="35332" hidden="1"/>
    <cellStyle name="Akzent5 2" xfId="35358" hidden="1"/>
    <cellStyle name="Akzent5 2" xfId="35394" hidden="1"/>
    <cellStyle name="Akzent5 2" xfId="35379" hidden="1"/>
    <cellStyle name="Akzent5 2" xfId="35382" hidden="1"/>
    <cellStyle name="Akzent5 2" xfId="35372" hidden="1"/>
    <cellStyle name="Akzent5 2" xfId="35427" hidden="1"/>
    <cellStyle name="Akzent5 2" xfId="35451" hidden="1"/>
    <cellStyle name="Akzent5 2" xfId="35038" hidden="1"/>
    <cellStyle name="Akzent5 2" xfId="35413" hidden="1"/>
    <cellStyle name="Akzent5 2" xfId="35330" hidden="1"/>
    <cellStyle name="Akzent5 2" xfId="35345" hidden="1"/>
    <cellStyle name="Akzent5 2" xfId="35400" hidden="1"/>
    <cellStyle name="Akzent5 2" xfId="35420" hidden="1"/>
    <cellStyle name="Akzent5 2" xfId="33961" hidden="1"/>
    <cellStyle name="Akzent5 2" xfId="35509" hidden="1"/>
    <cellStyle name="Akzent5 2" xfId="35493" hidden="1"/>
    <cellStyle name="Akzent5 2" xfId="35497" hidden="1"/>
    <cellStyle name="Akzent5 2" xfId="35487" hidden="1"/>
    <cellStyle name="Akzent5 2" xfId="35539" hidden="1"/>
    <cellStyle name="Akzent5 2" xfId="35563" hidden="1"/>
    <cellStyle name="Akzent5 2" xfId="35455" hidden="1"/>
    <cellStyle name="Akzent5 2" xfId="35572" hidden="1"/>
    <cellStyle name="Akzent5 2" xfId="34419" hidden="1"/>
    <cellStyle name="Akzent5 2" xfId="35279" hidden="1"/>
    <cellStyle name="Akzent5 2" xfId="35366" hidden="1"/>
    <cellStyle name="Akzent5 2" xfId="35598" hidden="1"/>
    <cellStyle name="Akzent5 2" xfId="35618" hidden="1"/>
    <cellStyle name="Akzent5 2" xfId="35460" hidden="1"/>
    <cellStyle name="Akzent5 2" xfId="34980" hidden="1"/>
    <cellStyle name="Akzent5 2" xfId="33907" hidden="1"/>
    <cellStyle name="Akzent5 2" xfId="35498" hidden="1"/>
    <cellStyle name="Akzent5 2" xfId="35646" hidden="1"/>
    <cellStyle name="Akzent5 2" xfId="35671" hidden="1"/>
    <cellStyle name="Akzent5 2" xfId="35581" hidden="1"/>
    <cellStyle name="Akzent5 2" xfId="35708" hidden="1"/>
    <cellStyle name="Akzent5 2" xfId="35696" hidden="1"/>
    <cellStyle name="Akzent5 2" xfId="35699" hidden="1"/>
    <cellStyle name="Akzent5 2" xfId="35690" hidden="1"/>
    <cellStyle name="Akzent5 2" xfId="35736" hidden="1"/>
    <cellStyle name="Akzent5 2" xfId="35760" hidden="1"/>
    <cellStyle name="Akzent5 2" xfId="35793" hidden="1"/>
    <cellStyle name="Akzent5 2" xfId="35780" hidden="1"/>
    <cellStyle name="Akzent5 2" xfId="35783" hidden="1"/>
    <cellStyle name="Akzent5 2" xfId="35774" hidden="1"/>
    <cellStyle name="Akzent5 2" xfId="35820" hidden="1"/>
    <cellStyle name="Akzent5 2" xfId="35844" hidden="1"/>
    <cellStyle name="Akzent5 2" xfId="35064" hidden="1"/>
    <cellStyle name="Akzent5 2" xfId="35632" hidden="1"/>
    <cellStyle name="Akzent5 2" xfId="35681" hidden="1"/>
    <cellStyle name="Akzent5 2" xfId="35651" hidden="1"/>
    <cellStyle name="Akzent5 2" xfId="34172" hidden="1"/>
    <cellStyle name="Akzent5 2" xfId="34830" hidden="1"/>
    <cellStyle name="Akzent5 2" xfId="35180" hidden="1"/>
    <cellStyle name="Akzent5 2" xfId="35031" hidden="1"/>
    <cellStyle name="Akzent5 2" xfId="35726" hidden="1"/>
    <cellStyle name="Akzent5 2" xfId="35590" hidden="1"/>
    <cellStyle name="Akzent5 2" xfId="35755" hidden="1"/>
    <cellStyle name="Akzent5 2" xfId="34704" hidden="1"/>
    <cellStyle name="Akzent5 2" xfId="35712" hidden="1"/>
    <cellStyle name="Akzent5 2" xfId="35480" hidden="1"/>
    <cellStyle name="Akzent5 2" xfId="35629" hidden="1"/>
    <cellStyle name="Akzent5 2" xfId="35739" hidden="1"/>
    <cellStyle name="Akzent5 2" xfId="35660" hidden="1"/>
    <cellStyle name="Akzent5 2" xfId="35810" hidden="1"/>
    <cellStyle name="Akzent5 2" xfId="35511" hidden="1"/>
    <cellStyle name="Akzent5 2" xfId="35363" hidden="1"/>
    <cellStyle name="Akzent5 2" xfId="34525" hidden="1"/>
    <cellStyle name="Akzent5 2" xfId="35425" hidden="1"/>
    <cellStyle name="Akzent5 2" xfId="35280" hidden="1"/>
    <cellStyle name="Akzent5 2" xfId="35661" hidden="1"/>
    <cellStyle name="Akzent5 2" xfId="35137" hidden="1"/>
    <cellStyle name="Akzent5 2" xfId="35862" hidden="1"/>
    <cellStyle name="Akzent5 2" xfId="33870" hidden="1"/>
    <cellStyle name="Akzent5 2" xfId="35895" hidden="1"/>
    <cellStyle name="Akzent5 2" xfId="35883" hidden="1"/>
    <cellStyle name="Akzent5 2" xfId="35885" hidden="1"/>
    <cellStyle name="Akzent5 2" xfId="35878" hidden="1"/>
    <cellStyle name="Akzent5 2" xfId="35916" hidden="1"/>
    <cellStyle name="Akzent5 2" xfId="35935" hidden="1"/>
    <cellStyle name="Akzent5 2" xfId="35961" hidden="1"/>
    <cellStyle name="Akzent5 2" xfId="35948" hidden="1"/>
    <cellStyle name="Akzent5 2" xfId="35950" hidden="1"/>
    <cellStyle name="Akzent5 2" xfId="35943" hidden="1"/>
    <cellStyle name="Akzent5 2" xfId="35982" hidden="1"/>
    <cellStyle name="Akzent5 2" xfId="36001" hidden="1"/>
    <cellStyle name="Akzent5 2" xfId="35684" hidden="1"/>
    <cellStyle name="Akzent5 2" xfId="36118" hidden="1"/>
    <cellStyle name="Akzent5 2" xfId="36103" hidden="1"/>
    <cellStyle name="Akzent5 2" xfId="36108" hidden="1"/>
    <cellStyle name="Akzent5 2" xfId="36096" hidden="1"/>
    <cellStyle name="Akzent5 2" xfId="36152" hidden="1"/>
    <cellStyle name="Akzent5 2" xfId="36178" hidden="1"/>
    <cellStyle name="Akzent5 2" xfId="36271" hidden="1"/>
    <cellStyle name="Akzent5 2" xfId="36256" hidden="1"/>
    <cellStyle name="Akzent5 2" xfId="36260" hidden="1"/>
    <cellStyle name="Akzent5 2" xfId="36249" hidden="1"/>
    <cellStyle name="Akzent5 2" xfId="36302" hidden="1"/>
    <cellStyle name="Akzent5 2" xfId="36321" hidden="1"/>
    <cellStyle name="Akzent5 2" xfId="36216" hidden="1"/>
    <cellStyle name="Akzent5 2" xfId="36330" hidden="1"/>
    <cellStyle name="Akzent5 2" xfId="36062" hidden="1"/>
    <cellStyle name="Akzent5 2" xfId="36067" hidden="1"/>
    <cellStyle name="Akzent5 2" xfId="36053" hidden="1"/>
    <cellStyle name="Akzent5 2" xfId="36350" hidden="1"/>
    <cellStyle name="Akzent5 2" xfId="36366" hidden="1"/>
    <cellStyle name="Akzent5 2" xfId="36221" hidden="1"/>
    <cellStyle name="Akzent5 2" xfId="36198" hidden="1"/>
    <cellStyle name="Akzent5 2" xfId="36206" hidden="1"/>
    <cellStyle name="Akzent5 2" xfId="36261" hidden="1"/>
    <cellStyle name="Akzent5 2" xfId="36399" hidden="1"/>
    <cellStyle name="Akzent5 2" xfId="36426" hidden="1"/>
    <cellStyle name="Akzent5 2" xfId="36337" hidden="1"/>
    <cellStyle name="Akzent5 2" xfId="36463" hidden="1"/>
    <cellStyle name="Akzent5 2" xfId="36449" hidden="1"/>
    <cellStyle name="Akzent5 2" xfId="36454" hidden="1"/>
    <cellStyle name="Akzent5 2" xfId="36442" hidden="1"/>
    <cellStyle name="Akzent5 2" xfId="36492" hidden="1"/>
    <cellStyle name="Akzent5 2" xfId="36519" hidden="1"/>
    <cellStyle name="Akzent5 2" xfId="36549" hidden="1"/>
    <cellStyle name="Akzent5 2" xfId="36537" hidden="1"/>
    <cellStyle name="Akzent5 2" xfId="36541" hidden="1"/>
    <cellStyle name="Akzent5 2" xfId="36532" hidden="1"/>
    <cellStyle name="Akzent5 2" xfId="36574" hidden="1"/>
    <cellStyle name="Akzent5 2" xfId="36598" hidden="1"/>
    <cellStyle name="Akzent5 2" xfId="36059" hidden="1"/>
    <cellStyle name="Akzent5 2" xfId="36358" hidden="1"/>
    <cellStyle name="Akzent5 2" xfId="36470" hidden="1"/>
    <cellStyle name="Akzent5 2" xfId="36421" hidden="1"/>
    <cellStyle name="Akzent5 2" xfId="36514" hidden="1"/>
    <cellStyle name="Akzent5 2" xfId="36536" hidden="1"/>
    <cellStyle name="Akzent5 2" xfId="36183" hidden="1"/>
    <cellStyle name="Akzent5 2" xfId="36620" hidden="1"/>
    <cellStyle name="Akzent5 2" xfId="36605" hidden="1"/>
    <cellStyle name="Akzent5 2" xfId="36608" hidden="1"/>
    <cellStyle name="Akzent5 2" xfId="36600" hidden="1"/>
    <cellStyle name="Akzent5 2" xfId="36648" hidden="1"/>
    <cellStyle name="Akzent5 2" xfId="36672" hidden="1"/>
    <cellStyle name="Akzent5 2" xfId="36069" hidden="1"/>
    <cellStyle name="Akzent5 2" xfId="36681" hidden="1"/>
    <cellStyle name="Akzent5 2" xfId="36286" hidden="1"/>
    <cellStyle name="Akzent5 2" xfId="36088" hidden="1"/>
    <cellStyle name="Akzent5 2" xfId="36289" hidden="1"/>
    <cellStyle name="Akzent5 2" xfId="36711" hidden="1"/>
    <cellStyle name="Akzent5 2" xfId="36734" hidden="1"/>
    <cellStyle name="Akzent5 2" xfId="36030" hidden="1"/>
    <cellStyle name="Akzent5 2" xfId="36172" hidden="1"/>
    <cellStyle name="Akzent5 2" xfId="36048" hidden="1"/>
    <cellStyle name="Akzent5 2" xfId="36609" hidden="1"/>
    <cellStyle name="Akzent5 2" xfId="36757" hidden="1"/>
    <cellStyle name="Akzent5 2" xfId="36776" hidden="1"/>
    <cellStyle name="Akzent5 2" xfId="36690" hidden="1"/>
    <cellStyle name="Akzent5 2" xfId="36809" hidden="1"/>
    <cellStyle name="Akzent5 2" xfId="36797" hidden="1"/>
    <cellStyle name="Akzent5 2" xfId="36799" hidden="1"/>
    <cellStyle name="Akzent5 2" xfId="36792" hidden="1"/>
    <cellStyle name="Akzent5 2" xfId="36830" hidden="1"/>
    <cellStyle name="Akzent5 2" xfId="36849" hidden="1"/>
    <cellStyle name="Akzent5 2" xfId="36875" hidden="1"/>
    <cellStyle name="Akzent5 2" xfId="36862" hidden="1"/>
    <cellStyle name="Akzent5 2" xfId="36864" hidden="1"/>
    <cellStyle name="Akzent5 2" xfId="36857" hidden="1"/>
    <cellStyle name="Akzent5 2" xfId="36896" hidden="1"/>
    <cellStyle name="Akzent5 2" xfId="36915" hidden="1"/>
    <cellStyle name="Akzent5 2" xfId="36303" hidden="1"/>
    <cellStyle name="Akzent5 2" xfId="32913" hidden="1"/>
    <cellStyle name="Akzent5 2" xfId="36576" hidden="1"/>
    <cellStyle name="Akzent5 2" xfId="32982" hidden="1"/>
    <cellStyle name="Akzent5 2" xfId="36511" hidden="1"/>
    <cellStyle name="Akzent5 2" xfId="36405" hidden="1"/>
    <cellStyle name="Akzent5 2" xfId="36534" hidden="1"/>
    <cellStyle name="Akzent5 2" xfId="36528" hidden="1"/>
    <cellStyle name="Akzent5 2" xfId="36277" hidden="1"/>
    <cellStyle name="Akzent5 2" xfId="33048" hidden="1"/>
    <cellStyle name="Akzent5 2" xfId="36121" hidden="1"/>
    <cellStyle name="Akzent5 2" xfId="36530" hidden="1"/>
    <cellStyle name="Akzent5 2" xfId="32363" hidden="1"/>
    <cellStyle name="Akzent5 2" xfId="33009" hidden="1"/>
    <cellStyle name="Akzent5 2" xfId="32749" hidden="1"/>
    <cellStyle name="Akzent5 2" xfId="32830" hidden="1"/>
    <cellStyle name="Akzent5 2" xfId="32794" hidden="1"/>
    <cellStyle name="Akzent5 2" xfId="32627" hidden="1"/>
    <cellStyle name="Akzent5 2" xfId="32936" hidden="1"/>
    <cellStyle name="Akzent5 2" xfId="36563" hidden="1"/>
    <cellStyle name="Akzent5 2" xfId="32727" hidden="1"/>
    <cellStyle name="Akzent5 2" xfId="33097" hidden="1"/>
    <cellStyle name="Akzent5 2" xfId="32724" hidden="1"/>
    <cellStyle name="Akzent5 2" xfId="32685" hidden="1"/>
    <cellStyle name="Akzent5 2" xfId="32996" hidden="1"/>
    <cellStyle name="Akzent5 2" xfId="36443" hidden="1"/>
    <cellStyle name="Akzent5 2" xfId="32457" hidden="1"/>
    <cellStyle name="Akzent5 2" xfId="32788" hidden="1"/>
    <cellStyle name="Akzent5 2" xfId="32533" hidden="1"/>
    <cellStyle name="Akzent5 2" xfId="32616" hidden="1"/>
    <cellStyle name="Akzent5 2" xfId="32350" hidden="1"/>
    <cellStyle name="Akzent5 2" xfId="32321" hidden="1"/>
    <cellStyle name="Akzent5 2" xfId="36955" hidden="1"/>
    <cellStyle name="Akzent5 2" xfId="36940" hidden="1"/>
    <cellStyle name="Akzent5 2" xfId="36943" hidden="1"/>
    <cellStyle name="Akzent5 2" xfId="36932" hidden="1"/>
    <cellStyle name="Akzent5 2" xfId="36990" hidden="1"/>
    <cellStyle name="Akzent5 2" xfId="37023" hidden="1"/>
    <cellStyle name="Akzent5 2" xfId="32728" hidden="1"/>
    <cellStyle name="Akzent5 2" xfId="37118" hidden="1"/>
    <cellStyle name="Akzent5 2" xfId="37101" hidden="1"/>
    <cellStyle name="Akzent5 2" xfId="37106" hidden="1"/>
    <cellStyle name="Akzent5 2" xfId="37093" hidden="1"/>
    <cellStyle name="Akzent5 2" xfId="37160" hidden="1"/>
    <cellStyle name="Akzent5 2" xfId="37194" hidden="1"/>
    <cellStyle name="Akzent5 2" xfId="37305" hidden="1"/>
    <cellStyle name="Akzent5 2" xfId="37289" hidden="1"/>
    <cellStyle name="Akzent5 2" xfId="37293" hidden="1"/>
    <cellStyle name="Akzent5 2" xfId="37282" hidden="1"/>
    <cellStyle name="Akzent5 2" xfId="37340" hidden="1"/>
    <cellStyle name="Akzent5 2" xfId="37365" hidden="1"/>
    <cellStyle name="Akzent5 2" xfId="37244" hidden="1"/>
    <cellStyle name="Akzent5 2" xfId="37374" hidden="1"/>
    <cellStyle name="Akzent5 2" xfId="37042" hidden="1"/>
    <cellStyle name="Akzent5 2" xfId="37049" hidden="1"/>
    <cellStyle name="Akzent5 2" xfId="37032" hidden="1"/>
    <cellStyle name="Akzent5 2" xfId="37404" hidden="1"/>
    <cellStyle name="Akzent5 2" xfId="37427" hidden="1"/>
    <cellStyle name="Akzent5 2" xfId="37249" hidden="1"/>
    <cellStyle name="Akzent5 2" xfId="37222" hidden="1"/>
    <cellStyle name="Akzent5 2" xfId="37233" hidden="1"/>
    <cellStyle name="Akzent5 2" xfId="37294" hidden="1"/>
    <cellStyle name="Akzent5 2" xfId="37461" hidden="1"/>
    <cellStyle name="Akzent5 2" xfId="37494" hidden="1"/>
    <cellStyle name="Akzent5 2" xfId="37383" hidden="1"/>
    <cellStyle name="Akzent5 2" xfId="37544" hidden="1"/>
    <cellStyle name="Akzent5 2" xfId="37528" hidden="1"/>
    <cellStyle name="Akzent5 2" xfId="37533" hidden="1"/>
    <cellStyle name="Akzent5 2" xfId="37520" hidden="1"/>
    <cellStyle name="Akzent5 2" xfId="37577" hidden="1"/>
    <cellStyle name="Akzent5 2" xfId="37611" hidden="1"/>
    <cellStyle name="Akzent5 2" xfId="37653" hidden="1"/>
    <cellStyle name="Akzent5 2" xfId="37636" hidden="1"/>
    <cellStyle name="Akzent5 2" xfId="37641" hidden="1"/>
    <cellStyle name="Akzent5 2" xfId="37628" hidden="1"/>
    <cellStyle name="Akzent5 2" xfId="37691" hidden="1"/>
    <cellStyle name="Akzent5 2" xfId="37725" hidden="1"/>
    <cellStyle name="Akzent5 2" xfId="37039" hidden="1"/>
    <cellStyle name="Akzent5 2" xfId="37463" hidden="1"/>
    <cellStyle name="Akzent5 2" xfId="37074" hidden="1"/>
    <cellStyle name="Akzent5 2" xfId="37338" hidden="1"/>
    <cellStyle name="Akzent5 2" xfId="37178" hidden="1"/>
    <cellStyle name="Akzent5 2" xfId="37584" hidden="1"/>
    <cellStyle name="Akzent5 2" xfId="37696" hidden="1"/>
    <cellStyle name="Akzent5 2" xfId="37405" hidden="1"/>
    <cellStyle name="Akzent5 2" xfId="37552" hidden="1"/>
    <cellStyle name="Akzent5 2" xfId="37484" hidden="1"/>
    <cellStyle name="Akzent5 2" xfId="37591" hidden="1"/>
    <cellStyle name="Akzent5 2" xfId="37148" hidden="1"/>
    <cellStyle name="Akzent5 2" xfId="37496" hidden="1"/>
    <cellStyle name="Akzent5 2" xfId="37087" hidden="1"/>
    <cellStyle name="Akzent5 2" xfId="37466" hidden="1"/>
    <cellStyle name="Akzent5 2" xfId="37595" hidden="1"/>
    <cellStyle name="Akzent5 2" xfId="37560" hidden="1"/>
    <cellStyle name="Akzent5 2" xfId="37631" hidden="1"/>
    <cellStyle name="Akzent5 2" xfId="37263" hidden="1"/>
    <cellStyle name="Akzent5 2" xfId="37057" hidden="1"/>
    <cellStyle name="Akzent5 2" xfId="37626" hidden="1"/>
    <cellStyle name="Akzent5 2" xfId="37688" hidden="1"/>
    <cellStyle name="Akzent5 2" xfId="37684" hidden="1"/>
    <cellStyle name="Akzent5 2" xfId="37488" hidden="1"/>
    <cellStyle name="Akzent5 2" xfId="32754" hidden="1"/>
    <cellStyle name="Akzent5 2" xfId="37750" hidden="1"/>
    <cellStyle name="Akzent5 2" xfId="37199" hidden="1"/>
    <cellStyle name="Akzent5 2" xfId="37800" hidden="1"/>
    <cellStyle name="Akzent5 2" xfId="37784" hidden="1"/>
    <cellStyle name="Akzent5 2" xfId="37789" hidden="1"/>
    <cellStyle name="Akzent5 2" xfId="37776" hidden="1"/>
    <cellStyle name="Akzent5 2" xfId="37834" hidden="1"/>
    <cellStyle name="Akzent5 2" xfId="37866" hidden="1"/>
    <cellStyle name="Akzent5 2" xfId="37908" hidden="1"/>
    <cellStyle name="Akzent5 2" xfId="37891" hidden="1"/>
    <cellStyle name="Akzent5 2" xfId="37896" hidden="1"/>
    <cellStyle name="Akzent5 2" xfId="37883" hidden="1"/>
    <cellStyle name="Akzent5 2" xfId="37946" hidden="1"/>
    <cellStyle name="Akzent5 2" xfId="37978" hidden="1"/>
    <cellStyle name="Akzent5 2" xfId="37312" hidden="1"/>
    <cellStyle name="Akzent5 2" xfId="37839" hidden="1"/>
    <cellStyle name="Akzent5 2" xfId="37852" hidden="1"/>
    <cellStyle name="Akzent5 2" xfId="32451" hidden="1"/>
    <cellStyle name="Akzent5 2" xfId="37918" hidden="1"/>
    <cellStyle name="Akzent5 2" xfId="37803" hidden="1"/>
    <cellStyle name="Akzent5 2" xfId="37600" hidden="1"/>
    <cellStyle name="Akzent5 2" xfId="38047" hidden="1"/>
    <cellStyle name="Akzent5 2" xfId="38031" hidden="1"/>
    <cellStyle name="Akzent5 2" xfId="38035" hidden="1"/>
    <cellStyle name="Akzent5 2" xfId="38024" hidden="1"/>
    <cellStyle name="Akzent5 2" xfId="38080" hidden="1"/>
    <cellStyle name="Akzent5 2" xfId="38105" hidden="1"/>
    <cellStyle name="Akzent5 2" xfId="37987" hidden="1"/>
    <cellStyle name="Akzent5 2" xfId="38114" hidden="1"/>
    <cellStyle name="Akzent5 2" xfId="37271" hidden="1"/>
    <cellStyle name="Akzent5 2" xfId="37574" hidden="1"/>
    <cellStyle name="Akzent5 2" xfId="37836" hidden="1"/>
    <cellStyle name="Akzent5 2" xfId="38144" hidden="1"/>
    <cellStyle name="Akzent5 2" xfId="38167" hidden="1"/>
    <cellStyle name="Akzent5 2" xfId="37992" hidden="1"/>
    <cellStyle name="Akzent5 2" xfId="37664" hidden="1"/>
    <cellStyle name="Akzent5 2" xfId="37585" hidden="1"/>
    <cellStyle name="Akzent5 2" xfId="38036" hidden="1"/>
    <cellStyle name="Akzent5 2" xfId="38201" hidden="1"/>
    <cellStyle name="Akzent5 2" xfId="38233" hidden="1"/>
    <cellStyle name="Akzent5 2" xfId="38123" hidden="1"/>
    <cellStyle name="Akzent5 2" xfId="38282" hidden="1"/>
    <cellStyle name="Akzent5 2" xfId="38266" hidden="1"/>
    <cellStyle name="Akzent5 2" xfId="38271" hidden="1"/>
    <cellStyle name="Akzent5 2" xfId="38259" hidden="1"/>
    <cellStyle name="Akzent5 2" xfId="38314" hidden="1"/>
    <cellStyle name="Akzent5 2" xfId="38348" hidden="1"/>
    <cellStyle name="Akzent5 2" xfId="38390" hidden="1"/>
    <cellStyle name="Akzent5 2" xfId="38373" hidden="1"/>
    <cellStyle name="Akzent5 2" xfId="38378" hidden="1"/>
    <cellStyle name="Akzent5 2" xfId="38365" hidden="1"/>
    <cellStyle name="Akzent5 2" xfId="38427" hidden="1"/>
    <cellStyle name="Akzent5 2" xfId="38459" hidden="1"/>
    <cellStyle name="Akzent5 2" xfId="37872" hidden="1"/>
    <cellStyle name="Akzent5 2" xfId="37564" hidden="1"/>
    <cellStyle name="Akzent5 2" xfId="37061" hidden="1"/>
    <cellStyle name="Akzent5 2" xfId="37072" hidden="1"/>
    <cellStyle name="Akzent5 2" xfId="37788" hidden="1"/>
    <cellStyle name="Akzent5 2" xfId="38423" hidden="1"/>
    <cellStyle name="Akzent5 2" xfId="38410" hidden="1"/>
    <cellStyle name="Akzent5 2" xfId="38189" hidden="1"/>
    <cellStyle name="Akzent5 2" xfId="38255" hidden="1"/>
    <cellStyle name="Akzent5 2" xfId="38291" hidden="1"/>
    <cellStyle name="Akzent5 2" xfId="38383" hidden="1"/>
    <cellStyle name="Akzent5 2" xfId="37109" hidden="1"/>
    <cellStyle name="Akzent5 2" xfId="38320" hidden="1"/>
    <cellStyle name="Akzent5 2" xfId="37954" hidden="1"/>
    <cellStyle name="Akzent5 2" xfId="38133" hidden="1"/>
    <cellStyle name="Akzent5 2" xfId="38251" hidden="1"/>
    <cellStyle name="Akzent5 2" xfId="38239" hidden="1"/>
    <cellStyle name="Akzent5 2" xfId="38430" hidden="1"/>
    <cellStyle name="Akzent5 2" xfId="38083" hidden="1"/>
    <cellStyle name="Akzent5 2" xfId="37854" hidden="1"/>
    <cellStyle name="Akzent5 2" xfId="38392" hidden="1"/>
    <cellStyle name="Akzent5 2" xfId="38369" hidden="1"/>
    <cellStyle name="Akzent5 2" xfId="38442" hidden="1"/>
    <cellStyle name="Akzent5 2" xfId="38240" hidden="1"/>
    <cellStyle name="Akzent5 2" xfId="37695" hidden="1"/>
    <cellStyle name="Akzent5 2" xfId="38480" hidden="1"/>
    <cellStyle name="Akzent5 2" xfId="38179" hidden="1"/>
    <cellStyle name="Akzent5 2" xfId="38529" hidden="1"/>
    <cellStyle name="Akzent5 2" xfId="38514" hidden="1"/>
    <cellStyle name="Akzent5 2" xfId="38519" hidden="1"/>
    <cellStyle name="Akzent5 2" xfId="38506" hidden="1"/>
    <cellStyle name="Akzent5 2" xfId="38562" hidden="1"/>
    <cellStyle name="Akzent5 2" xfId="38592" hidden="1"/>
    <cellStyle name="Akzent5 2" xfId="38632" hidden="1"/>
    <cellStyle name="Akzent5 2" xfId="38615" hidden="1"/>
    <cellStyle name="Akzent5 2" xfId="38620" hidden="1"/>
    <cellStyle name="Akzent5 2" xfId="38607" hidden="1"/>
    <cellStyle name="Akzent5 2" xfId="38669" hidden="1"/>
    <cellStyle name="Akzent5 2" xfId="38699" hidden="1"/>
    <cellStyle name="Akzent5 2" xfId="38337" hidden="1"/>
    <cellStyle name="Akzent5 2" xfId="38652" hidden="1"/>
    <cellStyle name="Akzent5 2" xfId="38560" hidden="1"/>
    <cellStyle name="Akzent5 2" xfId="38578" hidden="1"/>
    <cellStyle name="Akzent5 2" xfId="38640" hidden="1"/>
    <cellStyle name="Akzent5 2" xfId="38662" hidden="1"/>
    <cellStyle name="Akzent5 2" xfId="37673" hidden="1"/>
    <cellStyle name="Akzent5 2" xfId="38762" hidden="1"/>
    <cellStyle name="Akzent5 2" xfId="38746" hidden="1"/>
    <cellStyle name="Akzent5 2" xfId="38750" hidden="1"/>
    <cellStyle name="Akzent5 2" xfId="38739" hidden="1"/>
    <cellStyle name="Akzent5 2" xfId="38794" hidden="1"/>
    <cellStyle name="Akzent5 2" xfId="38818" hidden="1"/>
    <cellStyle name="Akzent5 2" xfId="38703" hidden="1"/>
    <cellStyle name="Akzent5 2" xfId="38827" hidden="1"/>
    <cellStyle name="Akzent5 2" xfId="37082" hidden="1"/>
    <cellStyle name="Akzent5 2" xfId="38503" hidden="1"/>
    <cellStyle name="Akzent5 2" xfId="38602" hidden="1"/>
    <cellStyle name="Akzent5 2" xfId="38856" hidden="1"/>
    <cellStyle name="Akzent5 2" xfId="38877" hidden="1"/>
    <cellStyle name="Akzent5 2" xfId="38708" hidden="1"/>
    <cellStyle name="Akzent5 2" xfId="38186" hidden="1"/>
    <cellStyle name="Akzent5 2" xfId="37298" hidden="1"/>
    <cellStyle name="Akzent5 2" xfId="38751" hidden="1"/>
    <cellStyle name="Akzent5 2" xfId="38909" hidden="1"/>
    <cellStyle name="Akzent5 2" xfId="38940" hidden="1"/>
    <cellStyle name="Akzent5 2" xfId="38836" hidden="1"/>
    <cellStyle name="Akzent5 2" xfId="38988" hidden="1"/>
    <cellStyle name="Akzent5 2" xfId="38973" hidden="1"/>
    <cellStyle name="Akzent5 2" xfId="38977" hidden="1"/>
    <cellStyle name="Akzent5 2" xfId="38965" hidden="1"/>
    <cellStyle name="Akzent5 2" xfId="39015" hidden="1"/>
    <cellStyle name="Akzent5 2" xfId="39046" hidden="1"/>
    <cellStyle name="Akzent5 2" xfId="39083" hidden="1"/>
    <cellStyle name="Akzent5 2" xfId="39068" hidden="1"/>
    <cellStyle name="Akzent5 2" xfId="39072" hidden="1"/>
    <cellStyle name="Akzent5 2" xfId="39060" hidden="1"/>
    <cellStyle name="Akzent5 2" xfId="39119" hidden="1"/>
    <cellStyle name="Akzent5 2" xfId="39148" hidden="1"/>
    <cellStyle name="Akzent5 2" xfId="38321" hidden="1"/>
    <cellStyle name="Akzent5 2" xfId="38015" hidden="1"/>
    <cellStyle name="Akzent5 2" xfId="38792" hidden="1"/>
    <cellStyle name="Akzent5 2" xfId="37880" hidden="1"/>
    <cellStyle name="Akzent5 2" xfId="38517" hidden="1"/>
    <cellStyle name="Akzent5 2" xfId="38683" hidden="1"/>
    <cellStyle name="Akzent5 2" xfId="39124" hidden="1"/>
    <cellStyle name="Akzent5 2" xfId="38857" hidden="1"/>
    <cellStyle name="Akzent5 2" xfId="38997" hidden="1"/>
    <cellStyle name="Akzent5 2" xfId="38930" hidden="1"/>
    <cellStyle name="Akzent5 2" xfId="39027" hidden="1"/>
    <cellStyle name="Akzent5 2" xfId="32617" hidden="1"/>
    <cellStyle name="Akzent5 2" xfId="38942" hidden="1"/>
    <cellStyle name="Akzent5 2" xfId="37168" hidden="1"/>
    <cellStyle name="Akzent5 2" xfId="38915" hidden="1"/>
    <cellStyle name="Akzent5 2" xfId="38952" hidden="1"/>
    <cellStyle name="Akzent5 2" xfId="38935" hidden="1"/>
    <cellStyle name="Akzent5 2" xfId="38026" hidden="1"/>
    <cellStyle name="Akzent5 2" xfId="38721" hidden="1"/>
    <cellStyle name="Akzent5 2" xfId="38577" hidden="1"/>
    <cellStyle name="Akzent5 2" xfId="39058" hidden="1"/>
    <cellStyle name="Akzent5 2" xfId="39117" hidden="1"/>
    <cellStyle name="Akzent5 2" xfId="39113" hidden="1"/>
    <cellStyle name="Akzent5 2" xfId="38934" hidden="1"/>
    <cellStyle name="Akzent5 2" xfId="37131" hidden="1"/>
    <cellStyle name="Akzent5 2" xfId="39169" hidden="1"/>
    <cellStyle name="Akzent5 2" xfId="38343" hidden="1"/>
    <cellStyle name="Akzent5 2" xfId="39212" hidden="1"/>
    <cellStyle name="Akzent5 2" xfId="39200" hidden="1"/>
    <cellStyle name="Akzent5 2" xfId="39202" hidden="1"/>
    <cellStyle name="Akzent5 2" xfId="39194" hidden="1"/>
    <cellStyle name="Akzent5 2" xfId="39244" hidden="1"/>
    <cellStyle name="Akzent5 2" xfId="39270" hidden="1"/>
    <cellStyle name="Akzent5 2" xfId="39306" hidden="1"/>
    <cellStyle name="Akzent5 2" xfId="39291" hidden="1"/>
    <cellStyle name="Akzent5 2" xfId="39294" hidden="1"/>
    <cellStyle name="Akzent5 2" xfId="39284" hidden="1"/>
    <cellStyle name="Akzent5 2" xfId="39339" hidden="1"/>
    <cellStyle name="Akzent5 2" xfId="39363" hidden="1"/>
    <cellStyle name="Akzent5 2" xfId="38950" hidden="1"/>
    <cellStyle name="Akzent5 2" xfId="39325" hidden="1"/>
    <cellStyle name="Akzent5 2" xfId="39242" hidden="1"/>
    <cellStyle name="Akzent5 2" xfId="39257" hidden="1"/>
    <cellStyle name="Akzent5 2" xfId="39312" hidden="1"/>
    <cellStyle name="Akzent5 2" xfId="39332" hidden="1"/>
    <cellStyle name="Akzent5 2" xfId="37873" hidden="1"/>
    <cellStyle name="Akzent5 2" xfId="39421" hidden="1"/>
    <cellStyle name="Akzent5 2" xfId="39405" hidden="1"/>
    <cellStyle name="Akzent5 2" xfId="39409" hidden="1"/>
    <cellStyle name="Akzent5 2" xfId="39399" hidden="1"/>
    <cellStyle name="Akzent5 2" xfId="39451" hidden="1"/>
    <cellStyle name="Akzent5 2" xfId="39475" hidden="1"/>
    <cellStyle name="Akzent5 2" xfId="39367" hidden="1"/>
    <cellStyle name="Akzent5 2" xfId="39484" hidden="1"/>
    <cellStyle name="Akzent5 2" xfId="38331" hidden="1"/>
    <cellStyle name="Akzent5 2" xfId="39191" hidden="1"/>
    <cellStyle name="Akzent5 2" xfId="39278" hidden="1"/>
    <cellStyle name="Akzent5 2" xfId="39510" hidden="1"/>
    <cellStyle name="Akzent5 2" xfId="39530" hidden="1"/>
    <cellStyle name="Akzent5 2" xfId="39372" hidden="1"/>
    <cellStyle name="Akzent5 2" xfId="38892" hidden="1"/>
    <cellStyle name="Akzent5 2" xfId="37819" hidden="1"/>
    <cellStyle name="Akzent5 2" xfId="39410" hidden="1"/>
    <cellStyle name="Akzent5 2" xfId="39558" hidden="1"/>
    <cellStyle name="Akzent5 2" xfId="39583" hidden="1"/>
    <cellStyle name="Akzent5 2" xfId="39493" hidden="1"/>
    <cellStyle name="Akzent5 2" xfId="39620" hidden="1"/>
    <cellStyle name="Akzent5 2" xfId="39608" hidden="1"/>
    <cellStyle name="Akzent5 2" xfId="39611" hidden="1"/>
    <cellStyle name="Akzent5 2" xfId="39602" hidden="1"/>
    <cellStyle name="Akzent5 2" xfId="39648" hidden="1"/>
    <cellStyle name="Akzent5 2" xfId="39672" hidden="1"/>
    <cellStyle name="Akzent5 2" xfId="39705" hidden="1"/>
    <cellStyle name="Akzent5 2" xfId="39692" hidden="1"/>
    <cellStyle name="Akzent5 2" xfId="39695" hidden="1"/>
    <cellStyle name="Akzent5 2" xfId="39686" hidden="1"/>
    <cellStyle name="Akzent5 2" xfId="39732" hidden="1"/>
    <cellStyle name="Akzent5 2" xfId="39756" hidden="1"/>
    <cellStyle name="Akzent5 2" xfId="38976" hidden="1"/>
    <cellStyle name="Akzent5 2" xfId="39544" hidden="1"/>
    <cellStyle name="Akzent5 2" xfId="39593" hidden="1"/>
    <cellStyle name="Akzent5 2" xfId="39563" hidden="1"/>
    <cellStyle name="Akzent5 2" xfId="38084" hidden="1"/>
    <cellStyle name="Akzent5 2" xfId="38742" hidden="1"/>
    <cellStyle name="Akzent5 2" xfId="39092" hidden="1"/>
    <cellStyle name="Akzent5 2" xfId="38943" hidden="1"/>
    <cellStyle name="Akzent5 2" xfId="39638" hidden="1"/>
    <cellStyle name="Akzent5 2" xfId="39502" hidden="1"/>
    <cellStyle name="Akzent5 2" xfId="39667" hidden="1"/>
    <cellStyle name="Akzent5 2" xfId="38616" hidden="1"/>
    <cellStyle name="Akzent5 2" xfId="39624" hidden="1"/>
    <cellStyle name="Akzent5 2" xfId="39392" hidden="1"/>
    <cellStyle name="Akzent5 2" xfId="39541" hidden="1"/>
    <cellStyle name="Akzent5 2" xfId="39651" hidden="1"/>
    <cellStyle name="Akzent5 2" xfId="39572" hidden="1"/>
    <cellStyle name="Akzent5 2" xfId="39722" hidden="1"/>
    <cellStyle name="Akzent5 2" xfId="39423" hidden="1"/>
    <cellStyle name="Akzent5 2" xfId="39275" hidden="1"/>
    <cellStyle name="Akzent5 2" xfId="38437" hidden="1"/>
    <cellStyle name="Akzent5 2" xfId="39337" hidden="1"/>
    <cellStyle name="Akzent5 2" xfId="39192" hidden="1"/>
    <cellStyle name="Akzent5 2" xfId="39573" hidden="1"/>
    <cellStyle name="Akzent5 2" xfId="39049" hidden="1"/>
    <cellStyle name="Akzent5 2" xfId="39774" hidden="1"/>
    <cellStyle name="Akzent5 2" xfId="37782" hidden="1"/>
    <cellStyle name="Akzent5 2" xfId="39807" hidden="1"/>
    <cellStyle name="Akzent5 2" xfId="39795" hidden="1"/>
    <cellStyle name="Akzent5 2" xfId="39797" hidden="1"/>
    <cellStyle name="Akzent5 2" xfId="39790" hidden="1"/>
    <cellStyle name="Akzent5 2" xfId="39828" hidden="1"/>
    <cellStyle name="Akzent5 2" xfId="39847" hidden="1"/>
    <cellStyle name="Akzent5 2" xfId="39873" hidden="1"/>
    <cellStyle name="Akzent5 2" xfId="39860" hidden="1"/>
    <cellStyle name="Akzent5 2" xfId="39862" hidden="1"/>
    <cellStyle name="Akzent5 2" xfId="39855" hidden="1"/>
    <cellStyle name="Akzent5 2" xfId="39894" hidden="1"/>
    <cellStyle name="Akzent5 2" xfId="39913" hidden="1"/>
    <cellStyle name="Akzent5 2" xfId="39596" hidden="1"/>
    <cellStyle name="Akzent5 2" xfId="40029" hidden="1"/>
    <cellStyle name="Akzent5 2" xfId="40014" hidden="1"/>
    <cellStyle name="Akzent5 2" xfId="40019" hidden="1"/>
    <cellStyle name="Akzent5 2" xfId="40008" hidden="1"/>
    <cellStyle name="Akzent5 2" xfId="40058" hidden="1"/>
    <cellStyle name="Akzent5 2" xfId="40084" hidden="1"/>
    <cellStyle name="Akzent5 2" xfId="40176" hidden="1"/>
    <cellStyle name="Akzent5 2" xfId="40161" hidden="1"/>
    <cellStyle name="Akzent5 2" xfId="40165" hidden="1"/>
    <cellStyle name="Akzent5 2" xfId="40154" hidden="1"/>
    <cellStyle name="Akzent5 2" xfId="40207" hidden="1"/>
    <cellStyle name="Akzent5 2" xfId="40226" hidden="1"/>
    <cellStyle name="Akzent5 2" xfId="40121" hidden="1"/>
    <cellStyle name="Akzent5 2" xfId="40235" hidden="1"/>
    <cellStyle name="Akzent5 2" xfId="39973" hidden="1"/>
    <cellStyle name="Akzent5 2" xfId="39978" hidden="1"/>
    <cellStyle name="Akzent5 2" xfId="39964" hidden="1"/>
    <cellStyle name="Akzent5 2" xfId="40255" hidden="1"/>
    <cellStyle name="Akzent5 2" xfId="40271" hidden="1"/>
    <cellStyle name="Akzent5 2" xfId="40126" hidden="1"/>
    <cellStyle name="Akzent5 2" xfId="40103" hidden="1"/>
    <cellStyle name="Akzent5 2" xfId="40111" hidden="1"/>
    <cellStyle name="Akzent5 2" xfId="40166" hidden="1"/>
    <cellStyle name="Akzent5 2" xfId="40302" hidden="1"/>
    <cellStyle name="Akzent5 2" xfId="40327" hidden="1"/>
    <cellStyle name="Akzent5 2" xfId="40242" hidden="1"/>
    <cellStyle name="Akzent5 2" xfId="40360" hidden="1"/>
    <cellStyle name="Akzent5 2" xfId="40347" hidden="1"/>
    <cellStyle name="Akzent5 2" xfId="40351" hidden="1"/>
    <cellStyle name="Akzent5 2" xfId="40340" hidden="1"/>
    <cellStyle name="Akzent5 2" xfId="40386" hidden="1"/>
    <cellStyle name="Akzent5 2" xfId="40411" hidden="1"/>
    <cellStyle name="Akzent5 2" xfId="40442" hidden="1"/>
    <cellStyle name="Akzent5 2" xfId="40429" hidden="1"/>
    <cellStyle name="Akzent5 2" xfId="40434" hidden="1"/>
    <cellStyle name="Akzent5 2" xfId="40423" hidden="1"/>
    <cellStyle name="Akzent5 2" xfId="40465" hidden="1"/>
    <cellStyle name="Akzent5 2" xfId="40490" hidden="1"/>
    <cellStyle name="Akzent5 2" xfId="39970" hidden="1"/>
    <cellStyle name="Akzent5 2" xfId="40263" hidden="1"/>
    <cellStyle name="Akzent5 2" xfId="40367" hidden="1"/>
    <cellStyle name="Akzent5 2" xfId="40322" hidden="1"/>
    <cellStyle name="Akzent5 2" xfId="40406" hidden="1"/>
    <cellStyle name="Akzent5 2" xfId="40428" hidden="1"/>
    <cellStyle name="Akzent5 2" xfId="40089" hidden="1"/>
    <cellStyle name="Akzent5 2" xfId="40512" hidden="1"/>
    <cellStyle name="Akzent5 2" xfId="40497" hidden="1"/>
    <cellStyle name="Akzent5 2" xfId="40500" hidden="1"/>
    <cellStyle name="Akzent5 2" xfId="40492" hidden="1"/>
    <cellStyle name="Akzent5 2" xfId="40540" hidden="1"/>
    <cellStyle name="Akzent5 2" xfId="40564" hidden="1"/>
    <cellStyle name="Akzent5 2" xfId="39980" hidden="1"/>
    <cellStyle name="Akzent5 2" xfId="40573" hidden="1"/>
    <cellStyle name="Akzent5 2" xfId="40191" hidden="1"/>
    <cellStyle name="Akzent5 2" xfId="40000" hidden="1"/>
    <cellStyle name="Akzent5 2" xfId="40193" hidden="1"/>
    <cellStyle name="Akzent5 2" xfId="40603" hidden="1"/>
    <cellStyle name="Akzent5 2" xfId="40626" hidden="1"/>
    <cellStyle name="Akzent5 2" xfId="39942" hidden="1"/>
    <cellStyle name="Akzent5 2" xfId="40078" hidden="1"/>
    <cellStyle name="Akzent5 2" xfId="39960" hidden="1"/>
    <cellStyle name="Akzent5 2" xfId="40501" hidden="1"/>
    <cellStyle name="Akzent5 2" xfId="40649" hidden="1"/>
    <cellStyle name="Akzent5 2" xfId="40668" hidden="1"/>
    <cellStyle name="Akzent5 2" xfId="40582" hidden="1"/>
    <cellStyle name="Akzent5 2" xfId="40701" hidden="1"/>
    <cellStyle name="Akzent5 2" xfId="40689" hidden="1"/>
    <cellStyle name="Akzent5 2" xfId="40691" hidden="1"/>
    <cellStyle name="Akzent5 2" xfId="40684" hidden="1"/>
    <cellStyle name="Akzent5 2" xfId="40722" hidden="1"/>
    <cellStyle name="Akzent5 2" xfId="40741" hidden="1"/>
    <cellStyle name="Akzent5 2" xfId="40767" hidden="1"/>
    <cellStyle name="Akzent5 2" xfId="40754" hidden="1"/>
    <cellStyle name="Akzent5 2" xfId="40756" hidden="1"/>
    <cellStyle name="Akzent5 2" xfId="40749" hidden="1"/>
    <cellStyle name="Akzent5 2" xfId="40788" hidden="1"/>
    <cellStyle name="Akzent5 2" xfId="40807" hidden="1"/>
    <cellStyle name="Akzent5 2" xfId="40208" hidden="1"/>
    <cellStyle name="Akzent5 2" xfId="32659" hidden="1"/>
    <cellStyle name="Akzent5 2" xfId="40467" hidden="1"/>
    <cellStyle name="Akzent5 2" xfId="32343" hidden="1"/>
    <cellStyle name="Akzent5 2" xfId="40403" hidden="1"/>
    <cellStyle name="Akzent5 2" xfId="40064" hidden="1"/>
    <cellStyle name="Akzent5 2" xfId="40417" hidden="1"/>
    <cellStyle name="Akzent5 2" xfId="40447" hidden="1"/>
    <cellStyle name="Akzent5 2" xfId="40273" hidden="1"/>
    <cellStyle name="Akzent5 2" xfId="36991" hidden="1"/>
    <cellStyle name="Akzent5 2" xfId="40051" hidden="1"/>
    <cellStyle name="Akzent5 2" xfId="40444" hidden="1"/>
    <cellStyle name="Akzent5 2" xfId="40318" hidden="1"/>
    <cellStyle name="Akzent5 2" xfId="36930" hidden="1"/>
    <cellStyle name="Akzent5 2" xfId="36392" hidden="1"/>
    <cellStyle name="Akzent5 2" xfId="32568" hidden="1"/>
    <cellStyle name="Akzent5 2" xfId="32921" hidden="1"/>
    <cellStyle name="Akzent5 2" xfId="32569" hidden="1"/>
    <cellStyle name="Akzent5 2" xfId="32939" hidden="1"/>
    <cellStyle name="Akzent5 2" xfId="36562" hidden="1"/>
    <cellStyle name="Akzent5 2" xfId="40056" hidden="1"/>
    <cellStyle name="Akzent5 2" xfId="36418" hidden="1"/>
    <cellStyle name="Akzent5 2" xfId="32889" hidden="1"/>
    <cellStyle name="Akzent5 2" xfId="33019" hidden="1"/>
    <cellStyle name="Akzent5 2" xfId="36572" hidden="1"/>
    <cellStyle name="Akzent5 2" xfId="40334" hidden="1"/>
    <cellStyle name="Akzent5 2" xfId="36120" hidden="1"/>
    <cellStyle name="Akzent5 2" xfId="32576" hidden="1"/>
    <cellStyle name="Akzent5 2" xfId="33056" hidden="1"/>
    <cellStyle name="Akzent5 2" xfId="36437" hidden="1"/>
    <cellStyle name="Akzent5 2" xfId="33063" hidden="1"/>
    <cellStyle name="Akzent5 2" xfId="33092" hidden="1"/>
    <cellStyle name="Akzent5 2" xfId="40840" hidden="1"/>
    <cellStyle name="Akzent5 2" xfId="40824" hidden="1"/>
    <cellStyle name="Akzent5 2" xfId="40828" hidden="1"/>
    <cellStyle name="Akzent5 2" xfId="40817" hidden="1"/>
    <cellStyle name="Akzent5 2" xfId="40872" hidden="1"/>
    <cellStyle name="Akzent5 2" xfId="40901" hidden="1"/>
    <cellStyle name="Akzent5 2" xfId="33075" hidden="1"/>
    <cellStyle name="Akzent5 2" xfId="40996" hidden="1"/>
    <cellStyle name="Akzent5 2" xfId="40979" hidden="1"/>
    <cellStyle name="Akzent5 2" xfId="40984" hidden="1"/>
    <cellStyle name="Akzent5 2" xfId="40971" hidden="1"/>
    <cellStyle name="Akzent5 2" xfId="41038" hidden="1"/>
    <cellStyle name="Akzent5 2" xfId="41072" hidden="1"/>
    <cellStyle name="Akzent5 2" xfId="41183" hidden="1"/>
    <cellStyle name="Akzent5 2" xfId="41167" hidden="1"/>
    <cellStyle name="Akzent5 2" xfId="41171" hidden="1"/>
    <cellStyle name="Akzent5 2" xfId="41160" hidden="1"/>
    <cellStyle name="Akzent5 2" xfId="41218" hidden="1"/>
    <cellStyle name="Akzent5 2" xfId="41243" hidden="1"/>
    <cellStyle name="Akzent5 2" xfId="41122" hidden="1"/>
    <cellStyle name="Akzent5 2" xfId="41252" hidden="1"/>
    <cellStyle name="Akzent5 2" xfId="40920" hidden="1"/>
    <cellStyle name="Akzent5 2" xfId="40927" hidden="1"/>
    <cellStyle name="Akzent5 2" xfId="40910" hidden="1"/>
    <cellStyle name="Akzent5 2" xfId="41282" hidden="1"/>
    <cellStyle name="Akzent5 2" xfId="41305" hidden="1"/>
    <cellStyle name="Akzent5 2" xfId="41127" hidden="1"/>
    <cellStyle name="Akzent5 2" xfId="41100" hidden="1"/>
    <cellStyle name="Akzent5 2" xfId="41111" hidden="1"/>
    <cellStyle name="Akzent5 2" xfId="41172" hidden="1"/>
    <cellStyle name="Akzent5 2" xfId="41339" hidden="1"/>
    <cellStyle name="Akzent5 2" xfId="41372" hidden="1"/>
    <cellStyle name="Akzent5 2" xfId="41261" hidden="1"/>
    <cellStyle name="Akzent5 2" xfId="41422" hidden="1"/>
    <cellStyle name="Akzent5 2" xfId="41406" hidden="1"/>
    <cellStyle name="Akzent5 2" xfId="41411" hidden="1"/>
    <cellStyle name="Akzent5 2" xfId="41398" hidden="1"/>
    <cellStyle name="Akzent5 2" xfId="41455" hidden="1"/>
    <cellStyle name="Akzent5 2" xfId="41489" hidden="1"/>
    <cellStyle name="Akzent5 2" xfId="41531" hidden="1"/>
    <cellStyle name="Akzent5 2" xfId="41514" hidden="1"/>
    <cellStyle name="Akzent5 2" xfId="41519" hidden="1"/>
    <cellStyle name="Akzent5 2" xfId="41506" hidden="1"/>
    <cellStyle name="Akzent5 2" xfId="41569" hidden="1"/>
    <cellStyle name="Akzent5 2" xfId="41603" hidden="1"/>
    <cellStyle name="Akzent5 2" xfId="40917" hidden="1"/>
    <cellStyle name="Akzent5 2" xfId="41341" hidden="1"/>
    <cellStyle name="Akzent5 2" xfId="40952" hidden="1"/>
    <cellStyle name="Akzent5 2" xfId="41216" hidden="1"/>
    <cellStyle name="Akzent5 2" xfId="41056" hidden="1"/>
    <cellStyle name="Akzent5 2" xfId="41462" hidden="1"/>
    <cellStyle name="Akzent5 2" xfId="41574" hidden="1"/>
    <cellStyle name="Akzent5 2" xfId="41283" hidden="1"/>
    <cellStyle name="Akzent5 2" xfId="41430" hidden="1"/>
    <cellStyle name="Akzent5 2" xfId="41362" hidden="1"/>
    <cellStyle name="Akzent5 2" xfId="41469" hidden="1"/>
    <cellStyle name="Akzent5 2" xfId="41026" hidden="1"/>
    <cellStyle name="Akzent5 2" xfId="41374" hidden="1"/>
    <cellStyle name="Akzent5 2" xfId="40965" hidden="1"/>
    <cellStyle name="Akzent5 2" xfId="41344" hidden="1"/>
    <cellStyle name="Akzent5 2" xfId="41473" hidden="1"/>
    <cellStyle name="Akzent5 2" xfId="41438" hidden="1"/>
    <cellStyle name="Akzent5 2" xfId="41509" hidden="1"/>
    <cellStyle name="Akzent5 2" xfId="41141" hidden="1"/>
    <cellStyle name="Akzent5 2" xfId="40935" hidden="1"/>
    <cellStyle name="Akzent5 2" xfId="41504" hidden="1"/>
    <cellStyle name="Akzent5 2" xfId="41566" hidden="1"/>
    <cellStyle name="Akzent5 2" xfId="41562" hidden="1"/>
    <cellStyle name="Akzent5 2" xfId="41366" hidden="1"/>
    <cellStyle name="Akzent5 2" xfId="33045" hidden="1"/>
    <cellStyle name="Akzent5 2" xfId="41628" hidden="1"/>
    <cellStyle name="Akzent5 2" xfId="41077" hidden="1"/>
    <cellStyle name="Akzent5 2" xfId="41678" hidden="1"/>
    <cellStyle name="Akzent5 2" xfId="41662" hidden="1"/>
    <cellStyle name="Akzent5 2" xfId="41667" hidden="1"/>
    <cellStyle name="Akzent5 2" xfId="41654" hidden="1"/>
    <cellStyle name="Akzent5 2" xfId="41712" hidden="1"/>
    <cellStyle name="Akzent5 2" xfId="41744" hidden="1"/>
    <cellStyle name="Akzent5 2" xfId="41786" hidden="1"/>
    <cellStyle name="Akzent5 2" xfId="41769" hidden="1"/>
    <cellStyle name="Akzent5 2" xfId="41774" hidden="1"/>
    <cellStyle name="Akzent5 2" xfId="41761" hidden="1"/>
    <cellStyle name="Akzent5 2" xfId="41824" hidden="1"/>
    <cellStyle name="Akzent5 2" xfId="41856" hidden="1"/>
    <cellStyle name="Akzent5 2" xfId="41190" hidden="1"/>
    <cellStyle name="Akzent5 2" xfId="41717" hidden="1"/>
    <cellStyle name="Akzent5 2" xfId="41730" hidden="1"/>
    <cellStyle name="Akzent5 2" xfId="32993" hidden="1"/>
    <cellStyle name="Akzent5 2" xfId="41796" hidden="1"/>
    <cellStyle name="Akzent5 2" xfId="41681" hidden="1"/>
    <cellStyle name="Akzent5 2" xfId="41478" hidden="1"/>
    <cellStyle name="Akzent5 2" xfId="41925" hidden="1"/>
    <cellStyle name="Akzent5 2" xfId="41909" hidden="1"/>
    <cellStyle name="Akzent5 2" xfId="41913" hidden="1"/>
    <cellStyle name="Akzent5 2" xfId="41902" hidden="1"/>
    <cellStyle name="Akzent5 2" xfId="41958" hidden="1"/>
    <cellStyle name="Akzent5 2" xfId="41983" hidden="1"/>
    <cellStyle name="Akzent5 2" xfId="41865" hidden="1"/>
    <cellStyle name="Akzent5 2" xfId="41992" hidden="1"/>
    <cellStyle name="Akzent5 2" xfId="41149" hidden="1"/>
    <cellStyle name="Akzent5 2" xfId="41452" hidden="1"/>
    <cellStyle name="Akzent5 2" xfId="41714" hidden="1"/>
    <cellStyle name="Akzent5 2" xfId="42022" hidden="1"/>
    <cellStyle name="Akzent5 2" xfId="42045" hidden="1"/>
    <cellStyle name="Akzent5 2" xfId="41870" hidden="1"/>
    <cellStyle name="Akzent5 2" xfId="41542" hidden="1"/>
    <cellStyle name="Akzent5 2" xfId="41463" hidden="1"/>
    <cellStyle name="Akzent5 2" xfId="41914" hidden="1"/>
    <cellStyle name="Akzent5 2" xfId="42079" hidden="1"/>
    <cellStyle name="Akzent5 2" xfId="42111" hidden="1"/>
    <cellStyle name="Akzent5 2" xfId="42001" hidden="1"/>
    <cellStyle name="Akzent5 2" xfId="42160" hidden="1"/>
    <cellStyle name="Akzent5 2" xfId="42144" hidden="1"/>
    <cellStyle name="Akzent5 2" xfId="42149" hidden="1"/>
    <cellStyle name="Akzent5 2" xfId="42137" hidden="1"/>
    <cellStyle name="Akzent5 2" xfId="42192" hidden="1"/>
    <cellStyle name="Akzent5 2" xfId="42226" hidden="1"/>
    <cellStyle name="Akzent5 2" xfId="42268" hidden="1"/>
    <cellStyle name="Akzent5 2" xfId="42251" hidden="1"/>
    <cellStyle name="Akzent5 2" xfId="42256" hidden="1"/>
    <cellStyle name="Akzent5 2" xfId="42243" hidden="1"/>
    <cellStyle name="Akzent5 2" xfId="42305" hidden="1"/>
    <cellStyle name="Akzent5 2" xfId="42337" hidden="1"/>
    <cellStyle name="Akzent5 2" xfId="41750" hidden="1"/>
    <cellStyle name="Akzent5 2" xfId="41442" hidden="1"/>
    <cellStyle name="Akzent5 2" xfId="40939" hidden="1"/>
    <cellStyle name="Akzent5 2" xfId="40950" hidden="1"/>
    <cellStyle name="Akzent5 2" xfId="41666" hidden="1"/>
    <cellStyle name="Akzent5 2" xfId="42301" hidden="1"/>
    <cellStyle name="Akzent5 2" xfId="42288" hidden="1"/>
    <cellStyle name="Akzent5 2" xfId="42067" hidden="1"/>
    <cellStyle name="Akzent5 2" xfId="42133" hidden="1"/>
    <cellStyle name="Akzent5 2" xfId="42169" hidden="1"/>
    <cellStyle name="Akzent5 2" xfId="42261" hidden="1"/>
    <cellStyle name="Akzent5 2" xfId="40987" hidden="1"/>
    <cellStyle name="Akzent5 2" xfId="42198" hidden="1"/>
    <cellStyle name="Akzent5 2" xfId="41832" hidden="1"/>
    <cellStyle name="Akzent5 2" xfId="42011" hidden="1"/>
    <cellStyle name="Akzent5 2" xfId="42129" hidden="1"/>
    <cellStyle name="Akzent5 2" xfId="42117" hidden="1"/>
    <cellStyle name="Akzent5 2" xfId="42308" hidden="1"/>
    <cellStyle name="Akzent5 2" xfId="41961" hidden="1"/>
    <cellStyle name="Akzent5 2" xfId="41732" hidden="1"/>
    <cellStyle name="Akzent5 2" xfId="42270" hidden="1"/>
    <cellStyle name="Akzent5 2" xfId="42247" hidden="1"/>
    <cellStyle name="Akzent5 2" xfId="42320" hidden="1"/>
    <cellStyle name="Akzent5 2" xfId="42118" hidden="1"/>
    <cellStyle name="Akzent5 2" xfId="41573" hidden="1"/>
    <cellStyle name="Akzent5 2" xfId="42358" hidden="1"/>
    <cellStyle name="Akzent5 2" xfId="42057" hidden="1"/>
    <cellStyle name="Akzent5 2" xfId="42407" hidden="1"/>
    <cellStyle name="Akzent5 2" xfId="42392" hidden="1"/>
    <cellStyle name="Akzent5 2" xfId="42397" hidden="1"/>
    <cellStyle name="Akzent5 2" xfId="42384" hidden="1"/>
    <cellStyle name="Akzent5 2" xfId="42440" hidden="1"/>
    <cellStyle name="Akzent5 2" xfId="42470" hidden="1"/>
    <cellStyle name="Akzent5 2" xfId="42510" hidden="1"/>
    <cellStyle name="Akzent5 2" xfId="42493" hidden="1"/>
    <cellStyle name="Akzent5 2" xfId="42498" hidden="1"/>
    <cellStyle name="Akzent5 2" xfId="42485" hidden="1"/>
    <cellStyle name="Akzent5 2" xfId="42547" hidden="1"/>
    <cellStyle name="Akzent5 2" xfId="42577" hidden="1"/>
    <cellStyle name="Akzent5 2" xfId="42215" hidden="1"/>
    <cellStyle name="Akzent5 2" xfId="42530" hidden="1"/>
    <cellStyle name="Akzent5 2" xfId="42438" hidden="1"/>
    <cellStyle name="Akzent5 2" xfId="42456" hidden="1"/>
    <cellStyle name="Akzent5 2" xfId="42518" hidden="1"/>
    <cellStyle name="Akzent5 2" xfId="42540" hidden="1"/>
    <cellStyle name="Akzent5 2" xfId="41551" hidden="1"/>
    <cellStyle name="Akzent5 2" xfId="42640" hidden="1"/>
    <cellStyle name="Akzent5 2" xfId="42624" hidden="1"/>
    <cellStyle name="Akzent5 2" xfId="42628" hidden="1"/>
    <cellStyle name="Akzent5 2" xfId="42617" hidden="1"/>
    <cellStyle name="Akzent5 2" xfId="42672" hidden="1"/>
    <cellStyle name="Akzent5 2" xfId="42696" hidden="1"/>
    <cellStyle name="Akzent5 2" xfId="42581" hidden="1"/>
    <cellStyle name="Akzent5 2" xfId="42705" hidden="1"/>
    <cellStyle name="Akzent5 2" xfId="40960" hidden="1"/>
    <cellStyle name="Akzent5 2" xfId="42381" hidden="1"/>
    <cellStyle name="Akzent5 2" xfId="42480" hidden="1"/>
    <cellStyle name="Akzent5 2" xfId="42734" hidden="1"/>
    <cellStyle name="Akzent5 2" xfId="42755" hidden="1"/>
    <cellStyle name="Akzent5 2" xfId="42586" hidden="1"/>
    <cellStyle name="Akzent5 2" xfId="42064" hidden="1"/>
    <cellStyle name="Akzent5 2" xfId="41176" hidden="1"/>
    <cellStyle name="Akzent5 2" xfId="42629" hidden="1"/>
    <cellStyle name="Akzent5 2" xfId="42787" hidden="1"/>
    <cellStyle name="Akzent5 2" xfId="42818" hidden="1"/>
    <cellStyle name="Akzent5 2" xfId="42714" hidden="1"/>
    <cellStyle name="Akzent5 2" xfId="42866" hidden="1"/>
    <cellStyle name="Akzent5 2" xfId="42851" hidden="1"/>
    <cellStyle name="Akzent5 2" xfId="42855" hidden="1"/>
    <cellStyle name="Akzent5 2" xfId="42843" hidden="1"/>
    <cellStyle name="Akzent5 2" xfId="42893" hidden="1"/>
    <cellStyle name="Akzent5 2" xfId="42924" hidden="1"/>
    <cellStyle name="Akzent5 2" xfId="42961" hidden="1"/>
    <cellStyle name="Akzent5 2" xfId="42946" hidden="1"/>
    <cellStyle name="Akzent5 2" xfId="42950" hidden="1"/>
    <cellStyle name="Akzent5 2" xfId="42938" hidden="1"/>
    <cellStyle name="Akzent5 2" xfId="42997" hidden="1"/>
    <cellStyle name="Akzent5 2" xfId="43026" hidden="1"/>
    <cellStyle name="Akzent5 2" xfId="42199" hidden="1"/>
    <cellStyle name="Akzent5 2" xfId="41893" hidden="1"/>
    <cellStyle name="Akzent5 2" xfId="42670" hidden="1"/>
    <cellStyle name="Akzent5 2" xfId="41758" hidden="1"/>
    <cellStyle name="Akzent5 2" xfId="42395" hidden="1"/>
    <cellStyle name="Akzent5 2" xfId="42561" hidden="1"/>
    <cellStyle name="Akzent5 2" xfId="43002" hidden="1"/>
    <cellStyle name="Akzent5 2" xfId="42735" hidden="1"/>
    <cellStyle name="Akzent5 2" xfId="42875" hidden="1"/>
    <cellStyle name="Akzent5 2" xfId="42808" hidden="1"/>
    <cellStyle name="Akzent5 2" xfId="42905" hidden="1"/>
    <cellStyle name="Akzent5 2" xfId="36107" hidden="1"/>
    <cellStyle name="Akzent5 2" xfId="42820" hidden="1"/>
    <cellStyle name="Akzent5 2" xfId="41046" hidden="1"/>
    <cellStyle name="Akzent5 2" xfId="42793" hidden="1"/>
    <cellStyle name="Akzent5 2" xfId="42830" hidden="1"/>
    <cellStyle name="Akzent5 2" xfId="42813" hidden="1"/>
    <cellStyle name="Akzent5 2" xfId="41904" hidden="1"/>
    <cellStyle name="Akzent5 2" xfId="42599" hidden="1"/>
    <cellStyle name="Akzent5 2" xfId="42455" hidden="1"/>
    <cellStyle name="Akzent5 2" xfId="42936" hidden="1"/>
    <cellStyle name="Akzent5 2" xfId="42995" hidden="1"/>
    <cellStyle name="Akzent5 2" xfId="42991" hidden="1"/>
    <cellStyle name="Akzent5 2" xfId="42812" hidden="1"/>
    <cellStyle name="Akzent5 2" xfId="41009" hidden="1"/>
    <cellStyle name="Akzent5 2" xfId="43047" hidden="1"/>
    <cellStyle name="Akzent5 2" xfId="42221" hidden="1"/>
    <cellStyle name="Akzent5 2" xfId="43090" hidden="1"/>
    <cellStyle name="Akzent5 2" xfId="43078" hidden="1"/>
    <cellStyle name="Akzent5 2" xfId="43080" hidden="1"/>
    <cellStyle name="Akzent5 2" xfId="43072" hidden="1"/>
    <cellStyle name="Akzent5 2" xfId="43122" hidden="1"/>
    <cellStyle name="Akzent5 2" xfId="43148" hidden="1"/>
    <cellStyle name="Akzent5 2" xfId="43184" hidden="1"/>
    <cellStyle name="Akzent5 2" xfId="43169" hidden="1"/>
    <cellStyle name="Akzent5 2" xfId="43172" hidden="1"/>
    <cellStyle name="Akzent5 2" xfId="43162" hidden="1"/>
    <cellStyle name="Akzent5 2" xfId="43217" hidden="1"/>
    <cellStyle name="Akzent5 2" xfId="43241" hidden="1"/>
    <cellStyle name="Akzent5 2" xfId="42828" hidden="1"/>
    <cellStyle name="Akzent5 2" xfId="43203" hidden="1"/>
    <cellStyle name="Akzent5 2" xfId="43120" hidden="1"/>
    <cellStyle name="Akzent5 2" xfId="43135" hidden="1"/>
    <cellStyle name="Akzent5 2" xfId="43190" hidden="1"/>
    <cellStyle name="Akzent5 2" xfId="43210" hidden="1"/>
    <cellStyle name="Akzent5 2" xfId="41751" hidden="1"/>
    <cellStyle name="Akzent5 2" xfId="43299" hidden="1"/>
    <cellStyle name="Akzent5 2" xfId="43283" hidden="1"/>
    <cellStyle name="Akzent5 2" xfId="43287" hidden="1"/>
    <cellStyle name="Akzent5 2" xfId="43277" hidden="1"/>
    <cellStyle name="Akzent5 2" xfId="43329" hidden="1"/>
    <cellStyle name="Akzent5 2" xfId="43353" hidden="1"/>
    <cellStyle name="Akzent5 2" xfId="43245" hidden="1"/>
    <cellStyle name="Akzent5 2" xfId="43362" hidden="1"/>
    <cellStyle name="Akzent5 2" xfId="42209" hidden="1"/>
    <cellStyle name="Akzent5 2" xfId="43069" hidden="1"/>
    <cellStyle name="Akzent5 2" xfId="43156" hidden="1"/>
    <cellStyle name="Akzent5 2" xfId="43388" hidden="1"/>
    <cellStyle name="Akzent5 2" xfId="43408" hidden="1"/>
    <cellStyle name="Akzent5 2" xfId="43250" hidden="1"/>
    <cellStyle name="Akzent5 2" xfId="42770" hidden="1"/>
    <cellStyle name="Akzent5 2" xfId="41697" hidden="1"/>
    <cellStyle name="Akzent5 2" xfId="43288" hidden="1"/>
    <cellStyle name="Akzent5 2" xfId="43436" hidden="1"/>
    <cellStyle name="Akzent5 2" xfId="43461" hidden="1"/>
    <cellStyle name="Akzent5 2" xfId="43371" hidden="1"/>
    <cellStyle name="Akzent5 2" xfId="43498" hidden="1"/>
    <cellStyle name="Akzent5 2" xfId="43486" hidden="1"/>
    <cellStyle name="Akzent5 2" xfId="43489" hidden="1"/>
    <cellStyle name="Akzent5 2" xfId="43480" hidden="1"/>
    <cellStyle name="Akzent5 2" xfId="43526" hidden="1"/>
    <cellStyle name="Akzent5 2" xfId="43550" hidden="1"/>
    <cellStyle name="Akzent5 2" xfId="43583" hidden="1"/>
    <cellStyle name="Akzent5 2" xfId="43570" hidden="1"/>
    <cellStyle name="Akzent5 2" xfId="43573" hidden="1"/>
    <cellStyle name="Akzent5 2" xfId="43564" hidden="1"/>
    <cellStyle name="Akzent5 2" xfId="43610" hidden="1"/>
    <cellStyle name="Akzent5 2" xfId="43634" hidden="1"/>
    <cellStyle name="Akzent5 2" xfId="42854" hidden="1"/>
    <cellStyle name="Akzent5 2" xfId="43422" hidden="1"/>
    <cellStyle name="Akzent5 2" xfId="43471" hidden="1"/>
    <cellStyle name="Akzent5 2" xfId="43441" hidden="1"/>
    <cellStyle name="Akzent5 2" xfId="41962" hidden="1"/>
    <cellStyle name="Akzent5 2" xfId="42620" hidden="1"/>
    <cellStyle name="Akzent5 2" xfId="42970" hidden="1"/>
    <cellStyle name="Akzent5 2" xfId="42821" hidden="1"/>
    <cellStyle name="Akzent5 2" xfId="43516" hidden="1"/>
    <cellStyle name="Akzent5 2" xfId="43380" hidden="1"/>
    <cellStyle name="Akzent5 2" xfId="43545" hidden="1"/>
    <cellStyle name="Akzent5 2" xfId="42494" hidden="1"/>
    <cellStyle name="Akzent5 2" xfId="43502" hidden="1"/>
    <cellStyle name="Akzent5 2" xfId="43270" hidden="1"/>
    <cellStyle name="Akzent5 2" xfId="43419" hidden="1"/>
    <cellStyle name="Akzent5 2" xfId="43529" hidden="1"/>
    <cellStyle name="Akzent5 2" xfId="43450" hidden="1"/>
    <cellStyle name="Akzent5 2" xfId="43600" hidden="1"/>
    <cellStyle name="Akzent5 2" xfId="43301" hidden="1"/>
    <cellStyle name="Akzent5 2" xfId="43153" hidden="1"/>
    <cellStyle name="Akzent5 2" xfId="42315" hidden="1"/>
    <cellStyle name="Akzent5 2" xfId="43215" hidden="1"/>
    <cellStyle name="Akzent5 2" xfId="43070" hidden="1"/>
    <cellStyle name="Akzent5 2" xfId="43451" hidden="1"/>
    <cellStyle name="Akzent5 2" xfId="42927" hidden="1"/>
    <cellStyle name="Akzent5 2" xfId="43652" hidden="1"/>
    <cellStyle name="Akzent5 2" xfId="41660" hidden="1"/>
    <cellStyle name="Akzent5 2" xfId="43685" hidden="1"/>
    <cellStyle name="Akzent5 2" xfId="43673" hidden="1"/>
    <cellStyle name="Akzent5 2" xfId="43675" hidden="1"/>
    <cellStyle name="Akzent5 2" xfId="43668" hidden="1"/>
    <cellStyle name="Akzent5 2" xfId="43706" hidden="1"/>
    <cellStyle name="Akzent5 2" xfId="43725" hidden="1"/>
    <cellStyle name="Akzent5 2" xfId="43751" hidden="1"/>
    <cellStyle name="Akzent5 2" xfId="43738" hidden="1"/>
    <cellStyle name="Akzent5 2" xfId="43740" hidden="1"/>
    <cellStyle name="Akzent5 2" xfId="43733" hidden="1"/>
    <cellStyle name="Akzent5 2" xfId="43772" hidden="1"/>
    <cellStyle name="Akzent5 2" xfId="43791" hidden="1"/>
    <cellStyle name="Akzent5 2" xfId="43474" hidden="1"/>
    <cellStyle name="Akzent5 2" xfId="43906" hidden="1"/>
    <cellStyle name="Akzent5 2" xfId="43891" hidden="1"/>
    <cellStyle name="Akzent5 2" xfId="43896" hidden="1"/>
    <cellStyle name="Akzent5 2" xfId="43884" hidden="1"/>
    <cellStyle name="Akzent5 2" xfId="43936" hidden="1"/>
    <cellStyle name="Akzent5 2" xfId="43961" hidden="1"/>
    <cellStyle name="Akzent5 2" xfId="44053" hidden="1"/>
    <cellStyle name="Akzent5 2" xfId="44038" hidden="1"/>
    <cellStyle name="Akzent5 2" xfId="44042" hidden="1"/>
    <cellStyle name="Akzent5 2" xfId="44032" hidden="1"/>
    <cellStyle name="Akzent5 2" xfId="44084" hidden="1"/>
    <cellStyle name="Akzent5 2" xfId="44103" hidden="1"/>
    <cellStyle name="Akzent5 2" xfId="43999" hidden="1"/>
    <cellStyle name="Akzent5 2" xfId="44112" hidden="1"/>
    <cellStyle name="Akzent5 2" xfId="43851" hidden="1"/>
    <cellStyle name="Akzent5 2" xfId="43856" hidden="1"/>
    <cellStyle name="Akzent5 2" xfId="43842" hidden="1"/>
    <cellStyle name="Akzent5 2" xfId="44132" hidden="1"/>
    <cellStyle name="Akzent5 2" xfId="44148" hidden="1"/>
    <cellStyle name="Akzent5 2" xfId="44004" hidden="1"/>
    <cellStyle name="Akzent5 2" xfId="43981" hidden="1"/>
    <cellStyle name="Akzent5 2" xfId="43989" hidden="1"/>
    <cellStyle name="Akzent5 2" xfId="44043" hidden="1"/>
    <cellStyle name="Akzent5 2" xfId="44177" hidden="1"/>
    <cellStyle name="Akzent5 2" xfId="44202" hidden="1"/>
    <cellStyle name="Akzent5 2" xfId="44119" hidden="1"/>
    <cellStyle name="Akzent5 2" xfId="44233" hidden="1"/>
    <cellStyle name="Akzent5 2" xfId="44219" hidden="1"/>
    <cellStyle name="Akzent5 2" xfId="44224" hidden="1"/>
    <cellStyle name="Akzent5 2" xfId="44214" hidden="1"/>
    <cellStyle name="Akzent5 2" xfId="44256" hidden="1"/>
    <cellStyle name="Akzent5 2" xfId="44282" hidden="1"/>
    <cellStyle name="Akzent5 2" xfId="44312" hidden="1"/>
    <cellStyle name="Akzent5 2" xfId="44300" hidden="1"/>
    <cellStyle name="Akzent5 2" xfId="44304" hidden="1"/>
    <cellStyle name="Akzent5 2" xfId="44295" hidden="1"/>
    <cellStyle name="Akzent5 2" xfId="44336" hidden="1"/>
    <cellStyle name="Akzent5 2" xfId="44359" hidden="1"/>
    <cellStyle name="Akzent5 2" xfId="43848" hidden="1"/>
    <cellStyle name="Akzent5 2" xfId="44140" hidden="1"/>
    <cellStyle name="Akzent5 2" xfId="44238" hidden="1"/>
    <cellStyle name="Akzent5 2" xfId="44197" hidden="1"/>
    <cellStyle name="Akzent5 2" xfId="44277" hidden="1"/>
    <cellStyle name="Akzent5 2" xfId="44299" hidden="1"/>
    <cellStyle name="Akzent5 2" xfId="43966" hidden="1"/>
    <cellStyle name="Akzent5 2" xfId="44381" hidden="1"/>
    <cellStyle name="Akzent5 2" xfId="44366" hidden="1"/>
    <cellStyle name="Akzent5 2" xfId="44369" hidden="1"/>
    <cellStyle name="Akzent5 2" xfId="44361" hidden="1"/>
    <cellStyle name="Akzent5 2" xfId="44409" hidden="1"/>
    <cellStyle name="Akzent5 2" xfId="44433" hidden="1"/>
    <cellStyle name="Akzent5 2" xfId="43858" hidden="1"/>
    <cellStyle name="Akzent5 2" xfId="44442" hidden="1"/>
    <cellStyle name="Akzent5 2" xfId="44068" hidden="1"/>
    <cellStyle name="Akzent5 2" xfId="43876" hidden="1"/>
    <cellStyle name="Akzent5 2" xfId="44071" hidden="1"/>
    <cellStyle name="Akzent5 2" xfId="44472" hidden="1"/>
    <cellStyle name="Akzent5 2" xfId="44495" hidden="1"/>
    <cellStyle name="Akzent5 2" xfId="43820" hidden="1"/>
    <cellStyle name="Akzent5 2" xfId="43955" hidden="1"/>
    <cellStyle name="Akzent5 2" xfId="43838" hidden="1"/>
    <cellStyle name="Akzent5 2" xfId="44370" hidden="1"/>
    <cellStyle name="Akzent5 2" xfId="44518" hidden="1"/>
    <cellStyle name="Akzent5 2" xfId="44537" hidden="1"/>
    <cellStyle name="Akzent5 2" xfId="44451" hidden="1"/>
    <cellStyle name="Akzent5 2" xfId="44570" hidden="1"/>
    <cellStyle name="Akzent5 2" xfId="44558" hidden="1"/>
    <cellStyle name="Akzent5 2" xfId="44560" hidden="1"/>
    <cellStyle name="Akzent5 2" xfId="44553" hidden="1"/>
    <cellStyle name="Akzent5 2" xfId="44591" hidden="1"/>
    <cellStyle name="Akzent5 2" xfId="44610" hidden="1"/>
    <cellStyle name="Akzent5 2" xfId="44636" hidden="1"/>
    <cellStyle name="Akzent5 2" xfId="44623" hidden="1"/>
    <cellStyle name="Akzent5 2" xfId="44625" hidden="1"/>
    <cellStyle name="Akzent5 2" xfId="44618" hidden="1"/>
    <cellStyle name="Akzent5 2" xfId="44657" hidden="1"/>
    <cellStyle name="Akzent5 2" xfId="44676" hidden="1"/>
    <cellStyle name="Akzent5 2" xfId="44085" hidden="1"/>
    <cellStyle name="Akzent5 2" xfId="32767" hidden="1"/>
    <cellStyle name="Akzent5 2" xfId="44338" hidden="1"/>
    <cellStyle name="Akzent5 2" xfId="36101" hidden="1"/>
    <cellStyle name="Akzent5 2" xfId="44274" hidden="1"/>
    <cellStyle name="Akzent5 2" xfId="44183" hidden="1"/>
    <cellStyle name="Akzent5 2" xfId="44297" hidden="1"/>
    <cellStyle name="Akzent5 2" xfId="44291" hidden="1"/>
    <cellStyle name="Akzent5 2" xfId="44059" hidden="1"/>
    <cellStyle name="Akzent5 2" xfId="40845" hidden="1"/>
    <cellStyle name="Akzent5 2" xfId="43909" hidden="1"/>
    <cellStyle name="Akzent5 2" xfId="44293" hidden="1"/>
    <cellStyle name="Akzent5 2" xfId="32821" hidden="1"/>
    <cellStyle name="Akzent5 2" xfId="32390" hidden="1"/>
    <cellStyle name="Akzent5 2" xfId="40316" hidden="1"/>
    <cellStyle name="Akzent5 2" xfId="36228" hidden="1"/>
    <cellStyle name="Akzent5 2" xfId="32873" hidden="1"/>
    <cellStyle name="Akzent5 2" xfId="32668" hidden="1"/>
    <cellStyle name="Akzent5 2" xfId="36556" hidden="1"/>
    <cellStyle name="Akzent5 2" xfId="44325" hidden="1"/>
    <cellStyle name="Akzent5 2" xfId="36936" hidden="1"/>
    <cellStyle name="Akzent5 2" xfId="40888" hidden="1"/>
    <cellStyle name="Akzent5 2" xfId="36433" hidden="1"/>
    <cellStyle name="Akzent5 2" xfId="32458" hidden="1"/>
    <cellStyle name="Akzent5 2" xfId="36580" hidden="1"/>
    <cellStyle name="Akzent5 2" xfId="44215" hidden="1"/>
    <cellStyle name="Akzent5 2" xfId="32369" hidden="1"/>
    <cellStyle name="Akzent5 2" xfId="32866" hidden="1"/>
    <cellStyle name="Akzent5 2" xfId="40304" hidden="1"/>
    <cellStyle name="Akzent5 2" xfId="32726" hidden="1"/>
    <cellStyle name="Akzent5 2" xfId="36938" hidden="1"/>
    <cellStyle name="Akzent5 2" xfId="32383" hidden="1"/>
    <cellStyle name="Akzent5 2" xfId="44712" hidden="1"/>
    <cellStyle name="Akzent5 2" xfId="44698" hidden="1"/>
    <cellStyle name="Akzent5 2" xfId="44701" hidden="1"/>
    <cellStyle name="Akzent5 2" xfId="44691" hidden="1"/>
    <cellStyle name="Akzent5 2" xfId="44738" hidden="1"/>
    <cellStyle name="Akzent5 2" xfId="44764" hidden="1"/>
    <cellStyle name="Akzent5 2" xfId="40343" hidden="1"/>
    <cellStyle name="Akzent5 2" xfId="44859" hidden="1"/>
    <cellStyle name="Akzent5 2" xfId="44842" hidden="1"/>
    <cellStyle name="Akzent5 2" xfId="44847" hidden="1"/>
    <cellStyle name="Akzent5 2" xfId="44834" hidden="1"/>
    <cellStyle name="Akzent5 2" xfId="44901" hidden="1"/>
    <cellStyle name="Akzent5 2" xfId="44935" hidden="1"/>
    <cellStyle name="Akzent5 2" xfId="45046" hidden="1"/>
    <cellStyle name="Akzent5 2" xfId="45030" hidden="1"/>
    <cellStyle name="Akzent5 2" xfId="45034" hidden="1"/>
    <cellStyle name="Akzent5 2" xfId="45023" hidden="1"/>
    <cellStyle name="Akzent5 2" xfId="45081" hidden="1"/>
    <cellStyle name="Akzent5 2" xfId="45106" hidden="1"/>
    <cellStyle name="Akzent5 2" xfId="44985" hidden="1"/>
    <cellStyle name="Akzent5 2" xfId="45115" hidden="1"/>
    <cellStyle name="Akzent5 2" xfId="44783" hidden="1"/>
    <cellStyle name="Akzent5 2" xfId="44790" hidden="1"/>
    <cellStyle name="Akzent5 2" xfId="44773" hidden="1"/>
    <cellStyle name="Akzent5 2" xfId="45145" hidden="1"/>
    <cellStyle name="Akzent5 2" xfId="45168" hidden="1"/>
    <cellStyle name="Akzent5 2" xfId="44990" hidden="1"/>
    <cellStyle name="Akzent5 2" xfId="44963" hidden="1"/>
    <cellStyle name="Akzent5 2" xfId="44974" hidden="1"/>
    <cellStyle name="Akzent5 2" xfId="45035" hidden="1"/>
    <cellStyle name="Akzent5 2" xfId="45202" hidden="1"/>
    <cellStyle name="Akzent5 2" xfId="45235" hidden="1"/>
    <cellStyle name="Akzent5 2" xfId="45124" hidden="1"/>
    <cellStyle name="Akzent5 2" xfId="45285" hidden="1"/>
    <cellStyle name="Akzent5 2" xfId="45269" hidden="1"/>
    <cellStyle name="Akzent5 2" xfId="45274" hidden="1"/>
    <cellStyle name="Akzent5 2" xfId="45261" hidden="1"/>
    <cellStyle name="Akzent5 2" xfId="45318" hidden="1"/>
    <cellStyle name="Akzent5 2" xfId="45352" hidden="1"/>
    <cellStyle name="Akzent5 2" xfId="45394" hidden="1"/>
    <cellStyle name="Akzent5 2" xfId="45377" hidden="1"/>
    <cellStyle name="Akzent5 2" xfId="45382" hidden="1"/>
    <cellStyle name="Akzent5 2" xfId="45369" hidden="1"/>
    <cellStyle name="Akzent5 2" xfId="45432" hidden="1"/>
    <cellStyle name="Akzent5 2" xfId="45466" hidden="1"/>
    <cellStyle name="Akzent5 2" xfId="44780" hidden="1"/>
    <cellStyle name="Akzent5 2" xfId="45204" hidden="1"/>
    <cellStyle name="Akzent5 2" xfId="44815" hidden="1"/>
    <cellStyle name="Akzent5 2" xfId="45079" hidden="1"/>
    <cellStyle name="Akzent5 2" xfId="44919" hidden="1"/>
    <cellStyle name="Akzent5 2" xfId="45325" hidden="1"/>
    <cellStyle name="Akzent5 2" xfId="45437" hidden="1"/>
    <cellStyle name="Akzent5 2" xfId="45146" hidden="1"/>
    <cellStyle name="Akzent5 2" xfId="45293" hidden="1"/>
    <cellStyle name="Akzent5 2" xfId="45225" hidden="1"/>
    <cellStyle name="Akzent5 2" xfId="45332" hidden="1"/>
    <cellStyle name="Akzent5 2" xfId="44889" hidden="1"/>
    <cellStyle name="Akzent5 2" xfId="45237" hidden="1"/>
    <cellStyle name="Akzent5 2" xfId="44828" hidden="1"/>
    <cellStyle name="Akzent5 2" xfId="45207" hidden="1"/>
    <cellStyle name="Akzent5 2" xfId="45336" hidden="1"/>
    <cellStyle name="Akzent5 2" xfId="45301" hidden="1"/>
    <cellStyle name="Akzent5 2" xfId="45372" hidden="1"/>
    <cellStyle name="Akzent5 2" xfId="45004" hidden="1"/>
    <cellStyle name="Akzent5 2" xfId="44798" hidden="1"/>
    <cellStyle name="Akzent5 2" xfId="45367" hidden="1"/>
    <cellStyle name="Akzent5 2" xfId="45429" hidden="1"/>
    <cellStyle name="Akzent5 2" xfId="45425" hidden="1"/>
    <cellStyle name="Akzent5 2" xfId="45229" hidden="1"/>
    <cellStyle name="Akzent5 2" xfId="36983" hidden="1"/>
    <cellStyle name="Akzent5 2" xfId="45491" hidden="1"/>
    <cellStyle name="Akzent5 2" xfId="44940" hidden="1"/>
    <cellStyle name="Akzent5 2" xfId="45541" hidden="1"/>
    <cellStyle name="Akzent5 2" xfId="45525" hidden="1"/>
    <cellStyle name="Akzent5 2" xfId="45530" hidden="1"/>
    <cellStyle name="Akzent5 2" xfId="45517" hidden="1"/>
    <cellStyle name="Akzent5 2" xfId="45575" hidden="1"/>
    <cellStyle name="Akzent5 2" xfId="45607" hidden="1"/>
    <cellStyle name="Akzent5 2" xfId="45649" hidden="1"/>
    <cellStyle name="Akzent5 2" xfId="45632" hidden="1"/>
    <cellStyle name="Akzent5 2" xfId="45637" hidden="1"/>
    <cellStyle name="Akzent5 2" xfId="45624" hidden="1"/>
    <cellStyle name="Akzent5 2" xfId="45687" hidden="1"/>
    <cellStyle name="Akzent5 2" xfId="45719" hidden="1"/>
    <cellStyle name="Akzent5 2" xfId="45053" hidden="1"/>
    <cellStyle name="Akzent5 2" xfId="45580" hidden="1"/>
    <cellStyle name="Akzent5 2" xfId="45593" hidden="1"/>
    <cellStyle name="Akzent5 2" xfId="32331" hidden="1"/>
    <cellStyle name="Akzent5 2" xfId="45659" hidden="1"/>
    <cellStyle name="Akzent5 2" xfId="45544" hidden="1"/>
    <cellStyle name="Akzent5 2" xfId="45341" hidden="1"/>
    <cellStyle name="Akzent5 2" xfId="45788" hidden="1"/>
    <cellStyle name="Akzent5 2" xfId="45772" hidden="1"/>
    <cellStyle name="Akzent5 2" xfId="45776" hidden="1"/>
    <cellStyle name="Akzent5 2" xfId="45765" hidden="1"/>
    <cellStyle name="Akzent5 2" xfId="45821" hidden="1"/>
    <cellStyle name="Akzent5 2" xfId="45846" hidden="1"/>
    <cellStyle name="Akzent5 2" xfId="45728" hidden="1"/>
    <cellStyle name="Akzent5 2" xfId="45855" hidden="1"/>
    <cellStyle name="Akzent5 2" xfId="45012" hidden="1"/>
    <cellStyle name="Akzent5 2" xfId="45315" hidden="1"/>
    <cellStyle name="Akzent5 2" xfId="45577" hidden="1"/>
    <cellStyle name="Akzent5 2" xfId="45885" hidden="1"/>
    <cellStyle name="Akzent5 2" xfId="45908" hidden="1"/>
    <cellStyle name="Akzent5 2" xfId="45733" hidden="1"/>
    <cellStyle name="Akzent5 2" xfId="45405" hidden="1"/>
    <cellStyle name="Akzent5 2" xfId="45326" hidden="1"/>
    <cellStyle name="Akzent5 2" xfId="45777" hidden="1"/>
    <cellStyle name="Akzent5 2" xfId="45942" hidden="1"/>
    <cellStyle name="Akzent5 2" xfId="45974" hidden="1"/>
    <cellStyle name="Akzent5 2" xfId="45864" hidden="1"/>
    <cellStyle name="Akzent5 2" xfId="46023" hidden="1"/>
    <cellStyle name="Akzent5 2" xfId="46007" hidden="1"/>
    <cellStyle name="Akzent5 2" xfId="46012" hidden="1"/>
    <cellStyle name="Akzent5 2" xfId="46000" hidden="1"/>
    <cellStyle name="Akzent5 2" xfId="46055" hidden="1"/>
    <cellStyle name="Akzent5 2" xfId="46089" hidden="1"/>
    <cellStyle name="Akzent5 2" xfId="46131" hidden="1"/>
    <cellStyle name="Akzent5 2" xfId="46114" hidden="1"/>
    <cellStyle name="Akzent5 2" xfId="46119" hidden="1"/>
    <cellStyle name="Akzent5 2" xfId="46106" hidden="1"/>
    <cellStyle name="Akzent5 2" xfId="46168" hidden="1"/>
    <cellStyle name="Akzent5 2" xfId="46200" hidden="1"/>
    <cellStyle name="Akzent5 2" xfId="45613" hidden="1"/>
    <cellStyle name="Akzent5 2" xfId="45305" hidden="1"/>
    <cellStyle name="Akzent5 2" xfId="44802" hidden="1"/>
    <cellStyle name="Akzent5 2" xfId="44813" hidden="1"/>
    <cellStyle name="Akzent5 2" xfId="45529" hidden="1"/>
    <cellStyle name="Akzent5 2" xfId="46164" hidden="1"/>
    <cellStyle name="Akzent5 2" xfId="46151" hidden="1"/>
    <cellStyle name="Akzent5 2" xfId="45930" hidden="1"/>
    <cellStyle name="Akzent5 2" xfId="45996" hidden="1"/>
    <cellStyle name="Akzent5 2" xfId="46032" hidden="1"/>
    <cellStyle name="Akzent5 2" xfId="46124" hidden="1"/>
    <cellStyle name="Akzent5 2" xfId="44850" hidden="1"/>
    <cellStyle name="Akzent5 2" xfId="46061" hidden="1"/>
    <cellStyle name="Akzent5 2" xfId="45695" hidden="1"/>
    <cellStyle name="Akzent5 2" xfId="45874" hidden="1"/>
    <cellStyle name="Akzent5 2" xfId="45992" hidden="1"/>
    <cellStyle name="Akzent5 2" xfId="45980" hidden="1"/>
    <cellStyle name="Akzent5 2" xfId="46171" hidden="1"/>
    <cellStyle name="Akzent5 2" xfId="45824" hidden="1"/>
    <cellStyle name="Akzent5 2" xfId="45595" hidden="1"/>
    <cellStyle name="Akzent5 2" xfId="46133" hidden="1"/>
    <cellStyle name="Akzent5 2" xfId="46110" hidden="1"/>
    <cellStyle name="Akzent5 2" xfId="46183" hidden="1"/>
    <cellStyle name="Akzent5 2" xfId="45981" hidden="1"/>
    <cellStyle name="Akzent5 2" xfId="45436" hidden="1"/>
    <cellStyle name="Akzent5 2" xfId="46221" hidden="1"/>
    <cellStyle name="Akzent5 2" xfId="45920" hidden="1"/>
    <cellStyle name="Akzent5 2" xfId="46270" hidden="1"/>
    <cellStyle name="Akzent5 2" xfId="46255" hidden="1"/>
    <cellStyle name="Akzent5 2" xfId="46260" hidden="1"/>
    <cellStyle name="Akzent5 2" xfId="46247" hidden="1"/>
    <cellStyle name="Akzent5 2" xfId="46303" hidden="1"/>
    <cellStyle name="Akzent5 2" xfId="46333" hidden="1"/>
    <cellStyle name="Akzent5 2" xfId="46373" hidden="1"/>
    <cellStyle name="Akzent5 2" xfId="46356" hidden="1"/>
    <cellStyle name="Akzent5 2" xfId="46361" hidden="1"/>
    <cellStyle name="Akzent5 2" xfId="46348" hidden="1"/>
    <cellStyle name="Akzent5 2" xfId="46410" hidden="1"/>
    <cellStyle name="Akzent5 2" xfId="46440" hidden="1"/>
    <cellStyle name="Akzent5 2" xfId="46078" hidden="1"/>
    <cellStyle name="Akzent5 2" xfId="46393" hidden="1"/>
    <cellStyle name="Akzent5 2" xfId="46301" hidden="1"/>
    <cellStyle name="Akzent5 2" xfId="46319" hidden="1"/>
    <cellStyle name="Akzent5 2" xfId="46381" hidden="1"/>
    <cellStyle name="Akzent5 2" xfId="46403" hidden="1"/>
    <cellStyle name="Akzent5 2" xfId="45414" hidden="1"/>
    <cellStyle name="Akzent5 2" xfId="46503" hidden="1"/>
    <cellStyle name="Akzent5 2" xfId="46487" hidden="1"/>
    <cellStyle name="Akzent5 2" xfId="46491" hidden="1"/>
    <cellStyle name="Akzent5 2" xfId="46480" hidden="1"/>
    <cellStyle name="Akzent5 2" xfId="46535" hidden="1"/>
    <cellStyle name="Akzent5 2" xfId="46559" hidden="1"/>
    <cellStyle name="Akzent5 2" xfId="46444" hidden="1"/>
    <cellStyle name="Akzent5 2" xfId="46568" hidden="1"/>
    <cellStyle name="Akzent5 2" xfId="44823" hidden="1"/>
    <cellStyle name="Akzent5 2" xfId="46244" hidden="1"/>
    <cellStyle name="Akzent5 2" xfId="46343" hidden="1"/>
    <cellStyle name="Akzent5 2" xfId="46597" hidden="1"/>
    <cellStyle name="Akzent5 2" xfId="46618" hidden="1"/>
    <cellStyle name="Akzent5 2" xfId="46449" hidden="1"/>
    <cellStyle name="Akzent5 2" xfId="45927" hidden="1"/>
    <cellStyle name="Akzent5 2" xfId="45039" hidden="1"/>
    <cellStyle name="Akzent5 2" xfId="46492" hidden="1"/>
    <cellStyle name="Akzent5 2" xfId="46650" hidden="1"/>
    <cellStyle name="Akzent5 2" xfId="46681" hidden="1"/>
    <cellStyle name="Akzent5 2" xfId="46577" hidden="1"/>
    <cellStyle name="Akzent5 2" xfId="46729" hidden="1"/>
    <cellStyle name="Akzent5 2" xfId="46714" hidden="1"/>
    <cellStyle name="Akzent5 2" xfId="46718" hidden="1"/>
    <cellStyle name="Akzent5 2" xfId="46706" hidden="1"/>
    <cellStyle name="Akzent5 2" xfId="46756" hidden="1"/>
    <cellStyle name="Akzent5 2" xfId="46787" hidden="1"/>
    <cellStyle name="Akzent5 2" xfId="46824" hidden="1"/>
    <cellStyle name="Akzent5 2" xfId="46809" hidden="1"/>
    <cellStyle name="Akzent5 2" xfId="46813" hidden="1"/>
    <cellStyle name="Akzent5 2" xfId="46801" hidden="1"/>
    <cellStyle name="Akzent5 2" xfId="46860" hidden="1"/>
    <cellStyle name="Akzent5 2" xfId="46889" hidden="1"/>
    <cellStyle name="Akzent5 2" xfId="46062" hidden="1"/>
    <cellStyle name="Akzent5 2" xfId="45756" hidden="1"/>
    <cellStyle name="Akzent5 2" xfId="46533" hidden="1"/>
    <cellStyle name="Akzent5 2" xfId="45621" hidden="1"/>
    <cellStyle name="Akzent5 2" xfId="46258" hidden="1"/>
    <cellStyle name="Akzent5 2" xfId="46424" hidden="1"/>
    <cellStyle name="Akzent5 2" xfId="46865" hidden="1"/>
    <cellStyle name="Akzent5 2" xfId="46598" hidden="1"/>
    <cellStyle name="Akzent5 2" xfId="46738" hidden="1"/>
    <cellStyle name="Akzent5 2" xfId="46671" hidden="1"/>
    <cellStyle name="Akzent5 2" xfId="46768" hidden="1"/>
    <cellStyle name="Akzent5 2" xfId="40391" hidden="1"/>
    <cellStyle name="Akzent5 2" xfId="46683" hidden="1"/>
    <cellStyle name="Akzent5 2" xfId="44909" hidden="1"/>
    <cellStyle name="Akzent5 2" xfId="46656" hidden="1"/>
    <cellStyle name="Akzent5 2" xfId="46693" hidden="1"/>
    <cellStyle name="Akzent5 2" xfId="46676" hidden="1"/>
    <cellStyle name="Akzent5 2" xfId="45767" hidden="1"/>
    <cellStyle name="Akzent5 2" xfId="46462" hidden="1"/>
    <cellStyle name="Akzent5 2" xfId="46318" hidden="1"/>
    <cellStyle name="Akzent5 2" xfId="46799" hidden="1"/>
    <cellStyle name="Akzent5 2" xfId="46858" hidden="1"/>
    <cellStyle name="Akzent5 2" xfId="46854" hidden="1"/>
    <cellStyle name="Akzent5 2" xfId="46675" hidden="1"/>
    <cellStyle name="Akzent5 2" xfId="44872" hidden="1"/>
    <cellStyle name="Akzent5 2" xfId="46910" hidden="1"/>
    <cellStyle name="Akzent5 2" xfId="46084" hidden="1"/>
    <cellStyle name="Akzent5 2" xfId="46953" hidden="1"/>
    <cellStyle name="Akzent5 2" xfId="46941" hidden="1"/>
    <cellStyle name="Akzent5 2" xfId="46943" hidden="1"/>
    <cellStyle name="Akzent5 2" xfId="46935" hidden="1"/>
    <cellStyle name="Akzent5 2" xfId="46985" hidden="1"/>
    <cellStyle name="Akzent5 2" xfId="47011" hidden="1"/>
    <cellStyle name="Akzent5 2" xfId="47047" hidden="1"/>
    <cellStyle name="Akzent5 2" xfId="47032" hidden="1"/>
    <cellStyle name="Akzent5 2" xfId="47035" hidden="1"/>
    <cellStyle name="Akzent5 2" xfId="47025" hidden="1"/>
    <cellStyle name="Akzent5 2" xfId="47080" hidden="1"/>
    <cellStyle name="Akzent5 2" xfId="47104" hidden="1"/>
    <cellStyle name="Akzent5 2" xfId="46691" hidden="1"/>
    <cellStyle name="Akzent5 2" xfId="47066" hidden="1"/>
    <cellStyle name="Akzent5 2" xfId="46983" hidden="1"/>
    <cellStyle name="Akzent5 2" xfId="46998" hidden="1"/>
    <cellStyle name="Akzent5 2" xfId="47053" hidden="1"/>
    <cellStyle name="Akzent5 2" xfId="47073" hidden="1"/>
    <cellStyle name="Akzent5 2" xfId="45614" hidden="1"/>
    <cellStyle name="Akzent5 2" xfId="47162" hidden="1"/>
    <cellStyle name="Akzent5 2" xfId="47146" hidden="1"/>
    <cellStyle name="Akzent5 2" xfId="47150" hidden="1"/>
    <cellStyle name="Akzent5 2" xfId="47140" hidden="1"/>
    <cellStyle name="Akzent5 2" xfId="47192" hidden="1"/>
    <cellStyle name="Akzent5 2" xfId="47216" hidden="1"/>
    <cellStyle name="Akzent5 2" xfId="47108" hidden="1"/>
    <cellStyle name="Akzent5 2" xfId="47225" hidden="1"/>
    <cellStyle name="Akzent5 2" xfId="46072" hidden="1"/>
    <cellStyle name="Akzent5 2" xfId="46932" hidden="1"/>
    <cellStyle name="Akzent5 2" xfId="47019" hidden="1"/>
    <cellStyle name="Akzent5 2" xfId="47251" hidden="1"/>
    <cellStyle name="Akzent5 2" xfId="47271" hidden="1"/>
    <cellStyle name="Akzent5 2" xfId="47113" hidden="1"/>
    <cellStyle name="Akzent5 2" xfId="46633" hidden="1"/>
    <cellStyle name="Akzent5 2" xfId="45560" hidden="1"/>
    <cellStyle name="Akzent5 2" xfId="47151" hidden="1"/>
    <cellStyle name="Akzent5 2" xfId="47299" hidden="1"/>
    <cellStyle name="Akzent5 2" xfId="47324" hidden="1"/>
    <cellStyle name="Akzent5 2" xfId="47234" hidden="1"/>
    <cellStyle name="Akzent5 2" xfId="47361" hidden="1"/>
    <cellStyle name="Akzent5 2" xfId="47349" hidden="1"/>
    <cellStyle name="Akzent5 2" xfId="47352" hidden="1"/>
    <cellStyle name="Akzent5 2" xfId="47343" hidden="1"/>
    <cellStyle name="Akzent5 2" xfId="47389" hidden="1"/>
    <cellStyle name="Akzent5 2" xfId="47413" hidden="1"/>
    <cellStyle name="Akzent5 2" xfId="47446" hidden="1"/>
    <cellStyle name="Akzent5 2" xfId="47433" hidden="1"/>
    <cellStyle name="Akzent5 2" xfId="47436" hidden="1"/>
    <cellStyle name="Akzent5 2" xfId="47427" hidden="1"/>
    <cellStyle name="Akzent5 2" xfId="47473" hidden="1"/>
    <cellStyle name="Akzent5 2" xfId="47497" hidden="1"/>
    <cellStyle name="Akzent5 2" xfId="46717" hidden="1"/>
    <cellStyle name="Akzent5 2" xfId="47285" hidden="1"/>
    <cellStyle name="Akzent5 2" xfId="47334" hidden="1"/>
    <cellStyle name="Akzent5 2" xfId="47304" hidden="1"/>
    <cellStyle name="Akzent5 2" xfId="45825" hidden="1"/>
    <cellStyle name="Akzent5 2" xfId="46483" hidden="1"/>
    <cellStyle name="Akzent5 2" xfId="46833" hidden="1"/>
    <cellStyle name="Akzent5 2" xfId="46684" hidden="1"/>
    <cellStyle name="Akzent5 2" xfId="47379" hidden="1"/>
    <cellStyle name="Akzent5 2" xfId="47243" hidden="1"/>
    <cellStyle name="Akzent5 2" xfId="47408" hidden="1"/>
    <cellStyle name="Akzent5 2" xfId="46357" hidden="1"/>
    <cellStyle name="Akzent5 2" xfId="47365" hidden="1"/>
    <cellStyle name="Akzent5 2" xfId="47133" hidden="1"/>
    <cellStyle name="Akzent5 2" xfId="47282" hidden="1"/>
    <cellStyle name="Akzent5 2" xfId="47392" hidden="1"/>
    <cellStyle name="Akzent5 2" xfId="47313" hidden="1"/>
    <cellStyle name="Akzent5 2" xfId="47463" hidden="1"/>
    <cellStyle name="Akzent5 2" xfId="47164" hidden="1"/>
    <cellStyle name="Akzent5 2" xfId="47016" hidden="1"/>
    <cellStyle name="Akzent5 2" xfId="46178" hidden="1"/>
    <cellStyle name="Akzent5 2" xfId="47078" hidden="1"/>
    <cellStyle name="Akzent5 2" xfId="46933" hidden="1"/>
    <cellStyle name="Akzent5 2" xfId="47314" hidden="1"/>
    <cellStyle name="Akzent5 2" xfId="46790" hidden="1"/>
    <cellStyle name="Akzent5 2" xfId="47515" hidden="1"/>
    <cellStyle name="Akzent5 2" xfId="45523" hidden="1"/>
    <cellStyle name="Akzent5 2" xfId="47548" hidden="1"/>
    <cellStyle name="Akzent5 2" xfId="47536" hidden="1"/>
    <cellStyle name="Akzent5 2" xfId="47538" hidden="1"/>
    <cellStyle name="Akzent5 2" xfId="47531" hidden="1"/>
    <cellStyle name="Akzent5 2" xfId="47569" hidden="1"/>
    <cellStyle name="Akzent5 2" xfId="47588" hidden="1"/>
    <cellStyle name="Akzent5 2" xfId="47614" hidden="1"/>
    <cellStyle name="Akzent5 2" xfId="47601" hidden="1"/>
    <cellStyle name="Akzent5 2" xfId="47603" hidden="1"/>
    <cellStyle name="Akzent5 2" xfId="47596" hidden="1"/>
    <cellStyle name="Akzent5 2" xfId="47635" hidden="1"/>
    <cellStyle name="Akzent5 2" xfId="47654" hidden="1"/>
    <cellStyle name="Akzent5 2" xfId="47337" hidden="1"/>
    <cellStyle name="Akzent5 2" xfId="47764" hidden="1"/>
    <cellStyle name="Akzent5 2" xfId="47750" hidden="1"/>
    <cellStyle name="Akzent5 2" xfId="47754" hidden="1"/>
    <cellStyle name="Akzent5 2" xfId="47744" hidden="1"/>
    <cellStyle name="Akzent5 2" xfId="47791" hidden="1"/>
    <cellStyle name="Akzent5 2" xfId="47812" hidden="1"/>
    <cellStyle name="Akzent5 2" xfId="47901" hidden="1"/>
    <cellStyle name="Akzent5 2" xfId="47886" hidden="1"/>
    <cellStyle name="Akzent5 2" xfId="47890" hidden="1"/>
    <cellStyle name="Akzent5 2" xfId="47879" hidden="1"/>
    <cellStyle name="Akzent5 2" xfId="47931" hidden="1"/>
    <cellStyle name="Akzent5 2" xfId="47950" hidden="1"/>
    <cellStyle name="Akzent5 2" xfId="47847" hidden="1"/>
    <cellStyle name="Akzent5 2" xfId="47959" hidden="1"/>
    <cellStyle name="Akzent5 2" xfId="47712" hidden="1"/>
    <cellStyle name="Akzent5 2" xfId="47717" hidden="1"/>
    <cellStyle name="Akzent5 2" xfId="47703" hidden="1"/>
    <cellStyle name="Akzent5 2" xfId="47979" hidden="1"/>
    <cellStyle name="Akzent5 2" xfId="47995" hidden="1"/>
    <cellStyle name="Akzent5 2" xfId="47852" hidden="1"/>
    <cellStyle name="Akzent5 2" xfId="47830" hidden="1"/>
    <cellStyle name="Akzent5 2" xfId="47837" hidden="1"/>
    <cellStyle name="Akzent5 2" xfId="47891" hidden="1"/>
    <cellStyle name="Akzent5 2" xfId="48022" hidden="1"/>
    <cellStyle name="Akzent5 2" xfId="48041" hidden="1"/>
    <cellStyle name="Akzent5 2" xfId="47966" hidden="1"/>
    <cellStyle name="Akzent5 2" xfId="48071" hidden="1"/>
    <cellStyle name="Akzent5 2" xfId="48060" hidden="1"/>
    <cellStyle name="Akzent5 2" xfId="48062" hidden="1"/>
    <cellStyle name="Akzent5 2" xfId="48053" hidden="1"/>
    <cellStyle name="Akzent5 2" xfId="48095" hidden="1"/>
    <cellStyle name="Akzent5 2" xfId="48115" hidden="1"/>
    <cellStyle name="Akzent5 2" xfId="48142" hidden="1"/>
    <cellStyle name="Akzent5 2" xfId="48130" hidden="1"/>
    <cellStyle name="Akzent5 2" xfId="48134" hidden="1"/>
    <cellStyle name="Akzent5 2" xfId="48125" hidden="1"/>
    <cellStyle name="Akzent5 2" xfId="48161" hidden="1"/>
    <cellStyle name="Akzent5 2" xfId="48181" hidden="1"/>
    <cellStyle name="Akzent5 2" xfId="47709" hidden="1"/>
    <cellStyle name="Akzent5 2" xfId="47987" hidden="1"/>
    <cellStyle name="Akzent5 2" xfId="48078" hidden="1"/>
    <cellStyle name="Akzent5 2" xfId="48036" hidden="1"/>
    <cellStyle name="Akzent5 2" xfId="48110" hidden="1"/>
    <cellStyle name="Akzent5 2" xfId="48129" hidden="1"/>
    <cellStyle name="Akzent5 2" xfId="47816" hidden="1"/>
    <cellStyle name="Akzent5 2" xfId="48203" hidden="1"/>
    <cellStyle name="Akzent5 2" xfId="48188" hidden="1"/>
    <cellStyle name="Akzent5 2" xfId="48191" hidden="1"/>
    <cellStyle name="Akzent5 2" xfId="48183" hidden="1"/>
    <cellStyle name="Akzent5 2" xfId="48231" hidden="1"/>
    <cellStyle name="Akzent5 2" xfId="48255" hidden="1"/>
    <cellStyle name="Akzent5 2" xfId="47719" hidden="1"/>
    <cellStyle name="Akzent5 2" xfId="48264" hidden="1"/>
    <cellStyle name="Akzent5 2" xfId="47916" hidden="1"/>
    <cellStyle name="Akzent5 2" xfId="47738" hidden="1"/>
    <cellStyle name="Akzent5 2" xfId="47918" hidden="1"/>
    <cellStyle name="Akzent5 2" xfId="48294" hidden="1"/>
    <cellStyle name="Akzent5 2" xfId="48317" hidden="1"/>
    <cellStyle name="Akzent5 2" xfId="47683" hidden="1"/>
    <cellStyle name="Akzent5 2" xfId="47806" hidden="1"/>
    <cellStyle name="Akzent5 2" xfId="47699" hidden="1"/>
    <cellStyle name="Akzent5 2" xfId="48192" hidden="1"/>
    <cellStyle name="Akzent5 2" xfId="48340" hidden="1"/>
    <cellStyle name="Akzent5 2" xfId="48359" hidden="1"/>
    <cellStyle name="Akzent5 2" xfId="48273" hidden="1"/>
    <cellStyle name="Akzent5 2" xfId="48392" hidden="1"/>
    <cellStyle name="Akzent5 2" xfId="48380" hidden="1"/>
    <cellStyle name="Akzent5 2" xfId="48382" hidden="1"/>
    <cellStyle name="Akzent5 2" xfId="48375" hidden="1"/>
    <cellStyle name="Akzent5 2" xfId="48413" hidden="1"/>
    <cellStyle name="Akzent5 2" xfId="48432" hidden="1"/>
    <cellStyle name="Akzent5 2" xfId="48458" hidden="1"/>
    <cellStyle name="Akzent5 2" xfId="48445" hidden="1"/>
    <cellStyle name="Akzent5 2" xfId="48447" hidden="1"/>
    <cellStyle name="Akzent5 2" xfId="48440" hidden="1"/>
    <cellStyle name="Akzent5 2" xfId="48479" hidden="1"/>
    <cellStyle name="Akzent5 2" xfId="48498" hidden="1"/>
    <cellStyle name="Akzent5 2" xfId="47932" hidden="1"/>
    <cellStyle name="Akzent5 2" xfId="32334" hidden="1"/>
    <cellStyle name="Akzent5 2" xfId="48163" hidden="1"/>
    <cellStyle name="Akzent5 2" xfId="39959" hidden="1"/>
    <cellStyle name="Akzent5 2" xfId="48107" hidden="1"/>
    <cellStyle name="Akzent5 2" xfId="47794" hidden="1"/>
    <cellStyle name="Akzent5 2" xfId="48119" hidden="1"/>
    <cellStyle name="Akzent5 2" xfId="48147" hidden="1"/>
    <cellStyle name="Akzent5 2" xfId="47997" hidden="1"/>
    <cellStyle name="Akzent5 2" xfId="44739" hidden="1"/>
    <cellStyle name="Akzent5 2" xfId="47785" hidden="1"/>
    <cellStyle name="Akzent5 2" xfId="48144" hidden="1"/>
    <cellStyle name="Akzent5 2" xfId="48032" hidden="1"/>
    <cellStyle name="Akzent5 2" xfId="44689" hidden="1"/>
    <cellStyle name="Akzent5 2" xfId="44170" hidden="1"/>
    <cellStyle name="Akzent5 2" xfId="40400" hidden="1"/>
    <cellStyle name="Akzent5 2" xfId="32364" hidden="1"/>
    <cellStyle name="Akzent5 2" xfId="32335" hidden="1"/>
    <cellStyle name="Akzent5 2" xfId="32959" hidden="1"/>
    <cellStyle name="Akzent5 2" xfId="44324" hidden="1"/>
    <cellStyle name="Akzent5 2" xfId="47789" hidden="1"/>
    <cellStyle name="Akzent5 2" xfId="44194" hidden="1"/>
    <cellStyle name="Akzent5 2" xfId="36373" hidden="1"/>
    <cellStyle name="Akzent5 2" xfId="40818" hidden="1"/>
    <cellStyle name="Akzent5 2" xfId="44334" hidden="1"/>
    <cellStyle name="Akzent5 2" xfId="48048" hidden="1"/>
    <cellStyle name="Akzent5 2" xfId="43908" hidden="1"/>
    <cellStyle name="Akzent5 2" xfId="37011" hidden="1"/>
    <cellStyle name="Akzent5 2" xfId="40852" hidden="1"/>
    <cellStyle name="Akzent5 2" xfId="44211" hidden="1"/>
    <cellStyle name="Akzent5 2" xfId="40859" hidden="1"/>
    <cellStyle name="Akzent5 2" xfId="40885" hidden="1"/>
    <cellStyle name="Akzent5 2" xfId="48521" hidden="1"/>
    <cellStyle name="Akzent5 2" xfId="48509" hidden="1"/>
    <cellStyle name="Akzent5 2" xfId="48512" hidden="1"/>
    <cellStyle name="Akzent5 2" xfId="48504" hidden="1"/>
    <cellStyle name="Akzent5 2" xfId="48541" hidden="1"/>
    <cellStyle name="Akzent5 2" xfId="48560" hidden="1"/>
    <cellStyle name="Akzent5 2" xfId="40869" hidden="1"/>
    <cellStyle name="Akzent5 2" xfId="48655" hidden="1"/>
    <cellStyle name="Akzent5 2" xfId="48638" hidden="1"/>
    <cellStyle name="Akzent5 2" xfId="48643" hidden="1"/>
    <cellStyle name="Akzent5 2" xfId="48630" hidden="1"/>
    <cellStyle name="Akzent5 2" xfId="48697" hidden="1"/>
    <cellStyle name="Akzent5 2" xfId="48731" hidden="1"/>
    <cellStyle name="Akzent5 2" xfId="48842" hidden="1"/>
    <cellStyle name="Akzent5 2" xfId="48826" hidden="1"/>
    <cellStyle name="Akzent5 2" xfId="48830" hidden="1"/>
    <cellStyle name="Akzent5 2" xfId="48819" hidden="1"/>
    <cellStyle name="Akzent5 2" xfId="48877" hidden="1"/>
    <cellStyle name="Akzent5 2" xfId="48902" hidden="1"/>
    <cellStyle name="Akzent5 2" xfId="48781" hidden="1"/>
    <cellStyle name="Akzent5 2" xfId="48911" hidden="1"/>
    <cellStyle name="Akzent5 2" xfId="48579" hidden="1"/>
    <cellStyle name="Akzent5 2" xfId="48586" hidden="1"/>
    <cellStyle name="Akzent5 2" xfId="48569" hidden="1"/>
    <cellStyle name="Akzent5 2" xfId="48941" hidden="1"/>
    <cellStyle name="Akzent5 2" xfId="48964" hidden="1"/>
    <cellStyle name="Akzent5 2" xfId="48786" hidden="1"/>
    <cellStyle name="Akzent5 2" xfId="48759" hidden="1"/>
    <cellStyle name="Akzent5 2" xfId="48770" hidden="1"/>
    <cellStyle name="Akzent5 2" xfId="48831" hidden="1"/>
    <cellStyle name="Akzent5 2" xfId="48998" hidden="1"/>
    <cellStyle name="Akzent5 2" xfId="49031" hidden="1"/>
    <cellStyle name="Akzent5 2" xfId="48920" hidden="1"/>
    <cellStyle name="Akzent5 2" xfId="49081" hidden="1"/>
    <cellStyle name="Akzent5 2" xfId="49065" hidden="1"/>
    <cellStyle name="Akzent5 2" xfId="49070" hidden="1"/>
    <cellStyle name="Akzent5 2" xfId="49057" hidden="1"/>
    <cellStyle name="Akzent5 2" xfId="49114" hidden="1"/>
    <cellStyle name="Akzent5 2" xfId="49148" hidden="1"/>
    <cellStyle name="Akzent5 2" xfId="49190" hidden="1"/>
    <cellStyle name="Akzent5 2" xfId="49173" hidden="1"/>
    <cellStyle name="Akzent5 2" xfId="49178" hidden="1"/>
    <cellStyle name="Akzent5 2" xfId="49165" hidden="1"/>
    <cellStyle name="Akzent5 2" xfId="49228" hidden="1"/>
    <cellStyle name="Akzent5 2" xfId="49262" hidden="1"/>
    <cellStyle name="Akzent5 2" xfId="48576" hidden="1"/>
    <cellStyle name="Akzent5 2" xfId="49000" hidden="1"/>
    <cellStyle name="Akzent5 2" xfId="48611" hidden="1"/>
    <cellStyle name="Akzent5 2" xfId="48875" hidden="1"/>
    <cellStyle name="Akzent5 2" xfId="48715" hidden="1"/>
    <cellStyle name="Akzent5 2" xfId="49121" hidden="1"/>
    <cellStyle name="Akzent5 2" xfId="49233" hidden="1"/>
    <cellStyle name="Akzent5 2" xfId="48942" hidden="1"/>
    <cellStyle name="Akzent5 2" xfId="49089" hidden="1"/>
    <cellStyle name="Akzent5 2" xfId="49021" hidden="1"/>
    <cellStyle name="Akzent5 2" xfId="49128" hidden="1"/>
    <cellStyle name="Akzent5 2" xfId="48685" hidden="1"/>
    <cellStyle name="Akzent5 2" xfId="49033" hidden="1"/>
    <cellStyle name="Akzent5 2" xfId="48624" hidden="1"/>
    <cellStyle name="Akzent5 2" xfId="49003" hidden="1"/>
    <cellStyle name="Akzent5 2" xfId="49132" hidden="1"/>
    <cellStyle name="Akzent5 2" xfId="49097" hidden="1"/>
    <cellStyle name="Akzent5 2" xfId="49168" hidden="1"/>
    <cellStyle name="Akzent5 2" xfId="48800" hidden="1"/>
    <cellStyle name="Akzent5 2" xfId="48594" hidden="1"/>
    <cellStyle name="Akzent5 2" xfId="49163" hidden="1"/>
    <cellStyle name="Akzent5 2" xfId="49225" hidden="1"/>
    <cellStyle name="Akzent5 2" xfId="49221" hidden="1"/>
    <cellStyle name="Akzent5 2" xfId="49025" hidden="1"/>
    <cellStyle name="Akzent5 2" xfId="40843" hidden="1"/>
    <cellStyle name="Akzent5 2" xfId="49287" hidden="1"/>
    <cellStyle name="Akzent5 2" xfId="48736" hidden="1"/>
    <cellStyle name="Akzent5 2" xfId="49337" hidden="1"/>
    <cellStyle name="Akzent5 2" xfId="49321" hidden="1"/>
    <cellStyle name="Akzent5 2" xfId="49326" hidden="1"/>
    <cellStyle name="Akzent5 2" xfId="49313" hidden="1"/>
    <cellStyle name="Akzent5 2" xfId="49371" hidden="1"/>
    <cellStyle name="Akzent5 2" xfId="49403" hidden="1"/>
    <cellStyle name="Akzent5 2" xfId="49445" hidden="1"/>
    <cellStyle name="Akzent5 2" xfId="49428" hidden="1"/>
    <cellStyle name="Akzent5 2" xfId="49433" hidden="1"/>
    <cellStyle name="Akzent5 2" xfId="49420" hidden="1"/>
    <cellStyle name="Akzent5 2" xfId="49483" hidden="1"/>
    <cellStyle name="Akzent5 2" xfId="49515" hidden="1"/>
    <cellStyle name="Akzent5 2" xfId="48849" hidden="1"/>
    <cellStyle name="Akzent5 2" xfId="49376" hidden="1"/>
    <cellStyle name="Akzent5 2" xfId="49389" hidden="1"/>
    <cellStyle name="Akzent5 2" xfId="32980" hidden="1"/>
    <cellStyle name="Akzent5 2" xfId="49455" hidden="1"/>
    <cellStyle name="Akzent5 2" xfId="49340" hidden="1"/>
    <cellStyle name="Akzent5 2" xfId="49137" hidden="1"/>
    <cellStyle name="Akzent5 2" xfId="49584" hidden="1"/>
    <cellStyle name="Akzent5 2" xfId="49568" hidden="1"/>
    <cellStyle name="Akzent5 2" xfId="49572" hidden="1"/>
    <cellStyle name="Akzent5 2" xfId="49561" hidden="1"/>
    <cellStyle name="Akzent5 2" xfId="49617" hidden="1"/>
    <cellStyle name="Akzent5 2" xfId="49642" hidden="1"/>
    <cellStyle name="Akzent5 2" xfId="49524" hidden="1"/>
    <cellStyle name="Akzent5 2" xfId="49651" hidden="1"/>
    <cellStyle name="Akzent5 2" xfId="48808" hidden="1"/>
    <cellStyle name="Akzent5 2" xfId="49111" hidden="1"/>
    <cellStyle name="Akzent5 2" xfId="49373" hidden="1"/>
    <cellStyle name="Akzent5 2" xfId="49681" hidden="1"/>
    <cellStyle name="Akzent5 2" xfId="49704" hidden="1"/>
    <cellStyle name="Akzent5 2" xfId="49529" hidden="1"/>
    <cellStyle name="Akzent5 2" xfId="49201" hidden="1"/>
    <cellStyle name="Akzent5 2" xfId="49122" hidden="1"/>
    <cellStyle name="Akzent5 2" xfId="49573" hidden="1"/>
    <cellStyle name="Akzent5 2" xfId="49738" hidden="1"/>
    <cellStyle name="Akzent5 2" xfId="49770" hidden="1"/>
    <cellStyle name="Akzent5 2" xfId="49660" hidden="1"/>
    <cellStyle name="Akzent5 2" xfId="49819" hidden="1"/>
    <cellStyle name="Akzent5 2" xfId="49803" hidden="1"/>
    <cellStyle name="Akzent5 2" xfId="49808" hidden="1"/>
    <cellStyle name="Akzent5 2" xfId="49796" hidden="1"/>
    <cellStyle name="Akzent5 2" xfId="49851" hidden="1"/>
    <cellStyle name="Akzent5 2" xfId="49885" hidden="1"/>
    <cellStyle name="Akzent5 2" xfId="49927" hidden="1"/>
    <cellStyle name="Akzent5 2" xfId="49910" hidden="1"/>
    <cellStyle name="Akzent5 2" xfId="49915" hidden="1"/>
    <cellStyle name="Akzent5 2" xfId="49902" hidden="1"/>
    <cellStyle name="Akzent5 2" xfId="49964" hidden="1"/>
    <cellStyle name="Akzent5 2" xfId="49996" hidden="1"/>
    <cellStyle name="Akzent5 2" xfId="49409" hidden="1"/>
    <cellStyle name="Akzent5 2" xfId="49101" hidden="1"/>
    <cellStyle name="Akzent5 2" xfId="48598" hidden="1"/>
    <cellStyle name="Akzent5 2" xfId="48609" hidden="1"/>
    <cellStyle name="Akzent5 2" xfId="49325" hidden="1"/>
    <cellStyle name="Akzent5 2" xfId="49960" hidden="1"/>
    <cellStyle name="Akzent5 2" xfId="49947" hidden="1"/>
    <cellStyle name="Akzent5 2" xfId="49726" hidden="1"/>
    <cellStyle name="Akzent5 2" xfId="49792" hidden="1"/>
    <cellStyle name="Akzent5 2" xfId="49828" hidden="1"/>
    <cellStyle name="Akzent5 2" xfId="49920" hidden="1"/>
    <cellStyle name="Akzent5 2" xfId="48646" hidden="1"/>
    <cellStyle name="Akzent5 2" xfId="49857" hidden="1"/>
    <cellStyle name="Akzent5 2" xfId="49491" hidden="1"/>
    <cellStyle name="Akzent5 2" xfId="49670" hidden="1"/>
    <cellStyle name="Akzent5 2" xfId="49788" hidden="1"/>
    <cellStyle name="Akzent5 2" xfId="49776" hidden="1"/>
    <cellStyle name="Akzent5 2" xfId="49967" hidden="1"/>
    <cellStyle name="Akzent5 2" xfId="49620" hidden="1"/>
    <cellStyle name="Akzent5 2" xfId="49391" hidden="1"/>
    <cellStyle name="Akzent5 2" xfId="49929" hidden="1"/>
    <cellStyle name="Akzent5 2" xfId="49906" hidden="1"/>
    <cellStyle name="Akzent5 2" xfId="49979" hidden="1"/>
    <cellStyle name="Akzent5 2" xfId="49777" hidden="1"/>
    <cellStyle name="Akzent5 2" xfId="49232" hidden="1"/>
    <cellStyle name="Akzent5 2" xfId="50017" hidden="1"/>
    <cellStyle name="Akzent5 2" xfId="49716" hidden="1"/>
    <cellStyle name="Akzent5 2" xfId="50066" hidden="1"/>
    <cellStyle name="Akzent5 2" xfId="50051" hidden="1"/>
    <cellStyle name="Akzent5 2" xfId="50056" hidden="1"/>
    <cellStyle name="Akzent5 2" xfId="50043" hidden="1"/>
    <cellStyle name="Akzent5 2" xfId="50099" hidden="1"/>
    <cellStyle name="Akzent5 2" xfId="50129" hidden="1"/>
    <cellStyle name="Akzent5 2" xfId="50169" hidden="1"/>
    <cellStyle name="Akzent5 2" xfId="50152" hidden="1"/>
    <cellStyle name="Akzent5 2" xfId="50157" hidden="1"/>
    <cellStyle name="Akzent5 2" xfId="50144" hidden="1"/>
    <cellStyle name="Akzent5 2" xfId="50206" hidden="1"/>
    <cellStyle name="Akzent5 2" xfId="50236" hidden="1"/>
    <cellStyle name="Akzent5 2" xfId="49874" hidden="1"/>
    <cellStyle name="Akzent5 2" xfId="50189" hidden="1"/>
    <cellStyle name="Akzent5 2" xfId="50097" hidden="1"/>
    <cellStyle name="Akzent5 2" xfId="50115" hidden="1"/>
    <cellStyle name="Akzent5 2" xfId="50177" hidden="1"/>
    <cellStyle name="Akzent5 2" xfId="50199" hidden="1"/>
    <cellStyle name="Akzent5 2" xfId="49210" hidden="1"/>
    <cellStyle name="Akzent5 2" xfId="50299" hidden="1"/>
    <cellStyle name="Akzent5 2" xfId="50283" hidden="1"/>
    <cellStyle name="Akzent5 2" xfId="50287" hidden="1"/>
    <cellStyle name="Akzent5 2" xfId="50276" hidden="1"/>
    <cellStyle name="Akzent5 2" xfId="50331" hidden="1"/>
    <cellStyle name="Akzent5 2" xfId="50355" hidden="1"/>
    <cellStyle name="Akzent5 2" xfId="50240" hidden="1"/>
    <cellStyle name="Akzent5 2" xfId="50364" hidden="1"/>
    <cellStyle name="Akzent5 2" xfId="48619" hidden="1"/>
    <cellStyle name="Akzent5 2" xfId="50040" hidden="1"/>
    <cellStyle name="Akzent5 2" xfId="50139" hidden="1"/>
    <cellStyle name="Akzent5 2" xfId="50393" hidden="1"/>
    <cellStyle name="Akzent5 2" xfId="50414" hidden="1"/>
    <cellStyle name="Akzent5 2" xfId="50245" hidden="1"/>
    <cellStyle name="Akzent5 2" xfId="49723" hidden="1"/>
    <cellStyle name="Akzent5 2" xfId="48835" hidden="1"/>
    <cellStyle name="Akzent5 2" xfId="50288" hidden="1"/>
    <cellStyle name="Akzent5 2" xfId="50446" hidden="1"/>
    <cellStyle name="Akzent5 2" xfId="50477" hidden="1"/>
    <cellStyle name="Akzent5 2" xfId="50373" hidden="1"/>
    <cellStyle name="Akzent5 2" xfId="50525" hidden="1"/>
    <cellStyle name="Akzent5 2" xfId="50510" hidden="1"/>
    <cellStyle name="Akzent5 2" xfId="50514" hidden="1"/>
    <cellStyle name="Akzent5 2" xfId="50502" hidden="1"/>
    <cellStyle name="Akzent5 2" xfId="50552" hidden="1"/>
    <cellStyle name="Akzent5 2" xfId="50583" hidden="1"/>
    <cellStyle name="Akzent5 2" xfId="50620" hidden="1"/>
    <cellStyle name="Akzent5 2" xfId="50605" hidden="1"/>
    <cellStyle name="Akzent5 2" xfId="50609" hidden="1"/>
    <cellStyle name="Akzent5 2" xfId="50597" hidden="1"/>
    <cellStyle name="Akzent5 2" xfId="50656" hidden="1"/>
    <cellStyle name="Akzent5 2" xfId="50685" hidden="1"/>
    <cellStyle name="Akzent5 2" xfId="49858" hidden="1"/>
    <cellStyle name="Akzent5 2" xfId="49552" hidden="1"/>
    <cellStyle name="Akzent5 2" xfId="50329" hidden="1"/>
    <cellStyle name="Akzent5 2" xfId="49417" hidden="1"/>
    <cellStyle name="Akzent5 2" xfId="50054" hidden="1"/>
    <cellStyle name="Akzent5 2" xfId="50220" hidden="1"/>
    <cellStyle name="Akzent5 2" xfId="50661" hidden="1"/>
    <cellStyle name="Akzent5 2" xfId="50394" hidden="1"/>
    <cellStyle name="Akzent5 2" xfId="50534" hidden="1"/>
    <cellStyle name="Akzent5 2" xfId="50467" hidden="1"/>
    <cellStyle name="Akzent5 2" xfId="50564" hidden="1"/>
    <cellStyle name="Akzent5 2" xfId="43895" hidden="1"/>
    <cellStyle name="Akzent5 2" xfId="50479" hidden="1"/>
    <cellStyle name="Akzent5 2" xfId="48705" hidden="1"/>
    <cellStyle name="Akzent5 2" xfId="50452" hidden="1"/>
    <cellStyle name="Akzent5 2" xfId="50489" hidden="1"/>
    <cellStyle name="Akzent5 2" xfId="50472" hidden="1"/>
    <cellStyle name="Akzent5 2" xfId="49563" hidden="1"/>
    <cellStyle name="Akzent5 2" xfId="50258" hidden="1"/>
    <cellStyle name="Akzent5 2" xfId="50114" hidden="1"/>
    <cellStyle name="Akzent5 2" xfId="50595" hidden="1"/>
    <cellStyle name="Akzent5 2" xfId="50654" hidden="1"/>
    <cellStyle name="Akzent5 2" xfId="50650" hidden="1"/>
    <cellStyle name="Akzent5 2" xfId="50471" hidden="1"/>
    <cellStyle name="Akzent5 2" xfId="48668" hidden="1"/>
    <cellStyle name="Akzent5 2" xfId="50706" hidden="1"/>
    <cellStyle name="Akzent5 2" xfId="49880" hidden="1"/>
    <cellStyle name="Akzent5 2" xfId="50749" hidden="1"/>
    <cellStyle name="Akzent5 2" xfId="50737" hidden="1"/>
    <cellStyle name="Akzent5 2" xfId="50739" hidden="1"/>
    <cellStyle name="Akzent5 2" xfId="50731" hidden="1"/>
    <cellStyle name="Akzent5 2" xfId="50781" hidden="1"/>
    <cellStyle name="Akzent5 2" xfId="50807" hidden="1"/>
    <cellStyle name="Akzent5 2" xfId="50843" hidden="1"/>
    <cellStyle name="Akzent5 2" xfId="50828" hidden="1"/>
    <cellStyle name="Akzent5 2" xfId="50831" hidden="1"/>
    <cellStyle name="Akzent5 2" xfId="50821" hidden="1"/>
    <cellStyle name="Akzent5 2" xfId="50876" hidden="1"/>
    <cellStyle name="Akzent5 2" xfId="50900" hidden="1"/>
    <cellStyle name="Akzent5 2" xfId="50487" hidden="1"/>
    <cellStyle name="Akzent5 2" xfId="50862" hidden="1"/>
    <cellStyle name="Akzent5 2" xfId="50779" hidden="1"/>
    <cellStyle name="Akzent5 2" xfId="50794" hidden="1"/>
    <cellStyle name="Akzent5 2" xfId="50849" hidden="1"/>
    <cellStyle name="Akzent5 2" xfId="50869" hidden="1"/>
    <cellStyle name="Akzent5 2" xfId="49410" hidden="1"/>
    <cellStyle name="Akzent5 2" xfId="50958" hidden="1"/>
    <cellStyle name="Akzent5 2" xfId="50942" hidden="1"/>
    <cellStyle name="Akzent5 2" xfId="50946" hidden="1"/>
    <cellStyle name="Akzent5 2" xfId="50936" hidden="1"/>
    <cellStyle name="Akzent5 2" xfId="50988" hidden="1"/>
    <cellStyle name="Akzent5 2" xfId="51012" hidden="1"/>
    <cellStyle name="Akzent5 2" xfId="50904" hidden="1"/>
    <cellStyle name="Akzent5 2" xfId="51021" hidden="1"/>
    <cellStyle name="Akzent5 2" xfId="49868" hidden="1"/>
    <cellStyle name="Akzent5 2" xfId="50728" hidden="1"/>
    <cellStyle name="Akzent5 2" xfId="50815" hidden="1"/>
    <cellStyle name="Akzent5 2" xfId="51047" hidden="1"/>
    <cellStyle name="Akzent5 2" xfId="51067" hidden="1"/>
    <cellStyle name="Akzent5 2" xfId="50909" hidden="1"/>
    <cellStyle name="Akzent5 2" xfId="50429" hidden="1"/>
    <cellStyle name="Akzent5 2" xfId="49356" hidden="1"/>
    <cellStyle name="Akzent5 2" xfId="50947" hidden="1"/>
    <cellStyle name="Akzent5 2" xfId="51095" hidden="1"/>
    <cellStyle name="Akzent5 2" xfId="51120" hidden="1"/>
    <cellStyle name="Akzent5 2" xfId="51030" hidden="1"/>
    <cellStyle name="Akzent5 2" xfId="51157" hidden="1"/>
    <cellStyle name="Akzent5 2" xfId="51145" hidden="1"/>
    <cellStyle name="Akzent5 2" xfId="51148" hidden="1"/>
    <cellStyle name="Akzent5 2" xfId="51139" hidden="1"/>
    <cellStyle name="Akzent5 2" xfId="51185" hidden="1"/>
    <cellStyle name="Akzent5 2" xfId="51209" hidden="1"/>
    <cellStyle name="Akzent5 2" xfId="51242" hidden="1"/>
    <cellStyle name="Akzent5 2" xfId="51229" hidden="1"/>
    <cellStyle name="Akzent5 2" xfId="51232" hidden="1"/>
    <cellStyle name="Akzent5 2" xfId="51223" hidden="1"/>
    <cellStyle name="Akzent5 2" xfId="51269" hidden="1"/>
    <cellStyle name="Akzent5 2" xfId="51293" hidden="1"/>
    <cellStyle name="Akzent5 2" xfId="50513" hidden="1"/>
    <cellStyle name="Akzent5 2" xfId="51081" hidden="1"/>
    <cellStyle name="Akzent5 2" xfId="51130" hidden="1"/>
    <cellStyle name="Akzent5 2" xfId="51100" hidden="1"/>
    <cellStyle name="Akzent5 2" xfId="49621" hidden="1"/>
    <cellStyle name="Akzent5 2" xfId="50279" hidden="1"/>
    <cellStyle name="Akzent5 2" xfId="50629" hidden="1"/>
    <cellStyle name="Akzent5 2" xfId="50480" hidden="1"/>
    <cellStyle name="Akzent5 2" xfId="51175" hidden="1"/>
    <cellStyle name="Akzent5 2" xfId="51039" hidden="1"/>
    <cellStyle name="Akzent5 2" xfId="51204" hidden="1"/>
    <cellStyle name="Akzent5 2" xfId="50153" hidden="1"/>
    <cellStyle name="Akzent5 2" xfId="51161" hidden="1"/>
    <cellStyle name="Akzent5 2" xfId="50929" hidden="1"/>
    <cellStyle name="Akzent5 2" xfId="51078" hidden="1"/>
    <cellStyle name="Akzent5 2" xfId="51188" hidden="1"/>
    <cellStyle name="Akzent5 2" xfId="51109" hidden="1"/>
    <cellStyle name="Akzent5 2" xfId="51259" hidden="1"/>
    <cellStyle name="Akzent5 2" xfId="50960" hidden="1"/>
    <cellStyle name="Akzent5 2" xfId="50812" hidden="1"/>
    <cellStyle name="Akzent5 2" xfId="49974" hidden="1"/>
    <cellStyle name="Akzent5 2" xfId="50874" hidden="1"/>
    <cellStyle name="Akzent5 2" xfId="50729" hidden="1"/>
    <cellStyle name="Akzent5 2" xfId="51110" hidden="1"/>
    <cellStyle name="Akzent5 2" xfId="50586" hidden="1"/>
    <cellStyle name="Akzent5 2" xfId="51311" hidden="1"/>
    <cellStyle name="Akzent5 2" xfId="49319" hidden="1"/>
    <cellStyle name="Akzent5 2" xfId="51344" hidden="1"/>
    <cellStyle name="Akzent5 2" xfId="51332" hidden="1"/>
    <cellStyle name="Akzent5 2" xfId="51334" hidden="1"/>
    <cellStyle name="Akzent5 2" xfId="51327" hidden="1"/>
    <cellStyle name="Akzent5 2" xfId="51365" hidden="1"/>
    <cellStyle name="Akzent5 2" xfId="51384" hidden="1"/>
    <cellStyle name="Akzent5 2" xfId="51410" hidden="1"/>
    <cellStyle name="Akzent5 2" xfId="51397" hidden="1"/>
    <cellStyle name="Akzent5 2" xfId="51399" hidden="1"/>
    <cellStyle name="Akzent5 2" xfId="51392" hidden="1"/>
    <cellStyle name="Akzent5 2" xfId="51431" hidden="1"/>
    <cellStyle name="Akzent5 2" xfId="51450" hidden="1"/>
    <cellStyle name="Akzent5 2" xfId="51133" hidden="1"/>
    <cellStyle name="Akzent5 2" xfId="51551" hidden="1"/>
    <cellStyle name="Akzent5 2" xfId="51540" hidden="1"/>
    <cellStyle name="Akzent5 2" xfId="51542" hidden="1"/>
    <cellStyle name="Akzent5 2" xfId="51534" hidden="1"/>
    <cellStyle name="Akzent5 2" xfId="51575" hidden="1"/>
    <cellStyle name="Akzent5 2" xfId="51593" hidden="1"/>
    <cellStyle name="Akzent5 2" xfId="51676" hidden="1"/>
    <cellStyle name="Akzent5 2" xfId="51661" hidden="1"/>
    <cellStyle name="Akzent5 2" xfId="51665" hidden="1"/>
    <cellStyle name="Akzent5 2" xfId="51655" hidden="1"/>
    <cellStyle name="Akzent5 2" xfId="51707" hidden="1"/>
    <cellStyle name="Akzent5 2" xfId="51726" hidden="1"/>
    <cellStyle name="Akzent5 2" xfId="51625" hidden="1"/>
    <cellStyle name="Akzent5 2" xfId="51735" hidden="1"/>
    <cellStyle name="Akzent5 2" xfId="51507" hidden="1"/>
    <cellStyle name="Akzent5 2" xfId="51512" hidden="1"/>
    <cellStyle name="Akzent5 2" xfId="51498" hidden="1"/>
    <cellStyle name="Akzent5 2" xfId="51755" hidden="1"/>
    <cellStyle name="Akzent5 2" xfId="51771" hidden="1"/>
    <cellStyle name="Akzent5 2" xfId="51630" hidden="1"/>
    <cellStyle name="Akzent5 2" xfId="51610" hidden="1"/>
    <cellStyle name="Akzent5 2" xfId="51616" hidden="1"/>
    <cellStyle name="Akzent5 2" xfId="51666" hidden="1"/>
    <cellStyle name="Akzent5 2" xfId="51793" hidden="1"/>
    <cellStyle name="Akzent5 2" xfId="51809" hidden="1"/>
    <cellStyle name="Akzent5 2" xfId="51742" hidden="1"/>
    <cellStyle name="Akzent5 2" xfId="51833" hidden="1"/>
    <cellStyle name="Akzent5 2" xfId="51823" hidden="1"/>
    <cellStyle name="Akzent5 2" xfId="51825" hidden="1"/>
    <cellStyle name="Akzent5 2" xfId="51818" hidden="1"/>
    <cellStyle name="Akzent5 2" xfId="51852" hidden="1"/>
    <cellStyle name="Akzent5 2" xfId="51868" hidden="1"/>
    <cellStyle name="Akzent5 2" xfId="51892" hidden="1"/>
    <cellStyle name="Akzent5 2" xfId="51882" hidden="1"/>
    <cellStyle name="Akzent5 2" xfId="51885" hidden="1"/>
    <cellStyle name="Akzent5 2" xfId="51877" hidden="1"/>
    <cellStyle name="Akzent5 2" xfId="51910" hidden="1"/>
    <cellStyle name="Akzent5 2" xfId="51927" hidden="1"/>
    <cellStyle name="Akzent5 2" xfId="51504" hidden="1"/>
    <cellStyle name="Akzent5 2" xfId="51763" hidden="1"/>
    <cellStyle name="Akzent5 2" xfId="51838" hidden="1"/>
    <cellStyle name="Akzent5 2" xfId="51804" hidden="1"/>
    <cellStyle name="Akzent5 2" xfId="51863" hidden="1"/>
    <cellStyle name="Akzent5 2" xfId="51881" hidden="1"/>
    <cellStyle name="Akzent5 2" xfId="51596" hidden="1"/>
    <cellStyle name="Akzent5 2" xfId="51949" hidden="1"/>
    <cellStyle name="Akzent5 2" xfId="51934" hidden="1"/>
    <cellStyle name="Akzent5 2" xfId="51937" hidden="1"/>
    <cellStyle name="Akzent5 2" xfId="51929" hidden="1"/>
    <cellStyle name="Akzent5 2" xfId="51977" hidden="1"/>
    <cellStyle name="Akzent5 2" xfId="52001" hidden="1"/>
    <cellStyle name="Akzent5 2" xfId="51514" hidden="1"/>
    <cellStyle name="Akzent5 2" xfId="52010" hidden="1"/>
    <cellStyle name="Akzent5 2" xfId="51691" hidden="1"/>
    <cellStyle name="Akzent5 2" xfId="51529" hidden="1"/>
    <cellStyle name="Akzent5 2" xfId="51694" hidden="1"/>
    <cellStyle name="Akzent5 2" xfId="52040" hidden="1"/>
    <cellStyle name="Akzent5 2" xfId="52063" hidden="1"/>
    <cellStyle name="Akzent5 2" xfId="51479" hidden="1"/>
    <cellStyle name="Akzent5 2" xfId="51587" hidden="1"/>
    <cellStyle name="Akzent5 2" xfId="51494" hidden="1"/>
    <cellStyle name="Akzent5 2" xfId="51938" hidden="1"/>
    <cellStyle name="Akzent5 2" xfId="52086" hidden="1"/>
    <cellStyle name="Akzent5 2" xfId="52105" hidden="1"/>
    <cellStyle name="Akzent5 2" xfId="52019" hidden="1"/>
    <cellStyle name="Akzent5 2" xfId="52138" hidden="1"/>
    <cellStyle name="Akzent5 2" xfId="52126" hidden="1"/>
    <cellStyle name="Akzent5 2" xfId="52128" hidden="1"/>
    <cellStyle name="Akzent5 2" xfId="52121" hidden="1"/>
    <cellStyle name="Akzent5 2" xfId="52159" hidden="1"/>
    <cellStyle name="Akzent5 2" xfId="52178" hidden="1"/>
    <cellStyle name="Akzent5 2" xfId="52204" hidden="1"/>
    <cellStyle name="Akzent5 2" xfId="52191" hidden="1"/>
    <cellStyle name="Akzent5 2" xfId="52193" hidden="1"/>
    <cellStyle name="Akzent5 2" xfId="52186" hidden="1"/>
    <cellStyle name="Akzent5 2" xfId="52225" hidden="1"/>
    <cellStyle name="Akzent5 2" xfId="52244" hidden="1"/>
    <cellStyle name="Akzent5 2" xfId="51708" hidden="1"/>
    <cellStyle name="Akzent5 2" xfId="40002" hidden="1"/>
    <cellStyle name="Akzent5 2" xfId="51911" hidden="1"/>
    <cellStyle name="Akzent5 2" xfId="43889" hidden="1"/>
    <cellStyle name="Akzent5 2" xfId="51860" hidden="1"/>
    <cellStyle name="Akzent5 2" xfId="51796" hidden="1"/>
    <cellStyle name="Akzent5 2" xfId="51879" hidden="1"/>
    <cellStyle name="Akzent5 2" xfId="51874" hidden="1"/>
    <cellStyle name="Akzent5 2" xfId="51682" hidden="1"/>
    <cellStyle name="Akzent5 2" xfId="48524" hidden="1"/>
    <cellStyle name="Akzent5 2" xfId="51553" hidden="1"/>
    <cellStyle name="Akzent5 2" xfId="51875" hidden="1"/>
    <cellStyle name="Akzent5 2" xfId="33050" hidden="1"/>
    <cellStyle name="Akzent5 2" xfId="33064" hidden="1"/>
    <cellStyle name="Akzent5 2" xfId="48030" hidden="1"/>
    <cellStyle name="Akzent5 2" xfId="44011" hidden="1"/>
    <cellStyle name="Akzent5 2" xfId="36465" hidden="1"/>
    <cellStyle name="Akzent5 2" xfId="32853" hidden="1"/>
    <cellStyle name="Akzent5 2" xfId="44318" hidden="1"/>
    <cellStyle name="Akzent5 2" xfId="51902" hidden="1"/>
    <cellStyle name="Akzent5 2" xfId="44694" hidden="1"/>
    <cellStyle name="Akzent5 2" xfId="48551" hidden="1"/>
    <cellStyle name="Akzent5 2" xfId="44208" hidden="1"/>
    <cellStyle name="Akzent5 2" xfId="32802" hidden="1"/>
    <cellStyle name="Akzent5 2" xfId="44342" hidden="1"/>
    <cellStyle name="Akzent5 2" xfId="51819" hidden="1"/>
    <cellStyle name="Akzent5 2" xfId="32469" hidden="1"/>
    <cellStyle name="Akzent5 2" xfId="33101" hidden="1"/>
    <cellStyle name="Akzent5 2" xfId="48023" hidden="1"/>
    <cellStyle name="Akzent5 2" xfId="40426" hidden="1"/>
    <cellStyle name="Akzent5 2" xfId="44696" hidden="1"/>
    <cellStyle name="Akzent5 2" xfId="40456" hidden="1"/>
    <cellStyle name="Akzent5 2" xfId="52261" hidden="1"/>
    <cellStyle name="Akzent5 2" xfId="52252" hidden="1"/>
    <cellStyle name="Akzent5 2" xfId="52254" hidden="1"/>
    <cellStyle name="Akzent5 2" xfId="52249" hidden="1"/>
    <cellStyle name="Akzent5 2" xfId="52273" hidden="1"/>
    <cellStyle name="Akzent5 2" xfId="52282" hidden="1"/>
    <cellStyle name="Akzent5 2" xfId="48056" hidden="1"/>
    <cellStyle name="Akzent5 2" xfId="52377" hidden="1"/>
    <cellStyle name="Akzent5 2" xfId="52360" hidden="1"/>
    <cellStyle name="Akzent5 2" xfId="52365" hidden="1"/>
    <cellStyle name="Akzent5 2" xfId="52352" hidden="1"/>
    <cellStyle name="Akzent5 2" xfId="52419" hidden="1"/>
    <cellStyle name="Akzent5 2" xfId="52453" hidden="1"/>
    <cellStyle name="Akzent5 2" xfId="52564" hidden="1"/>
    <cellStyle name="Akzent5 2" xfId="52548" hidden="1"/>
    <cellStyle name="Akzent5 2" xfId="52552" hidden="1"/>
    <cellStyle name="Akzent5 2" xfId="52541" hidden="1"/>
    <cellStyle name="Akzent5 2" xfId="52599" hidden="1"/>
    <cellStyle name="Akzent5 2" xfId="52624" hidden="1"/>
    <cellStyle name="Akzent5 2" xfId="52503" hidden="1"/>
    <cellStyle name="Akzent5 2" xfId="52633" hidden="1"/>
    <cellStyle name="Akzent5 2" xfId="52301" hidden="1"/>
    <cellStyle name="Akzent5 2" xfId="52308" hidden="1"/>
    <cellStyle name="Akzent5 2" xfId="52291" hidden="1"/>
    <cellStyle name="Akzent5 2" xfId="52663" hidden="1"/>
    <cellStyle name="Akzent5 2" xfId="52686" hidden="1"/>
    <cellStyle name="Akzent5 2" xfId="52508" hidden="1"/>
    <cellStyle name="Akzent5 2" xfId="52481" hidden="1"/>
    <cellStyle name="Akzent5 2" xfId="52492" hidden="1"/>
    <cellStyle name="Akzent5 2" xfId="52553" hidden="1"/>
    <cellStyle name="Akzent5 2" xfId="52720" hidden="1"/>
    <cellStyle name="Akzent5 2" xfId="52753" hidden="1"/>
    <cellStyle name="Akzent5 2" xfId="52642" hidden="1"/>
    <cellStyle name="Akzent5 2" xfId="52803" hidden="1"/>
    <cellStyle name="Akzent5 2" xfId="52787" hidden="1"/>
    <cellStyle name="Akzent5 2" xfId="52792" hidden="1"/>
    <cellStyle name="Akzent5 2" xfId="52779" hidden="1"/>
    <cellStyle name="Akzent5 2" xfId="52836" hidden="1"/>
    <cellStyle name="Akzent5 2" xfId="52870" hidden="1"/>
    <cellStyle name="Akzent5 2" xfId="52912" hidden="1"/>
    <cellStyle name="Akzent5 2" xfId="52895" hidden="1"/>
    <cellStyle name="Akzent5 2" xfId="52900" hidden="1"/>
    <cellStyle name="Akzent5 2" xfId="52887" hidden="1"/>
    <cellStyle name="Akzent5 2" xfId="52950" hidden="1"/>
    <cellStyle name="Akzent5 2" xfId="52984" hidden="1"/>
    <cellStyle name="Akzent5 2" xfId="52298" hidden="1"/>
    <cellStyle name="Akzent5 2" xfId="52722" hidden="1"/>
    <cellStyle name="Akzent5 2" xfId="52333" hidden="1"/>
    <cellStyle name="Akzent5 2" xfId="52597" hidden="1"/>
    <cellStyle name="Akzent5 2" xfId="52437" hidden="1"/>
    <cellStyle name="Akzent5 2" xfId="52843" hidden="1"/>
    <cellStyle name="Akzent5 2" xfId="52955" hidden="1"/>
    <cellStyle name="Akzent5 2" xfId="52664" hidden="1"/>
    <cellStyle name="Akzent5 2" xfId="52811" hidden="1"/>
    <cellStyle name="Akzent5 2" xfId="52743" hidden="1"/>
    <cellStyle name="Akzent5 2" xfId="52850" hidden="1"/>
    <cellStyle name="Akzent5 2" xfId="52407" hidden="1"/>
    <cellStyle name="Akzent5 2" xfId="52755" hidden="1"/>
    <cellStyle name="Akzent5 2" xfId="52346" hidden="1"/>
    <cellStyle name="Akzent5 2" xfId="52725" hidden="1"/>
    <cellStyle name="Akzent5 2" xfId="52854" hidden="1"/>
    <cellStyle name="Akzent5 2" xfId="52819" hidden="1"/>
    <cellStyle name="Akzent5 2" xfId="52890" hidden="1"/>
    <cellStyle name="Akzent5 2" xfId="52522" hidden="1"/>
    <cellStyle name="Akzent5 2" xfId="52316" hidden="1"/>
    <cellStyle name="Akzent5 2" xfId="52885" hidden="1"/>
    <cellStyle name="Akzent5 2" xfId="52947" hidden="1"/>
    <cellStyle name="Akzent5 2" xfId="52943" hidden="1"/>
    <cellStyle name="Akzent5 2" xfId="52747" hidden="1"/>
    <cellStyle name="Akzent5 2" xfId="44733" hidden="1"/>
    <cellStyle name="Akzent5 2" xfId="53009" hidden="1"/>
    <cellStyle name="Akzent5 2" xfId="52458" hidden="1"/>
    <cellStyle name="Akzent5 2" xfId="53059" hidden="1"/>
    <cellStyle name="Akzent5 2" xfId="53043" hidden="1"/>
    <cellStyle name="Akzent5 2" xfId="53048" hidden="1"/>
    <cellStyle name="Akzent5 2" xfId="53035" hidden="1"/>
    <cellStyle name="Akzent5 2" xfId="53093" hidden="1"/>
    <cellStyle name="Akzent5 2" xfId="53125" hidden="1"/>
    <cellStyle name="Akzent5 2" xfId="53167" hidden="1"/>
    <cellStyle name="Akzent5 2" xfId="53150" hidden="1"/>
    <cellStyle name="Akzent5 2" xfId="53155" hidden="1"/>
    <cellStyle name="Akzent5 2" xfId="53142" hidden="1"/>
    <cellStyle name="Akzent5 2" xfId="53205" hidden="1"/>
    <cellStyle name="Akzent5 2" xfId="53237" hidden="1"/>
    <cellStyle name="Akzent5 2" xfId="52571" hidden="1"/>
    <cellStyle name="Akzent5 2" xfId="53098" hidden="1"/>
    <cellStyle name="Akzent5 2" xfId="53111" hidden="1"/>
    <cellStyle name="Akzent5 2" xfId="40314" hidden="1"/>
    <cellStyle name="Akzent5 2" xfId="53177" hidden="1"/>
    <cellStyle name="Akzent5 2" xfId="53062" hidden="1"/>
    <cellStyle name="Akzent5 2" xfId="52859" hidden="1"/>
    <cellStyle name="Akzent5 2" xfId="53306" hidden="1"/>
    <cellStyle name="Akzent5 2" xfId="53290" hidden="1"/>
    <cellStyle name="Akzent5 2" xfId="53294" hidden="1"/>
    <cellStyle name="Akzent5 2" xfId="53283" hidden="1"/>
    <cellStyle name="Akzent5 2" xfId="53339" hidden="1"/>
    <cellStyle name="Akzent5 2" xfId="53364" hidden="1"/>
    <cellStyle name="Akzent5 2" xfId="53246" hidden="1"/>
    <cellStyle name="Akzent5 2" xfId="53373" hidden="1"/>
    <cellStyle name="Akzent5 2" xfId="52530" hidden="1"/>
    <cellStyle name="Akzent5 2" xfId="52833" hidden="1"/>
    <cellStyle name="Akzent5 2" xfId="53095" hidden="1"/>
    <cellStyle name="Akzent5 2" xfId="53403" hidden="1"/>
    <cellStyle name="Akzent5 2" xfId="53426" hidden="1"/>
    <cellStyle name="Akzent5 2" xfId="53251" hidden="1"/>
    <cellStyle name="Akzent5 2" xfId="52923" hidden="1"/>
    <cellStyle name="Akzent5 2" xfId="52844" hidden="1"/>
    <cellStyle name="Akzent5 2" xfId="53295" hidden="1"/>
    <cellStyle name="Akzent5 2" xfId="53460" hidden="1"/>
    <cellStyle name="Akzent5 2" xfId="53492" hidden="1"/>
    <cellStyle name="Akzent5 2" xfId="53382" hidden="1"/>
    <cellStyle name="Akzent5 2" xfId="53541" hidden="1"/>
    <cellStyle name="Akzent5 2" xfId="53525" hidden="1"/>
    <cellStyle name="Akzent5 2" xfId="53530" hidden="1"/>
    <cellStyle name="Akzent5 2" xfId="53518" hidden="1"/>
    <cellStyle name="Akzent5 2" xfId="53573" hidden="1"/>
    <cellStyle name="Akzent5 2" xfId="53607" hidden="1"/>
    <cellStyle name="Akzent5 2" xfId="53649" hidden="1"/>
    <cellStyle name="Akzent5 2" xfId="53632" hidden="1"/>
    <cellStyle name="Akzent5 2" xfId="53637" hidden="1"/>
    <cellStyle name="Akzent5 2" xfId="53624" hidden="1"/>
    <cellStyle name="Akzent5 2" xfId="53686" hidden="1"/>
    <cellStyle name="Akzent5 2" xfId="53718" hidden="1"/>
    <cellStyle name="Akzent5 2" xfId="53131" hidden="1"/>
    <cellStyle name="Akzent5 2" xfId="52823" hidden="1"/>
    <cellStyle name="Akzent5 2" xfId="52320" hidden="1"/>
    <cellStyle name="Akzent5 2" xfId="52331" hidden="1"/>
    <cellStyle name="Akzent5 2" xfId="53047" hidden="1"/>
    <cellStyle name="Akzent5 2" xfId="53682" hidden="1"/>
    <cellStyle name="Akzent5 2" xfId="53669" hidden="1"/>
    <cellStyle name="Akzent5 2" xfId="53448" hidden="1"/>
    <cellStyle name="Akzent5 2" xfId="53514" hidden="1"/>
    <cellStyle name="Akzent5 2" xfId="53550" hidden="1"/>
    <cellStyle name="Akzent5 2" xfId="53642" hidden="1"/>
    <cellStyle name="Akzent5 2" xfId="52368" hidden="1"/>
    <cellStyle name="Akzent5 2" xfId="53579" hidden="1"/>
    <cellStyle name="Akzent5 2" xfId="53213" hidden="1"/>
    <cellStyle name="Akzent5 2" xfId="53392" hidden="1"/>
    <cellStyle name="Akzent5 2" xfId="53510" hidden="1"/>
    <cellStyle name="Akzent5 2" xfId="53498" hidden="1"/>
    <cellStyle name="Akzent5 2" xfId="53689" hidden="1"/>
    <cellStyle name="Akzent5 2" xfId="53342" hidden="1"/>
    <cellStyle name="Akzent5 2" xfId="53113" hidden="1"/>
    <cellStyle name="Akzent5 2" xfId="53651" hidden="1"/>
    <cellStyle name="Akzent5 2" xfId="53628" hidden="1"/>
    <cellStyle name="Akzent5 2" xfId="53701" hidden="1"/>
    <cellStyle name="Akzent5 2" xfId="53499" hidden="1"/>
    <cellStyle name="Akzent5 2" xfId="52954" hidden="1"/>
    <cellStyle name="Akzent5 2" xfId="53739" hidden="1"/>
    <cellStyle name="Akzent5 2" xfId="53438" hidden="1"/>
    <cellStyle name="Akzent5 2" xfId="53788" hidden="1"/>
    <cellStyle name="Akzent5 2" xfId="53773" hidden="1"/>
    <cellStyle name="Akzent5 2" xfId="53778" hidden="1"/>
    <cellStyle name="Akzent5 2" xfId="53765" hidden="1"/>
    <cellStyle name="Akzent5 2" xfId="53821" hidden="1"/>
    <cellStyle name="Akzent5 2" xfId="53851" hidden="1"/>
    <cellStyle name="Akzent5 2" xfId="53891" hidden="1"/>
    <cellStyle name="Akzent5 2" xfId="53874" hidden="1"/>
    <cellStyle name="Akzent5 2" xfId="53879" hidden="1"/>
    <cellStyle name="Akzent5 2" xfId="53866" hidden="1"/>
    <cellStyle name="Akzent5 2" xfId="53928" hidden="1"/>
    <cellStyle name="Akzent5 2" xfId="53958" hidden="1"/>
    <cellStyle name="Akzent5 2" xfId="53596" hidden="1"/>
    <cellStyle name="Akzent5 2" xfId="53911" hidden="1"/>
    <cellStyle name="Akzent5 2" xfId="53819" hidden="1"/>
    <cellStyle name="Akzent5 2" xfId="53837" hidden="1"/>
    <cellStyle name="Akzent5 2" xfId="53899" hidden="1"/>
    <cellStyle name="Akzent5 2" xfId="53921" hidden="1"/>
    <cellStyle name="Akzent5 2" xfId="52932" hidden="1"/>
    <cellStyle name="Akzent5 2" xfId="54021" hidden="1"/>
    <cellStyle name="Akzent5 2" xfId="54005" hidden="1"/>
    <cellStyle name="Akzent5 2" xfId="54009" hidden="1"/>
    <cellStyle name="Akzent5 2" xfId="53998" hidden="1"/>
    <cellStyle name="Akzent5 2" xfId="54053" hidden="1"/>
    <cellStyle name="Akzent5 2" xfId="54077" hidden="1"/>
    <cellStyle name="Akzent5 2" xfId="53962" hidden="1"/>
    <cellStyle name="Akzent5 2" xfId="54086" hidden="1"/>
    <cellStyle name="Akzent5 2" xfId="52341" hidden="1"/>
    <cellStyle name="Akzent5 2" xfId="53762" hidden="1"/>
    <cellStyle name="Akzent5 2" xfId="53861" hidden="1"/>
    <cellStyle name="Akzent5 2" xfId="54115" hidden="1"/>
    <cellStyle name="Akzent5 2" xfId="54136" hidden="1"/>
    <cellStyle name="Akzent5 2" xfId="53967" hidden="1"/>
    <cellStyle name="Akzent5 2" xfId="53445" hidden="1"/>
    <cellStyle name="Akzent5 2" xfId="52557" hidden="1"/>
    <cellStyle name="Akzent5 2" xfId="54010" hidden="1"/>
    <cellStyle name="Akzent5 2" xfId="54168" hidden="1"/>
    <cellStyle name="Akzent5 2" xfId="54199" hidden="1"/>
    <cellStyle name="Akzent5 2" xfId="54095" hidden="1"/>
    <cellStyle name="Akzent5 2" xfId="54247" hidden="1"/>
    <cellStyle name="Akzent5 2" xfId="54232" hidden="1"/>
    <cellStyle name="Akzent5 2" xfId="54236" hidden="1"/>
    <cellStyle name="Akzent5 2" xfId="54224" hidden="1"/>
    <cellStyle name="Akzent5 2" xfId="54274" hidden="1"/>
    <cellStyle name="Akzent5 2" xfId="54305" hidden="1"/>
    <cellStyle name="Akzent5 2" xfId="54342" hidden="1"/>
    <cellStyle name="Akzent5 2" xfId="54327" hidden="1"/>
    <cellStyle name="Akzent5 2" xfId="54331" hidden="1"/>
    <cellStyle name="Akzent5 2" xfId="54319" hidden="1"/>
    <cellStyle name="Akzent5 2" xfId="54378" hidden="1"/>
    <cellStyle name="Akzent5 2" xfId="54407" hidden="1"/>
    <cellStyle name="Akzent5 2" xfId="53580" hidden="1"/>
    <cellStyle name="Akzent5 2" xfId="53274" hidden="1"/>
    <cellStyle name="Akzent5 2" xfId="54051" hidden="1"/>
    <cellStyle name="Akzent5 2" xfId="53139" hidden="1"/>
    <cellStyle name="Akzent5 2" xfId="53776" hidden="1"/>
    <cellStyle name="Akzent5 2" xfId="53942" hidden="1"/>
    <cellStyle name="Akzent5 2" xfId="54383" hidden="1"/>
    <cellStyle name="Akzent5 2" xfId="54116" hidden="1"/>
    <cellStyle name="Akzent5 2" xfId="54256" hidden="1"/>
    <cellStyle name="Akzent5 2" xfId="54189" hidden="1"/>
    <cellStyle name="Akzent5 2" xfId="54286" hidden="1"/>
    <cellStyle name="Akzent5 2" xfId="48100" hidden="1"/>
    <cellStyle name="Akzent5 2" xfId="54201" hidden="1"/>
    <cellStyle name="Akzent5 2" xfId="52427" hidden="1"/>
    <cellStyle name="Akzent5 2" xfId="54174" hidden="1"/>
    <cellStyle name="Akzent5 2" xfId="54211" hidden="1"/>
    <cellStyle name="Akzent5 2" xfId="54194" hidden="1"/>
    <cellStyle name="Akzent5 2" xfId="53285" hidden="1"/>
    <cellStyle name="Akzent5 2" xfId="53980" hidden="1"/>
    <cellStyle name="Akzent5 2" xfId="53836" hidden="1"/>
    <cellStyle name="Akzent5 2" xfId="54317" hidden="1"/>
    <cellStyle name="Akzent5 2" xfId="54376" hidden="1"/>
    <cellStyle name="Akzent5 2" xfId="54372" hidden="1"/>
    <cellStyle name="Akzent5 2" xfId="54193" hidden="1"/>
    <cellStyle name="Akzent5 2" xfId="52390" hidden="1"/>
    <cellStyle name="Akzent5 2" xfId="54428" hidden="1"/>
    <cellStyle name="Akzent5 2" xfId="53602" hidden="1"/>
    <cellStyle name="Akzent5 2" xfId="54471" hidden="1"/>
    <cellStyle name="Akzent5 2" xfId="54459" hidden="1"/>
    <cellStyle name="Akzent5 2" xfId="54461" hidden="1"/>
    <cellStyle name="Akzent5 2" xfId="54453" hidden="1"/>
    <cellStyle name="Akzent5 2" xfId="54503" hidden="1"/>
    <cellStyle name="Akzent5 2" xfId="54529" hidden="1"/>
    <cellStyle name="Akzent5 2" xfId="54565" hidden="1"/>
    <cellStyle name="Akzent5 2" xfId="54550" hidden="1"/>
    <cellStyle name="Akzent5 2" xfId="54553" hidden="1"/>
    <cellStyle name="Akzent5 2" xfId="54543" hidden="1"/>
    <cellStyle name="Akzent5 2" xfId="54598" hidden="1"/>
    <cellStyle name="Akzent5 2" xfId="54622" hidden="1"/>
    <cellStyle name="Akzent5 2" xfId="54209" hidden="1"/>
    <cellStyle name="Akzent5 2" xfId="54584" hidden="1"/>
    <cellStyle name="Akzent5 2" xfId="54501" hidden="1"/>
    <cellStyle name="Akzent5 2" xfId="54516" hidden="1"/>
    <cellStyle name="Akzent5 2" xfId="54571" hidden="1"/>
    <cellStyle name="Akzent5 2" xfId="54591" hidden="1"/>
    <cellStyle name="Akzent5 2" xfId="53132" hidden="1"/>
    <cellStyle name="Akzent5 2" xfId="54680" hidden="1"/>
    <cellStyle name="Akzent5 2" xfId="54664" hidden="1"/>
    <cellStyle name="Akzent5 2" xfId="54668" hidden="1"/>
    <cellStyle name="Akzent5 2" xfId="54658" hidden="1"/>
    <cellStyle name="Akzent5 2" xfId="54710" hidden="1"/>
    <cellStyle name="Akzent5 2" xfId="54734" hidden="1"/>
    <cellStyle name="Akzent5 2" xfId="54626" hidden="1"/>
    <cellStyle name="Akzent5 2" xfId="54743" hidden="1"/>
    <cellStyle name="Akzent5 2" xfId="53590" hidden="1"/>
    <cellStyle name="Akzent5 2" xfId="54450" hidden="1"/>
    <cellStyle name="Akzent5 2" xfId="54537" hidden="1"/>
    <cellStyle name="Akzent5 2" xfId="54769" hidden="1"/>
    <cellStyle name="Akzent5 2" xfId="54789" hidden="1"/>
    <cellStyle name="Akzent5 2" xfId="54631" hidden="1"/>
    <cellStyle name="Akzent5 2" xfId="54151" hidden="1"/>
    <cellStyle name="Akzent5 2" xfId="53078" hidden="1"/>
    <cellStyle name="Akzent5 2" xfId="54669" hidden="1"/>
    <cellStyle name="Akzent5 2" xfId="54817" hidden="1"/>
    <cellStyle name="Akzent5 2" xfId="54842" hidden="1"/>
    <cellStyle name="Akzent5 2" xfId="54752" hidden="1"/>
    <cellStyle name="Akzent5 2" xfId="54879" hidden="1"/>
    <cellStyle name="Akzent5 2" xfId="54867" hidden="1"/>
    <cellStyle name="Akzent5 2" xfId="54870" hidden="1"/>
    <cellStyle name="Akzent5 2" xfId="54861" hidden="1"/>
    <cellStyle name="Akzent5 2" xfId="54907" hidden="1"/>
    <cellStyle name="Akzent5 2" xfId="54931" hidden="1"/>
    <cellStyle name="Akzent5 2" xfId="54964" hidden="1"/>
    <cellStyle name="Akzent5 2" xfId="54951" hidden="1"/>
    <cellStyle name="Akzent5 2" xfId="54954" hidden="1"/>
    <cellStyle name="Akzent5 2" xfId="54945" hidden="1"/>
    <cellStyle name="Akzent5 2" xfId="54991" hidden="1"/>
    <cellStyle name="Akzent5 2" xfId="55015" hidden="1"/>
    <cellStyle name="Akzent5 2" xfId="54235" hidden="1"/>
    <cellStyle name="Akzent5 2" xfId="54803" hidden="1"/>
    <cellStyle name="Akzent5 2" xfId="54852" hidden="1"/>
    <cellStyle name="Akzent5 2" xfId="54822" hidden="1"/>
    <cellStyle name="Akzent5 2" xfId="53343" hidden="1"/>
    <cellStyle name="Akzent5 2" xfId="54001" hidden="1"/>
    <cellStyle name="Akzent5 2" xfId="54351" hidden="1"/>
    <cellStyle name="Akzent5 2" xfId="54202" hidden="1"/>
    <cellStyle name="Akzent5 2" xfId="54897" hidden="1"/>
    <cellStyle name="Akzent5 2" xfId="54761" hidden="1"/>
    <cellStyle name="Akzent5 2" xfId="54926" hidden="1"/>
    <cellStyle name="Akzent5 2" xfId="53875" hidden="1"/>
    <cellStyle name="Akzent5 2" xfId="54883" hidden="1"/>
    <cellStyle name="Akzent5 2" xfId="54651" hidden="1"/>
    <cellStyle name="Akzent5 2" xfId="54800" hidden="1"/>
    <cellStyle name="Akzent5 2" xfId="54910" hidden="1"/>
    <cellStyle name="Akzent5 2" xfId="54831" hidden="1"/>
    <cellStyle name="Akzent5 2" xfId="54981" hidden="1"/>
    <cellStyle name="Akzent5 2" xfId="54682" hidden="1"/>
    <cellStyle name="Akzent5 2" xfId="54534" hidden="1"/>
    <cellStyle name="Akzent5 2" xfId="53696" hidden="1"/>
    <cellStyle name="Akzent5 2" xfId="54596" hidden="1"/>
    <cellStyle name="Akzent5 2" xfId="54451" hidden="1"/>
    <cellStyle name="Akzent5 2" xfId="54832" hidden="1"/>
    <cellStyle name="Akzent5 2" xfId="54308" hidden="1"/>
    <cellStyle name="Akzent5 2" xfId="55033" hidden="1"/>
    <cellStyle name="Akzent5 2" xfId="53041" hidden="1"/>
    <cellStyle name="Akzent5 2" xfId="55066" hidden="1"/>
    <cellStyle name="Akzent5 2" xfId="55054" hidden="1"/>
    <cellStyle name="Akzent5 2" xfId="55056" hidden="1"/>
    <cellStyle name="Akzent5 2" xfId="55049" hidden="1"/>
    <cellStyle name="Akzent5 2" xfId="55087" hidden="1"/>
    <cellStyle name="Akzent5 2" xfId="55106" hidden="1"/>
    <cellStyle name="Akzent5 2" xfId="55132" hidden="1"/>
    <cellStyle name="Akzent5 2" xfId="55119" hidden="1"/>
    <cellStyle name="Akzent5 2" xfId="55121" hidden="1"/>
    <cellStyle name="Akzent5 2" xfId="55114" hidden="1"/>
    <cellStyle name="Akzent5 2" xfId="55153" hidden="1"/>
    <cellStyle name="Akzent5 2" xfId="55172" hidden="1"/>
    <cellStyle name="Akzent5 2" xfId="54855" hidden="1"/>
    <cellStyle name="Akzent5 2" xfId="55264" hidden="1"/>
    <cellStyle name="Akzent5 2" xfId="55253" hidden="1"/>
    <cellStyle name="Akzent5 2" xfId="55255" hidden="1"/>
    <cellStyle name="Akzent5 2" xfId="55249" hidden="1"/>
    <cellStyle name="Akzent5 2" xfId="55282" hidden="1"/>
    <cellStyle name="Akzent5 2" xfId="55295" hidden="1"/>
    <cellStyle name="Akzent5 2" xfId="55372" hidden="1"/>
    <cellStyle name="Akzent5 2" xfId="55358" hidden="1"/>
    <cellStyle name="Akzent5 2" xfId="55361" hidden="1"/>
    <cellStyle name="Akzent5 2" xfId="55353" hidden="1"/>
    <cellStyle name="Akzent5 2" xfId="55401" hidden="1"/>
    <cellStyle name="Akzent5 2" xfId="55420" hidden="1"/>
    <cellStyle name="Akzent5 2" xfId="55325" hidden="1"/>
    <cellStyle name="Akzent5 2" xfId="55429" hidden="1"/>
    <cellStyle name="Akzent5 2" xfId="55228" hidden="1"/>
    <cellStyle name="Akzent5 2" xfId="55233" hidden="1"/>
    <cellStyle name="Akzent5 2" xfId="55219" hidden="1"/>
    <cellStyle name="Akzent5 2" xfId="55449" hidden="1"/>
    <cellStyle name="Akzent5 2" xfId="55465" hidden="1"/>
    <cellStyle name="Akzent5 2" xfId="55330" hidden="1"/>
    <cellStyle name="Akzent5 2" xfId="55310" hidden="1"/>
    <cellStyle name="Akzent5 2" xfId="55316" hidden="1"/>
    <cellStyle name="Akzent5 2" xfId="55362" hidden="1"/>
    <cellStyle name="Akzent5 2" xfId="55487" hidden="1"/>
    <cellStyle name="Akzent5 2" xfId="55499" hidden="1"/>
    <cellStyle name="Akzent5 2" xfId="55436" hidden="1"/>
    <cellStyle name="Akzent5 2" xfId="55520" hidden="1"/>
    <cellStyle name="Akzent5 2" xfId="55510" hidden="1"/>
    <cellStyle name="Akzent5 2" xfId="55512" hidden="1"/>
    <cellStyle name="Akzent5 2" xfId="55506" hidden="1"/>
    <cellStyle name="Akzent5 2" xfId="55537" hidden="1"/>
    <cellStyle name="Akzent5 2" xfId="55549" hidden="1"/>
    <cellStyle name="Akzent5 2" xfId="55566" hidden="1"/>
    <cellStyle name="Akzent5 2" xfId="55557" hidden="1"/>
    <cellStyle name="Akzent5 2" xfId="55559" hidden="1"/>
    <cellStyle name="Akzent5 2" xfId="55553" hidden="1"/>
    <cellStyle name="Akzent5 2" xfId="55580" hidden="1"/>
    <cellStyle name="Akzent5 2" xfId="55592" hidden="1"/>
    <cellStyle name="Akzent5 2" xfId="55225" hidden="1"/>
    <cellStyle name="Akzent5 2" xfId="55457" hidden="1"/>
    <cellStyle name="Akzent5 2" xfId="55524" hidden="1"/>
    <cellStyle name="Akzent5 2" xfId="55494" hidden="1"/>
    <cellStyle name="Akzent5 2" xfId="55544" hidden="1"/>
    <cellStyle name="Akzent5 2" xfId="55556" hidden="1"/>
    <cellStyle name="Akzent5 2" xfId="55297" hidden="1"/>
    <cellStyle name="Akzent5 2" xfId="55614" hidden="1"/>
    <cellStyle name="Akzent5 2" xfId="55599" hidden="1"/>
    <cellStyle name="Akzent5 2" xfId="55602" hidden="1"/>
    <cellStyle name="Akzent5 2" xfId="55594" hidden="1"/>
    <cellStyle name="Akzent5 2" xfId="55642" hidden="1"/>
    <cellStyle name="Akzent5 2" xfId="55666" hidden="1"/>
    <cellStyle name="Akzent5 2" xfId="55235" hidden="1"/>
    <cellStyle name="Akzent5 2" xfId="55675" hidden="1"/>
    <cellStyle name="Akzent5 2" xfId="55386" hidden="1"/>
    <cellStyle name="Akzent5 2" xfId="55246" hidden="1"/>
    <cellStyle name="Akzent5 2" xfId="55388" hidden="1"/>
    <cellStyle name="Akzent5 2" xfId="55705" hidden="1"/>
    <cellStyle name="Akzent5 2" xfId="55728" hidden="1"/>
    <cellStyle name="Akzent5 2" xfId="55201" hidden="1"/>
    <cellStyle name="Akzent5 2" xfId="55289" hidden="1"/>
    <cellStyle name="Akzent5 2" xfId="55215" hidden="1"/>
    <cellStyle name="Akzent5 2" xfId="55603" hidden="1"/>
    <cellStyle name="Akzent5 2" xfId="55751" hidden="1"/>
    <cellStyle name="Akzent5 2" xfId="55770" hidden="1"/>
    <cellStyle name="Akzent5 2" xfId="55684" hidden="1"/>
    <cellStyle name="Akzent5 2" xfId="55803" hidden="1"/>
    <cellStyle name="Akzent5 2" xfId="55791" hidden="1"/>
    <cellStyle name="Akzent5 2" xfId="55793" hidden="1"/>
    <cellStyle name="Akzent5 2" xfId="55786" hidden="1"/>
    <cellStyle name="Akzent5 2" xfId="55824" hidden="1"/>
    <cellStyle name="Akzent5 2" xfId="55843" hidden="1"/>
    <cellStyle name="Akzent5 2" xfId="55869" hidden="1"/>
    <cellStyle name="Akzent5 2" xfId="55856" hidden="1"/>
    <cellStyle name="Akzent5 2" xfId="55858" hidden="1"/>
    <cellStyle name="Akzent5 2" xfId="55851" hidden="1"/>
    <cellStyle name="Akzent5 2" xfId="55890" hidden="1"/>
    <cellStyle name="Akzent5 2" xfId="55909" hidden="1"/>
    <cellStyle name="Akzent5 2" xfId="55402"/>
    <cellStyle name="Akzent5 3" xfId="240"/>
    <cellStyle name="Akzent6" xfId="168"/>
    <cellStyle name="Akzent6 2" xfId="313" hidden="1"/>
    <cellStyle name="Akzent6 2" xfId="297" hidden="1"/>
    <cellStyle name="Akzent6 2" xfId="328" hidden="1"/>
    <cellStyle name="Akzent6 2" xfId="302" hidden="1"/>
    <cellStyle name="Akzent6 2" xfId="365" hidden="1"/>
    <cellStyle name="Akzent6 2" xfId="388" hidden="1"/>
    <cellStyle name="Akzent6 2" xfId="497" hidden="1"/>
    <cellStyle name="Akzent6 2" xfId="482" hidden="1"/>
    <cellStyle name="Akzent6 2" xfId="508" hidden="1"/>
    <cellStyle name="Akzent6 2" xfId="486" hidden="1"/>
    <cellStyle name="Akzent6 2" xfId="539" hidden="1"/>
    <cellStyle name="Akzent6 2" xfId="557" hidden="1"/>
    <cellStyle name="Akzent6 2" xfId="439" hidden="1"/>
    <cellStyle name="Akzent6 2" xfId="566" hidden="1"/>
    <cellStyle name="Akzent6 2" xfId="241" hidden="1"/>
    <cellStyle name="Akzent6 2" xfId="577" hidden="1"/>
    <cellStyle name="Akzent6 2" xfId="246" hidden="1"/>
    <cellStyle name="Akzent6 2" xfId="601" hidden="1"/>
    <cellStyle name="Akzent6 2" xfId="619" hidden="1"/>
    <cellStyle name="Akzent6 2" xfId="441" hidden="1"/>
    <cellStyle name="Akzent6 2" xfId="420" hidden="1"/>
    <cellStyle name="Akzent6 2" xfId="627" hidden="1"/>
    <cellStyle name="Akzent6 2" xfId="426" hidden="1"/>
    <cellStyle name="Akzent6 2" xfId="664" hidden="1"/>
    <cellStyle name="Akzent6 2" xfId="687" hidden="1"/>
    <cellStyle name="Akzent6 2" xfId="537" hidden="1"/>
    <cellStyle name="Akzent6 2" xfId="737" hidden="1"/>
    <cellStyle name="Akzent6 2" xfId="722" hidden="1"/>
    <cellStyle name="Akzent6 2" xfId="748" hidden="1"/>
    <cellStyle name="Akzent6 2" xfId="727" hidden="1"/>
    <cellStyle name="Akzent6 2" xfId="782" hidden="1"/>
    <cellStyle name="Akzent6 2" xfId="805" hidden="1"/>
    <cellStyle name="Akzent6 2" xfId="847" hidden="1"/>
    <cellStyle name="Akzent6 2" xfId="831" hidden="1"/>
    <cellStyle name="Akzent6 2" xfId="859" hidden="1"/>
    <cellStyle name="Akzent6 2" xfId="836" hidden="1"/>
    <cellStyle name="Akzent6 2" xfId="896" hidden="1"/>
    <cellStyle name="Akzent6 2" xfId="919" hidden="1"/>
    <cellStyle name="Akzent6 2" xfId="544" hidden="1"/>
    <cellStyle name="Akzent6 2" xfId="1014" hidden="1"/>
    <cellStyle name="Akzent6 2" xfId="998" hidden="1"/>
    <cellStyle name="Akzent6 2" xfId="1030" hidden="1"/>
    <cellStyle name="Akzent6 2" xfId="1003" hidden="1"/>
    <cellStyle name="Akzent6 2" xfId="1067" hidden="1"/>
    <cellStyle name="Akzent6 2" xfId="1090" hidden="1"/>
    <cellStyle name="Akzent6 2" xfId="1201" hidden="1"/>
    <cellStyle name="Akzent6 2" xfId="1186" hidden="1"/>
    <cellStyle name="Akzent6 2" xfId="1212" hidden="1"/>
    <cellStyle name="Akzent6 2" xfId="1190" hidden="1"/>
    <cellStyle name="Akzent6 2" xfId="1243" hidden="1"/>
    <cellStyle name="Akzent6 2" xfId="1261" hidden="1"/>
    <cellStyle name="Akzent6 2" xfId="1143" hidden="1"/>
    <cellStyle name="Akzent6 2" xfId="1270" hidden="1"/>
    <cellStyle name="Akzent6 2" xfId="940" hidden="1"/>
    <cellStyle name="Akzent6 2" xfId="1281" hidden="1"/>
    <cellStyle name="Akzent6 2" xfId="945" hidden="1"/>
    <cellStyle name="Akzent6 2" xfId="1305" hidden="1"/>
    <cellStyle name="Akzent6 2" xfId="1323" hidden="1"/>
    <cellStyle name="Akzent6 2" xfId="1145" hidden="1"/>
    <cellStyle name="Akzent6 2" xfId="1124" hidden="1"/>
    <cellStyle name="Akzent6 2" xfId="1331" hidden="1"/>
    <cellStyle name="Akzent6 2" xfId="1130" hidden="1"/>
    <cellStyle name="Akzent6 2" xfId="1367" hidden="1"/>
    <cellStyle name="Akzent6 2" xfId="1390" hidden="1"/>
    <cellStyle name="Akzent6 2" xfId="1241" hidden="1"/>
    <cellStyle name="Akzent6 2" xfId="1440" hidden="1"/>
    <cellStyle name="Akzent6 2" xfId="1425" hidden="1"/>
    <cellStyle name="Akzent6 2" xfId="1450" hidden="1"/>
    <cellStyle name="Akzent6 2" xfId="1430" hidden="1"/>
    <cellStyle name="Akzent6 2" xfId="1484" hidden="1"/>
    <cellStyle name="Akzent6 2" xfId="1507" hidden="1"/>
    <cellStyle name="Akzent6 2" xfId="1549" hidden="1"/>
    <cellStyle name="Akzent6 2" xfId="1533" hidden="1"/>
    <cellStyle name="Akzent6 2" xfId="1561" hidden="1"/>
    <cellStyle name="Akzent6 2" xfId="1538" hidden="1"/>
    <cellStyle name="Akzent6 2" xfId="1598" hidden="1"/>
    <cellStyle name="Akzent6 2" xfId="1621" hidden="1"/>
    <cellStyle name="Akzent6 2" xfId="1248" hidden="1"/>
    <cellStyle name="Akzent6 2" xfId="1057" hidden="1"/>
    <cellStyle name="Akzent6 2" xfId="923" hidden="1"/>
    <cellStyle name="Akzent6 2" xfId="1605" hidden="1"/>
    <cellStyle name="Akzent6 2" xfId="1596" hidden="1"/>
    <cellStyle name="Akzent6 2" xfId="1354" hidden="1"/>
    <cellStyle name="Akzent6 2" xfId="1477" hidden="1"/>
    <cellStyle name="Akzent6 2" xfId="1312" hidden="1"/>
    <cellStyle name="Akzent6 2" xfId="1432" hidden="1"/>
    <cellStyle name="Akzent6 2" xfId="961" hidden="1"/>
    <cellStyle name="Akzent6 2" xfId="1369" hidden="1"/>
    <cellStyle name="Akzent6 2" xfId="1592" hidden="1"/>
    <cellStyle name="Akzent6 2" xfId="1453" hidden="1"/>
    <cellStyle name="Akzent6 2" xfId="1015" hidden="1"/>
    <cellStyle name="Akzent6 2" xfId="1246" hidden="1"/>
    <cellStyle name="Akzent6 2" xfId="1418" hidden="1"/>
    <cellStyle name="Akzent6 2" xfId="1285" hidden="1"/>
    <cellStyle name="Akzent6 2" xfId="1395" hidden="1"/>
    <cellStyle name="Akzent6 2" xfId="1080" hidden="1"/>
    <cellStyle name="Akzent6 2" xfId="935" hidden="1"/>
    <cellStyle name="Akzent6 2" xfId="1413" hidden="1"/>
    <cellStyle name="Akzent6 2" xfId="1603" hidden="1"/>
    <cellStyle name="Akzent6 2" xfId="188" hidden="1"/>
    <cellStyle name="Akzent6 2" xfId="1349" hidden="1"/>
    <cellStyle name="Akzent6 2" xfId="1624" hidden="1"/>
    <cellStyle name="Akzent6 2" xfId="1646" hidden="1"/>
    <cellStyle name="Akzent6 2" xfId="1613" hidden="1"/>
    <cellStyle name="Akzent6 2" xfId="1696" hidden="1"/>
    <cellStyle name="Akzent6 2" xfId="1681" hidden="1"/>
    <cellStyle name="Akzent6 2" xfId="1707" hidden="1"/>
    <cellStyle name="Akzent6 2" xfId="1686" hidden="1"/>
    <cellStyle name="Akzent6 2" xfId="1740" hidden="1"/>
    <cellStyle name="Akzent6 2" xfId="1762" hidden="1"/>
    <cellStyle name="Akzent6 2" xfId="1804" hidden="1"/>
    <cellStyle name="Akzent6 2" xfId="1788" hidden="1"/>
    <cellStyle name="Akzent6 2" xfId="1816" hidden="1"/>
    <cellStyle name="Akzent6 2" xfId="1793" hidden="1"/>
    <cellStyle name="Akzent6 2" xfId="1852" hidden="1"/>
    <cellStyle name="Akzent6 2" xfId="1874" hidden="1"/>
    <cellStyle name="Akzent6 2" xfId="1564" hidden="1"/>
    <cellStyle name="Akzent6 2" xfId="257" hidden="1"/>
    <cellStyle name="Akzent6 2" xfId="1075" hidden="1"/>
    <cellStyle name="Akzent6 2" xfId="1162" hidden="1"/>
    <cellStyle name="Akzent6 2" xfId="1025" hidden="1"/>
    <cellStyle name="Akzent6 2" xfId="1669" hidden="1"/>
    <cellStyle name="Akzent6 2" xfId="1111" hidden="1"/>
    <cellStyle name="Akzent6 2" xfId="1943" hidden="1"/>
    <cellStyle name="Akzent6 2" xfId="1928" hidden="1"/>
    <cellStyle name="Akzent6 2" xfId="1953" hidden="1"/>
    <cellStyle name="Akzent6 2" xfId="1932" hidden="1"/>
    <cellStyle name="Akzent6 2" xfId="1983" hidden="1"/>
    <cellStyle name="Akzent6 2" xfId="2001" hidden="1"/>
    <cellStyle name="Akzent6 2" xfId="1886" hidden="1"/>
    <cellStyle name="Akzent6 2" xfId="2010" hidden="1"/>
    <cellStyle name="Akzent6 2" xfId="1182" hidden="1"/>
    <cellStyle name="Akzent6 2" xfId="2021" hidden="1"/>
    <cellStyle name="Akzent6 2" xfId="1007" hidden="1"/>
    <cellStyle name="Akzent6 2" xfId="2045" hidden="1"/>
    <cellStyle name="Akzent6 2" xfId="2063" hidden="1"/>
    <cellStyle name="Akzent6 2" xfId="1888" hidden="1"/>
    <cellStyle name="Akzent6 2" xfId="1392" hidden="1"/>
    <cellStyle name="Akzent6 2" xfId="2071" hidden="1"/>
    <cellStyle name="Akzent6 2" xfId="1070" hidden="1"/>
    <cellStyle name="Akzent6 2" xfId="2107" hidden="1"/>
    <cellStyle name="Akzent6 2" xfId="2129" hidden="1"/>
    <cellStyle name="Akzent6 2" xfId="1981" hidden="1"/>
    <cellStyle name="Akzent6 2" xfId="2178" hidden="1"/>
    <cellStyle name="Akzent6 2" xfId="2163" hidden="1"/>
    <cellStyle name="Akzent6 2" xfId="2189" hidden="1"/>
    <cellStyle name="Akzent6 2" xfId="2168" hidden="1"/>
    <cellStyle name="Akzent6 2" xfId="2221" hidden="1"/>
    <cellStyle name="Akzent6 2" xfId="2244" hidden="1"/>
    <cellStyle name="Akzent6 2" xfId="2286" hidden="1"/>
    <cellStyle name="Akzent6 2" xfId="2270" hidden="1"/>
    <cellStyle name="Akzent6 2" xfId="2297" hidden="1"/>
    <cellStyle name="Akzent6 2" xfId="2275" hidden="1"/>
    <cellStyle name="Akzent6 2" xfId="2334" hidden="1"/>
    <cellStyle name="Akzent6 2" xfId="2355" hidden="1"/>
    <cellStyle name="Akzent6 2" xfId="1988" hidden="1"/>
    <cellStyle name="Akzent6 2" xfId="2306" hidden="1"/>
    <cellStyle name="Akzent6 2" xfId="2248" hidden="1"/>
    <cellStyle name="Akzent6 2" xfId="2228" hidden="1"/>
    <cellStyle name="Akzent6 2" xfId="2219" hidden="1"/>
    <cellStyle name="Akzent6 2" xfId="1730" hidden="1"/>
    <cellStyle name="Akzent6 2" xfId="2197" hidden="1"/>
    <cellStyle name="Akzent6 2" xfId="2067" hidden="1"/>
    <cellStyle name="Akzent6 2" xfId="2205" hidden="1"/>
    <cellStyle name="Akzent6 2" xfId="2036" hidden="1"/>
    <cellStyle name="Akzent6 2" xfId="2170" hidden="1"/>
    <cellStyle name="Akzent6 2" xfId="1771" hidden="1"/>
    <cellStyle name="Akzent6 2" xfId="2160" hidden="1"/>
    <cellStyle name="Akzent6 2" xfId="1403" hidden="1"/>
    <cellStyle name="Akzent6 2" xfId="2119" hidden="1"/>
    <cellStyle name="Akzent6 2" xfId="2212" hidden="1"/>
    <cellStyle name="Akzent6 2" xfId="1876" hidden="1"/>
    <cellStyle name="Akzent6 2" xfId="2171" hidden="1"/>
    <cellStyle name="Akzent6 2" xfId="1959" hidden="1"/>
    <cellStyle name="Akzent6 2" xfId="1680" hidden="1"/>
    <cellStyle name="Akzent6 2" xfId="2179" hidden="1"/>
    <cellStyle name="Akzent6 2" xfId="202" hidden="1"/>
    <cellStyle name="Akzent6 2" xfId="210" hidden="1"/>
    <cellStyle name="Akzent6 2" xfId="2112" hidden="1"/>
    <cellStyle name="Akzent6 2" xfId="931" hidden="1"/>
    <cellStyle name="Akzent6 2" xfId="2376" hidden="1"/>
    <cellStyle name="Akzent6 2" xfId="1682" hidden="1"/>
    <cellStyle name="Akzent6 2" xfId="2425" hidden="1"/>
    <cellStyle name="Akzent6 2" xfId="2411" hidden="1"/>
    <cellStyle name="Akzent6 2" xfId="2435" hidden="1"/>
    <cellStyle name="Akzent6 2" xfId="2415" hidden="1"/>
    <cellStyle name="Akzent6 2" xfId="2466" hidden="1"/>
    <cellStyle name="Akzent6 2" xfId="2488" hidden="1"/>
    <cellStyle name="Akzent6 2" xfId="2528" hidden="1"/>
    <cellStyle name="Akzent6 2" xfId="2512" hidden="1"/>
    <cellStyle name="Akzent6 2" xfId="2539" hidden="1"/>
    <cellStyle name="Akzent6 2" xfId="2517" hidden="1"/>
    <cellStyle name="Akzent6 2" xfId="2574" hidden="1"/>
    <cellStyle name="Akzent6 2" xfId="2595" hidden="1"/>
    <cellStyle name="Akzent6 2" xfId="2267" hidden="1"/>
    <cellStyle name="Akzent6 2" xfId="2443" hidden="1"/>
    <cellStyle name="Akzent6 2" xfId="994" hidden="1"/>
    <cellStyle name="Akzent6 2" xfId="1633" hidden="1"/>
    <cellStyle name="Akzent6 2" xfId="158" hidden="1"/>
    <cellStyle name="Akzent6 2" xfId="2529" hidden="1"/>
    <cellStyle name="Akzent6 2" xfId="2194" hidden="1"/>
    <cellStyle name="Akzent6 2" xfId="2658" hidden="1"/>
    <cellStyle name="Akzent6 2" xfId="2643" hidden="1"/>
    <cellStyle name="Akzent6 2" xfId="2668" hidden="1"/>
    <cellStyle name="Akzent6 2" xfId="2647" hidden="1"/>
    <cellStyle name="Akzent6 2" xfId="2696" hidden="1"/>
    <cellStyle name="Akzent6 2" xfId="2714" hidden="1"/>
    <cellStyle name="Akzent6 2" xfId="2602" hidden="1"/>
    <cellStyle name="Akzent6 2" xfId="2723" hidden="1"/>
    <cellStyle name="Akzent6 2" xfId="2390" hidden="1"/>
    <cellStyle name="Akzent6 2" xfId="2734" hidden="1"/>
    <cellStyle name="Akzent6 2" xfId="1913" hidden="1"/>
    <cellStyle name="Akzent6 2" xfId="2756" hidden="1"/>
    <cellStyle name="Akzent6 2" xfId="2773" hidden="1"/>
    <cellStyle name="Akzent6 2" xfId="2604" hidden="1"/>
    <cellStyle name="Akzent6 2" xfId="1482" hidden="1"/>
    <cellStyle name="Akzent6 2" xfId="2781" hidden="1"/>
    <cellStyle name="Akzent6 2" xfId="2131" hidden="1"/>
    <cellStyle name="Akzent6 2" xfId="2815" hidden="1"/>
    <cellStyle name="Akzent6 2" xfId="2836" hidden="1"/>
    <cellStyle name="Akzent6 2" xfId="2694" hidden="1"/>
    <cellStyle name="Akzent6 2" xfId="2884" hidden="1"/>
    <cellStyle name="Akzent6 2" xfId="2869" hidden="1"/>
    <cellStyle name="Akzent6 2" xfId="2894" hidden="1"/>
    <cellStyle name="Akzent6 2" xfId="2874" hidden="1"/>
    <cellStyle name="Akzent6 2" xfId="2920" hidden="1"/>
    <cellStyle name="Akzent6 2" xfId="2942" hidden="1"/>
    <cellStyle name="Akzent6 2" xfId="2979" hidden="1"/>
    <cellStyle name="Akzent6 2" xfId="2965" hidden="1"/>
    <cellStyle name="Akzent6 2" xfId="2991" hidden="1"/>
    <cellStyle name="Akzent6 2" xfId="2968" hidden="1"/>
    <cellStyle name="Akzent6 2" xfId="3024" hidden="1"/>
    <cellStyle name="Akzent6 2" xfId="3044" hidden="1"/>
    <cellStyle name="Akzent6 2" xfId="2701" hidden="1"/>
    <cellStyle name="Akzent6 2" xfId="2945" hidden="1"/>
    <cellStyle name="Akzent6 2" xfId="3022" hidden="1"/>
    <cellStyle name="Akzent6 2" xfId="3032" hidden="1"/>
    <cellStyle name="Akzent6 2" xfId="2853" hidden="1"/>
    <cellStyle name="Akzent6 2" xfId="2665" hidden="1"/>
    <cellStyle name="Akzent6 2" xfId="2915" hidden="1"/>
    <cellStyle name="Akzent6 2" xfId="2762" hidden="1"/>
    <cellStyle name="Akzent6 2" xfId="2876" hidden="1"/>
    <cellStyle name="Akzent6 2" xfId="2229" hidden="1"/>
    <cellStyle name="Akzent6 2" xfId="2817" hidden="1"/>
    <cellStyle name="Akzent6 2" xfId="3020" hidden="1"/>
    <cellStyle name="Akzent6 2" xfId="2897" hidden="1"/>
    <cellStyle name="Akzent6 2" xfId="1289" hidden="1"/>
    <cellStyle name="Akzent6 2" xfId="2699" hidden="1"/>
    <cellStyle name="Akzent6 2" xfId="2841" hidden="1"/>
    <cellStyle name="Akzent6 2" xfId="2738" hidden="1"/>
    <cellStyle name="Akzent6 2" xfId="2819" hidden="1"/>
    <cellStyle name="Akzent6 2" xfId="2402" hidden="1"/>
    <cellStyle name="Akzent6 2" xfId="2548" hidden="1"/>
    <cellStyle name="Akzent6 2" xfId="2858" hidden="1"/>
    <cellStyle name="Akzent6 2" xfId="3028" hidden="1"/>
    <cellStyle name="Akzent6 2" xfId="2257" hidden="1"/>
    <cellStyle name="Akzent6 2" xfId="2797" hidden="1"/>
    <cellStyle name="Akzent6 2" xfId="3046" hidden="1"/>
    <cellStyle name="Akzent6 2" xfId="3065" hidden="1"/>
    <cellStyle name="Akzent6 2" xfId="3036" hidden="1"/>
    <cellStyle name="Akzent6 2" xfId="3108" hidden="1"/>
    <cellStyle name="Akzent6 2" xfId="3096" hidden="1"/>
    <cellStyle name="Akzent6 2" xfId="3117" hidden="1"/>
    <cellStyle name="Akzent6 2" xfId="3098" hidden="1"/>
    <cellStyle name="Akzent6 2" xfId="3145" hidden="1"/>
    <cellStyle name="Akzent6 2" xfId="3166" hidden="1"/>
    <cellStyle name="Akzent6 2" xfId="3202" hidden="1"/>
    <cellStyle name="Akzent6 2" xfId="3187" hidden="1"/>
    <cellStyle name="Akzent6 2" xfId="3212" hidden="1"/>
    <cellStyle name="Akzent6 2" xfId="3191" hidden="1"/>
    <cellStyle name="Akzent6 2" xfId="3240" hidden="1"/>
    <cellStyle name="Akzent6 2" xfId="3259" hidden="1"/>
    <cellStyle name="Akzent6 2" xfId="2994" hidden="1"/>
    <cellStyle name="Akzent6 2" xfId="3125" hidden="1"/>
    <cellStyle name="Akzent6 2" xfId="2820" hidden="1"/>
    <cellStyle name="Akzent6 2" xfId="2580" hidden="1"/>
    <cellStyle name="Akzent6 2" xfId="2494" hidden="1"/>
    <cellStyle name="Akzent6 2" xfId="3203" hidden="1"/>
    <cellStyle name="Akzent6 2" xfId="2824" hidden="1"/>
    <cellStyle name="Akzent6 2" xfId="3317" hidden="1"/>
    <cellStyle name="Akzent6 2" xfId="3302" hidden="1"/>
    <cellStyle name="Akzent6 2" xfId="3327" hidden="1"/>
    <cellStyle name="Akzent6 2" xfId="3306" hidden="1"/>
    <cellStyle name="Akzent6 2" xfId="3353" hidden="1"/>
    <cellStyle name="Akzent6 2" xfId="3371" hidden="1"/>
    <cellStyle name="Akzent6 2" xfId="3266" hidden="1"/>
    <cellStyle name="Akzent6 2" xfId="3380" hidden="1"/>
    <cellStyle name="Akzent6 2" xfId="3079" hidden="1"/>
    <cellStyle name="Akzent6 2" xfId="3390" hidden="1"/>
    <cellStyle name="Akzent6 2" xfId="2639" hidden="1"/>
    <cellStyle name="Akzent6 2" xfId="3410" hidden="1"/>
    <cellStyle name="Akzent6 2" xfId="3426" hidden="1"/>
    <cellStyle name="Akzent6 2" xfId="3268" hidden="1"/>
    <cellStyle name="Akzent6 2" xfId="2533" hidden="1"/>
    <cellStyle name="Akzent6 2" xfId="3432" hidden="1"/>
    <cellStyle name="Akzent6 2" xfId="2866" hidden="1"/>
    <cellStyle name="Akzent6 2" xfId="3460" hidden="1"/>
    <cellStyle name="Akzent6 2" xfId="3479" hidden="1"/>
    <cellStyle name="Akzent6 2" xfId="3351" hidden="1"/>
    <cellStyle name="Akzent6 2" xfId="3516" hidden="1"/>
    <cellStyle name="Akzent6 2" xfId="3504" hidden="1"/>
    <cellStyle name="Akzent6 2" xfId="3525" hidden="1"/>
    <cellStyle name="Akzent6 2" xfId="3507" hidden="1"/>
    <cellStyle name="Akzent6 2" xfId="3551" hidden="1"/>
    <cellStyle name="Akzent6 2" xfId="3568" hidden="1"/>
    <cellStyle name="Akzent6 2" xfId="3601" hidden="1"/>
    <cellStyle name="Akzent6 2" xfId="3588" hidden="1"/>
    <cellStyle name="Akzent6 2" xfId="3612" hidden="1"/>
    <cellStyle name="Akzent6 2" xfId="3591" hidden="1"/>
    <cellStyle name="Akzent6 2" xfId="3634" hidden="1"/>
    <cellStyle name="Akzent6 2" xfId="3652" hidden="1"/>
    <cellStyle name="Akzent6 2" xfId="3358" hidden="1"/>
    <cellStyle name="Akzent6 2" xfId="2651" hidden="1"/>
    <cellStyle name="Akzent6 2" xfId="2918" hidden="1"/>
    <cellStyle name="Akzent6 2" xfId="922" hidden="1"/>
    <cellStyle name="Akzent6 2" xfId="3575" hidden="1"/>
    <cellStyle name="Akzent6 2" xfId="3451" hidden="1"/>
    <cellStyle name="Akzent6 2" xfId="3630" hidden="1"/>
    <cellStyle name="Akzent6 2" xfId="3406" hidden="1"/>
    <cellStyle name="Akzent6 2" xfId="3483" hidden="1"/>
    <cellStyle name="Akzent6 2" xfId="3271" hidden="1"/>
    <cellStyle name="Akzent6 2" xfId="3472" hidden="1"/>
    <cellStyle name="Akzent6 2" xfId="3616" hidden="1"/>
    <cellStyle name="Akzent6 2" xfId="3480" hidden="1"/>
    <cellStyle name="Akzent6 2" xfId="3269" hidden="1"/>
    <cellStyle name="Akzent6 2" xfId="3456" hidden="1"/>
    <cellStyle name="Akzent6 2" xfId="3529" hidden="1"/>
    <cellStyle name="Akzent6 2" xfId="3418" hidden="1"/>
    <cellStyle name="Akzent6 2" xfId="3473" hidden="1"/>
    <cellStyle name="Akzent6 2" xfId="2506" hidden="1"/>
    <cellStyle name="Akzent6 2" xfId="3151" hidden="1"/>
    <cellStyle name="Akzent6 2" xfId="3579" hidden="1"/>
    <cellStyle name="Akzent6 2" xfId="2761" hidden="1"/>
    <cellStyle name="Akzent6 2" xfId="1031" hidden="1"/>
    <cellStyle name="Akzent6 2" xfId="3537" hidden="1"/>
    <cellStyle name="Akzent6 2" xfId="3654" hidden="1"/>
    <cellStyle name="Akzent6 2" xfId="3670" hidden="1"/>
    <cellStyle name="Akzent6 2" xfId="3643" hidden="1"/>
    <cellStyle name="Akzent6 2" xfId="3703" hidden="1"/>
    <cellStyle name="Akzent6 2" xfId="3691" hidden="1"/>
    <cellStyle name="Akzent6 2" xfId="3709" hidden="1"/>
    <cellStyle name="Akzent6 2" xfId="3693" hidden="1"/>
    <cellStyle name="Akzent6 2" xfId="3727" hidden="1"/>
    <cellStyle name="Akzent6 2" xfId="3743" hidden="1"/>
    <cellStyle name="Akzent6 2" xfId="3769" hidden="1"/>
    <cellStyle name="Akzent6 2" xfId="3756" hidden="1"/>
    <cellStyle name="Akzent6 2" xfId="3775" hidden="1"/>
    <cellStyle name="Akzent6 2" xfId="3758" hidden="1"/>
    <cellStyle name="Akzent6 2" xfId="3793" hidden="1"/>
    <cellStyle name="Akzent6 2" xfId="3809" hidden="1"/>
    <cellStyle name="Akzent6 2" xfId="2361" hidden="1"/>
    <cellStyle name="Akzent6 2" xfId="3928" hidden="1"/>
    <cellStyle name="Akzent6 2" xfId="3914" hidden="1"/>
    <cellStyle name="Akzent6 2" xfId="3941" hidden="1"/>
    <cellStyle name="Akzent6 2" xfId="3919" hidden="1"/>
    <cellStyle name="Akzent6 2" xfId="3971" hidden="1"/>
    <cellStyle name="Akzent6 2" xfId="3989" hidden="1"/>
    <cellStyle name="Akzent6 2" xfId="4083" hidden="1"/>
    <cellStyle name="Akzent6 2" xfId="4069" hidden="1"/>
    <cellStyle name="Akzent6 2" xfId="4092" hidden="1"/>
    <cellStyle name="Akzent6 2" xfId="4073" hidden="1"/>
    <cellStyle name="Akzent6 2" xfId="4120" hidden="1"/>
    <cellStyle name="Akzent6 2" xfId="4135" hidden="1"/>
    <cellStyle name="Akzent6 2" xfId="4031" hidden="1"/>
    <cellStyle name="Akzent6 2" xfId="4144" hidden="1"/>
    <cellStyle name="Akzent6 2" xfId="3872" hidden="1"/>
    <cellStyle name="Akzent6 2" xfId="4152" hidden="1"/>
    <cellStyle name="Akzent6 2" xfId="3876" hidden="1"/>
    <cellStyle name="Akzent6 2" xfId="4168" hidden="1"/>
    <cellStyle name="Akzent6 2" xfId="4180" hidden="1"/>
    <cellStyle name="Akzent6 2" xfId="4033" hidden="1"/>
    <cellStyle name="Akzent6 2" xfId="4013" hidden="1"/>
    <cellStyle name="Akzent6 2" xfId="4188" hidden="1"/>
    <cellStyle name="Akzent6 2" xfId="4019" hidden="1"/>
    <cellStyle name="Akzent6 2" xfId="4223" hidden="1"/>
    <cellStyle name="Akzent6 2" xfId="4240" hidden="1"/>
    <cellStyle name="Akzent6 2" xfId="4118" hidden="1"/>
    <cellStyle name="Akzent6 2" xfId="4278" hidden="1"/>
    <cellStyle name="Akzent6 2" xfId="4265" hidden="1"/>
    <cellStyle name="Akzent6 2" xfId="4288" hidden="1"/>
    <cellStyle name="Akzent6 2" xfId="4270" hidden="1"/>
    <cellStyle name="Akzent6 2" xfId="4318" hidden="1"/>
    <cellStyle name="Akzent6 2" xfId="4335" hidden="1"/>
    <cellStyle name="Akzent6 2" xfId="4368" hidden="1"/>
    <cellStyle name="Akzent6 2" xfId="4356" hidden="1"/>
    <cellStyle name="Akzent6 2" xfId="4377" hidden="1"/>
    <cellStyle name="Akzent6 2" xfId="4361" hidden="1"/>
    <cellStyle name="Akzent6 2" xfId="4405" hidden="1"/>
    <cellStyle name="Akzent6 2" xfId="4422" hidden="1"/>
    <cellStyle name="Akzent6 2" xfId="4124" hidden="1"/>
    <cellStyle name="Akzent6 2" xfId="4174" hidden="1"/>
    <cellStyle name="Akzent6 2" xfId="4271" hidden="1"/>
    <cellStyle name="Akzent6 2" xfId="4058" hidden="1"/>
    <cellStyle name="Akzent6 2" xfId="4001" hidden="1"/>
    <cellStyle name="Akzent6 2" xfId="4312" hidden="1"/>
    <cellStyle name="Akzent6 2" xfId="4172" hidden="1"/>
    <cellStyle name="Akzent6 2" xfId="4444" hidden="1"/>
    <cellStyle name="Akzent6 2" xfId="4430" hidden="1"/>
    <cellStyle name="Akzent6 2" xfId="4453" hidden="1"/>
    <cellStyle name="Akzent6 2" xfId="4433" hidden="1"/>
    <cellStyle name="Akzent6 2" xfId="4478" hidden="1"/>
    <cellStyle name="Akzent6 2" xfId="4496" hidden="1"/>
    <cellStyle name="Akzent6 2" xfId="3838" hidden="1"/>
    <cellStyle name="Akzent6 2" xfId="4505" hidden="1"/>
    <cellStyle name="Akzent6 2" xfId="4011" hidden="1"/>
    <cellStyle name="Akzent6 2" xfId="4516" hidden="1"/>
    <cellStyle name="Akzent6 2" xfId="3891" hidden="1"/>
    <cellStyle name="Akzent6 2" xfId="4540" hidden="1"/>
    <cellStyle name="Akzent6 2" xfId="4558" hidden="1"/>
    <cellStyle name="Akzent6 2" xfId="3836" hidden="1"/>
    <cellStyle name="Akzent6 2" xfId="3943" hidden="1"/>
    <cellStyle name="Akzent6 2" xfId="4563" hidden="1"/>
    <cellStyle name="Akzent6 2" xfId="3874" hidden="1"/>
    <cellStyle name="Akzent6 2" xfId="4584" hidden="1"/>
    <cellStyle name="Akzent6 2" xfId="4600" hidden="1"/>
    <cellStyle name="Akzent6 2" xfId="4476" hidden="1"/>
    <cellStyle name="Akzent6 2" xfId="4633" hidden="1"/>
    <cellStyle name="Akzent6 2" xfId="4621" hidden="1"/>
    <cellStyle name="Akzent6 2" xfId="4639" hidden="1"/>
    <cellStyle name="Akzent6 2" xfId="4623" hidden="1"/>
    <cellStyle name="Akzent6 2" xfId="4657" hidden="1"/>
    <cellStyle name="Akzent6 2" xfId="4673" hidden="1"/>
    <cellStyle name="Akzent6 2" xfId="4699" hidden="1"/>
    <cellStyle name="Akzent6 2" xfId="4686" hidden="1"/>
    <cellStyle name="Akzent6 2" xfId="4705" hidden="1"/>
    <cellStyle name="Akzent6 2" xfId="4688" hidden="1"/>
    <cellStyle name="Akzent6 2" xfId="4723" hidden="1"/>
    <cellStyle name="Akzent6 2" xfId="4739" hidden="1"/>
    <cellStyle name="Akzent6 2" xfId="4483" hidden="1"/>
    <cellStyle name="Akzent6 2" xfId="4948" hidden="1"/>
    <cellStyle name="Akzent6 2" xfId="4976" hidden="1"/>
    <cellStyle name="Akzent6 2" xfId="4952" hidden="1"/>
    <cellStyle name="Akzent6 2" xfId="5012" hidden="1"/>
    <cellStyle name="Akzent6 2" xfId="5033" hidden="1"/>
    <cellStyle name="Akzent6 2" xfId="5140" hidden="1"/>
    <cellStyle name="Akzent6 2" xfId="5126" hidden="1"/>
    <cellStyle name="Akzent6 2" xfId="5151" hidden="1"/>
    <cellStyle name="Akzent6 2" xfId="5130" hidden="1"/>
    <cellStyle name="Akzent6 2" xfId="5181" hidden="1"/>
    <cellStyle name="Akzent6 2" xfId="5197" hidden="1"/>
    <cellStyle name="Akzent6 2" xfId="5085" hidden="1"/>
    <cellStyle name="Akzent6 2" xfId="5206" hidden="1"/>
    <cellStyle name="Akzent6 2" xfId="4893" hidden="1"/>
    <cellStyle name="Akzent6 2" xfId="5217" hidden="1"/>
    <cellStyle name="Akzent6 2" xfId="4898" hidden="1"/>
    <cellStyle name="Akzent6 2" xfId="5240" hidden="1"/>
    <cellStyle name="Akzent6 2" xfId="5257" hidden="1"/>
    <cellStyle name="Akzent6 2" xfId="5087" hidden="1"/>
    <cellStyle name="Akzent6 2" xfId="5066" hidden="1"/>
    <cellStyle name="Akzent6 2" xfId="5264" hidden="1"/>
    <cellStyle name="Akzent6 2" xfId="5072" hidden="1"/>
    <cellStyle name="Akzent6 2" xfId="5298" hidden="1"/>
    <cellStyle name="Akzent6 2" xfId="5320" hidden="1"/>
    <cellStyle name="Akzent6 2" xfId="5179" hidden="1"/>
    <cellStyle name="Akzent6 2" xfId="5365" hidden="1"/>
    <cellStyle name="Akzent6 2" xfId="5350" hidden="1"/>
    <cellStyle name="Akzent6 2" xfId="5373" hidden="1"/>
    <cellStyle name="Akzent6 2" xfId="5355" hidden="1"/>
    <cellStyle name="Akzent6 2" xfId="5405" hidden="1"/>
    <cellStyle name="Akzent6 2" xfId="5425" hidden="1"/>
    <cellStyle name="Akzent6 2" xfId="5464" hidden="1"/>
    <cellStyle name="Akzent6 2" xfId="5448" hidden="1"/>
    <cellStyle name="Akzent6 2" xfId="5476" hidden="1"/>
    <cellStyle name="Akzent6 2" xfId="5453" hidden="1"/>
    <cellStyle name="Akzent6 2" xfId="5510" hidden="1"/>
    <cellStyle name="Akzent6 2" xfId="5533" hidden="1"/>
    <cellStyle name="Akzent6 2" xfId="5185" hidden="1"/>
    <cellStyle name="Akzent6 2" xfId="5628" hidden="1"/>
    <cellStyle name="Akzent6 2" xfId="5612" hidden="1"/>
    <cellStyle name="Akzent6 2" xfId="5644" hidden="1"/>
    <cellStyle name="Akzent6 2" xfId="5617" hidden="1"/>
    <cellStyle name="Akzent6 2" xfId="5681" hidden="1"/>
    <cellStyle name="Akzent6 2" xfId="5704" hidden="1"/>
    <cellStyle name="Akzent6 2" xfId="5815" hidden="1"/>
    <cellStyle name="Akzent6 2" xfId="5800" hidden="1"/>
    <cellStyle name="Akzent6 2" xfId="5826" hidden="1"/>
    <cellStyle name="Akzent6 2" xfId="5804" hidden="1"/>
    <cellStyle name="Akzent6 2" xfId="5857" hidden="1"/>
    <cellStyle name="Akzent6 2" xfId="5875" hidden="1"/>
    <cellStyle name="Akzent6 2" xfId="5757" hidden="1"/>
    <cellStyle name="Akzent6 2" xfId="5884" hidden="1"/>
    <cellStyle name="Akzent6 2" xfId="5554" hidden="1"/>
    <cellStyle name="Akzent6 2" xfId="5895" hidden="1"/>
    <cellStyle name="Akzent6 2" xfId="5559" hidden="1"/>
    <cellStyle name="Akzent6 2" xfId="5919" hidden="1"/>
    <cellStyle name="Akzent6 2" xfId="5937" hidden="1"/>
    <cellStyle name="Akzent6 2" xfId="5759" hidden="1"/>
    <cellStyle name="Akzent6 2" xfId="5738" hidden="1"/>
    <cellStyle name="Akzent6 2" xfId="5945" hidden="1"/>
    <cellStyle name="Akzent6 2" xfId="5744" hidden="1"/>
    <cellStyle name="Akzent6 2" xfId="5981" hidden="1"/>
    <cellStyle name="Akzent6 2" xfId="6004" hidden="1"/>
    <cellStyle name="Akzent6 2" xfId="5855" hidden="1"/>
    <cellStyle name="Akzent6 2" xfId="6054" hidden="1"/>
    <cellStyle name="Akzent6 2" xfId="6039" hidden="1"/>
    <cellStyle name="Akzent6 2" xfId="6064" hidden="1"/>
    <cellStyle name="Akzent6 2" xfId="6044" hidden="1"/>
    <cellStyle name="Akzent6 2" xfId="6098" hidden="1"/>
    <cellStyle name="Akzent6 2" xfId="6121" hidden="1"/>
    <cellStyle name="Akzent6 2" xfId="6163" hidden="1"/>
    <cellStyle name="Akzent6 2" xfId="6147" hidden="1"/>
    <cellStyle name="Akzent6 2" xfId="6175" hidden="1"/>
    <cellStyle name="Akzent6 2" xfId="6152" hidden="1"/>
    <cellStyle name="Akzent6 2" xfId="6212" hidden="1"/>
    <cellStyle name="Akzent6 2" xfId="6235" hidden="1"/>
    <cellStyle name="Akzent6 2" xfId="5862" hidden="1"/>
    <cellStyle name="Akzent6 2" xfId="5671" hidden="1"/>
    <cellStyle name="Akzent6 2" xfId="5537" hidden="1"/>
    <cellStyle name="Akzent6 2" xfId="6219" hidden="1"/>
    <cellStyle name="Akzent6 2" xfId="6210" hidden="1"/>
    <cellStyle name="Akzent6 2" xfId="5968" hidden="1"/>
    <cellStyle name="Akzent6 2" xfId="6091" hidden="1"/>
    <cellStyle name="Akzent6 2" xfId="5926" hidden="1"/>
    <cellStyle name="Akzent6 2" xfId="6046" hidden="1"/>
    <cellStyle name="Akzent6 2" xfId="5575" hidden="1"/>
    <cellStyle name="Akzent6 2" xfId="5983" hidden="1"/>
    <cellStyle name="Akzent6 2" xfId="6206" hidden="1"/>
    <cellStyle name="Akzent6 2" xfId="6067" hidden="1"/>
    <cellStyle name="Akzent6 2" xfId="5629" hidden="1"/>
    <cellStyle name="Akzent6 2" xfId="5860" hidden="1"/>
    <cellStyle name="Akzent6 2" xfId="6032" hidden="1"/>
    <cellStyle name="Akzent6 2" xfId="5899" hidden="1"/>
    <cellStyle name="Akzent6 2" xfId="6009" hidden="1"/>
    <cellStyle name="Akzent6 2" xfId="5694" hidden="1"/>
    <cellStyle name="Akzent6 2" xfId="5549" hidden="1"/>
    <cellStyle name="Akzent6 2" xfId="6027" hidden="1"/>
    <cellStyle name="Akzent6 2" xfId="6217" hidden="1"/>
    <cellStyle name="Akzent6 2" xfId="4845" hidden="1"/>
    <cellStyle name="Akzent6 2" xfId="5963" hidden="1"/>
    <cellStyle name="Akzent6 2" xfId="6238" hidden="1"/>
    <cellStyle name="Akzent6 2" xfId="6260" hidden="1"/>
    <cellStyle name="Akzent6 2" xfId="6227" hidden="1"/>
    <cellStyle name="Akzent6 2" xfId="6310" hidden="1"/>
    <cellStyle name="Akzent6 2" xfId="6295" hidden="1"/>
    <cellStyle name="Akzent6 2" xfId="6321" hidden="1"/>
    <cellStyle name="Akzent6 2" xfId="6300" hidden="1"/>
    <cellStyle name="Akzent6 2" xfId="6354" hidden="1"/>
    <cellStyle name="Akzent6 2" xfId="6376" hidden="1"/>
    <cellStyle name="Akzent6 2" xfId="6418" hidden="1"/>
    <cellStyle name="Akzent6 2" xfId="6402" hidden="1"/>
    <cellStyle name="Akzent6 2" xfId="6430" hidden="1"/>
    <cellStyle name="Akzent6 2" xfId="6407" hidden="1"/>
    <cellStyle name="Akzent6 2" xfId="6466" hidden="1"/>
    <cellStyle name="Akzent6 2" xfId="6488" hidden="1"/>
    <cellStyle name="Akzent6 2" xfId="6178" hidden="1"/>
    <cellStyle name="Akzent6 2" xfId="4910" hidden="1"/>
    <cellStyle name="Akzent6 2" xfId="5689" hidden="1"/>
    <cellStyle name="Akzent6 2" xfId="5776" hidden="1"/>
    <cellStyle name="Akzent6 2" xfId="5639" hidden="1"/>
    <cellStyle name="Akzent6 2" xfId="6283" hidden="1"/>
    <cellStyle name="Akzent6 2" xfId="5725" hidden="1"/>
    <cellStyle name="Akzent6 2" xfId="6557" hidden="1"/>
    <cellStyle name="Akzent6 2" xfId="6542" hidden="1"/>
    <cellStyle name="Akzent6 2" xfId="6567" hidden="1"/>
    <cellStyle name="Akzent6 2" xfId="6546" hidden="1"/>
    <cellStyle name="Akzent6 2" xfId="6597" hidden="1"/>
    <cellStyle name="Akzent6 2" xfId="6615" hidden="1"/>
    <cellStyle name="Akzent6 2" xfId="6500" hidden="1"/>
    <cellStyle name="Akzent6 2" xfId="6624" hidden="1"/>
    <cellStyle name="Akzent6 2" xfId="5796" hidden="1"/>
    <cellStyle name="Akzent6 2" xfId="6635" hidden="1"/>
    <cellStyle name="Akzent6 2" xfId="5621" hidden="1"/>
    <cellStyle name="Akzent6 2" xfId="6659" hidden="1"/>
    <cellStyle name="Akzent6 2" xfId="6677" hidden="1"/>
    <cellStyle name="Akzent6 2" xfId="6502" hidden="1"/>
    <cellStyle name="Akzent6 2" xfId="6006" hidden="1"/>
    <cellStyle name="Akzent6 2" xfId="6685" hidden="1"/>
    <cellStyle name="Akzent6 2" xfId="5684" hidden="1"/>
    <cellStyle name="Akzent6 2" xfId="6721" hidden="1"/>
    <cellStyle name="Akzent6 2" xfId="6743" hidden="1"/>
    <cellStyle name="Akzent6 2" xfId="6595" hidden="1"/>
    <cellStyle name="Akzent6 2" xfId="6792" hidden="1"/>
    <cellStyle name="Akzent6 2" xfId="6777" hidden="1"/>
    <cellStyle name="Akzent6 2" xfId="6803" hidden="1"/>
    <cellStyle name="Akzent6 2" xfId="6782" hidden="1"/>
    <cellStyle name="Akzent6 2" xfId="6835" hidden="1"/>
    <cellStyle name="Akzent6 2" xfId="6858" hidden="1"/>
    <cellStyle name="Akzent6 2" xfId="6900" hidden="1"/>
    <cellStyle name="Akzent6 2" xfId="6884" hidden="1"/>
    <cellStyle name="Akzent6 2" xfId="6911" hidden="1"/>
    <cellStyle name="Akzent6 2" xfId="6889" hidden="1"/>
    <cellStyle name="Akzent6 2" xfId="6948" hidden="1"/>
    <cellStyle name="Akzent6 2" xfId="6969" hidden="1"/>
    <cellStyle name="Akzent6 2" xfId="6602" hidden="1"/>
    <cellStyle name="Akzent6 2" xfId="6920" hidden="1"/>
    <cellStyle name="Akzent6 2" xfId="6862" hidden="1"/>
    <cellStyle name="Akzent6 2" xfId="6842" hidden="1"/>
    <cellStyle name="Akzent6 2" xfId="6833" hidden="1"/>
    <cellStyle name="Akzent6 2" xfId="6344" hidden="1"/>
    <cellStyle name="Akzent6 2" xfId="6811" hidden="1"/>
    <cellStyle name="Akzent6 2" xfId="6681" hidden="1"/>
    <cellStyle name="Akzent6 2" xfId="6819" hidden="1"/>
    <cellStyle name="Akzent6 2" xfId="6650" hidden="1"/>
    <cellStyle name="Akzent6 2" xfId="6784" hidden="1"/>
    <cellStyle name="Akzent6 2" xfId="6385" hidden="1"/>
    <cellStyle name="Akzent6 2" xfId="6774" hidden="1"/>
    <cellStyle name="Akzent6 2" xfId="6017" hidden="1"/>
    <cellStyle name="Akzent6 2" xfId="6733" hidden="1"/>
    <cellStyle name="Akzent6 2" xfId="6826" hidden="1"/>
    <cellStyle name="Akzent6 2" xfId="6490" hidden="1"/>
    <cellStyle name="Akzent6 2" xfId="6785" hidden="1"/>
    <cellStyle name="Akzent6 2" xfId="6573" hidden="1"/>
    <cellStyle name="Akzent6 2" xfId="6294" hidden="1"/>
    <cellStyle name="Akzent6 2" xfId="6793" hidden="1"/>
    <cellStyle name="Akzent6 2" xfId="4859" hidden="1"/>
    <cellStyle name="Akzent6 2" xfId="4867" hidden="1"/>
    <cellStyle name="Akzent6 2" xfId="6726" hidden="1"/>
    <cellStyle name="Akzent6 2" xfId="5545" hidden="1"/>
    <cellStyle name="Akzent6 2" xfId="6990" hidden="1"/>
    <cellStyle name="Akzent6 2" xfId="6296" hidden="1"/>
    <cellStyle name="Akzent6 2" xfId="7039" hidden="1"/>
    <cellStyle name="Akzent6 2" xfId="7025" hidden="1"/>
    <cellStyle name="Akzent6 2" xfId="7049" hidden="1"/>
    <cellStyle name="Akzent6 2" xfId="7029" hidden="1"/>
    <cellStyle name="Akzent6 2" xfId="7080" hidden="1"/>
    <cellStyle name="Akzent6 2" xfId="7102" hidden="1"/>
    <cellStyle name="Akzent6 2" xfId="7142" hidden="1"/>
    <cellStyle name="Akzent6 2" xfId="7126" hidden="1"/>
    <cellStyle name="Akzent6 2" xfId="7153" hidden="1"/>
    <cellStyle name="Akzent6 2" xfId="7131" hidden="1"/>
    <cellStyle name="Akzent6 2" xfId="7188" hidden="1"/>
    <cellStyle name="Akzent6 2" xfId="7209" hidden="1"/>
    <cellStyle name="Akzent6 2" xfId="6881" hidden="1"/>
    <cellStyle name="Akzent6 2" xfId="7057" hidden="1"/>
    <cellStyle name="Akzent6 2" xfId="5608" hidden="1"/>
    <cellStyle name="Akzent6 2" xfId="6247" hidden="1"/>
    <cellStyle name="Akzent6 2" xfId="4823" hidden="1"/>
    <cellStyle name="Akzent6 2" xfId="7143" hidden="1"/>
    <cellStyle name="Akzent6 2" xfId="6808" hidden="1"/>
    <cellStyle name="Akzent6 2" xfId="7272" hidden="1"/>
    <cellStyle name="Akzent6 2" xfId="7257" hidden="1"/>
    <cellStyle name="Akzent6 2" xfId="7282" hidden="1"/>
    <cellStyle name="Akzent6 2" xfId="7261" hidden="1"/>
    <cellStyle name="Akzent6 2" xfId="7310" hidden="1"/>
    <cellStyle name="Akzent6 2" xfId="7328" hidden="1"/>
    <cellStyle name="Akzent6 2" xfId="7216" hidden="1"/>
    <cellStyle name="Akzent6 2" xfId="7337" hidden="1"/>
    <cellStyle name="Akzent6 2" xfId="7004" hidden="1"/>
    <cellStyle name="Akzent6 2" xfId="7348" hidden="1"/>
    <cellStyle name="Akzent6 2" xfId="6527" hidden="1"/>
    <cellStyle name="Akzent6 2" xfId="7370" hidden="1"/>
    <cellStyle name="Akzent6 2" xfId="7387" hidden="1"/>
    <cellStyle name="Akzent6 2" xfId="7218" hidden="1"/>
    <cellStyle name="Akzent6 2" xfId="6096" hidden="1"/>
    <cellStyle name="Akzent6 2" xfId="7395" hidden="1"/>
    <cellStyle name="Akzent6 2" xfId="6745" hidden="1"/>
    <cellStyle name="Akzent6 2" xfId="7429" hidden="1"/>
    <cellStyle name="Akzent6 2" xfId="7450" hidden="1"/>
    <cellStyle name="Akzent6 2" xfId="7308" hidden="1"/>
    <cellStyle name="Akzent6 2" xfId="7498" hidden="1"/>
    <cellStyle name="Akzent6 2" xfId="7483" hidden="1"/>
    <cellStyle name="Akzent6 2" xfId="7508" hidden="1"/>
    <cellStyle name="Akzent6 2" xfId="7488" hidden="1"/>
    <cellStyle name="Akzent6 2" xfId="7534" hidden="1"/>
    <cellStyle name="Akzent6 2" xfId="7556" hidden="1"/>
    <cellStyle name="Akzent6 2" xfId="7593" hidden="1"/>
    <cellStyle name="Akzent6 2" xfId="7579" hidden="1"/>
    <cellStyle name="Akzent6 2" xfId="7605" hidden="1"/>
    <cellStyle name="Akzent6 2" xfId="7582" hidden="1"/>
    <cellStyle name="Akzent6 2" xfId="7638" hidden="1"/>
    <cellStyle name="Akzent6 2" xfId="7658" hidden="1"/>
    <cellStyle name="Akzent6 2" xfId="7315" hidden="1"/>
    <cellStyle name="Akzent6 2" xfId="7559" hidden="1"/>
    <cellStyle name="Akzent6 2" xfId="7636" hidden="1"/>
    <cellStyle name="Akzent6 2" xfId="7646" hidden="1"/>
    <cellStyle name="Akzent6 2" xfId="7467" hidden="1"/>
    <cellStyle name="Akzent6 2" xfId="7279" hidden="1"/>
    <cellStyle name="Akzent6 2" xfId="7529" hidden="1"/>
    <cellStyle name="Akzent6 2" xfId="7376" hidden="1"/>
    <cellStyle name="Akzent6 2" xfId="7490" hidden="1"/>
    <cellStyle name="Akzent6 2" xfId="6843" hidden="1"/>
    <cellStyle name="Akzent6 2" xfId="7431" hidden="1"/>
    <cellStyle name="Akzent6 2" xfId="7634" hidden="1"/>
    <cellStyle name="Akzent6 2" xfId="7511" hidden="1"/>
    <cellStyle name="Akzent6 2" xfId="5903" hidden="1"/>
    <cellStyle name="Akzent6 2" xfId="7313" hidden="1"/>
    <cellStyle name="Akzent6 2" xfId="7455" hidden="1"/>
    <cellStyle name="Akzent6 2" xfId="7352" hidden="1"/>
    <cellStyle name="Akzent6 2" xfId="7433" hidden="1"/>
    <cellStyle name="Akzent6 2" xfId="7016" hidden="1"/>
    <cellStyle name="Akzent6 2" xfId="7162" hidden="1"/>
    <cellStyle name="Akzent6 2" xfId="7472" hidden="1"/>
    <cellStyle name="Akzent6 2" xfId="7642" hidden="1"/>
    <cellStyle name="Akzent6 2" xfId="6871" hidden="1"/>
    <cellStyle name="Akzent6 2" xfId="7411" hidden="1"/>
    <cellStyle name="Akzent6 2" xfId="7660" hidden="1"/>
    <cellStyle name="Akzent6 2" xfId="7679" hidden="1"/>
    <cellStyle name="Akzent6 2" xfId="7650" hidden="1"/>
    <cellStyle name="Akzent6 2" xfId="7722" hidden="1"/>
    <cellStyle name="Akzent6 2" xfId="7710" hidden="1"/>
    <cellStyle name="Akzent6 2" xfId="7731" hidden="1"/>
    <cellStyle name="Akzent6 2" xfId="7712" hidden="1"/>
    <cellStyle name="Akzent6 2" xfId="7759" hidden="1"/>
    <cellStyle name="Akzent6 2" xfId="7780" hidden="1"/>
    <cellStyle name="Akzent6 2" xfId="7816" hidden="1"/>
    <cellStyle name="Akzent6 2" xfId="7801" hidden="1"/>
    <cellStyle name="Akzent6 2" xfId="7826" hidden="1"/>
    <cellStyle name="Akzent6 2" xfId="7805" hidden="1"/>
    <cellStyle name="Akzent6 2" xfId="7854" hidden="1"/>
    <cellStyle name="Akzent6 2" xfId="7873" hidden="1"/>
    <cellStyle name="Akzent6 2" xfId="7608" hidden="1"/>
    <cellStyle name="Akzent6 2" xfId="7739" hidden="1"/>
    <cellStyle name="Akzent6 2" xfId="7434" hidden="1"/>
    <cellStyle name="Akzent6 2" xfId="7194" hidden="1"/>
    <cellStyle name="Akzent6 2" xfId="7108" hidden="1"/>
    <cellStyle name="Akzent6 2" xfId="7817" hidden="1"/>
    <cellStyle name="Akzent6 2" xfId="7438" hidden="1"/>
    <cellStyle name="Akzent6 2" xfId="7931" hidden="1"/>
    <cellStyle name="Akzent6 2" xfId="7916" hidden="1"/>
    <cellStyle name="Akzent6 2" xfId="7941" hidden="1"/>
    <cellStyle name="Akzent6 2" xfId="7920" hidden="1"/>
    <cellStyle name="Akzent6 2" xfId="7967" hidden="1"/>
    <cellStyle name="Akzent6 2" xfId="7985" hidden="1"/>
    <cellStyle name="Akzent6 2" xfId="7880" hidden="1"/>
    <cellStyle name="Akzent6 2" xfId="7994" hidden="1"/>
    <cellStyle name="Akzent6 2" xfId="7693" hidden="1"/>
    <cellStyle name="Akzent6 2" xfId="8004" hidden="1"/>
    <cellStyle name="Akzent6 2" xfId="7253" hidden="1"/>
    <cellStyle name="Akzent6 2" xfId="8024" hidden="1"/>
    <cellStyle name="Akzent6 2" xfId="8040" hidden="1"/>
    <cellStyle name="Akzent6 2" xfId="7882" hidden="1"/>
    <cellStyle name="Akzent6 2" xfId="7147" hidden="1"/>
    <cellStyle name="Akzent6 2" xfId="8046" hidden="1"/>
    <cellStyle name="Akzent6 2" xfId="7480" hidden="1"/>
    <cellStyle name="Akzent6 2" xfId="8074" hidden="1"/>
    <cellStyle name="Akzent6 2" xfId="8093" hidden="1"/>
    <cellStyle name="Akzent6 2" xfId="7965" hidden="1"/>
    <cellStyle name="Akzent6 2" xfId="8130" hidden="1"/>
    <cellStyle name="Akzent6 2" xfId="8118" hidden="1"/>
    <cellStyle name="Akzent6 2" xfId="8139" hidden="1"/>
    <cellStyle name="Akzent6 2" xfId="8121" hidden="1"/>
    <cellStyle name="Akzent6 2" xfId="8165" hidden="1"/>
    <cellStyle name="Akzent6 2" xfId="8182" hidden="1"/>
    <cellStyle name="Akzent6 2" xfId="8215" hidden="1"/>
    <cellStyle name="Akzent6 2" xfId="8202" hidden="1"/>
    <cellStyle name="Akzent6 2" xfId="8226" hidden="1"/>
    <cellStyle name="Akzent6 2" xfId="8205" hidden="1"/>
    <cellStyle name="Akzent6 2" xfId="8248" hidden="1"/>
    <cellStyle name="Akzent6 2" xfId="8266" hidden="1"/>
    <cellStyle name="Akzent6 2" xfId="7972" hidden="1"/>
    <cellStyle name="Akzent6 2" xfId="7265" hidden="1"/>
    <cellStyle name="Akzent6 2" xfId="7532" hidden="1"/>
    <cellStyle name="Akzent6 2" xfId="5536" hidden="1"/>
    <cellStyle name="Akzent6 2" xfId="8189" hidden="1"/>
    <cellStyle name="Akzent6 2" xfId="8065" hidden="1"/>
    <cellStyle name="Akzent6 2" xfId="8244" hidden="1"/>
    <cellStyle name="Akzent6 2" xfId="8020" hidden="1"/>
    <cellStyle name="Akzent6 2" xfId="8097" hidden="1"/>
    <cellStyle name="Akzent6 2" xfId="7885" hidden="1"/>
    <cellStyle name="Akzent6 2" xfId="8086" hidden="1"/>
    <cellStyle name="Akzent6 2" xfId="8230" hidden="1"/>
    <cellStyle name="Akzent6 2" xfId="8094" hidden="1"/>
    <cellStyle name="Akzent6 2" xfId="7883" hidden="1"/>
    <cellStyle name="Akzent6 2" xfId="8070" hidden="1"/>
    <cellStyle name="Akzent6 2" xfId="8143" hidden="1"/>
    <cellStyle name="Akzent6 2" xfId="8032" hidden="1"/>
    <cellStyle name="Akzent6 2" xfId="8087" hidden="1"/>
    <cellStyle name="Akzent6 2" xfId="7120" hidden="1"/>
    <cellStyle name="Akzent6 2" xfId="7765" hidden="1"/>
    <cellStyle name="Akzent6 2" xfId="8193" hidden="1"/>
    <cellStyle name="Akzent6 2" xfId="7375" hidden="1"/>
    <cellStyle name="Akzent6 2" xfId="5645" hidden="1"/>
    <cellStyle name="Akzent6 2" xfId="8151" hidden="1"/>
    <cellStyle name="Akzent6 2" xfId="8268" hidden="1"/>
    <cellStyle name="Akzent6 2" xfId="8284" hidden="1"/>
    <cellStyle name="Akzent6 2" xfId="8257" hidden="1"/>
    <cellStyle name="Akzent6 2" xfId="8317" hidden="1"/>
    <cellStyle name="Akzent6 2" xfId="8305" hidden="1"/>
    <cellStyle name="Akzent6 2" xfId="8323" hidden="1"/>
    <cellStyle name="Akzent6 2" xfId="8307" hidden="1"/>
    <cellStyle name="Akzent6 2" xfId="8341" hidden="1"/>
    <cellStyle name="Akzent6 2" xfId="8357" hidden="1"/>
    <cellStyle name="Akzent6 2" xfId="8383" hidden="1"/>
    <cellStyle name="Akzent6 2" xfId="8370" hidden="1"/>
    <cellStyle name="Akzent6 2" xfId="8389" hidden="1"/>
    <cellStyle name="Akzent6 2" xfId="8372" hidden="1"/>
    <cellStyle name="Akzent6 2" xfId="8407" hidden="1"/>
    <cellStyle name="Akzent6 2" xfId="8423" hidden="1"/>
    <cellStyle name="Akzent6 2" xfId="6975" hidden="1"/>
    <cellStyle name="Akzent6 2" xfId="8540" hidden="1"/>
    <cellStyle name="Akzent6 2" xfId="8526" hidden="1"/>
    <cellStyle name="Akzent6 2" xfId="8554" hidden="1"/>
    <cellStyle name="Akzent6 2" xfId="8531" hidden="1"/>
    <cellStyle name="Akzent6 2" xfId="8583" hidden="1"/>
    <cellStyle name="Akzent6 2" xfId="8600" hidden="1"/>
    <cellStyle name="Akzent6 2" xfId="8693" hidden="1"/>
    <cellStyle name="Akzent6 2" xfId="8679" hidden="1"/>
    <cellStyle name="Akzent6 2" xfId="8702" hidden="1"/>
    <cellStyle name="Akzent6 2" xfId="8683" hidden="1"/>
    <cellStyle name="Akzent6 2" xfId="8728" hidden="1"/>
    <cellStyle name="Akzent6 2" xfId="8743" hidden="1"/>
    <cellStyle name="Akzent6 2" xfId="8641" hidden="1"/>
    <cellStyle name="Akzent6 2" xfId="8752" hidden="1"/>
    <cellStyle name="Akzent6 2" xfId="8485" hidden="1"/>
    <cellStyle name="Akzent6 2" xfId="8760" hidden="1"/>
    <cellStyle name="Akzent6 2" xfId="8489" hidden="1"/>
    <cellStyle name="Akzent6 2" xfId="8776" hidden="1"/>
    <cellStyle name="Akzent6 2" xfId="8788" hidden="1"/>
    <cellStyle name="Akzent6 2" xfId="8643" hidden="1"/>
    <cellStyle name="Akzent6 2" xfId="8624" hidden="1"/>
    <cellStyle name="Akzent6 2" xfId="8796" hidden="1"/>
    <cellStyle name="Akzent6 2" xfId="8629" hidden="1"/>
    <cellStyle name="Akzent6 2" xfId="8831" hidden="1"/>
    <cellStyle name="Akzent6 2" xfId="8848" hidden="1"/>
    <cellStyle name="Akzent6 2" xfId="8726" hidden="1"/>
    <cellStyle name="Akzent6 2" xfId="8885" hidden="1"/>
    <cellStyle name="Akzent6 2" xfId="8872" hidden="1"/>
    <cellStyle name="Akzent6 2" xfId="8894" hidden="1"/>
    <cellStyle name="Akzent6 2" xfId="8877" hidden="1"/>
    <cellStyle name="Akzent6 2" xfId="8924" hidden="1"/>
    <cellStyle name="Akzent6 2" xfId="8941" hidden="1"/>
    <cellStyle name="Akzent6 2" xfId="8971" hidden="1"/>
    <cellStyle name="Akzent6 2" xfId="8960" hidden="1"/>
    <cellStyle name="Akzent6 2" xfId="8980" hidden="1"/>
    <cellStyle name="Akzent6 2" xfId="8964" hidden="1"/>
    <cellStyle name="Akzent6 2" xfId="9004" hidden="1"/>
    <cellStyle name="Akzent6 2" xfId="9020" hidden="1"/>
    <cellStyle name="Akzent6 2" xfId="8732" hidden="1"/>
    <cellStyle name="Akzent6 2" xfId="8782" hidden="1"/>
    <cellStyle name="Akzent6 2" xfId="8878" hidden="1"/>
    <cellStyle name="Akzent6 2" xfId="8668" hidden="1"/>
    <cellStyle name="Akzent6 2" xfId="8612" hidden="1"/>
    <cellStyle name="Akzent6 2" xfId="8918" hidden="1"/>
    <cellStyle name="Akzent6 2" xfId="8780" hidden="1"/>
    <cellStyle name="Akzent6 2" xfId="9042" hidden="1"/>
    <cellStyle name="Akzent6 2" xfId="9028" hidden="1"/>
    <cellStyle name="Akzent6 2" xfId="9051" hidden="1"/>
    <cellStyle name="Akzent6 2" xfId="9031" hidden="1"/>
    <cellStyle name="Akzent6 2" xfId="9076" hidden="1"/>
    <cellStyle name="Akzent6 2" xfId="9094" hidden="1"/>
    <cellStyle name="Akzent6 2" xfId="8452" hidden="1"/>
    <cellStyle name="Akzent6 2" xfId="9103" hidden="1"/>
    <cellStyle name="Akzent6 2" xfId="8622" hidden="1"/>
    <cellStyle name="Akzent6 2" xfId="9114" hidden="1"/>
    <cellStyle name="Akzent6 2" xfId="8503" hidden="1"/>
    <cellStyle name="Akzent6 2" xfId="9138" hidden="1"/>
    <cellStyle name="Akzent6 2" xfId="9156" hidden="1"/>
    <cellStyle name="Akzent6 2" xfId="8450" hidden="1"/>
    <cellStyle name="Akzent6 2" xfId="8556" hidden="1"/>
    <cellStyle name="Akzent6 2" xfId="9161" hidden="1"/>
    <cellStyle name="Akzent6 2" xfId="8487" hidden="1"/>
    <cellStyle name="Akzent6 2" xfId="9182" hidden="1"/>
    <cellStyle name="Akzent6 2" xfId="9198" hidden="1"/>
    <cellStyle name="Akzent6 2" xfId="9074" hidden="1"/>
    <cellStyle name="Akzent6 2" xfId="9231" hidden="1"/>
    <cellStyle name="Akzent6 2" xfId="9219" hidden="1"/>
    <cellStyle name="Akzent6 2" xfId="9237" hidden="1"/>
    <cellStyle name="Akzent6 2" xfId="9221" hidden="1"/>
    <cellStyle name="Akzent6 2" xfId="9255" hidden="1"/>
    <cellStyle name="Akzent6 2" xfId="9271" hidden="1"/>
    <cellStyle name="Akzent6 2" xfId="9297" hidden="1"/>
    <cellStyle name="Akzent6 2" xfId="9284" hidden="1"/>
    <cellStyle name="Akzent6 2" xfId="9303" hidden="1"/>
    <cellStyle name="Akzent6 2" xfId="9286" hidden="1"/>
    <cellStyle name="Akzent6 2" xfId="9321" hidden="1"/>
    <cellStyle name="Akzent6 2" xfId="9337" hidden="1"/>
    <cellStyle name="Akzent6 2" xfId="9081" hidden="1"/>
    <cellStyle name="Akzent6 2" xfId="5114" hidden="1"/>
    <cellStyle name="Akzent6 2" xfId="4935" hidden="1"/>
    <cellStyle name="Akzent6 2" xfId="8915" hidden="1"/>
    <cellStyle name="Akzent6 2" xfId="8586" hidden="1"/>
    <cellStyle name="Akzent6 2" xfId="5295" hidden="1"/>
    <cellStyle name="Akzent6 2" xfId="5443" hidden="1"/>
    <cellStyle name="Akzent6 2" xfId="8859" hidden="1"/>
    <cellStyle name="Akzent6 2" xfId="5391" hidden="1"/>
    <cellStyle name="Akzent6 2" xfId="4933" hidden="1"/>
    <cellStyle name="Akzent6 2" xfId="8511" hidden="1"/>
    <cellStyle name="Akzent6 2" xfId="5437" hidden="1"/>
    <cellStyle name="Akzent6 2" xfId="8558" hidden="1"/>
    <cellStyle name="Akzent6 2" xfId="8856" hidden="1"/>
    <cellStyle name="Akzent6 2" xfId="5078" hidden="1"/>
    <cellStyle name="Akzent6 2" xfId="5157" hidden="1"/>
    <cellStyle name="Akzent6 2" xfId="5244" hidden="1"/>
    <cellStyle name="Akzent6 2" xfId="5472" hidden="1"/>
    <cellStyle name="Akzent6 2" xfId="5225" hidden="1"/>
    <cellStyle name="Akzent6 2" xfId="5483" hidden="1"/>
    <cellStyle name="Akzent6 2" xfId="4877" hidden="1"/>
    <cellStyle name="Akzent6 2" xfId="5265" hidden="1"/>
    <cellStyle name="Akzent6 2" xfId="5412" hidden="1"/>
    <cellStyle name="Akzent6 2" xfId="5026" hidden="1"/>
    <cellStyle name="Akzent6 2" xfId="5376" hidden="1"/>
    <cellStyle name="Akzent6 2" xfId="5095" hidden="1"/>
    <cellStyle name="Akzent6 2" xfId="5153" hidden="1"/>
    <cellStyle name="Akzent6 2" xfId="5219" hidden="1"/>
    <cellStyle name="Akzent6 2" xfId="4907" hidden="1"/>
    <cellStyle name="Akzent6 2" xfId="5113" hidden="1"/>
    <cellStyle name="Akzent6 2" xfId="4762" hidden="1"/>
    <cellStyle name="Akzent6 2" xfId="9338" hidden="1"/>
    <cellStyle name="Akzent6 2" xfId="9377" hidden="1"/>
    <cellStyle name="Akzent6 2" xfId="9362" hidden="1"/>
    <cellStyle name="Akzent6 2" xfId="9388" hidden="1"/>
    <cellStyle name="Akzent6 2" xfId="9366" hidden="1"/>
    <cellStyle name="Akzent6 2" xfId="9422" hidden="1"/>
    <cellStyle name="Akzent6 2" xfId="9445" hidden="1"/>
    <cellStyle name="Akzent6 2" xfId="8663" hidden="1"/>
    <cellStyle name="Akzent6 2" xfId="9540" hidden="1"/>
    <cellStyle name="Akzent6 2" xfId="9524" hidden="1"/>
    <cellStyle name="Akzent6 2" xfId="9556" hidden="1"/>
    <cellStyle name="Akzent6 2" xfId="9529" hidden="1"/>
    <cellStyle name="Akzent6 2" xfId="9593" hidden="1"/>
    <cellStyle name="Akzent6 2" xfId="9616" hidden="1"/>
    <cellStyle name="Akzent6 2" xfId="9727" hidden="1"/>
    <cellStyle name="Akzent6 2" xfId="9712" hidden="1"/>
    <cellStyle name="Akzent6 2" xfId="9738" hidden="1"/>
    <cellStyle name="Akzent6 2" xfId="9716" hidden="1"/>
    <cellStyle name="Akzent6 2" xfId="9769" hidden="1"/>
    <cellStyle name="Akzent6 2" xfId="9787" hidden="1"/>
    <cellStyle name="Akzent6 2" xfId="9669" hidden="1"/>
    <cellStyle name="Akzent6 2" xfId="9796" hidden="1"/>
    <cellStyle name="Akzent6 2" xfId="9466" hidden="1"/>
    <cellStyle name="Akzent6 2" xfId="9807" hidden="1"/>
    <cellStyle name="Akzent6 2" xfId="9471" hidden="1"/>
    <cellStyle name="Akzent6 2" xfId="9831" hidden="1"/>
    <cellStyle name="Akzent6 2" xfId="9849" hidden="1"/>
    <cellStyle name="Akzent6 2" xfId="9671" hidden="1"/>
    <cellStyle name="Akzent6 2" xfId="9650" hidden="1"/>
    <cellStyle name="Akzent6 2" xfId="9857" hidden="1"/>
    <cellStyle name="Akzent6 2" xfId="9656" hidden="1"/>
    <cellStyle name="Akzent6 2" xfId="9893" hidden="1"/>
    <cellStyle name="Akzent6 2" xfId="9916" hidden="1"/>
    <cellStyle name="Akzent6 2" xfId="9767" hidden="1"/>
    <cellStyle name="Akzent6 2" xfId="9966" hidden="1"/>
    <cellStyle name="Akzent6 2" xfId="9951" hidden="1"/>
    <cellStyle name="Akzent6 2" xfId="9976" hidden="1"/>
    <cellStyle name="Akzent6 2" xfId="9956" hidden="1"/>
    <cellStyle name="Akzent6 2" xfId="10010" hidden="1"/>
    <cellStyle name="Akzent6 2" xfId="10033" hidden="1"/>
    <cellStyle name="Akzent6 2" xfId="10075" hidden="1"/>
    <cellStyle name="Akzent6 2" xfId="10059" hidden="1"/>
    <cellStyle name="Akzent6 2" xfId="10087" hidden="1"/>
    <cellStyle name="Akzent6 2" xfId="10064" hidden="1"/>
    <cellStyle name="Akzent6 2" xfId="10124" hidden="1"/>
    <cellStyle name="Akzent6 2" xfId="10147" hidden="1"/>
    <cellStyle name="Akzent6 2" xfId="9774" hidden="1"/>
    <cellStyle name="Akzent6 2" xfId="9583" hidden="1"/>
    <cellStyle name="Akzent6 2" xfId="9449" hidden="1"/>
    <cellStyle name="Akzent6 2" xfId="10131" hidden="1"/>
    <cellStyle name="Akzent6 2" xfId="10122" hidden="1"/>
    <cellStyle name="Akzent6 2" xfId="9880" hidden="1"/>
    <cellStyle name="Akzent6 2" xfId="10003" hidden="1"/>
    <cellStyle name="Akzent6 2" xfId="9838" hidden="1"/>
    <cellStyle name="Akzent6 2" xfId="9958" hidden="1"/>
    <cellStyle name="Akzent6 2" xfId="9487" hidden="1"/>
    <cellStyle name="Akzent6 2" xfId="9895" hidden="1"/>
    <cellStyle name="Akzent6 2" xfId="10118" hidden="1"/>
    <cellStyle name="Akzent6 2" xfId="9979" hidden="1"/>
    <cellStyle name="Akzent6 2" xfId="9541" hidden="1"/>
    <cellStyle name="Akzent6 2" xfId="9772" hidden="1"/>
    <cellStyle name="Akzent6 2" xfId="9944" hidden="1"/>
    <cellStyle name="Akzent6 2" xfId="9811" hidden="1"/>
    <cellStyle name="Akzent6 2" xfId="9921" hidden="1"/>
    <cellStyle name="Akzent6 2" xfId="9606" hidden="1"/>
    <cellStyle name="Akzent6 2" xfId="9461" hidden="1"/>
    <cellStyle name="Akzent6 2" xfId="9939" hidden="1"/>
    <cellStyle name="Akzent6 2" xfId="10129" hidden="1"/>
    <cellStyle name="Akzent6 2" xfId="4913" hidden="1"/>
    <cellStyle name="Akzent6 2" xfId="9875" hidden="1"/>
    <cellStyle name="Akzent6 2" xfId="10150" hidden="1"/>
    <cellStyle name="Akzent6 2" xfId="10172" hidden="1"/>
    <cellStyle name="Akzent6 2" xfId="10139" hidden="1"/>
    <cellStyle name="Akzent6 2" xfId="10222" hidden="1"/>
    <cellStyle name="Akzent6 2" xfId="10207" hidden="1"/>
    <cellStyle name="Akzent6 2" xfId="10233" hidden="1"/>
    <cellStyle name="Akzent6 2" xfId="10212" hidden="1"/>
    <cellStyle name="Akzent6 2" xfId="10266" hidden="1"/>
    <cellStyle name="Akzent6 2" xfId="10288" hidden="1"/>
    <cellStyle name="Akzent6 2" xfId="10330" hidden="1"/>
    <cellStyle name="Akzent6 2" xfId="10314" hidden="1"/>
    <cellStyle name="Akzent6 2" xfId="10342" hidden="1"/>
    <cellStyle name="Akzent6 2" xfId="10319" hidden="1"/>
    <cellStyle name="Akzent6 2" xfId="10378" hidden="1"/>
    <cellStyle name="Akzent6 2" xfId="10400" hidden="1"/>
    <cellStyle name="Akzent6 2" xfId="10090" hidden="1"/>
    <cellStyle name="Akzent6 2" xfId="5186" hidden="1"/>
    <cellStyle name="Akzent6 2" xfId="9601" hidden="1"/>
    <cellStyle name="Akzent6 2" xfId="9688" hidden="1"/>
    <cellStyle name="Akzent6 2" xfId="9551" hidden="1"/>
    <cellStyle name="Akzent6 2" xfId="10195" hidden="1"/>
    <cellStyle name="Akzent6 2" xfId="9637" hidden="1"/>
    <cellStyle name="Akzent6 2" xfId="10469" hidden="1"/>
    <cellStyle name="Akzent6 2" xfId="10454" hidden="1"/>
    <cellStyle name="Akzent6 2" xfId="10479" hidden="1"/>
    <cellStyle name="Akzent6 2" xfId="10458" hidden="1"/>
    <cellStyle name="Akzent6 2" xfId="10509" hidden="1"/>
    <cellStyle name="Akzent6 2" xfId="10527" hidden="1"/>
    <cellStyle name="Akzent6 2" xfId="10412" hidden="1"/>
    <cellStyle name="Akzent6 2" xfId="10536" hidden="1"/>
    <cellStyle name="Akzent6 2" xfId="9708" hidden="1"/>
    <cellStyle name="Akzent6 2" xfId="10547" hidden="1"/>
    <cellStyle name="Akzent6 2" xfId="9533" hidden="1"/>
    <cellStyle name="Akzent6 2" xfId="10571" hidden="1"/>
    <cellStyle name="Akzent6 2" xfId="10589" hidden="1"/>
    <cellStyle name="Akzent6 2" xfId="10414" hidden="1"/>
    <cellStyle name="Akzent6 2" xfId="9918" hidden="1"/>
    <cellStyle name="Akzent6 2" xfId="10597" hidden="1"/>
    <cellStyle name="Akzent6 2" xfId="9596" hidden="1"/>
    <cellStyle name="Akzent6 2" xfId="10633" hidden="1"/>
    <cellStyle name="Akzent6 2" xfId="10655" hidden="1"/>
    <cellStyle name="Akzent6 2" xfId="10507" hidden="1"/>
    <cellStyle name="Akzent6 2" xfId="10704" hidden="1"/>
    <cellStyle name="Akzent6 2" xfId="10689" hidden="1"/>
    <cellStyle name="Akzent6 2" xfId="10715" hidden="1"/>
    <cellStyle name="Akzent6 2" xfId="10694" hidden="1"/>
    <cellStyle name="Akzent6 2" xfId="10747" hidden="1"/>
    <cellStyle name="Akzent6 2" xfId="10770" hidden="1"/>
    <cellStyle name="Akzent6 2" xfId="10812" hidden="1"/>
    <cellStyle name="Akzent6 2" xfId="10796" hidden="1"/>
    <cellStyle name="Akzent6 2" xfId="10823" hidden="1"/>
    <cellStyle name="Akzent6 2" xfId="10801" hidden="1"/>
    <cellStyle name="Akzent6 2" xfId="10860" hidden="1"/>
    <cellStyle name="Akzent6 2" xfId="10881" hidden="1"/>
    <cellStyle name="Akzent6 2" xfId="10514" hidden="1"/>
    <cellStyle name="Akzent6 2" xfId="10832" hidden="1"/>
    <cellStyle name="Akzent6 2" xfId="10774" hidden="1"/>
    <cellStyle name="Akzent6 2" xfId="10754" hidden="1"/>
    <cellStyle name="Akzent6 2" xfId="10745" hidden="1"/>
    <cellStyle name="Akzent6 2" xfId="10256" hidden="1"/>
    <cellStyle name="Akzent6 2" xfId="10723" hidden="1"/>
    <cellStyle name="Akzent6 2" xfId="10593" hidden="1"/>
    <cellStyle name="Akzent6 2" xfId="10731" hidden="1"/>
    <cellStyle name="Akzent6 2" xfId="10562" hidden="1"/>
    <cellStyle name="Akzent6 2" xfId="10696" hidden="1"/>
    <cellStyle name="Akzent6 2" xfId="10297" hidden="1"/>
    <cellStyle name="Akzent6 2" xfId="10686" hidden="1"/>
    <cellStyle name="Akzent6 2" xfId="9929" hidden="1"/>
    <cellStyle name="Akzent6 2" xfId="10645" hidden="1"/>
    <cellStyle name="Akzent6 2" xfId="10738" hidden="1"/>
    <cellStyle name="Akzent6 2" xfId="10402" hidden="1"/>
    <cellStyle name="Akzent6 2" xfId="10697" hidden="1"/>
    <cellStyle name="Akzent6 2" xfId="10485" hidden="1"/>
    <cellStyle name="Akzent6 2" xfId="10206" hidden="1"/>
    <cellStyle name="Akzent6 2" xfId="10705" hidden="1"/>
    <cellStyle name="Akzent6 2" xfId="5527" hidden="1"/>
    <cellStyle name="Akzent6 2" xfId="5480" hidden="1"/>
    <cellStyle name="Akzent6 2" xfId="10638" hidden="1"/>
    <cellStyle name="Akzent6 2" xfId="9457" hidden="1"/>
    <cellStyle name="Akzent6 2" xfId="10902" hidden="1"/>
    <cellStyle name="Akzent6 2" xfId="10208" hidden="1"/>
    <cellStyle name="Akzent6 2" xfId="10951" hidden="1"/>
    <cellStyle name="Akzent6 2" xfId="10937" hidden="1"/>
    <cellStyle name="Akzent6 2" xfId="10961" hidden="1"/>
    <cellStyle name="Akzent6 2" xfId="10941" hidden="1"/>
    <cellStyle name="Akzent6 2" xfId="10992" hidden="1"/>
    <cellStyle name="Akzent6 2" xfId="11014" hidden="1"/>
    <cellStyle name="Akzent6 2" xfId="11054" hidden="1"/>
    <cellStyle name="Akzent6 2" xfId="11038" hidden="1"/>
    <cellStyle name="Akzent6 2" xfId="11065" hidden="1"/>
    <cellStyle name="Akzent6 2" xfId="11043" hidden="1"/>
    <cellStyle name="Akzent6 2" xfId="11100" hidden="1"/>
    <cellStyle name="Akzent6 2" xfId="11121" hidden="1"/>
    <cellStyle name="Akzent6 2" xfId="10793" hidden="1"/>
    <cellStyle name="Akzent6 2" xfId="10969" hidden="1"/>
    <cellStyle name="Akzent6 2" xfId="9520" hidden="1"/>
    <cellStyle name="Akzent6 2" xfId="10159" hidden="1"/>
    <cellStyle name="Akzent6 2" xfId="4909" hidden="1"/>
    <cellStyle name="Akzent6 2" xfId="11055" hidden="1"/>
    <cellStyle name="Akzent6 2" xfId="10720" hidden="1"/>
    <cellStyle name="Akzent6 2" xfId="11184" hidden="1"/>
    <cellStyle name="Akzent6 2" xfId="11169" hidden="1"/>
    <cellStyle name="Akzent6 2" xfId="11194" hidden="1"/>
    <cellStyle name="Akzent6 2" xfId="11173" hidden="1"/>
    <cellStyle name="Akzent6 2" xfId="11222" hidden="1"/>
    <cellStyle name="Akzent6 2" xfId="11240" hidden="1"/>
    <cellStyle name="Akzent6 2" xfId="11128" hidden="1"/>
    <cellStyle name="Akzent6 2" xfId="11249" hidden="1"/>
    <cellStyle name="Akzent6 2" xfId="10916" hidden="1"/>
    <cellStyle name="Akzent6 2" xfId="11260" hidden="1"/>
    <cellStyle name="Akzent6 2" xfId="10439" hidden="1"/>
    <cellStyle name="Akzent6 2" xfId="11282" hidden="1"/>
    <cellStyle name="Akzent6 2" xfId="11299" hidden="1"/>
    <cellStyle name="Akzent6 2" xfId="11130" hidden="1"/>
    <cellStyle name="Akzent6 2" xfId="10008" hidden="1"/>
    <cellStyle name="Akzent6 2" xfId="11307" hidden="1"/>
    <cellStyle name="Akzent6 2" xfId="10657" hidden="1"/>
    <cellStyle name="Akzent6 2" xfId="11341" hidden="1"/>
    <cellStyle name="Akzent6 2" xfId="11362" hidden="1"/>
    <cellStyle name="Akzent6 2" xfId="11220" hidden="1"/>
    <cellStyle name="Akzent6 2" xfId="11410" hidden="1"/>
    <cellStyle name="Akzent6 2" xfId="11395" hidden="1"/>
    <cellStyle name="Akzent6 2" xfId="11420" hidden="1"/>
    <cellStyle name="Akzent6 2" xfId="11400" hidden="1"/>
    <cellStyle name="Akzent6 2" xfId="11446" hidden="1"/>
    <cellStyle name="Akzent6 2" xfId="11468" hidden="1"/>
    <cellStyle name="Akzent6 2" xfId="11505" hidden="1"/>
    <cellStyle name="Akzent6 2" xfId="11491" hidden="1"/>
    <cellStyle name="Akzent6 2" xfId="11517" hidden="1"/>
    <cellStyle name="Akzent6 2" xfId="11494" hidden="1"/>
    <cellStyle name="Akzent6 2" xfId="11550" hidden="1"/>
    <cellStyle name="Akzent6 2" xfId="11570" hidden="1"/>
    <cellStyle name="Akzent6 2" xfId="11227" hidden="1"/>
    <cellStyle name="Akzent6 2" xfId="11471" hidden="1"/>
    <cellStyle name="Akzent6 2" xfId="11548" hidden="1"/>
    <cellStyle name="Akzent6 2" xfId="11558" hidden="1"/>
    <cellStyle name="Akzent6 2" xfId="11379" hidden="1"/>
    <cellStyle name="Akzent6 2" xfId="11191" hidden="1"/>
    <cellStyle name="Akzent6 2" xfId="11441" hidden="1"/>
    <cellStyle name="Akzent6 2" xfId="11288" hidden="1"/>
    <cellStyle name="Akzent6 2" xfId="11402" hidden="1"/>
    <cellStyle name="Akzent6 2" xfId="10755" hidden="1"/>
    <cellStyle name="Akzent6 2" xfId="11343" hidden="1"/>
    <cellStyle name="Akzent6 2" xfId="11546" hidden="1"/>
    <cellStyle name="Akzent6 2" xfId="11423" hidden="1"/>
    <cellStyle name="Akzent6 2" xfId="9815" hidden="1"/>
    <cellStyle name="Akzent6 2" xfId="11225" hidden="1"/>
    <cellStyle name="Akzent6 2" xfId="11367" hidden="1"/>
    <cellStyle name="Akzent6 2" xfId="11264" hidden="1"/>
    <cellStyle name="Akzent6 2" xfId="11345" hidden="1"/>
    <cellStyle name="Akzent6 2" xfId="10928" hidden="1"/>
    <cellStyle name="Akzent6 2" xfId="11074" hidden="1"/>
    <cellStyle name="Akzent6 2" xfId="11384" hidden="1"/>
    <cellStyle name="Akzent6 2" xfId="11554" hidden="1"/>
    <cellStyle name="Akzent6 2" xfId="10783" hidden="1"/>
    <cellStyle name="Akzent6 2" xfId="11323" hidden="1"/>
    <cellStyle name="Akzent6 2" xfId="11572" hidden="1"/>
    <cellStyle name="Akzent6 2" xfId="11591" hidden="1"/>
    <cellStyle name="Akzent6 2" xfId="11562" hidden="1"/>
    <cellStyle name="Akzent6 2" xfId="11634" hidden="1"/>
    <cellStyle name="Akzent6 2" xfId="11622" hidden="1"/>
    <cellStyle name="Akzent6 2" xfId="11643" hidden="1"/>
    <cellStyle name="Akzent6 2" xfId="11624" hidden="1"/>
    <cellStyle name="Akzent6 2" xfId="11671" hidden="1"/>
    <cellStyle name="Akzent6 2" xfId="11692" hidden="1"/>
    <cellStyle name="Akzent6 2" xfId="11728" hidden="1"/>
    <cellStyle name="Akzent6 2" xfId="11713" hidden="1"/>
    <cellStyle name="Akzent6 2" xfId="11738" hidden="1"/>
    <cellStyle name="Akzent6 2" xfId="11717" hidden="1"/>
    <cellStyle name="Akzent6 2" xfId="11766" hidden="1"/>
    <cellStyle name="Akzent6 2" xfId="11785" hidden="1"/>
    <cellStyle name="Akzent6 2" xfId="11520" hidden="1"/>
    <cellStyle name="Akzent6 2" xfId="11651" hidden="1"/>
    <cellStyle name="Akzent6 2" xfId="11346" hidden="1"/>
    <cellStyle name="Akzent6 2" xfId="11106" hidden="1"/>
    <cellStyle name="Akzent6 2" xfId="11020" hidden="1"/>
    <cellStyle name="Akzent6 2" xfId="11729" hidden="1"/>
    <cellStyle name="Akzent6 2" xfId="11350" hidden="1"/>
    <cellStyle name="Akzent6 2" xfId="11843" hidden="1"/>
    <cellStyle name="Akzent6 2" xfId="11828" hidden="1"/>
    <cellStyle name="Akzent6 2" xfId="11853" hidden="1"/>
    <cellStyle name="Akzent6 2" xfId="11832" hidden="1"/>
    <cellStyle name="Akzent6 2" xfId="11879" hidden="1"/>
    <cellStyle name="Akzent6 2" xfId="11897" hidden="1"/>
    <cellStyle name="Akzent6 2" xfId="11792" hidden="1"/>
    <cellStyle name="Akzent6 2" xfId="11906" hidden="1"/>
    <cellStyle name="Akzent6 2" xfId="11605" hidden="1"/>
    <cellStyle name="Akzent6 2" xfId="11916" hidden="1"/>
    <cellStyle name="Akzent6 2" xfId="11165" hidden="1"/>
    <cellStyle name="Akzent6 2" xfId="11936" hidden="1"/>
    <cellStyle name="Akzent6 2" xfId="11952" hidden="1"/>
    <cellStyle name="Akzent6 2" xfId="11794" hidden="1"/>
    <cellStyle name="Akzent6 2" xfId="11059" hidden="1"/>
    <cellStyle name="Akzent6 2" xfId="11958" hidden="1"/>
    <cellStyle name="Akzent6 2" xfId="11392" hidden="1"/>
    <cellStyle name="Akzent6 2" xfId="11986" hidden="1"/>
    <cellStyle name="Akzent6 2" xfId="12005" hidden="1"/>
    <cellStyle name="Akzent6 2" xfId="11877" hidden="1"/>
    <cellStyle name="Akzent6 2" xfId="12042" hidden="1"/>
    <cellStyle name="Akzent6 2" xfId="12030" hidden="1"/>
    <cellStyle name="Akzent6 2" xfId="12051" hidden="1"/>
    <cellStyle name="Akzent6 2" xfId="12033" hidden="1"/>
    <cellStyle name="Akzent6 2" xfId="12077" hidden="1"/>
    <cellStyle name="Akzent6 2" xfId="12094" hidden="1"/>
    <cellStyle name="Akzent6 2" xfId="12127" hidden="1"/>
    <cellStyle name="Akzent6 2" xfId="12114" hidden="1"/>
    <cellStyle name="Akzent6 2" xfId="12138" hidden="1"/>
    <cellStyle name="Akzent6 2" xfId="12117" hidden="1"/>
    <cellStyle name="Akzent6 2" xfId="12160" hidden="1"/>
    <cellStyle name="Akzent6 2" xfId="12178" hidden="1"/>
    <cellStyle name="Akzent6 2" xfId="11884" hidden="1"/>
    <cellStyle name="Akzent6 2" xfId="11177" hidden="1"/>
    <cellStyle name="Akzent6 2" xfId="11444" hidden="1"/>
    <cellStyle name="Akzent6 2" xfId="9448" hidden="1"/>
    <cellStyle name="Akzent6 2" xfId="12101" hidden="1"/>
    <cellStyle name="Akzent6 2" xfId="11977" hidden="1"/>
    <cellStyle name="Akzent6 2" xfId="12156" hidden="1"/>
    <cellStyle name="Akzent6 2" xfId="11932" hidden="1"/>
    <cellStyle name="Akzent6 2" xfId="12009" hidden="1"/>
    <cellStyle name="Akzent6 2" xfId="11797" hidden="1"/>
    <cellStyle name="Akzent6 2" xfId="11998" hidden="1"/>
    <cellStyle name="Akzent6 2" xfId="12142" hidden="1"/>
    <cellStyle name="Akzent6 2" xfId="12006" hidden="1"/>
    <cellStyle name="Akzent6 2" xfId="11795" hidden="1"/>
    <cellStyle name="Akzent6 2" xfId="11982" hidden="1"/>
    <cellStyle name="Akzent6 2" xfId="12055" hidden="1"/>
    <cellStyle name="Akzent6 2" xfId="11944" hidden="1"/>
    <cellStyle name="Akzent6 2" xfId="11999" hidden="1"/>
    <cellStyle name="Akzent6 2" xfId="11032" hidden="1"/>
    <cellStyle name="Akzent6 2" xfId="11677" hidden="1"/>
    <cellStyle name="Akzent6 2" xfId="12105" hidden="1"/>
    <cellStyle name="Akzent6 2" xfId="11287" hidden="1"/>
    <cellStyle name="Akzent6 2" xfId="9557" hidden="1"/>
    <cellStyle name="Akzent6 2" xfId="12063" hidden="1"/>
    <cellStyle name="Akzent6 2" xfId="12180" hidden="1"/>
    <cellStyle name="Akzent6 2" xfId="12196" hidden="1"/>
    <cellStyle name="Akzent6 2" xfId="12169" hidden="1"/>
    <cellStyle name="Akzent6 2" xfId="12229" hidden="1"/>
    <cellStyle name="Akzent6 2" xfId="12217" hidden="1"/>
    <cellStyle name="Akzent6 2" xfId="12235" hidden="1"/>
    <cellStyle name="Akzent6 2" xfId="12219" hidden="1"/>
    <cellStyle name="Akzent6 2" xfId="12253" hidden="1"/>
    <cellStyle name="Akzent6 2" xfId="12269" hidden="1"/>
    <cellStyle name="Akzent6 2" xfId="12295" hidden="1"/>
    <cellStyle name="Akzent6 2" xfId="12282" hidden="1"/>
    <cellStyle name="Akzent6 2" xfId="12301" hidden="1"/>
    <cellStyle name="Akzent6 2" xfId="12284" hidden="1"/>
    <cellStyle name="Akzent6 2" xfId="12319" hidden="1"/>
    <cellStyle name="Akzent6 2" xfId="12335" hidden="1"/>
    <cellStyle name="Akzent6 2" xfId="10887" hidden="1"/>
    <cellStyle name="Akzent6 2" xfId="12451" hidden="1"/>
    <cellStyle name="Akzent6 2" xfId="12437" hidden="1"/>
    <cellStyle name="Akzent6 2" xfId="12462" hidden="1"/>
    <cellStyle name="Akzent6 2" xfId="12442" hidden="1"/>
    <cellStyle name="Akzent6 2" xfId="12489" hidden="1"/>
    <cellStyle name="Akzent6 2" xfId="12506" hidden="1"/>
    <cellStyle name="Akzent6 2" xfId="12598" hidden="1"/>
    <cellStyle name="Akzent6 2" xfId="12584" hidden="1"/>
    <cellStyle name="Akzent6 2" xfId="12607" hidden="1"/>
    <cellStyle name="Akzent6 2" xfId="12588" hidden="1"/>
    <cellStyle name="Akzent6 2" xfId="12633" hidden="1"/>
    <cellStyle name="Akzent6 2" xfId="12648" hidden="1"/>
    <cellStyle name="Akzent6 2" xfId="12546" hidden="1"/>
    <cellStyle name="Akzent6 2" xfId="12657" hidden="1"/>
    <cellStyle name="Akzent6 2" xfId="12396" hidden="1"/>
    <cellStyle name="Akzent6 2" xfId="12665" hidden="1"/>
    <cellStyle name="Akzent6 2" xfId="12400" hidden="1"/>
    <cellStyle name="Akzent6 2" xfId="12681" hidden="1"/>
    <cellStyle name="Akzent6 2" xfId="12693" hidden="1"/>
    <cellStyle name="Akzent6 2" xfId="12548" hidden="1"/>
    <cellStyle name="Akzent6 2" xfId="12529" hidden="1"/>
    <cellStyle name="Akzent6 2" xfId="12700" hidden="1"/>
    <cellStyle name="Akzent6 2" xfId="12534" hidden="1"/>
    <cellStyle name="Akzent6 2" xfId="12733" hidden="1"/>
    <cellStyle name="Akzent6 2" xfId="12749" hidden="1"/>
    <cellStyle name="Akzent6 2" xfId="12631" hidden="1"/>
    <cellStyle name="Akzent6 2" xfId="12782" hidden="1"/>
    <cellStyle name="Akzent6 2" xfId="12770" hidden="1"/>
    <cellStyle name="Akzent6 2" xfId="12790" hidden="1"/>
    <cellStyle name="Akzent6 2" xfId="12774" hidden="1"/>
    <cellStyle name="Akzent6 2" xfId="12817" hidden="1"/>
    <cellStyle name="Akzent6 2" xfId="12833" hidden="1"/>
    <cellStyle name="Akzent6 2" xfId="12864" hidden="1"/>
    <cellStyle name="Akzent6 2" xfId="12852" hidden="1"/>
    <cellStyle name="Akzent6 2" xfId="12872" hidden="1"/>
    <cellStyle name="Akzent6 2" xfId="12857" hidden="1"/>
    <cellStyle name="Akzent6 2" xfId="12896" hidden="1"/>
    <cellStyle name="Akzent6 2" xfId="12912" hidden="1"/>
    <cellStyle name="Akzent6 2" xfId="12637" hidden="1"/>
    <cellStyle name="Akzent6 2" xfId="12687" hidden="1"/>
    <cellStyle name="Akzent6 2" xfId="12775" hidden="1"/>
    <cellStyle name="Akzent6 2" xfId="12573" hidden="1"/>
    <cellStyle name="Akzent6 2" xfId="12518" hidden="1"/>
    <cellStyle name="Akzent6 2" xfId="12811" hidden="1"/>
    <cellStyle name="Akzent6 2" xfId="12685" hidden="1"/>
    <cellStyle name="Akzent6 2" xfId="12934" hidden="1"/>
    <cellStyle name="Akzent6 2" xfId="12920" hidden="1"/>
    <cellStyle name="Akzent6 2" xfId="12943" hidden="1"/>
    <cellStyle name="Akzent6 2" xfId="12923" hidden="1"/>
    <cellStyle name="Akzent6 2" xfId="12968" hidden="1"/>
    <cellStyle name="Akzent6 2" xfId="12986" hidden="1"/>
    <cellStyle name="Akzent6 2" xfId="12364" hidden="1"/>
    <cellStyle name="Akzent6 2" xfId="12995" hidden="1"/>
    <cellStyle name="Akzent6 2" xfId="12527" hidden="1"/>
    <cellStyle name="Akzent6 2" xfId="13006" hidden="1"/>
    <cellStyle name="Akzent6 2" xfId="12415" hidden="1"/>
    <cellStyle name="Akzent6 2" xfId="13030" hidden="1"/>
    <cellStyle name="Akzent6 2" xfId="13048" hidden="1"/>
    <cellStyle name="Akzent6 2" xfId="12362" hidden="1"/>
    <cellStyle name="Akzent6 2" xfId="12464" hidden="1"/>
    <cellStyle name="Akzent6 2" xfId="13053" hidden="1"/>
    <cellStyle name="Akzent6 2" xfId="12398" hidden="1"/>
    <cellStyle name="Akzent6 2" xfId="13074" hidden="1"/>
    <cellStyle name="Akzent6 2" xfId="13090" hidden="1"/>
    <cellStyle name="Akzent6 2" xfId="12966" hidden="1"/>
    <cellStyle name="Akzent6 2" xfId="13123" hidden="1"/>
    <cellStyle name="Akzent6 2" xfId="13111" hidden="1"/>
    <cellStyle name="Akzent6 2" xfId="13129" hidden="1"/>
    <cellStyle name="Akzent6 2" xfId="13113" hidden="1"/>
    <cellStyle name="Akzent6 2" xfId="13147" hidden="1"/>
    <cellStyle name="Akzent6 2" xfId="13163" hidden="1"/>
    <cellStyle name="Akzent6 2" xfId="13189" hidden="1"/>
    <cellStyle name="Akzent6 2" xfId="13176" hidden="1"/>
    <cellStyle name="Akzent6 2" xfId="13195" hidden="1"/>
    <cellStyle name="Akzent6 2" xfId="13178" hidden="1"/>
    <cellStyle name="Akzent6 2" xfId="13213" hidden="1"/>
    <cellStyle name="Akzent6 2" xfId="13229" hidden="1"/>
    <cellStyle name="Akzent6 2" xfId="12973" hidden="1"/>
    <cellStyle name="Akzent6 2" xfId="5002" hidden="1"/>
    <cellStyle name="Akzent6 2" xfId="9002" hidden="1"/>
    <cellStyle name="Akzent6 2" xfId="12809" hidden="1"/>
    <cellStyle name="Akzent6 2" xfId="5168" hidden="1"/>
    <cellStyle name="Akzent6 2" xfId="12892" hidden="1"/>
    <cellStyle name="Akzent6 2" xfId="9345" hidden="1"/>
    <cellStyle name="Akzent6 2" xfId="12785" hidden="1"/>
    <cellStyle name="Akzent6 2" xfId="12580" hidden="1"/>
    <cellStyle name="Akzent6 2" xfId="8855" hidden="1"/>
    <cellStyle name="Akzent6 2" xfId="12453" hidden="1"/>
    <cellStyle name="Akzent6 2" xfId="9378" hidden="1"/>
    <cellStyle name="Akzent6 2" xfId="5502" hidden="1"/>
    <cellStyle name="Akzent6 2" xfId="12759" hidden="1"/>
    <cellStyle name="Akzent6 2" xfId="4787" hidden="1"/>
    <cellStyle name="Akzent6 2" xfId="5336" hidden="1"/>
    <cellStyle name="Akzent6 2" xfId="5178" hidden="1"/>
    <cellStyle name="Akzent6 2" xfId="9438" hidden="1"/>
    <cellStyle name="Akzent6 2" xfId="5267" hidden="1"/>
    <cellStyle name="Akzent6 2" xfId="8557" hidden="1"/>
    <cellStyle name="Akzent6 2" xfId="12805" hidden="1"/>
    <cellStyle name="Akzent6 2" xfId="5307" hidden="1"/>
    <cellStyle name="Akzent6 2" xfId="5396" hidden="1"/>
    <cellStyle name="Akzent6 2" xfId="8908" hidden="1"/>
    <cellStyle name="Akzent6 2" xfId="9391" hidden="1"/>
    <cellStyle name="Akzent6 2" xfId="5090" hidden="1"/>
    <cellStyle name="Akzent6 2" xfId="5465" hidden="1"/>
    <cellStyle name="Akzent6 2" xfId="5021" hidden="1"/>
    <cellStyle name="Akzent6 2" xfId="8946" hidden="1"/>
    <cellStyle name="Akzent6 2" xfId="5058" hidden="1"/>
    <cellStyle name="Akzent6 2" xfId="4917" hidden="1"/>
    <cellStyle name="Akzent6 2" xfId="9006" hidden="1"/>
    <cellStyle name="Akzent6 2" xfId="13262" hidden="1"/>
    <cellStyle name="Akzent6 2" xfId="13246" hidden="1"/>
    <cellStyle name="Akzent6 2" xfId="13272" hidden="1"/>
    <cellStyle name="Akzent6 2" xfId="13251" hidden="1"/>
    <cellStyle name="Akzent6 2" xfId="13303" hidden="1"/>
    <cellStyle name="Akzent6 2" xfId="13323" hidden="1"/>
    <cellStyle name="Akzent6 2" xfId="12554" hidden="1"/>
    <cellStyle name="Akzent6 2" xfId="13418" hidden="1"/>
    <cellStyle name="Akzent6 2" xfId="13402" hidden="1"/>
    <cellStyle name="Akzent6 2" xfId="13434" hidden="1"/>
    <cellStyle name="Akzent6 2" xfId="13407" hidden="1"/>
    <cellStyle name="Akzent6 2" xfId="13471" hidden="1"/>
    <cellStyle name="Akzent6 2" xfId="13494" hidden="1"/>
    <cellStyle name="Akzent6 2" xfId="13605" hidden="1"/>
    <cellStyle name="Akzent6 2" xfId="13590" hidden="1"/>
    <cellStyle name="Akzent6 2" xfId="13616" hidden="1"/>
    <cellStyle name="Akzent6 2" xfId="13594" hidden="1"/>
    <cellStyle name="Akzent6 2" xfId="13647" hidden="1"/>
    <cellStyle name="Akzent6 2" xfId="13665" hidden="1"/>
    <cellStyle name="Akzent6 2" xfId="13547" hidden="1"/>
    <cellStyle name="Akzent6 2" xfId="13674" hidden="1"/>
    <cellStyle name="Akzent6 2" xfId="13344" hidden="1"/>
    <cellStyle name="Akzent6 2" xfId="13685" hidden="1"/>
    <cellStyle name="Akzent6 2" xfId="13349" hidden="1"/>
    <cellStyle name="Akzent6 2" xfId="13709" hidden="1"/>
    <cellStyle name="Akzent6 2" xfId="13727" hidden="1"/>
    <cellStyle name="Akzent6 2" xfId="13549" hidden="1"/>
    <cellStyle name="Akzent6 2" xfId="13528" hidden="1"/>
    <cellStyle name="Akzent6 2" xfId="13735" hidden="1"/>
    <cellStyle name="Akzent6 2" xfId="13534" hidden="1"/>
    <cellStyle name="Akzent6 2" xfId="13771" hidden="1"/>
    <cellStyle name="Akzent6 2" xfId="13794" hidden="1"/>
    <cellStyle name="Akzent6 2" xfId="13645" hidden="1"/>
    <cellStyle name="Akzent6 2" xfId="13844" hidden="1"/>
    <cellStyle name="Akzent6 2" xfId="13829" hidden="1"/>
    <cellStyle name="Akzent6 2" xfId="13854" hidden="1"/>
    <cellStyle name="Akzent6 2" xfId="13834" hidden="1"/>
    <cellStyle name="Akzent6 2" xfId="13888" hidden="1"/>
    <cellStyle name="Akzent6 2" xfId="13911" hidden="1"/>
    <cellStyle name="Akzent6 2" xfId="13953" hidden="1"/>
    <cellStyle name="Akzent6 2" xfId="13937" hidden="1"/>
    <cellStyle name="Akzent6 2" xfId="13965" hidden="1"/>
    <cellStyle name="Akzent6 2" xfId="13942" hidden="1"/>
    <cellStyle name="Akzent6 2" xfId="14002" hidden="1"/>
    <cellStyle name="Akzent6 2" xfId="14025" hidden="1"/>
    <cellStyle name="Akzent6 2" xfId="13652" hidden="1"/>
    <cellStyle name="Akzent6 2" xfId="13461" hidden="1"/>
    <cellStyle name="Akzent6 2" xfId="13327" hidden="1"/>
    <cellStyle name="Akzent6 2" xfId="14009" hidden="1"/>
    <cellStyle name="Akzent6 2" xfId="14000" hidden="1"/>
    <cellStyle name="Akzent6 2" xfId="13758" hidden="1"/>
    <cellStyle name="Akzent6 2" xfId="13881" hidden="1"/>
    <cellStyle name="Akzent6 2" xfId="13716" hidden="1"/>
    <cellStyle name="Akzent6 2" xfId="13836" hidden="1"/>
    <cellStyle name="Akzent6 2" xfId="13365" hidden="1"/>
    <cellStyle name="Akzent6 2" xfId="13773" hidden="1"/>
    <cellStyle name="Akzent6 2" xfId="13996" hidden="1"/>
    <cellStyle name="Akzent6 2" xfId="13857" hidden="1"/>
    <cellStyle name="Akzent6 2" xfId="13419" hidden="1"/>
    <cellStyle name="Akzent6 2" xfId="13650" hidden="1"/>
    <cellStyle name="Akzent6 2" xfId="13822" hidden="1"/>
    <cellStyle name="Akzent6 2" xfId="13689" hidden="1"/>
    <cellStyle name="Akzent6 2" xfId="13799" hidden="1"/>
    <cellStyle name="Akzent6 2" xfId="13484" hidden="1"/>
    <cellStyle name="Akzent6 2" xfId="13339" hidden="1"/>
    <cellStyle name="Akzent6 2" xfId="13817" hidden="1"/>
    <cellStyle name="Akzent6 2" xfId="14007" hidden="1"/>
    <cellStyle name="Akzent6 2" xfId="5119" hidden="1"/>
    <cellStyle name="Akzent6 2" xfId="13753" hidden="1"/>
    <cellStyle name="Akzent6 2" xfId="14028" hidden="1"/>
    <cellStyle name="Akzent6 2" xfId="14050" hidden="1"/>
    <cellStyle name="Akzent6 2" xfId="14017" hidden="1"/>
    <cellStyle name="Akzent6 2" xfId="14100" hidden="1"/>
    <cellStyle name="Akzent6 2" xfId="14085" hidden="1"/>
    <cellStyle name="Akzent6 2" xfId="14111" hidden="1"/>
    <cellStyle name="Akzent6 2" xfId="14090" hidden="1"/>
    <cellStyle name="Akzent6 2" xfId="14144" hidden="1"/>
    <cellStyle name="Akzent6 2" xfId="14166" hidden="1"/>
    <cellStyle name="Akzent6 2" xfId="14208" hidden="1"/>
    <cellStyle name="Akzent6 2" xfId="14192" hidden="1"/>
    <cellStyle name="Akzent6 2" xfId="14220" hidden="1"/>
    <cellStyle name="Akzent6 2" xfId="14197" hidden="1"/>
    <cellStyle name="Akzent6 2" xfId="14256" hidden="1"/>
    <cellStyle name="Akzent6 2" xfId="14278" hidden="1"/>
    <cellStyle name="Akzent6 2" xfId="13968" hidden="1"/>
    <cellStyle name="Akzent6 2" xfId="5110" hidden="1"/>
    <cellStyle name="Akzent6 2" xfId="13479" hidden="1"/>
    <cellStyle name="Akzent6 2" xfId="13566" hidden="1"/>
    <cellStyle name="Akzent6 2" xfId="13429" hidden="1"/>
    <cellStyle name="Akzent6 2" xfId="14073" hidden="1"/>
    <cellStyle name="Akzent6 2" xfId="13515" hidden="1"/>
    <cellStyle name="Akzent6 2" xfId="14347" hidden="1"/>
    <cellStyle name="Akzent6 2" xfId="14332" hidden="1"/>
    <cellStyle name="Akzent6 2" xfId="14357" hidden="1"/>
    <cellStyle name="Akzent6 2" xfId="14336" hidden="1"/>
    <cellStyle name="Akzent6 2" xfId="14387" hidden="1"/>
    <cellStyle name="Akzent6 2" xfId="14405" hidden="1"/>
    <cellStyle name="Akzent6 2" xfId="14290" hidden="1"/>
    <cellStyle name="Akzent6 2" xfId="14414" hidden="1"/>
    <cellStyle name="Akzent6 2" xfId="13586" hidden="1"/>
    <cellStyle name="Akzent6 2" xfId="14425" hidden="1"/>
    <cellStyle name="Akzent6 2" xfId="13411" hidden="1"/>
    <cellStyle name="Akzent6 2" xfId="14449" hidden="1"/>
    <cellStyle name="Akzent6 2" xfId="14467" hidden="1"/>
    <cellStyle name="Akzent6 2" xfId="14292" hidden="1"/>
    <cellStyle name="Akzent6 2" xfId="13796" hidden="1"/>
    <cellStyle name="Akzent6 2" xfId="14475" hidden="1"/>
    <cellStyle name="Akzent6 2" xfId="13474" hidden="1"/>
    <cellStyle name="Akzent6 2" xfId="14511" hidden="1"/>
    <cellStyle name="Akzent6 2" xfId="14533" hidden="1"/>
    <cellStyle name="Akzent6 2" xfId="14385" hidden="1"/>
    <cellStyle name="Akzent6 2" xfId="14582" hidden="1"/>
    <cellStyle name="Akzent6 2" xfId="14567" hidden="1"/>
    <cellStyle name="Akzent6 2" xfId="14593" hidden="1"/>
    <cellStyle name="Akzent6 2" xfId="14572" hidden="1"/>
    <cellStyle name="Akzent6 2" xfId="14625" hidden="1"/>
    <cellStyle name="Akzent6 2" xfId="14648" hidden="1"/>
    <cellStyle name="Akzent6 2" xfId="14690" hidden="1"/>
    <cellStyle name="Akzent6 2" xfId="14674" hidden="1"/>
    <cellStyle name="Akzent6 2" xfId="14701" hidden="1"/>
    <cellStyle name="Akzent6 2" xfId="14679" hidden="1"/>
    <cellStyle name="Akzent6 2" xfId="14738" hidden="1"/>
    <cellStyle name="Akzent6 2" xfId="14759" hidden="1"/>
    <cellStyle name="Akzent6 2" xfId="14392" hidden="1"/>
    <cellStyle name="Akzent6 2" xfId="14710" hidden="1"/>
    <cellStyle name="Akzent6 2" xfId="14652" hidden="1"/>
    <cellStyle name="Akzent6 2" xfId="14632" hidden="1"/>
    <cellStyle name="Akzent6 2" xfId="14623" hidden="1"/>
    <cellStyle name="Akzent6 2" xfId="14134" hidden="1"/>
    <cellStyle name="Akzent6 2" xfId="14601" hidden="1"/>
    <cellStyle name="Akzent6 2" xfId="14471" hidden="1"/>
    <cellStyle name="Akzent6 2" xfId="14609" hidden="1"/>
    <cellStyle name="Akzent6 2" xfId="14440" hidden="1"/>
    <cellStyle name="Akzent6 2" xfId="14574" hidden="1"/>
    <cellStyle name="Akzent6 2" xfId="14175" hidden="1"/>
    <cellStyle name="Akzent6 2" xfId="14564" hidden="1"/>
    <cellStyle name="Akzent6 2" xfId="13807" hidden="1"/>
    <cellStyle name="Akzent6 2" xfId="14523" hidden="1"/>
    <cellStyle name="Akzent6 2" xfId="14616" hidden="1"/>
    <cellStyle name="Akzent6 2" xfId="14280" hidden="1"/>
    <cellStyle name="Akzent6 2" xfId="14575" hidden="1"/>
    <cellStyle name="Akzent6 2" xfId="14363" hidden="1"/>
    <cellStyle name="Akzent6 2" xfId="14084" hidden="1"/>
    <cellStyle name="Akzent6 2" xfId="14583" hidden="1"/>
    <cellStyle name="Akzent6 2" xfId="9439" hidden="1"/>
    <cellStyle name="Akzent6 2" xfId="9393" hidden="1"/>
    <cellStyle name="Akzent6 2" xfId="14516" hidden="1"/>
    <cellStyle name="Akzent6 2" xfId="13335" hidden="1"/>
    <cellStyle name="Akzent6 2" xfId="14780" hidden="1"/>
    <cellStyle name="Akzent6 2" xfId="14086" hidden="1"/>
    <cellStyle name="Akzent6 2" xfId="14829" hidden="1"/>
    <cellStyle name="Akzent6 2" xfId="14815" hidden="1"/>
    <cellStyle name="Akzent6 2" xfId="14839" hidden="1"/>
    <cellStyle name="Akzent6 2" xfId="14819" hidden="1"/>
    <cellStyle name="Akzent6 2" xfId="14870" hidden="1"/>
    <cellStyle name="Akzent6 2" xfId="14892" hidden="1"/>
    <cellStyle name="Akzent6 2" xfId="14932" hidden="1"/>
    <cellStyle name="Akzent6 2" xfId="14916" hidden="1"/>
    <cellStyle name="Akzent6 2" xfId="14943" hidden="1"/>
    <cellStyle name="Akzent6 2" xfId="14921" hidden="1"/>
    <cellStyle name="Akzent6 2" xfId="14978" hidden="1"/>
    <cellStyle name="Akzent6 2" xfId="14999" hidden="1"/>
    <cellStyle name="Akzent6 2" xfId="14671" hidden="1"/>
    <cellStyle name="Akzent6 2" xfId="14847" hidden="1"/>
    <cellStyle name="Akzent6 2" xfId="13398" hidden="1"/>
    <cellStyle name="Akzent6 2" xfId="14037" hidden="1"/>
    <cellStyle name="Akzent6 2" xfId="5158" hidden="1"/>
    <cellStyle name="Akzent6 2" xfId="14933" hidden="1"/>
    <cellStyle name="Akzent6 2" xfId="14598" hidden="1"/>
    <cellStyle name="Akzent6 2" xfId="15062" hidden="1"/>
    <cellStyle name="Akzent6 2" xfId="15047" hidden="1"/>
    <cellStyle name="Akzent6 2" xfId="15072" hidden="1"/>
    <cellStyle name="Akzent6 2" xfId="15051" hidden="1"/>
    <cellStyle name="Akzent6 2" xfId="15100" hidden="1"/>
    <cellStyle name="Akzent6 2" xfId="15118" hidden="1"/>
    <cellStyle name="Akzent6 2" xfId="15006" hidden="1"/>
    <cellStyle name="Akzent6 2" xfId="15127" hidden="1"/>
    <cellStyle name="Akzent6 2" xfId="14794" hidden="1"/>
    <cellStyle name="Akzent6 2" xfId="15138" hidden="1"/>
    <cellStyle name="Akzent6 2" xfId="14317" hidden="1"/>
    <cellStyle name="Akzent6 2" xfId="15160" hidden="1"/>
    <cellStyle name="Akzent6 2" xfId="15177" hidden="1"/>
    <cellStyle name="Akzent6 2" xfId="15008" hidden="1"/>
    <cellStyle name="Akzent6 2" xfId="13886" hidden="1"/>
    <cellStyle name="Akzent6 2" xfId="15185" hidden="1"/>
    <cellStyle name="Akzent6 2" xfId="14535" hidden="1"/>
    <cellStyle name="Akzent6 2" xfId="15219" hidden="1"/>
    <cellStyle name="Akzent6 2" xfId="15240" hidden="1"/>
    <cellStyle name="Akzent6 2" xfId="15098" hidden="1"/>
    <cellStyle name="Akzent6 2" xfId="15288" hidden="1"/>
    <cellStyle name="Akzent6 2" xfId="15273" hidden="1"/>
    <cellStyle name="Akzent6 2" xfId="15298" hidden="1"/>
    <cellStyle name="Akzent6 2" xfId="15278" hidden="1"/>
    <cellStyle name="Akzent6 2" xfId="15324" hidden="1"/>
    <cellStyle name="Akzent6 2" xfId="15346" hidden="1"/>
    <cellStyle name="Akzent6 2" xfId="15383" hidden="1"/>
    <cellStyle name="Akzent6 2" xfId="15369" hidden="1"/>
    <cellStyle name="Akzent6 2" xfId="15395" hidden="1"/>
    <cellStyle name="Akzent6 2" xfId="15372" hidden="1"/>
    <cellStyle name="Akzent6 2" xfId="15428" hidden="1"/>
    <cellStyle name="Akzent6 2" xfId="15448" hidden="1"/>
    <cellStyle name="Akzent6 2" xfId="15105" hidden="1"/>
    <cellStyle name="Akzent6 2" xfId="15349" hidden="1"/>
    <cellStyle name="Akzent6 2" xfId="15426" hidden="1"/>
    <cellStyle name="Akzent6 2" xfId="15436" hidden="1"/>
    <cellStyle name="Akzent6 2" xfId="15257" hidden="1"/>
    <cellStyle name="Akzent6 2" xfId="15069" hidden="1"/>
    <cellStyle name="Akzent6 2" xfId="15319" hidden="1"/>
    <cellStyle name="Akzent6 2" xfId="15166" hidden="1"/>
    <cellStyle name="Akzent6 2" xfId="15280" hidden="1"/>
    <cellStyle name="Akzent6 2" xfId="14633" hidden="1"/>
    <cellStyle name="Akzent6 2" xfId="15221" hidden="1"/>
    <cellStyle name="Akzent6 2" xfId="15424" hidden="1"/>
    <cellStyle name="Akzent6 2" xfId="15301" hidden="1"/>
    <cellStyle name="Akzent6 2" xfId="13693" hidden="1"/>
    <cellStyle name="Akzent6 2" xfId="15103" hidden="1"/>
    <cellStyle name="Akzent6 2" xfId="15245" hidden="1"/>
    <cellStyle name="Akzent6 2" xfId="15142" hidden="1"/>
    <cellStyle name="Akzent6 2" xfId="15223" hidden="1"/>
    <cellStyle name="Akzent6 2" xfId="14806" hidden="1"/>
    <cellStyle name="Akzent6 2" xfId="14952" hidden="1"/>
    <cellStyle name="Akzent6 2" xfId="15262" hidden="1"/>
    <cellStyle name="Akzent6 2" xfId="15432" hidden="1"/>
    <cellStyle name="Akzent6 2" xfId="14661" hidden="1"/>
    <cellStyle name="Akzent6 2" xfId="15201" hidden="1"/>
    <cellStyle name="Akzent6 2" xfId="15450" hidden="1"/>
    <cellStyle name="Akzent6 2" xfId="15469" hidden="1"/>
    <cellStyle name="Akzent6 2" xfId="15440" hidden="1"/>
    <cellStyle name="Akzent6 2" xfId="15512" hidden="1"/>
    <cellStyle name="Akzent6 2" xfId="15500" hidden="1"/>
    <cellStyle name="Akzent6 2" xfId="15521" hidden="1"/>
    <cellStyle name="Akzent6 2" xfId="15502" hidden="1"/>
    <cellStyle name="Akzent6 2" xfId="15549" hidden="1"/>
    <cellStyle name="Akzent6 2" xfId="15570" hidden="1"/>
    <cellStyle name="Akzent6 2" xfId="15606" hidden="1"/>
    <cellStyle name="Akzent6 2" xfId="15591" hidden="1"/>
    <cellStyle name="Akzent6 2" xfId="15616" hidden="1"/>
    <cellStyle name="Akzent6 2" xfId="15595" hidden="1"/>
    <cellStyle name="Akzent6 2" xfId="15644" hidden="1"/>
    <cellStyle name="Akzent6 2" xfId="15663" hidden="1"/>
    <cellStyle name="Akzent6 2" xfId="15398" hidden="1"/>
    <cellStyle name="Akzent6 2" xfId="15529" hidden="1"/>
    <cellStyle name="Akzent6 2" xfId="15224" hidden="1"/>
    <cellStyle name="Akzent6 2" xfId="14984" hidden="1"/>
    <cellStyle name="Akzent6 2" xfId="14898" hidden="1"/>
    <cellStyle name="Akzent6 2" xfId="15607" hidden="1"/>
    <cellStyle name="Akzent6 2" xfId="15228" hidden="1"/>
    <cellStyle name="Akzent6 2" xfId="15721" hidden="1"/>
    <cellStyle name="Akzent6 2" xfId="15706" hidden="1"/>
    <cellStyle name="Akzent6 2" xfId="15731" hidden="1"/>
    <cellStyle name="Akzent6 2" xfId="15710" hidden="1"/>
    <cellStyle name="Akzent6 2" xfId="15757" hidden="1"/>
    <cellStyle name="Akzent6 2" xfId="15775" hidden="1"/>
    <cellStyle name="Akzent6 2" xfId="15670" hidden="1"/>
    <cellStyle name="Akzent6 2" xfId="15784" hidden="1"/>
    <cellStyle name="Akzent6 2" xfId="15483" hidden="1"/>
    <cellStyle name="Akzent6 2" xfId="15794" hidden="1"/>
    <cellStyle name="Akzent6 2" xfId="15043" hidden="1"/>
    <cellStyle name="Akzent6 2" xfId="15814" hidden="1"/>
    <cellStyle name="Akzent6 2" xfId="15830" hidden="1"/>
    <cellStyle name="Akzent6 2" xfId="15672" hidden="1"/>
    <cellStyle name="Akzent6 2" xfId="14937" hidden="1"/>
    <cellStyle name="Akzent6 2" xfId="15836" hidden="1"/>
    <cellStyle name="Akzent6 2" xfId="15270" hidden="1"/>
    <cellStyle name="Akzent6 2" xfId="15864" hidden="1"/>
    <cellStyle name="Akzent6 2" xfId="15883" hidden="1"/>
    <cellStyle name="Akzent6 2" xfId="15755" hidden="1"/>
    <cellStyle name="Akzent6 2" xfId="15920" hidden="1"/>
    <cellStyle name="Akzent6 2" xfId="15908" hidden="1"/>
    <cellStyle name="Akzent6 2" xfId="15929" hidden="1"/>
    <cellStyle name="Akzent6 2" xfId="15911" hidden="1"/>
    <cellStyle name="Akzent6 2" xfId="15955" hidden="1"/>
    <cellStyle name="Akzent6 2" xfId="15972" hidden="1"/>
    <cellStyle name="Akzent6 2" xfId="16005" hidden="1"/>
    <cellStyle name="Akzent6 2" xfId="15992" hidden="1"/>
    <cellStyle name="Akzent6 2" xfId="16016" hidden="1"/>
    <cellStyle name="Akzent6 2" xfId="15995" hidden="1"/>
    <cellStyle name="Akzent6 2" xfId="16038" hidden="1"/>
    <cellStyle name="Akzent6 2" xfId="16056" hidden="1"/>
    <cellStyle name="Akzent6 2" xfId="15762" hidden="1"/>
    <cellStyle name="Akzent6 2" xfId="15055" hidden="1"/>
    <cellStyle name="Akzent6 2" xfId="15322" hidden="1"/>
    <cellStyle name="Akzent6 2" xfId="13326" hidden="1"/>
    <cellStyle name="Akzent6 2" xfId="15979" hidden="1"/>
    <cellStyle name="Akzent6 2" xfId="15855" hidden="1"/>
    <cellStyle name="Akzent6 2" xfId="16034" hidden="1"/>
    <cellStyle name="Akzent6 2" xfId="15810" hidden="1"/>
    <cellStyle name="Akzent6 2" xfId="15887" hidden="1"/>
    <cellStyle name="Akzent6 2" xfId="15675" hidden="1"/>
    <cellStyle name="Akzent6 2" xfId="15876" hidden="1"/>
    <cellStyle name="Akzent6 2" xfId="16020" hidden="1"/>
    <cellStyle name="Akzent6 2" xfId="15884" hidden="1"/>
    <cellStyle name="Akzent6 2" xfId="15673" hidden="1"/>
    <cellStyle name="Akzent6 2" xfId="15860" hidden="1"/>
    <cellStyle name="Akzent6 2" xfId="15933" hidden="1"/>
    <cellStyle name="Akzent6 2" xfId="15822" hidden="1"/>
    <cellStyle name="Akzent6 2" xfId="15877" hidden="1"/>
    <cellStyle name="Akzent6 2" xfId="14910" hidden="1"/>
    <cellStyle name="Akzent6 2" xfId="15555" hidden="1"/>
    <cellStyle name="Akzent6 2" xfId="15983" hidden="1"/>
    <cellStyle name="Akzent6 2" xfId="15165" hidden="1"/>
    <cellStyle name="Akzent6 2" xfId="13435" hidden="1"/>
    <cellStyle name="Akzent6 2" xfId="15941" hidden="1"/>
    <cellStyle name="Akzent6 2" xfId="16058" hidden="1"/>
    <cellStyle name="Akzent6 2" xfId="16074" hidden="1"/>
    <cellStyle name="Akzent6 2" xfId="16047" hidden="1"/>
    <cellStyle name="Akzent6 2" xfId="16107" hidden="1"/>
    <cellStyle name="Akzent6 2" xfId="16095" hidden="1"/>
    <cellStyle name="Akzent6 2" xfId="16113" hidden="1"/>
    <cellStyle name="Akzent6 2" xfId="16097" hidden="1"/>
    <cellStyle name="Akzent6 2" xfId="16131" hidden="1"/>
    <cellStyle name="Akzent6 2" xfId="16147" hidden="1"/>
    <cellStyle name="Akzent6 2" xfId="16173" hidden="1"/>
    <cellStyle name="Akzent6 2" xfId="16160" hidden="1"/>
    <cellStyle name="Akzent6 2" xfId="16179" hidden="1"/>
    <cellStyle name="Akzent6 2" xfId="16162" hidden="1"/>
    <cellStyle name="Akzent6 2" xfId="16197" hidden="1"/>
    <cellStyle name="Akzent6 2" xfId="16213" hidden="1"/>
    <cellStyle name="Akzent6 2" xfId="14765" hidden="1"/>
    <cellStyle name="Akzent6 2" xfId="16328" hidden="1"/>
    <cellStyle name="Akzent6 2" xfId="16314" hidden="1"/>
    <cellStyle name="Akzent6 2" xfId="16342" hidden="1"/>
    <cellStyle name="Akzent6 2" xfId="16319" hidden="1"/>
    <cellStyle name="Akzent6 2" xfId="16366" hidden="1"/>
    <cellStyle name="Akzent6 2" xfId="16383" hidden="1"/>
    <cellStyle name="Akzent6 2" xfId="16475" hidden="1"/>
    <cellStyle name="Akzent6 2" xfId="16461" hidden="1"/>
    <cellStyle name="Akzent6 2" xfId="16484" hidden="1"/>
    <cellStyle name="Akzent6 2" xfId="16465" hidden="1"/>
    <cellStyle name="Akzent6 2" xfId="16510" hidden="1"/>
    <cellStyle name="Akzent6 2" xfId="16525" hidden="1"/>
    <cellStyle name="Akzent6 2" xfId="16424" hidden="1"/>
    <cellStyle name="Akzent6 2" xfId="16534" hidden="1"/>
    <cellStyle name="Akzent6 2" xfId="16274" hidden="1"/>
    <cellStyle name="Akzent6 2" xfId="16542" hidden="1"/>
    <cellStyle name="Akzent6 2" xfId="16278" hidden="1"/>
    <cellStyle name="Akzent6 2" xfId="16558" hidden="1"/>
    <cellStyle name="Akzent6 2" xfId="16570" hidden="1"/>
    <cellStyle name="Akzent6 2" xfId="16426" hidden="1"/>
    <cellStyle name="Akzent6 2" xfId="16407" hidden="1"/>
    <cellStyle name="Akzent6 2" xfId="16577" hidden="1"/>
    <cellStyle name="Akzent6 2" xfId="16412" hidden="1"/>
    <cellStyle name="Akzent6 2" xfId="16608" hidden="1"/>
    <cellStyle name="Akzent6 2" xfId="16624" hidden="1"/>
    <cellStyle name="Akzent6 2" xfId="16508" hidden="1"/>
    <cellStyle name="Akzent6 2" xfId="16655" hidden="1"/>
    <cellStyle name="Akzent6 2" xfId="16642" hidden="1"/>
    <cellStyle name="Akzent6 2" xfId="16661" hidden="1"/>
    <cellStyle name="Akzent6 2" xfId="16647" hidden="1"/>
    <cellStyle name="Akzent6 2" xfId="16688" hidden="1"/>
    <cellStyle name="Akzent6 2" xfId="16704" hidden="1"/>
    <cellStyle name="Akzent6 2" xfId="16734" hidden="1"/>
    <cellStyle name="Akzent6 2" xfId="16723" hidden="1"/>
    <cellStyle name="Akzent6 2" xfId="16742" hidden="1"/>
    <cellStyle name="Akzent6 2" xfId="16727" hidden="1"/>
    <cellStyle name="Akzent6 2" xfId="16766" hidden="1"/>
    <cellStyle name="Akzent6 2" xfId="16781" hidden="1"/>
    <cellStyle name="Akzent6 2" xfId="16514" hidden="1"/>
    <cellStyle name="Akzent6 2" xfId="16564" hidden="1"/>
    <cellStyle name="Akzent6 2" xfId="16648" hidden="1"/>
    <cellStyle name="Akzent6 2" xfId="16451" hidden="1"/>
    <cellStyle name="Akzent6 2" xfId="16395" hidden="1"/>
    <cellStyle name="Akzent6 2" xfId="16682" hidden="1"/>
    <cellStyle name="Akzent6 2" xfId="16562" hidden="1"/>
    <cellStyle name="Akzent6 2" xfId="16803" hidden="1"/>
    <cellStyle name="Akzent6 2" xfId="16789" hidden="1"/>
    <cellStyle name="Akzent6 2" xfId="16812" hidden="1"/>
    <cellStyle name="Akzent6 2" xfId="16792" hidden="1"/>
    <cellStyle name="Akzent6 2" xfId="16837" hidden="1"/>
    <cellStyle name="Akzent6 2" xfId="16855" hidden="1"/>
    <cellStyle name="Akzent6 2" xfId="16242" hidden="1"/>
    <cellStyle name="Akzent6 2" xfId="16864" hidden="1"/>
    <cellStyle name="Akzent6 2" xfId="16405" hidden="1"/>
    <cellStyle name="Akzent6 2" xfId="16875" hidden="1"/>
    <cellStyle name="Akzent6 2" xfId="16292" hidden="1"/>
    <cellStyle name="Akzent6 2" xfId="16899" hidden="1"/>
    <cellStyle name="Akzent6 2" xfId="16917" hidden="1"/>
    <cellStyle name="Akzent6 2" xfId="16240" hidden="1"/>
    <cellStyle name="Akzent6 2" xfId="16344" hidden="1"/>
    <cellStyle name="Akzent6 2" xfId="16922" hidden="1"/>
    <cellStyle name="Akzent6 2" xfId="16276" hidden="1"/>
    <cellStyle name="Akzent6 2" xfId="16943" hidden="1"/>
    <cellStyle name="Akzent6 2" xfId="16959" hidden="1"/>
    <cellStyle name="Akzent6 2" xfId="16835" hidden="1"/>
    <cellStyle name="Akzent6 2" xfId="16992" hidden="1"/>
    <cellStyle name="Akzent6 2" xfId="16980" hidden="1"/>
    <cellStyle name="Akzent6 2" xfId="16998" hidden="1"/>
    <cellStyle name="Akzent6 2" xfId="16982" hidden="1"/>
    <cellStyle name="Akzent6 2" xfId="17016" hidden="1"/>
    <cellStyle name="Akzent6 2" xfId="17032" hidden="1"/>
    <cellStyle name="Akzent6 2" xfId="17058" hidden="1"/>
    <cellStyle name="Akzent6 2" xfId="17045" hidden="1"/>
    <cellStyle name="Akzent6 2" xfId="17064" hidden="1"/>
    <cellStyle name="Akzent6 2" xfId="17047" hidden="1"/>
    <cellStyle name="Akzent6 2" xfId="17082" hidden="1"/>
    <cellStyle name="Akzent6 2" xfId="17098" hidden="1"/>
    <cellStyle name="Akzent6 2" xfId="16842" hidden="1"/>
    <cellStyle name="Akzent6 2" xfId="8823" hidden="1"/>
    <cellStyle name="Akzent6 2" xfId="12894" hidden="1"/>
    <cellStyle name="Akzent6 2" xfId="16679" hidden="1"/>
    <cellStyle name="Akzent6 2" xfId="16369" hidden="1"/>
    <cellStyle name="Akzent6 2" xfId="5433" hidden="1"/>
    <cellStyle name="Akzent6 2" xfId="13242" hidden="1"/>
    <cellStyle name="Akzent6 2" xfId="16633" hidden="1"/>
    <cellStyle name="Akzent6 2" xfId="8901" hidden="1"/>
    <cellStyle name="Akzent6 2" xfId="8505" hidden="1"/>
    <cellStyle name="Akzent6 2" xfId="16299" hidden="1"/>
    <cellStyle name="Akzent6 2" xfId="13236" hidden="1"/>
    <cellStyle name="Akzent6 2" xfId="16346" hidden="1"/>
    <cellStyle name="Akzent6 2" xfId="16631" hidden="1"/>
    <cellStyle name="Akzent6 2" xfId="9430" hidden="1"/>
    <cellStyle name="Akzent6 2" xfId="12804" hidden="1"/>
    <cellStyle name="Akzent6 2" xfId="9349" hidden="1"/>
    <cellStyle name="Akzent6 2" xfId="13268" hidden="1"/>
    <cellStyle name="Akzent6 2" xfId="8829" hidden="1"/>
    <cellStyle name="Akzent6 2" xfId="13279" hidden="1"/>
    <cellStyle name="Akzent6 2" xfId="4846" hidden="1"/>
    <cellStyle name="Akzent6 2" xfId="5459" hidden="1"/>
    <cellStyle name="Akzent6 2" xfId="5009" hidden="1"/>
    <cellStyle name="Akzent6 2" xfId="9363" hidden="1"/>
    <cellStyle name="Akzent6 2" xfId="8871" hidden="1"/>
    <cellStyle name="Akzent6 2" xfId="9395" hidden="1"/>
    <cellStyle name="Akzent6 2" xfId="12371" hidden="1"/>
    <cellStyle name="Akzent6 2" xfId="12845" hidden="1"/>
    <cellStyle name="Akzent6 2" xfId="5003" hidden="1"/>
    <cellStyle name="Akzent6 2" xfId="5132" hidden="1"/>
    <cellStyle name="Akzent6 2" xfId="5398" hidden="1"/>
    <cellStyle name="Akzent6 2" xfId="17099" hidden="1"/>
    <cellStyle name="Akzent6 2" xfId="17134" hidden="1"/>
    <cellStyle name="Akzent6 2" xfId="17120" hidden="1"/>
    <cellStyle name="Akzent6 2" xfId="17143" hidden="1"/>
    <cellStyle name="Akzent6 2" xfId="17124" hidden="1"/>
    <cellStyle name="Akzent6 2" xfId="17167" hidden="1"/>
    <cellStyle name="Akzent6 2" xfId="17186" hidden="1"/>
    <cellStyle name="Akzent6 2" xfId="16446" hidden="1"/>
    <cellStyle name="Akzent6 2" xfId="17281" hidden="1"/>
    <cellStyle name="Akzent6 2" xfId="17265" hidden="1"/>
    <cellStyle name="Akzent6 2" xfId="17297" hidden="1"/>
    <cellStyle name="Akzent6 2" xfId="17270" hidden="1"/>
    <cellStyle name="Akzent6 2" xfId="17334" hidden="1"/>
    <cellStyle name="Akzent6 2" xfId="17357" hidden="1"/>
    <cellStyle name="Akzent6 2" xfId="17468" hidden="1"/>
    <cellStyle name="Akzent6 2" xfId="17453" hidden="1"/>
    <cellStyle name="Akzent6 2" xfId="17479" hidden="1"/>
    <cellStyle name="Akzent6 2" xfId="17457" hidden="1"/>
    <cellStyle name="Akzent6 2" xfId="17510" hidden="1"/>
    <cellStyle name="Akzent6 2" xfId="17528" hidden="1"/>
    <cellStyle name="Akzent6 2" xfId="17410" hidden="1"/>
    <cellStyle name="Akzent6 2" xfId="17537" hidden="1"/>
    <cellStyle name="Akzent6 2" xfId="17207" hidden="1"/>
    <cellStyle name="Akzent6 2" xfId="17548" hidden="1"/>
    <cellStyle name="Akzent6 2" xfId="17212" hidden="1"/>
    <cellStyle name="Akzent6 2" xfId="17572" hidden="1"/>
    <cellStyle name="Akzent6 2" xfId="17590" hidden="1"/>
    <cellStyle name="Akzent6 2" xfId="17412" hidden="1"/>
    <cellStyle name="Akzent6 2" xfId="17391" hidden="1"/>
    <cellStyle name="Akzent6 2" xfId="17598" hidden="1"/>
    <cellStyle name="Akzent6 2" xfId="17397" hidden="1"/>
    <cellStyle name="Akzent6 2" xfId="17634" hidden="1"/>
    <cellStyle name="Akzent6 2" xfId="17657" hidden="1"/>
    <cellStyle name="Akzent6 2" xfId="17508" hidden="1"/>
    <cellStyle name="Akzent6 2" xfId="17707" hidden="1"/>
    <cellStyle name="Akzent6 2" xfId="17692" hidden="1"/>
    <cellStyle name="Akzent6 2" xfId="17717" hidden="1"/>
    <cellStyle name="Akzent6 2" xfId="17697" hidden="1"/>
    <cellStyle name="Akzent6 2" xfId="17751" hidden="1"/>
    <cellStyle name="Akzent6 2" xfId="17774" hidden="1"/>
    <cellStyle name="Akzent6 2" xfId="17816" hidden="1"/>
    <cellStyle name="Akzent6 2" xfId="17800" hidden="1"/>
    <cellStyle name="Akzent6 2" xfId="17828" hidden="1"/>
    <cellStyle name="Akzent6 2" xfId="17805" hidden="1"/>
    <cellStyle name="Akzent6 2" xfId="17865" hidden="1"/>
    <cellStyle name="Akzent6 2" xfId="17888" hidden="1"/>
    <cellStyle name="Akzent6 2" xfId="17515" hidden="1"/>
    <cellStyle name="Akzent6 2" xfId="17324" hidden="1"/>
    <cellStyle name="Akzent6 2" xfId="17190" hidden="1"/>
    <cellStyle name="Akzent6 2" xfId="17872" hidden="1"/>
    <cellStyle name="Akzent6 2" xfId="17863" hidden="1"/>
    <cellStyle name="Akzent6 2" xfId="17621" hidden="1"/>
    <cellStyle name="Akzent6 2" xfId="17744" hidden="1"/>
    <cellStyle name="Akzent6 2" xfId="17579" hidden="1"/>
    <cellStyle name="Akzent6 2" xfId="17699" hidden="1"/>
    <cellStyle name="Akzent6 2" xfId="17228" hidden="1"/>
    <cellStyle name="Akzent6 2" xfId="17636" hidden="1"/>
    <cellStyle name="Akzent6 2" xfId="17859" hidden="1"/>
    <cellStyle name="Akzent6 2" xfId="17720" hidden="1"/>
    <cellStyle name="Akzent6 2" xfId="17282" hidden="1"/>
    <cellStyle name="Akzent6 2" xfId="17513" hidden="1"/>
    <cellStyle name="Akzent6 2" xfId="17685" hidden="1"/>
    <cellStyle name="Akzent6 2" xfId="17552" hidden="1"/>
    <cellStyle name="Akzent6 2" xfId="17662" hidden="1"/>
    <cellStyle name="Akzent6 2" xfId="17347" hidden="1"/>
    <cellStyle name="Akzent6 2" xfId="17202" hidden="1"/>
    <cellStyle name="Akzent6 2" xfId="17680" hidden="1"/>
    <cellStyle name="Akzent6 2" xfId="17870" hidden="1"/>
    <cellStyle name="Akzent6 2" xfId="5368" hidden="1"/>
    <cellStyle name="Akzent6 2" xfId="17616" hidden="1"/>
    <cellStyle name="Akzent6 2" xfId="17891" hidden="1"/>
    <cellStyle name="Akzent6 2" xfId="17913" hidden="1"/>
    <cellStyle name="Akzent6 2" xfId="17880" hidden="1"/>
    <cellStyle name="Akzent6 2" xfId="17963" hidden="1"/>
    <cellStyle name="Akzent6 2" xfId="17948" hidden="1"/>
    <cellStyle name="Akzent6 2" xfId="17974" hidden="1"/>
    <cellStyle name="Akzent6 2" xfId="17953" hidden="1"/>
    <cellStyle name="Akzent6 2" xfId="18007" hidden="1"/>
    <cellStyle name="Akzent6 2" xfId="18029" hidden="1"/>
    <cellStyle name="Akzent6 2" xfId="18071" hidden="1"/>
    <cellStyle name="Akzent6 2" xfId="18055" hidden="1"/>
    <cellStyle name="Akzent6 2" xfId="18083" hidden="1"/>
    <cellStyle name="Akzent6 2" xfId="18060" hidden="1"/>
    <cellStyle name="Akzent6 2" xfId="18119" hidden="1"/>
    <cellStyle name="Akzent6 2" xfId="18141" hidden="1"/>
    <cellStyle name="Akzent6 2" xfId="17831" hidden="1"/>
    <cellStyle name="Akzent6 2" xfId="5503" hidden="1"/>
    <cellStyle name="Akzent6 2" xfId="17342" hidden="1"/>
    <cellStyle name="Akzent6 2" xfId="17429" hidden="1"/>
    <cellStyle name="Akzent6 2" xfId="17292" hidden="1"/>
    <cellStyle name="Akzent6 2" xfId="17936" hidden="1"/>
    <cellStyle name="Akzent6 2" xfId="17378" hidden="1"/>
    <cellStyle name="Akzent6 2" xfId="18210" hidden="1"/>
    <cellStyle name="Akzent6 2" xfId="18195" hidden="1"/>
    <cellStyle name="Akzent6 2" xfId="18220" hidden="1"/>
    <cellStyle name="Akzent6 2" xfId="18199" hidden="1"/>
    <cellStyle name="Akzent6 2" xfId="18250" hidden="1"/>
    <cellStyle name="Akzent6 2" xfId="18268" hidden="1"/>
    <cellStyle name="Akzent6 2" xfId="18153" hidden="1"/>
    <cellStyle name="Akzent6 2" xfId="18277" hidden="1"/>
    <cellStyle name="Akzent6 2" xfId="17449" hidden="1"/>
    <cellStyle name="Akzent6 2" xfId="18288" hidden="1"/>
    <cellStyle name="Akzent6 2" xfId="17274" hidden="1"/>
    <cellStyle name="Akzent6 2" xfId="18312" hidden="1"/>
    <cellStyle name="Akzent6 2" xfId="18330" hidden="1"/>
    <cellStyle name="Akzent6 2" xfId="18155" hidden="1"/>
    <cellStyle name="Akzent6 2" xfId="17659" hidden="1"/>
    <cellStyle name="Akzent6 2" xfId="18338" hidden="1"/>
    <cellStyle name="Akzent6 2" xfId="17337" hidden="1"/>
    <cellStyle name="Akzent6 2" xfId="18374" hidden="1"/>
    <cellStyle name="Akzent6 2" xfId="18396" hidden="1"/>
    <cellStyle name="Akzent6 2" xfId="18248" hidden="1"/>
    <cellStyle name="Akzent6 2" xfId="18445" hidden="1"/>
    <cellStyle name="Akzent6 2" xfId="18430" hidden="1"/>
    <cellStyle name="Akzent6 2" xfId="18456" hidden="1"/>
    <cellStyle name="Akzent6 2" xfId="18435" hidden="1"/>
    <cellStyle name="Akzent6 2" xfId="18488" hidden="1"/>
    <cellStyle name="Akzent6 2" xfId="18511" hidden="1"/>
    <cellStyle name="Akzent6 2" xfId="18553" hidden="1"/>
    <cellStyle name="Akzent6 2" xfId="18537" hidden="1"/>
    <cellStyle name="Akzent6 2" xfId="18564" hidden="1"/>
    <cellStyle name="Akzent6 2" xfId="18542" hidden="1"/>
    <cellStyle name="Akzent6 2" xfId="18601" hidden="1"/>
    <cellStyle name="Akzent6 2" xfId="18622" hidden="1"/>
    <cellStyle name="Akzent6 2" xfId="18255" hidden="1"/>
    <cellStyle name="Akzent6 2" xfId="18573" hidden="1"/>
    <cellStyle name="Akzent6 2" xfId="18515" hidden="1"/>
    <cellStyle name="Akzent6 2" xfId="18495" hidden="1"/>
    <cellStyle name="Akzent6 2" xfId="18486" hidden="1"/>
    <cellStyle name="Akzent6 2" xfId="17997" hidden="1"/>
    <cellStyle name="Akzent6 2" xfId="18464" hidden="1"/>
    <cellStyle name="Akzent6 2" xfId="18334" hidden="1"/>
    <cellStyle name="Akzent6 2" xfId="18472" hidden="1"/>
    <cellStyle name="Akzent6 2" xfId="18303" hidden="1"/>
    <cellStyle name="Akzent6 2" xfId="18437" hidden="1"/>
    <cellStyle name="Akzent6 2" xfId="18038" hidden="1"/>
    <cellStyle name="Akzent6 2" xfId="18427" hidden="1"/>
    <cellStyle name="Akzent6 2" xfId="17670" hidden="1"/>
    <cellStyle name="Akzent6 2" xfId="18386" hidden="1"/>
    <cellStyle name="Akzent6 2" xfId="18479" hidden="1"/>
    <cellStyle name="Akzent6 2" xfId="18143" hidden="1"/>
    <cellStyle name="Akzent6 2" xfId="18438" hidden="1"/>
    <cellStyle name="Akzent6 2" xfId="18226" hidden="1"/>
    <cellStyle name="Akzent6 2" xfId="17947" hidden="1"/>
    <cellStyle name="Akzent6 2" xfId="18446" hidden="1"/>
    <cellStyle name="Akzent6 2" xfId="13317" hidden="1"/>
    <cellStyle name="Akzent6 2" xfId="13276" hidden="1"/>
    <cellStyle name="Akzent6 2" xfId="18379" hidden="1"/>
    <cellStyle name="Akzent6 2" xfId="17198" hidden="1"/>
    <cellStyle name="Akzent6 2" xfId="18643" hidden="1"/>
    <cellStyle name="Akzent6 2" xfId="17949" hidden="1"/>
    <cellStyle name="Akzent6 2" xfId="18692" hidden="1"/>
    <cellStyle name="Akzent6 2" xfId="18678" hidden="1"/>
    <cellStyle name="Akzent6 2" xfId="18702" hidden="1"/>
    <cellStyle name="Akzent6 2" xfId="18682" hidden="1"/>
    <cellStyle name="Akzent6 2" xfId="18733" hidden="1"/>
    <cellStyle name="Akzent6 2" xfId="18755" hidden="1"/>
    <cellStyle name="Akzent6 2" xfId="18795" hidden="1"/>
    <cellStyle name="Akzent6 2" xfId="18779" hidden="1"/>
    <cellStyle name="Akzent6 2" xfId="18806" hidden="1"/>
    <cellStyle name="Akzent6 2" xfId="18784" hidden="1"/>
    <cellStyle name="Akzent6 2" xfId="18841" hidden="1"/>
    <cellStyle name="Akzent6 2" xfId="18862" hidden="1"/>
    <cellStyle name="Akzent6 2" xfId="18534" hidden="1"/>
    <cellStyle name="Akzent6 2" xfId="18710" hidden="1"/>
    <cellStyle name="Akzent6 2" xfId="17261" hidden="1"/>
    <cellStyle name="Akzent6 2" xfId="17900" hidden="1"/>
    <cellStyle name="Akzent6 2" xfId="9008" hidden="1"/>
    <cellStyle name="Akzent6 2" xfId="18796" hidden="1"/>
    <cellStyle name="Akzent6 2" xfId="18461" hidden="1"/>
    <cellStyle name="Akzent6 2" xfId="18925" hidden="1"/>
    <cellStyle name="Akzent6 2" xfId="18910" hidden="1"/>
    <cellStyle name="Akzent6 2" xfId="18935" hidden="1"/>
    <cellStyle name="Akzent6 2" xfId="18914" hidden="1"/>
    <cellStyle name="Akzent6 2" xfId="18963" hidden="1"/>
    <cellStyle name="Akzent6 2" xfId="18981" hidden="1"/>
    <cellStyle name="Akzent6 2" xfId="18869" hidden="1"/>
    <cellStyle name="Akzent6 2" xfId="18990" hidden="1"/>
    <cellStyle name="Akzent6 2" xfId="18657" hidden="1"/>
    <cellStyle name="Akzent6 2" xfId="19001" hidden="1"/>
    <cellStyle name="Akzent6 2" xfId="18180" hidden="1"/>
    <cellStyle name="Akzent6 2" xfId="19023" hidden="1"/>
    <cellStyle name="Akzent6 2" xfId="19040" hidden="1"/>
    <cellStyle name="Akzent6 2" xfId="18871" hidden="1"/>
    <cellStyle name="Akzent6 2" xfId="17749" hidden="1"/>
    <cellStyle name="Akzent6 2" xfId="19048" hidden="1"/>
    <cellStyle name="Akzent6 2" xfId="18398" hidden="1"/>
    <cellStyle name="Akzent6 2" xfId="19082" hidden="1"/>
    <cellStyle name="Akzent6 2" xfId="19103" hidden="1"/>
    <cellStyle name="Akzent6 2" xfId="18961" hidden="1"/>
    <cellStyle name="Akzent6 2" xfId="19151" hidden="1"/>
    <cellStyle name="Akzent6 2" xfId="19136" hidden="1"/>
    <cellStyle name="Akzent6 2" xfId="19161" hidden="1"/>
    <cellStyle name="Akzent6 2" xfId="19141" hidden="1"/>
    <cellStyle name="Akzent6 2" xfId="19187" hidden="1"/>
    <cellStyle name="Akzent6 2" xfId="19209" hidden="1"/>
    <cellStyle name="Akzent6 2" xfId="19246" hidden="1"/>
    <cellStyle name="Akzent6 2" xfId="19232" hidden="1"/>
    <cellStyle name="Akzent6 2" xfId="19258" hidden="1"/>
    <cellStyle name="Akzent6 2" xfId="19235" hidden="1"/>
    <cellStyle name="Akzent6 2" xfId="19291" hidden="1"/>
    <cellStyle name="Akzent6 2" xfId="19311" hidden="1"/>
    <cellStyle name="Akzent6 2" xfId="18968" hidden="1"/>
    <cellStyle name="Akzent6 2" xfId="19212" hidden="1"/>
    <cellStyle name="Akzent6 2" xfId="19289" hidden="1"/>
    <cellStyle name="Akzent6 2" xfId="19299" hidden="1"/>
    <cellStyle name="Akzent6 2" xfId="19120" hidden="1"/>
    <cellStyle name="Akzent6 2" xfId="18932" hidden="1"/>
    <cellStyle name="Akzent6 2" xfId="19182" hidden="1"/>
    <cellStyle name="Akzent6 2" xfId="19029" hidden="1"/>
    <cellStyle name="Akzent6 2" xfId="19143" hidden="1"/>
    <cellStyle name="Akzent6 2" xfId="18496" hidden="1"/>
    <cellStyle name="Akzent6 2" xfId="19084" hidden="1"/>
    <cellStyle name="Akzent6 2" xfId="19287" hidden="1"/>
    <cellStyle name="Akzent6 2" xfId="19164" hidden="1"/>
    <cellStyle name="Akzent6 2" xfId="17556" hidden="1"/>
    <cellStyle name="Akzent6 2" xfId="18966" hidden="1"/>
    <cellStyle name="Akzent6 2" xfId="19108" hidden="1"/>
    <cellStyle name="Akzent6 2" xfId="19005" hidden="1"/>
    <cellStyle name="Akzent6 2" xfId="19086" hidden="1"/>
    <cellStyle name="Akzent6 2" xfId="18669" hidden="1"/>
    <cellStyle name="Akzent6 2" xfId="18815" hidden="1"/>
    <cellStyle name="Akzent6 2" xfId="19125" hidden="1"/>
    <cellStyle name="Akzent6 2" xfId="19295" hidden="1"/>
    <cellStyle name="Akzent6 2" xfId="18524" hidden="1"/>
    <cellStyle name="Akzent6 2" xfId="19064" hidden="1"/>
    <cellStyle name="Akzent6 2" xfId="19313" hidden="1"/>
    <cellStyle name="Akzent6 2" xfId="19332" hidden="1"/>
    <cellStyle name="Akzent6 2" xfId="19303" hidden="1"/>
    <cellStyle name="Akzent6 2" xfId="19375" hidden="1"/>
    <cellStyle name="Akzent6 2" xfId="19363" hidden="1"/>
    <cellStyle name="Akzent6 2" xfId="19384" hidden="1"/>
    <cellStyle name="Akzent6 2" xfId="19365" hidden="1"/>
    <cellStyle name="Akzent6 2" xfId="19412" hidden="1"/>
    <cellStyle name="Akzent6 2" xfId="19433" hidden="1"/>
    <cellStyle name="Akzent6 2" xfId="19469" hidden="1"/>
    <cellStyle name="Akzent6 2" xfId="19454" hidden="1"/>
    <cellStyle name="Akzent6 2" xfId="19479" hidden="1"/>
    <cellStyle name="Akzent6 2" xfId="19458" hidden="1"/>
    <cellStyle name="Akzent6 2" xfId="19507" hidden="1"/>
    <cellStyle name="Akzent6 2" xfId="19526" hidden="1"/>
    <cellStyle name="Akzent6 2" xfId="19261" hidden="1"/>
    <cellStyle name="Akzent6 2" xfId="19392" hidden="1"/>
    <cellStyle name="Akzent6 2" xfId="19087" hidden="1"/>
    <cellStyle name="Akzent6 2" xfId="18847" hidden="1"/>
    <cellStyle name="Akzent6 2" xfId="18761" hidden="1"/>
    <cellStyle name="Akzent6 2" xfId="19470" hidden="1"/>
    <cellStyle name="Akzent6 2" xfId="19091" hidden="1"/>
    <cellStyle name="Akzent6 2" xfId="19584" hidden="1"/>
    <cellStyle name="Akzent6 2" xfId="19569" hidden="1"/>
    <cellStyle name="Akzent6 2" xfId="19594" hidden="1"/>
    <cellStyle name="Akzent6 2" xfId="19573" hidden="1"/>
    <cellStyle name="Akzent6 2" xfId="19620" hidden="1"/>
    <cellStyle name="Akzent6 2" xfId="19638" hidden="1"/>
    <cellStyle name="Akzent6 2" xfId="19533" hidden="1"/>
    <cellStyle name="Akzent6 2" xfId="19647" hidden="1"/>
    <cellStyle name="Akzent6 2" xfId="19346" hidden="1"/>
    <cellStyle name="Akzent6 2" xfId="19657" hidden="1"/>
    <cellStyle name="Akzent6 2" xfId="18906" hidden="1"/>
    <cellStyle name="Akzent6 2" xfId="19677" hidden="1"/>
    <cellStyle name="Akzent6 2" xfId="19693" hidden="1"/>
    <cellStyle name="Akzent6 2" xfId="19535" hidden="1"/>
    <cellStyle name="Akzent6 2" xfId="18800" hidden="1"/>
    <cellStyle name="Akzent6 2" xfId="19699" hidden="1"/>
    <cellStyle name="Akzent6 2" xfId="19133" hidden="1"/>
    <cellStyle name="Akzent6 2" xfId="19727" hidden="1"/>
    <cellStyle name="Akzent6 2" xfId="19746" hidden="1"/>
    <cellStyle name="Akzent6 2" xfId="19618" hidden="1"/>
    <cellStyle name="Akzent6 2" xfId="19783" hidden="1"/>
    <cellStyle name="Akzent6 2" xfId="19771" hidden="1"/>
    <cellStyle name="Akzent6 2" xfId="19792" hidden="1"/>
    <cellStyle name="Akzent6 2" xfId="19774" hidden="1"/>
    <cellStyle name="Akzent6 2" xfId="19818" hidden="1"/>
    <cellStyle name="Akzent6 2" xfId="19835" hidden="1"/>
    <cellStyle name="Akzent6 2" xfId="19868" hidden="1"/>
    <cellStyle name="Akzent6 2" xfId="19855" hidden="1"/>
    <cellStyle name="Akzent6 2" xfId="19879" hidden="1"/>
    <cellStyle name="Akzent6 2" xfId="19858" hidden="1"/>
    <cellStyle name="Akzent6 2" xfId="19901" hidden="1"/>
    <cellStyle name="Akzent6 2" xfId="19919" hidden="1"/>
    <cellStyle name="Akzent6 2" xfId="19625" hidden="1"/>
    <cellStyle name="Akzent6 2" xfId="18918" hidden="1"/>
    <cellStyle name="Akzent6 2" xfId="19185" hidden="1"/>
    <cellStyle name="Akzent6 2" xfId="17189" hidden="1"/>
    <cellStyle name="Akzent6 2" xfId="19842" hidden="1"/>
    <cellStyle name="Akzent6 2" xfId="19718" hidden="1"/>
    <cellStyle name="Akzent6 2" xfId="19897" hidden="1"/>
    <cellStyle name="Akzent6 2" xfId="19673" hidden="1"/>
    <cellStyle name="Akzent6 2" xfId="19750" hidden="1"/>
    <cellStyle name="Akzent6 2" xfId="19538" hidden="1"/>
    <cellStyle name="Akzent6 2" xfId="19739" hidden="1"/>
    <cellStyle name="Akzent6 2" xfId="19883" hidden="1"/>
    <cellStyle name="Akzent6 2" xfId="19747" hidden="1"/>
    <cellStyle name="Akzent6 2" xfId="19536" hidden="1"/>
    <cellStyle name="Akzent6 2" xfId="19723" hidden="1"/>
    <cellStyle name="Akzent6 2" xfId="19796" hidden="1"/>
    <cellStyle name="Akzent6 2" xfId="19685" hidden="1"/>
    <cellStyle name="Akzent6 2" xfId="19740" hidden="1"/>
    <cellStyle name="Akzent6 2" xfId="18773" hidden="1"/>
    <cellStyle name="Akzent6 2" xfId="19418" hidden="1"/>
    <cellStyle name="Akzent6 2" xfId="19846" hidden="1"/>
    <cellStyle name="Akzent6 2" xfId="19028" hidden="1"/>
    <cellStyle name="Akzent6 2" xfId="17298" hidden="1"/>
    <cellStyle name="Akzent6 2" xfId="19804" hidden="1"/>
    <cellStyle name="Akzent6 2" xfId="19921" hidden="1"/>
    <cellStyle name="Akzent6 2" xfId="19937" hidden="1"/>
    <cellStyle name="Akzent6 2" xfId="19910" hidden="1"/>
    <cellStyle name="Akzent6 2" xfId="19970" hidden="1"/>
    <cellStyle name="Akzent6 2" xfId="19958" hidden="1"/>
    <cellStyle name="Akzent6 2" xfId="19976" hidden="1"/>
    <cellStyle name="Akzent6 2" xfId="19960" hidden="1"/>
    <cellStyle name="Akzent6 2" xfId="19994" hidden="1"/>
    <cellStyle name="Akzent6 2" xfId="20010" hidden="1"/>
    <cellStyle name="Akzent6 2" xfId="20036" hidden="1"/>
    <cellStyle name="Akzent6 2" xfId="20023" hidden="1"/>
    <cellStyle name="Akzent6 2" xfId="20042" hidden="1"/>
    <cellStyle name="Akzent6 2" xfId="20025" hidden="1"/>
    <cellStyle name="Akzent6 2" xfId="20060" hidden="1"/>
    <cellStyle name="Akzent6 2" xfId="20076" hidden="1"/>
    <cellStyle name="Akzent6 2" xfId="18628" hidden="1"/>
    <cellStyle name="Akzent6 2" xfId="20186" hidden="1"/>
    <cellStyle name="Akzent6 2" xfId="20173" hidden="1"/>
    <cellStyle name="Akzent6 2" xfId="20197" hidden="1"/>
    <cellStyle name="Akzent6 2" xfId="20177" hidden="1"/>
    <cellStyle name="Akzent6 2" xfId="20219" hidden="1"/>
    <cellStyle name="Akzent6 2" xfId="20234" hidden="1"/>
    <cellStyle name="Akzent6 2" xfId="20323" hidden="1"/>
    <cellStyle name="Akzent6 2" xfId="20309" hidden="1"/>
    <cellStyle name="Akzent6 2" xfId="20332" hidden="1"/>
    <cellStyle name="Akzent6 2" xfId="20313" hidden="1"/>
    <cellStyle name="Akzent6 2" xfId="20357" hidden="1"/>
    <cellStyle name="Akzent6 2" xfId="20372" hidden="1"/>
    <cellStyle name="Akzent6 2" xfId="20272" hidden="1"/>
    <cellStyle name="Akzent6 2" xfId="20381" hidden="1"/>
    <cellStyle name="Akzent6 2" xfId="20135" hidden="1"/>
    <cellStyle name="Akzent6 2" xfId="20389" hidden="1"/>
    <cellStyle name="Akzent6 2" xfId="20139" hidden="1"/>
    <cellStyle name="Akzent6 2" xfId="20405" hidden="1"/>
    <cellStyle name="Akzent6 2" xfId="20417" hidden="1"/>
    <cellStyle name="Akzent6 2" xfId="20274" hidden="1"/>
    <cellStyle name="Akzent6 2" xfId="20255" hidden="1"/>
    <cellStyle name="Akzent6 2" xfId="20423" hidden="1"/>
    <cellStyle name="Akzent6 2" xfId="20260" hidden="1"/>
    <cellStyle name="Akzent6 2" xfId="20449" hidden="1"/>
    <cellStyle name="Akzent6 2" xfId="20463" hidden="1"/>
    <cellStyle name="Akzent6 2" xfId="20355" hidden="1"/>
    <cellStyle name="Akzent6 2" xfId="20493" hidden="1"/>
    <cellStyle name="Akzent6 2" xfId="20482" hidden="1"/>
    <cellStyle name="Akzent6 2" xfId="20501" hidden="1"/>
    <cellStyle name="Akzent6 2" xfId="20485" hidden="1"/>
    <cellStyle name="Akzent6 2" xfId="20524" hidden="1"/>
    <cellStyle name="Akzent6 2" xfId="20537" hidden="1"/>
    <cellStyle name="Akzent6 2" xfId="20564" hidden="1"/>
    <cellStyle name="Akzent6 2" xfId="20553" hidden="1"/>
    <cellStyle name="Akzent6 2" xfId="20572" hidden="1"/>
    <cellStyle name="Akzent6 2" xfId="20557" hidden="1"/>
    <cellStyle name="Akzent6 2" xfId="20589" hidden="1"/>
    <cellStyle name="Akzent6 2" xfId="20603" hidden="1"/>
    <cellStyle name="Akzent6 2" xfId="20361" hidden="1"/>
    <cellStyle name="Akzent6 2" xfId="20411" hidden="1"/>
    <cellStyle name="Akzent6 2" xfId="20486" hidden="1"/>
    <cellStyle name="Akzent6 2" xfId="20298" hidden="1"/>
    <cellStyle name="Akzent6 2" xfId="20245" hidden="1"/>
    <cellStyle name="Akzent6 2" xfId="20520" hidden="1"/>
    <cellStyle name="Akzent6 2" xfId="20409" hidden="1"/>
    <cellStyle name="Akzent6 2" xfId="20625" hidden="1"/>
    <cellStyle name="Akzent6 2" xfId="20611" hidden="1"/>
    <cellStyle name="Akzent6 2" xfId="20634" hidden="1"/>
    <cellStyle name="Akzent6 2" xfId="20614" hidden="1"/>
    <cellStyle name="Akzent6 2" xfId="20659" hidden="1"/>
    <cellStyle name="Akzent6 2" xfId="20677" hidden="1"/>
    <cellStyle name="Akzent6 2" xfId="20105" hidden="1"/>
    <cellStyle name="Akzent6 2" xfId="20686" hidden="1"/>
    <cellStyle name="Akzent6 2" xfId="20253" hidden="1"/>
    <cellStyle name="Akzent6 2" xfId="20697" hidden="1"/>
    <cellStyle name="Akzent6 2" xfId="20154" hidden="1"/>
    <cellStyle name="Akzent6 2" xfId="20721" hidden="1"/>
    <cellStyle name="Akzent6 2" xfId="20739" hidden="1"/>
    <cellStyle name="Akzent6 2" xfId="20103" hidden="1"/>
    <cellStyle name="Akzent6 2" xfId="20199" hidden="1"/>
    <cellStyle name="Akzent6 2" xfId="20744" hidden="1"/>
    <cellStyle name="Akzent6 2" xfId="20137" hidden="1"/>
    <cellStyle name="Akzent6 2" xfId="20765" hidden="1"/>
    <cellStyle name="Akzent6 2" xfId="20781" hidden="1"/>
    <cellStyle name="Akzent6 2" xfId="20657" hidden="1"/>
    <cellStyle name="Akzent6 2" xfId="20814" hidden="1"/>
    <cellStyle name="Akzent6 2" xfId="20802" hidden="1"/>
    <cellStyle name="Akzent6 2" xfId="20820" hidden="1"/>
    <cellStyle name="Akzent6 2" xfId="20804" hidden="1"/>
    <cellStyle name="Akzent6 2" xfId="20838" hidden="1"/>
    <cellStyle name="Akzent6 2" xfId="20854" hidden="1"/>
    <cellStyle name="Akzent6 2" xfId="20880" hidden="1"/>
    <cellStyle name="Akzent6 2" xfId="20867" hidden="1"/>
    <cellStyle name="Akzent6 2" xfId="20886" hidden="1"/>
    <cellStyle name="Akzent6 2" xfId="20869" hidden="1"/>
    <cellStyle name="Akzent6 2" xfId="20904" hidden="1"/>
    <cellStyle name="Akzent6 2" xfId="20920" hidden="1"/>
    <cellStyle name="Akzent6 2" xfId="20664" hidden="1"/>
    <cellStyle name="Akzent6 2" xfId="4753" hidden="1"/>
    <cellStyle name="Akzent6 2" xfId="16764" hidden="1"/>
    <cellStyle name="Akzent6 2" xfId="20518" hidden="1"/>
    <cellStyle name="Akzent6 2" xfId="12820" hidden="1"/>
    <cellStyle name="Akzent6 2" xfId="20586" hidden="1"/>
    <cellStyle name="Akzent6 2" xfId="17106" hidden="1"/>
    <cellStyle name="Akzent6 2" xfId="20496" hidden="1"/>
    <cellStyle name="Akzent6 2" xfId="20305" hidden="1"/>
    <cellStyle name="Akzent6 2" xfId="16630" hidden="1"/>
    <cellStyle name="Akzent6 2" xfId="20188" hidden="1"/>
    <cellStyle name="Akzent6 2" xfId="17135" hidden="1"/>
    <cellStyle name="Akzent6 2" xfId="13295" hidden="1"/>
    <cellStyle name="Akzent6 2" xfId="20472" hidden="1"/>
    <cellStyle name="Akzent6 2" xfId="12875" hidden="1"/>
    <cellStyle name="Akzent6 2" xfId="5467" hidden="1"/>
    <cellStyle name="Akzent6 2" xfId="12716" hidden="1"/>
    <cellStyle name="Akzent6 2" xfId="17179" hidden="1"/>
    <cellStyle name="Akzent6 2" xfId="4921" hidden="1"/>
    <cellStyle name="Akzent6 2" xfId="16345" hidden="1"/>
    <cellStyle name="Akzent6 2" xfId="20514" hidden="1"/>
    <cellStyle name="Akzent6 2" xfId="5514" hidden="1"/>
    <cellStyle name="Akzent6 2" xfId="5377" hidden="1"/>
    <cellStyle name="Akzent6 2" xfId="16673" hidden="1"/>
    <cellStyle name="Akzent6 2" xfId="17145" hidden="1"/>
    <cellStyle name="Akzent6 2" xfId="8805" hidden="1"/>
    <cellStyle name="Akzent6 2" xfId="13263" hidden="1"/>
    <cellStyle name="Akzent6 2" xfId="5303" hidden="1"/>
    <cellStyle name="Akzent6 2" xfId="16709" hidden="1"/>
    <cellStyle name="Akzent6 2" xfId="8673" hidden="1"/>
    <cellStyle name="Akzent6 2" xfId="5500" hidden="1"/>
    <cellStyle name="Akzent6 2" xfId="16768" hidden="1"/>
    <cellStyle name="Akzent6 2" xfId="20943" hidden="1"/>
    <cellStyle name="Akzent6 2" xfId="20931" hidden="1"/>
    <cellStyle name="Akzent6 2" xfId="20949" hidden="1"/>
    <cellStyle name="Akzent6 2" xfId="20934" hidden="1"/>
    <cellStyle name="Akzent6 2" xfId="20967" hidden="1"/>
    <cellStyle name="Akzent6 2" xfId="20982" hidden="1"/>
    <cellStyle name="Akzent6 2" xfId="20280" hidden="1"/>
    <cellStyle name="Akzent6 2" xfId="21077" hidden="1"/>
    <cellStyle name="Akzent6 2" xfId="21061" hidden="1"/>
    <cellStyle name="Akzent6 2" xfId="21093" hidden="1"/>
    <cellStyle name="Akzent6 2" xfId="21066" hidden="1"/>
    <cellStyle name="Akzent6 2" xfId="21130" hidden="1"/>
    <cellStyle name="Akzent6 2" xfId="21153" hidden="1"/>
    <cellStyle name="Akzent6 2" xfId="21264" hidden="1"/>
    <cellStyle name="Akzent6 2" xfId="21249" hidden="1"/>
    <cellStyle name="Akzent6 2" xfId="21275" hidden="1"/>
    <cellStyle name="Akzent6 2" xfId="21253" hidden="1"/>
    <cellStyle name="Akzent6 2" xfId="21306" hidden="1"/>
    <cellStyle name="Akzent6 2" xfId="21324" hidden="1"/>
    <cellStyle name="Akzent6 2" xfId="21206" hidden="1"/>
    <cellStyle name="Akzent6 2" xfId="21333" hidden="1"/>
    <cellStyle name="Akzent6 2" xfId="21003" hidden="1"/>
    <cellStyle name="Akzent6 2" xfId="21344" hidden="1"/>
    <cellStyle name="Akzent6 2" xfId="21008" hidden="1"/>
    <cellStyle name="Akzent6 2" xfId="21368" hidden="1"/>
    <cellStyle name="Akzent6 2" xfId="21386" hidden="1"/>
    <cellStyle name="Akzent6 2" xfId="21208" hidden="1"/>
    <cellStyle name="Akzent6 2" xfId="21187" hidden="1"/>
    <cellStyle name="Akzent6 2" xfId="21394" hidden="1"/>
    <cellStyle name="Akzent6 2" xfId="21193" hidden="1"/>
    <cellStyle name="Akzent6 2" xfId="21430" hidden="1"/>
    <cellStyle name="Akzent6 2" xfId="21453" hidden="1"/>
    <cellStyle name="Akzent6 2" xfId="21304" hidden="1"/>
    <cellStyle name="Akzent6 2" xfId="21503" hidden="1"/>
    <cellStyle name="Akzent6 2" xfId="21488" hidden="1"/>
    <cellStyle name="Akzent6 2" xfId="21513" hidden="1"/>
    <cellStyle name="Akzent6 2" xfId="21493" hidden="1"/>
    <cellStyle name="Akzent6 2" xfId="21547" hidden="1"/>
    <cellStyle name="Akzent6 2" xfId="21570" hidden="1"/>
    <cellStyle name="Akzent6 2" xfId="21612" hidden="1"/>
    <cellStyle name="Akzent6 2" xfId="21596" hidden="1"/>
    <cellStyle name="Akzent6 2" xfId="21624" hidden="1"/>
    <cellStyle name="Akzent6 2" xfId="21601" hidden="1"/>
    <cellStyle name="Akzent6 2" xfId="21661" hidden="1"/>
    <cellStyle name="Akzent6 2" xfId="21684" hidden="1"/>
    <cellStyle name="Akzent6 2" xfId="21311" hidden="1"/>
    <cellStyle name="Akzent6 2" xfId="21120" hidden="1"/>
    <cellStyle name="Akzent6 2" xfId="20986" hidden="1"/>
    <cellStyle name="Akzent6 2" xfId="21668" hidden="1"/>
    <cellStyle name="Akzent6 2" xfId="21659" hidden="1"/>
    <cellStyle name="Akzent6 2" xfId="21417" hidden="1"/>
    <cellStyle name="Akzent6 2" xfId="21540" hidden="1"/>
    <cellStyle name="Akzent6 2" xfId="21375" hidden="1"/>
    <cellStyle name="Akzent6 2" xfId="21495" hidden="1"/>
    <cellStyle name="Akzent6 2" xfId="21024" hidden="1"/>
    <cellStyle name="Akzent6 2" xfId="21432" hidden="1"/>
    <cellStyle name="Akzent6 2" xfId="21655" hidden="1"/>
    <cellStyle name="Akzent6 2" xfId="21516" hidden="1"/>
    <cellStyle name="Akzent6 2" xfId="21078" hidden="1"/>
    <cellStyle name="Akzent6 2" xfId="21309" hidden="1"/>
    <cellStyle name="Akzent6 2" xfId="21481" hidden="1"/>
    <cellStyle name="Akzent6 2" xfId="21348" hidden="1"/>
    <cellStyle name="Akzent6 2" xfId="21458" hidden="1"/>
    <cellStyle name="Akzent6 2" xfId="21143" hidden="1"/>
    <cellStyle name="Akzent6 2" xfId="20998" hidden="1"/>
    <cellStyle name="Akzent6 2" xfId="21476" hidden="1"/>
    <cellStyle name="Akzent6 2" xfId="21666" hidden="1"/>
    <cellStyle name="Akzent6 2" xfId="4770" hidden="1"/>
    <cellStyle name="Akzent6 2" xfId="21412" hidden="1"/>
    <cellStyle name="Akzent6 2" xfId="21687" hidden="1"/>
    <cellStyle name="Akzent6 2" xfId="21709" hidden="1"/>
    <cellStyle name="Akzent6 2" xfId="21676" hidden="1"/>
    <cellStyle name="Akzent6 2" xfId="21759" hidden="1"/>
    <cellStyle name="Akzent6 2" xfId="21744" hidden="1"/>
    <cellStyle name="Akzent6 2" xfId="21770" hidden="1"/>
    <cellStyle name="Akzent6 2" xfId="21749" hidden="1"/>
    <cellStyle name="Akzent6 2" xfId="21803" hidden="1"/>
    <cellStyle name="Akzent6 2" xfId="21825" hidden="1"/>
    <cellStyle name="Akzent6 2" xfId="21867" hidden="1"/>
    <cellStyle name="Akzent6 2" xfId="21851" hidden="1"/>
    <cellStyle name="Akzent6 2" xfId="21879" hidden="1"/>
    <cellStyle name="Akzent6 2" xfId="21856" hidden="1"/>
    <cellStyle name="Akzent6 2" xfId="21915" hidden="1"/>
    <cellStyle name="Akzent6 2" xfId="21937" hidden="1"/>
    <cellStyle name="Akzent6 2" xfId="21627" hidden="1"/>
    <cellStyle name="Akzent6 2" xfId="12814" hidden="1"/>
    <cellStyle name="Akzent6 2" xfId="21138" hidden="1"/>
    <cellStyle name="Akzent6 2" xfId="21225" hidden="1"/>
    <cellStyle name="Akzent6 2" xfId="21088" hidden="1"/>
    <cellStyle name="Akzent6 2" xfId="21732" hidden="1"/>
    <cellStyle name="Akzent6 2" xfId="21174" hidden="1"/>
    <cellStyle name="Akzent6 2" xfId="22006" hidden="1"/>
    <cellStyle name="Akzent6 2" xfId="21991" hidden="1"/>
    <cellStyle name="Akzent6 2" xfId="22016" hidden="1"/>
    <cellStyle name="Akzent6 2" xfId="21995" hidden="1"/>
    <cellStyle name="Akzent6 2" xfId="22046" hidden="1"/>
    <cellStyle name="Akzent6 2" xfId="22064" hidden="1"/>
    <cellStyle name="Akzent6 2" xfId="21949" hidden="1"/>
    <cellStyle name="Akzent6 2" xfId="22073" hidden="1"/>
    <cellStyle name="Akzent6 2" xfId="21245" hidden="1"/>
    <cellStyle name="Akzent6 2" xfId="22084" hidden="1"/>
    <cellStyle name="Akzent6 2" xfId="21070" hidden="1"/>
    <cellStyle name="Akzent6 2" xfId="22108" hidden="1"/>
    <cellStyle name="Akzent6 2" xfId="22126" hidden="1"/>
    <cellStyle name="Akzent6 2" xfId="21951" hidden="1"/>
    <cellStyle name="Akzent6 2" xfId="21455" hidden="1"/>
    <cellStyle name="Akzent6 2" xfId="22134" hidden="1"/>
    <cellStyle name="Akzent6 2" xfId="21133" hidden="1"/>
    <cellStyle name="Akzent6 2" xfId="22170" hidden="1"/>
    <cellStyle name="Akzent6 2" xfId="22192" hidden="1"/>
    <cellStyle name="Akzent6 2" xfId="22044" hidden="1"/>
    <cellStyle name="Akzent6 2" xfId="22241" hidden="1"/>
    <cellStyle name="Akzent6 2" xfId="22226" hidden="1"/>
    <cellStyle name="Akzent6 2" xfId="22252" hidden="1"/>
    <cellStyle name="Akzent6 2" xfId="22231" hidden="1"/>
    <cellStyle name="Akzent6 2" xfId="22284" hidden="1"/>
    <cellStyle name="Akzent6 2" xfId="22307" hidden="1"/>
    <cellStyle name="Akzent6 2" xfId="22349" hidden="1"/>
    <cellStyle name="Akzent6 2" xfId="22333" hidden="1"/>
    <cellStyle name="Akzent6 2" xfId="22360" hidden="1"/>
    <cellStyle name="Akzent6 2" xfId="22338" hidden="1"/>
    <cellStyle name="Akzent6 2" xfId="22397" hidden="1"/>
    <cellStyle name="Akzent6 2" xfId="22418" hidden="1"/>
    <cellStyle name="Akzent6 2" xfId="22051" hidden="1"/>
    <cellStyle name="Akzent6 2" xfId="22369" hidden="1"/>
    <cellStyle name="Akzent6 2" xfId="22311" hidden="1"/>
    <cellStyle name="Akzent6 2" xfId="22291" hidden="1"/>
    <cellStyle name="Akzent6 2" xfId="22282" hidden="1"/>
    <cellStyle name="Akzent6 2" xfId="21793" hidden="1"/>
    <cellStyle name="Akzent6 2" xfId="22260" hidden="1"/>
    <cellStyle name="Akzent6 2" xfId="22130" hidden="1"/>
    <cellStyle name="Akzent6 2" xfId="22268" hidden="1"/>
    <cellStyle name="Akzent6 2" xfId="22099" hidden="1"/>
    <cellStyle name="Akzent6 2" xfId="22233" hidden="1"/>
    <cellStyle name="Akzent6 2" xfId="21834" hidden="1"/>
    <cellStyle name="Akzent6 2" xfId="22223" hidden="1"/>
    <cellStyle name="Akzent6 2" xfId="21466" hidden="1"/>
    <cellStyle name="Akzent6 2" xfId="22182" hidden="1"/>
    <cellStyle name="Akzent6 2" xfId="22275" hidden="1"/>
    <cellStyle name="Akzent6 2" xfId="21939" hidden="1"/>
    <cellStyle name="Akzent6 2" xfId="22234" hidden="1"/>
    <cellStyle name="Akzent6 2" xfId="22022" hidden="1"/>
    <cellStyle name="Akzent6 2" xfId="21743" hidden="1"/>
    <cellStyle name="Akzent6 2" xfId="22242" hidden="1"/>
    <cellStyle name="Akzent6 2" xfId="17180" hidden="1"/>
    <cellStyle name="Akzent6 2" xfId="17147" hidden="1"/>
    <cellStyle name="Akzent6 2" xfId="22175" hidden="1"/>
    <cellStyle name="Akzent6 2" xfId="20994" hidden="1"/>
    <cellStyle name="Akzent6 2" xfId="22439" hidden="1"/>
    <cellStyle name="Akzent6 2" xfId="21745" hidden="1"/>
    <cellStyle name="Akzent6 2" xfId="22488" hidden="1"/>
    <cellStyle name="Akzent6 2" xfId="22474" hidden="1"/>
    <cellStyle name="Akzent6 2" xfId="22498" hidden="1"/>
    <cellStyle name="Akzent6 2" xfId="22478" hidden="1"/>
    <cellStyle name="Akzent6 2" xfId="22529" hidden="1"/>
    <cellStyle name="Akzent6 2" xfId="22551" hidden="1"/>
    <cellStyle name="Akzent6 2" xfId="22591" hidden="1"/>
    <cellStyle name="Akzent6 2" xfId="22575" hidden="1"/>
    <cellStyle name="Akzent6 2" xfId="22602" hidden="1"/>
    <cellStyle name="Akzent6 2" xfId="22580" hidden="1"/>
    <cellStyle name="Akzent6 2" xfId="22637" hidden="1"/>
    <cellStyle name="Akzent6 2" xfId="22658" hidden="1"/>
    <cellStyle name="Akzent6 2" xfId="22330" hidden="1"/>
    <cellStyle name="Akzent6 2" xfId="22506" hidden="1"/>
    <cellStyle name="Akzent6 2" xfId="21057" hidden="1"/>
    <cellStyle name="Akzent6 2" xfId="21696" hidden="1"/>
    <cellStyle name="Akzent6 2" xfId="4773" hidden="1"/>
    <cellStyle name="Akzent6 2" xfId="22592" hidden="1"/>
    <cellStyle name="Akzent6 2" xfId="22257" hidden="1"/>
    <cellStyle name="Akzent6 2" xfId="22721" hidden="1"/>
    <cellStyle name="Akzent6 2" xfId="22706" hidden="1"/>
    <cellStyle name="Akzent6 2" xfId="22731" hidden="1"/>
    <cellStyle name="Akzent6 2" xfId="22710" hidden="1"/>
    <cellStyle name="Akzent6 2" xfId="22759" hidden="1"/>
    <cellStyle name="Akzent6 2" xfId="22777" hidden="1"/>
    <cellStyle name="Akzent6 2" xfId="22665" hidden="1"/>
    <cellStyle name="Akzent6 2" xfId="22786" hidden="1"/>
    <cellStyle name="Akzent6 2" xfId="22453" hidden="1"/>
    <cellStyle name="Akzent6 2" xfId="22797" hidden="1"/>
    <cellStyle name="Akzent6 2" xfId="21976" hidden="1"/>
    <cellStyle name="Akzent6 2" xfId="22819" hidden="1"/>
    <cellStyle name="Akzent6 2" xfId="22836" hidden="1"/>
    <cellStyle name="Akzent6 2" xfId="22667" hidden="1"/>
    <cellStyle name="Akzent6 2" xfId="21545" hidden="1"/>
    <cellStyle name="Akzent6 2" xfId="22844" hidden="1"/>
    <cellStyle name="Akzent6 2" xfId="22194" hidden="1"/>
    <cellStyle name="Akzent6 2" xfId="22878" hidden="1"/>
    <cellStyle name="Akzent6 2" xfId="22899" hidden="1"/>
    <cellStyle name="Akzent6 2" xfId="22757" hidden="1"/>
    <cellStyle name="Akzent6 2" xfId="22947" hidden="1"/>
    <cellStyle name="Akzent6 2" xfId="22932" hidden="1"/>
    <cellStyle name="Akzent6 2" xfId="22957" hidden="1"/>
    <cellStyle name="Akzent6 2" xfId="22937" hidden="1"/>
    <cellStyle name="Akzent6 2" xfId="22983" hidden="1"/>
    <cellStyle name="Akzent6 2" xfId="23005" hidden="1"/>
    <cellStyle name="Akzent6 2" xfId="23042" hidden="1"/>
    <cellStyle name="Akzent6 2" xfId="23028" hidden="1"/>
    <cellStyle name="Akzent6 2" xfId="23054" hidden="1"/>
    <cellStyle name="Akzent6 2" xfId="23031" hidden="1"/>
    <cellStyle name="Akzent6 2" xfId="23087" hidden="1"/>
    <cellStyle name="Akzent6 2" xfId="23107" hidden="1"/>
    <cellStyle name="Akzent6 2" xfId="22764" hidden="1"/>
    <cellStyle name="Akzent6 2" xfId="23008" hidden="1"/>
    <cellStyle name="Akzent6 2" xfId="23085" hidden="1"/>
    <cellStyle name="Akzent6 2" xfId="23095" hidden="1"/>
    <cellStyle name="Akzent6 2" xfId="22916" hidden="1"/>
    <cellStyle name="Akzent6 2" xfId="22728" hidden="1"/>
    <cellStyle name="Akzent6 2" xfId="22978" hidden="1"/>
    <cellStyle name="Akzent6 2" xfId="22825" hidden="1"/>
    <cellStyle name="Akzent6 2" xfId="22939" hidden="1"/>
    <cellStyle name="Akzent6 2" xfId="22292" hidden="1"/>
    <cellStyle name="Akzent6 2" xfId="22880" hidden="1"/>
    <cellStyle name="Akzent6 2" xfId="23083" hidden="1"/>
    <cellStyle name="Akzent6 2" xfId="22960" hidden="1"/>
    <cellStyle name="Akzent6 2" xfId="21352" hidden="1"/>
    <cellStyle name="Akzent6 2" xfId="22762" hidden="1"/>
    <cellStyle name="Akzent6 2" xfId="22904" hidden="1"/>
    <cellStyle name="Akzent6 2" xfId="22801" hidden="1"/>
    <cellStyle name="Akzent6 2" xfId="22882" hidden="1"/>
    <cellStyle name="Akzent6 2" xfId="22465" hidden="1"/>
    <cellStyle name="Akzent6 2" xfId="22611" hidden="1"/>
    <cellStyle name="Akzent6 2" xfId="22921" hidden="1"/>
    <cellStyle name="Akzent6 2" xfId="23091" hidden="1"/>
    <cellStyle name="Akzent6 2" xfId="22320" hidden="1"/>
    <cellStyle name="Akzent6 2" xfId="22860" hidden="1"/>
    <cellStyle name="Akzent6 2" xfId="23109" hidden="1"/>
    <cellStyle name="Akzent6 2" xfId="23128" hidden="1"/>
    <cellStyle name="Akzent6 2" xfId="23099" hidden="1"/>
    <cellStyle name="Akzent6 2" xfId="23171" hidden="1"/>
    <cellStyle name="Akzent6 2" xfId="23159" hidden="1"/>
    <cellStyle name="Akzent6 2" xfId="23180" hidden="1"/>
    <cellStyle name="Akzent6 2" xfId="23161" hidden="1"/>
    <cellStyle name="Akzent6 2" xfId="23208" hidden="1"/>
    <cellStyle name="Akzent6 2" xfId="23229" hidden="1"/>
    <cellStyle name="Akzent6 2" xfId="23265" hidden="1"/>
    <cellStyle name="Akzent6 2" xfId="23250" hidden="1"/>
    <cellStyle name="Akzent6 2" xfId="23275" hidden="1"/>
    <cellStyle name="Akzent6 2" xfId="23254" hidden="1"/>
    <cellStyle name="Akzent6 2" xfId="23303" hidden="1"/>
    <cellStyle name="Akzent6 2" xfId="23322" hidden="1"/>
    <cellStyle name="Akzent6 2" xfId="23057" hidden="1"/>
    <cellStyle name="Akzent6 2" xfId="23188" hidden="1"/>
    <cellStyle name="Akzent6 2" xfId="22883" hidden="1"/>
    <cellStyle name="Akzent6 2" xfId="22643" hidden="1"/>
    <cellStyle name="Akzent6 2" xfId="22557" hidden="1"/>
    <cellStyle name="Akzent6 2" xfId="23266" hidden="1"/>
    <cellStyle name="Akzent6 2" xfId="22887" hidden="1"/>
    <cellStyle name="Akzent6 2" xfId="23380" hidden="1"/>
    <cellStyle name="Akzent6 2" xfId="23365" hidden="1"/>
    <cellStyle name="Akzent6 2" xfId="23390" hidden="1"/>
    <cellStyle name="Akzent6 2" xfId="23369" hidden="1"/>
    <cellStyle name="Akzent6 2" xfId="23416" hidden="1"/>
    <cellStyle name="Akzent6 2" xfId="23434" hidden="1"/>
    <cellStyle name="Akzent6 2" xfId="23329" hidden="1"/>
    <cellStyle name="Akzent6 2" xfId="23443" hidden="1"/>
    <cellStyle name="Akzent6 2" xfId="23142" hidden="1"/>
    <cellStyle name="Akzent6 2" xfId="23453" hidden="1"/>
    <cellStyle name="Akzent6 2" xfId="22702" hidden="1"/>
    <cellStyle name="Akzent6 2" xfId="23473" hidden="1"/>
    <cellStyle name="Akzent6 2" xfId="23489" hidden="1"/>
    <cellStyle name="Akzent6 2" xfId="23331" hidden="1"/>
    <cellStyle name="Akzent6 2" xfId="22596" hidden="1"/>
    <cellStyle name="Akzent6 2" xfId="23495" hidden="1"/>
    <cellStyle name="Akzent6 2" xfId="22929" hidden="1"/>
    <cellStyle name="Akzent6 2" xfId="23523" hidden="1"/>
    <cellStyle name="Akzent6 2" xfId="23542" hidden="1"/>
    <cellStyle name="Akzent6 2" xfId="23414" hidden="1"/>
    <cellStyle name="Akzent6 2" xfId="23579" hidden="1"/>
    <cellStyle name="Akzent6 2" xfId="23567" hidden="1"/>
    <cellStyle name="Akzent6 2" xfId="23588" hidden="1"/>
    <cellStyle name="Akzent6 2" xfId="23570" hidden="1"/>
    <cellStyle name="Akzent6 2" xfId="23614" hidden="1"/>
    <cellStyle name="Akzent6 2" xfId="23631" hidden="1"/>
    <cellStyle name="Akzent6 2" xfId="23664" hidden="1"/>
    <cellStyle name="Akzent6 2" xfId="23651" hidden="1"/>
    <cellStyle name="Akzent6 2" xfId="23675" hidden="1"/>
    <cellStyle name="Akzent6 2" xfId="23654" hidden="1"/>
    <cellStyle name="Akzent6 2" xfId="23697" hidden="1"/>
    <cellStyle name="Akzent6 2" xfId="23715" hidden="1"/>
    <cellStyle name="Akzent6 2" xfId="23421" hidden="1"/>
    <cellStyle name="Akzent6 2" xfId="22714" hidden="1"/>
    <cellStyle name="Akzent6 2" xfId="22981" hidden="1"/>
    <cellStyle name="Akzent6 2" xfId="20985" hidden="1"/>
    <cellStyle name="Akzent6 2" xfId="23638" hidden="1"/>
    <cellStyle name="Akzent6 2" xfId="23514" hidden="1"/>
    <cellStyle name="Akzent6 2" xfId="23693" hidden="1"/>
    <cellStyle name="Akzent6 2" xfId="23469" hidden="1"/>
    <cellStyle name="Akzent6 2" xfId="23546" hidden="1"/>
    <cellStyle name="Akzent6 2" xfId="23334" hidden="1"/>
    <cellStyle name="Akzent6 2" xfId="23535" hidden="1"/>
    <cellStyle name="Akzent6 2" xfId="23679" hidden="1"/>
    <cellStyle name="Akzent6 2" xfId="23543" hidden="1"/>
    <cellStyle name="Akzent6 2" xfId="23332" hidden="1"/>
    <cellStyle name="Akzent6 2" xfId="23519" hidden="1"/>
    <cellStyle name="Akzent6 2" xfId="23592" hidden="1"/>
    <cellStyle name="Akzent6 2" xfId="23481" hidden="1"/>
    <cellStyle name="Akzent6 2" xfId="23536" hidden="1"/>
    <cellStyle name="Akzent6 2" xfId="22569" hidden="1"/>
    <cellStyle name="Akzent6 2" xfId="23214" hidden="1"/>
    <cellStyle name="Akzent6 2" xfId="23642" hidden="1"/>
    <cellStyle name="Akzent6 2" xfId="22824" hidden="1"/>
    <cellStyle name="Akzent6 2" xfId="21094" hidden="1"/>
    <cellStyle name="Akzent6 2" xfId="23600" hidden="1"/>
    <cellStyle name="Akzent6 2" xfId="23717" hidden="1"/>
    <cellStyle name="Akzent6 2" xfId="23733" hidden="1"/>
    <cellStyle name="Akzent6 2" xfId="23706" hidden="1"/>
    <cellStyle name="Akzent6 2" xfId="23766" hidden="1"/>
    <cellStyle name="Akzent6 2" xfId="23754" hidden="1"/>
    <cellStyle name="Akzent6 2" xfId="23772" hidden="1"/>
    <cellStyle name="Akzent6 2" xfId="23756" hidden="1"/>
    <cellStyle name="Akzent6 2" xfId="23790" hidden="1"/>
    <cellStyle name="Akzent6 2" xfId="23806" hidden="1"/>
    <cellStyle name="Akzent6 2" xfId="23832" hidden="1"/>
    <cellStyle name="Akzent6 2" xfId="23819" hidden="1"/>
    <cellStyle name="Akzent6 2" xfId="23838" hidden="1"/>
    <cellStyle name="Akzent6 2" xfId="23821" hidden="1"/>
    <cellStyle name="Akzent6 2" xfId="23856" hidden="1"/>
    <cellStyle name="Akzent6 2" xfId="23872" hidden="1"/>
    <cellStyle name="Akzent6 2" xfId="22424" hidden="1"/>
    <cellStyle name="Akzent6 2" xfId="23973" hidden="1"/>
    <cellStyle name="Akzent6 2" xfId="23962" hidden="1"/>
    <cellStyle name="Akzent6 2" xfId="23983" hidden="1"/>
    <cellStyle name="Akzent6 2" xfId="23964" hidden="1"/>
    <cellStyle name="Akzent6 2" xfId="24002" hidden="1"/>
    <cellStyle name="Akzent6 2" xfId="24015" hidden="1"/>
    <cellStyle name="Akzent6 2" xfId="24098" hidden="1"/>
    <cellStyle name="Akzent6 2" xfId="24084" hidden="1"/>
    <cellStyle name="Akzent6 2" xfId="24107" hidden="1"/>
    <cellStyle name="Akzent6 2" xfId="24088" hidden="1"/>
    <cellStyle name="Akzent6 2" xfId="24133" hidden="1"/>
    <cellStyle name="Akzent6 2" xfId="24148" hidden="1"/>
    <cellStyle name="Akzent6 2" xfId="24050" hidden="1"/>
    <cellStyle name="Akzent6 2" xfId="24157" hidden="1"/>
    <cellStyle name="Akzent6 2" xfId="23930" hidden="1"/>
    <cellStyle name="Akzent6 2" xfId="24165" hidden="1"/>
    <cellStyle name="Akzent6 2" xfId="23934" hidden="1"/>
    <cellStyle name="Akzent6 2" xfId="24181" hidden="1"/>
    <cellStyle name="Akzent6 2" xfId="24193" hidden="1"/>
    <cellStyle name="Akzent6 2" xfId="24052" hidden="1"/>
    <cellStyle name="Akzent6 2" xfId="24035" hidden="1"/>
    <cellStyle name="Akzent6 2" xfId="24198" hidden="1"/>
    <cellStyle name="Akzent6 2" xfId="24038" hidden="1"/>
    <cellStyle name="Akzent6 2" xfId="24219" hidden="1"/>
    <cellStyle name="Akzent6 2" xfId="24231" hidden="1"/>
    <cellStyle name="Akzent6 2" xfId="24131" hidden="1"/>
    <cellStyle name="Akzent6 2" xfId="24255" hidden="1"/>
    <cellStyle name="Akzent6 2" xfId="24245" hidden="1"/>
    <cellStyle name="Akzent6 2" xfId="24261" hidden="1"/>
    <cellStyle name="Akzent6 2" xfId="24247" hidden="1"/>
    <cellStyle name="Akzent6 2" xfId="24278" hidden="1"/>
    <cellStyle name="Akzent6 2" xfId="24290" hidden="1"/>
    <cellStyle name="Akzent6 2" xfId="24314" hidden="1"/>
    <cellStyle name="Akzent6 2" xfId="24305" hidden="1"/>
    <cellStyle name="Akzent6 2" xfId="24320" hidden="1"/>
    <cellStyle name="Akzent6 2" xfId="24307" hidden="1"/>
    <cellStyle name="Akzent6 2" xfId="24337" hidden="1"/>
    <cellStyle name="Akzent6 2" xfId="24349" hidden="1"/>
    <cellStyle name="Akzent6 2" xfId="24137" hidden="1"/>
    <cellStyle name="Akzent6 2" xfId="24187" hidden="1"/>
    <cellStyle name="Akzent6 2" xfId="24248" hidden="1"/>
    <cellStyle name="Akzent6 2" xfId="24074" hidden="1"/>
    <cellStyle name="Akzent6 2" xfId="24025" hidden="1"/>
    <cellStyle name="Akzent6 2" xfId="24275" hidden="1"/>
    <cellStyle name="Akzent6 2" xfId="24185" hidden="1"/>
    <cellStyle name="Akzent6 2" xfId="24371" hidden="1"/>
    <cellStyle name="Akzent6 2" xfId="24357" hidden="1"/>
    <cellStyle name="Akzent6 2" xfId="24380" hidden="1"/>
    <cellStyle name="Akzent6 2" xfId="24360" hidden="1"/>
    <cellStyle name="Akzent6 2" xfId="24405" hidden="1"/>
    <cellStyle name="Akzent6 2" xfId="24423" hidden="1"/>
    <cellStyle name="Akzent6 2" xfId="23901" hidden="1"/>
    <cellStyle name="Akzent6 2" xfId="24432" hidden="1"/>
    <cellStyle name="Akzent6 2" xfId="24033" hidden="1"/>
    <cellStyle name="Akzent6 2" xfId="24443" hidden="1"/>
    <cellStyle name="Akzent6 2" xfId="23947" hidden="1"/>
    <cellStyle name="Akzent6 2" xfId="24467" hidden="1"/>
    <cellStyle name="Akzent6 2" xfId="24485" hidden="1"/>
    <cellStyle name="Akzent6 2" xfId="23899" hidden="1"/>
    <cellStyle name="Akzent6 2" xfId="23985" hidden="1"/>
    <cellStyle name="Akzent6 2" xfId="24490" hidden="1"/>
    <cellStyle name="Akzent6 2" xfId="23932" hidden="1"/>
    <cellStyle name="Akzent6 2" xfId="24511" hidden="1"/>
    <cellStyle name="Akzent6 2" xfId="24527" hidden="1"/>
    <cellStyle name="Akzent6 2" xfId="24403" hidden="1"/>
    <cellStyle name="Akzent6 2" xfId="24560" hidden="1"/>
    <cellStyle name="Akzent6 2" xfId="24548" hidden="1"/>
    <cellStyle name="Akzent6 2" xfId="24566" hidden="1"/>
    <cellStyle name="Akzent6 2" xfId="24550" hidden="1"/>
    <cellStyle name="Akzent6 2" xfId="24584" hidden="1"/>
    <cellStyle name="Akzent6 2" xfId="24600" hidden="1"/>
    <cellStyle name="Akzent6 2" xfId="24626" hidden="1"/>
    <cellStyle name="Akzent6 2" xfId="24613" hidden="1"/>
    <cellStyle name="Akzent6 2" xfId="24632" hidden="1"/>
    <cellStyle name="Akzent6 2" xfId="24615" hidden="1"/>
    <cellStyle name="Akzent6 2" xfId="24650" hidden="1"/>
    <cellStyle name="Akzent6 2" xfId="24666" hidden="1"/>
    <cellStyle name="Akzent6 2" xfId="24410" hidden="1"/>
    <cellStyle name="Akzent6 2" xfId="16601" hidden="1"/>
    <cellStyle name="Akzent6 2" xfId="20587" hidden="1"/>
    <cellStyle name="Akzent6 2" xfId="24274" hidden="1"/>
    <cellStyle name="Akzent6 2" xfId="24004" hidden="1"/>
    <cellStyle name="Akzent6 2" xfId="13232" hidden="1"/>
    <cellStyle name="Akzent6 2" xfId="20928" hidden="1"/>
    <cellStyle name="Akzent6 2" xfId="24237" hidden="1"/>
    <cellStyle name="Akzent6 2" xfId="16667" hidden="1"/>
    <cellStyle name="Akzent6 2" xfId="16294" hidden="1"/>
    <cellStyle name="Akzent6 2" xfId="23951" hidden="1"/>
    <cellStyle name="Akzent6 2" xfId="20923" hidden="1"/>
    <cellStyle name="Akzent6 2" xfId="23986" hidden="1"/>
    <cellStyle name="Akzent6 2" xfId="24236" hidden="1"/>
    <cellStyle name="Akzent6 2" xfId="17173" hidden="1"/>
    <cellStyle name="Akzent6 2" xfId="20513" hidden="1"/>
    <cellStyle name="Akzent6 2" xfId="17108" hidden="1"/>
    <cellStyle name="Akzent6 2" xfId="20947" hidden="1"/>
    <cellStyle name="Akzent6 2" xfId="16606" hidden="1"/>
    <cellStyle name="Akzent6 2" xfId="20952" hidden="1"/>
    <cellStyle name="Akzent6 2" xfId="12508" hidden="1"/>
    <cellStyle name="Akzent6 2" xfId="13257" hidden="1"/>
    <cellStyle name="Akzent6 2" xfId="9415" hidden="1"/>
    <cellStyle name="Akzent6 2" xfId="17121" hidden="1"/>
    <cellStyle name="Akzent6 2" xfId="16641" hidden="1"/>
    <cellStyle name="Akzent6 2" xfId="17148" hidden="1"/>
    <cellStyle name="Akzent6 2" xfId="20112" hidden="1"/>
    <cellStyle name="Akzent6 2" xfId="20547" hidden="1"/>
    <cellStyle name="Akzent6 2" xfId="5093" hidden="1"/>
    <cellStyle name="Akzent6 2" xfId="9348" hidden="1"/>
    <cellStyle name="Akzent6 2" xfId="5177" hidden="1"/>
    <cellStyle name="Akzent6 2" xfId="24667" hidden="1"/>
    <cellStyle name="Akzent6 2" xfId="24683" hidden="1"/>
    <cellStyle name="Akzent6 2" xfId="24674" hidden="1"/>
    <cellStyle name="Akzent6 2" xfId="24687" hidden="1"/>
    <cellStyle name="Akzent6 2" xfId="24676" hidden="1"/>
    <cellStyle name="Akzent6 2" xfId="24696" hidden="1"/>
    <cellStyle name="Akzent6 2" xfId="24704" hidden="1"/>
    <cellStyle name="Akzent6 2" xfId="24071" hidden="1"/>
    <cellStyle name="Akzent6 2" xfId="24799" hidden="1"/>
    <cellStyle name="Akzent6 2" xfId="24783" hidden="1"/>
    <cellStyle name="Akzent6 2" xfId="24815" hidden="1"/>
    <cellStyle name="Akzent6 2" xfId="24788" hidden="1"/>
    <cellStyle name="Akzent6 2" xfId="24852" hidden="1"/>
    <cellStyle name="Akzent6 2" xfId="24875" hidden="1"/>
    <cellStyle name="Akzent6 2" xfId="24986" hidden="1"/>
    <cellStyle name="Akzent6 2" xfId="24971" hidden="1"/>
    <cellStyle name="Akzent6 2" xfId="24997" hidden="1"/>
    <cellStyle name="Akzent6 2" xfId="24975" hidden="1"/>
    <cellStyle name="Akzent6 2" xfId="25028" hidden="1"/>
    <cellStyle name="Akzent6 2" xfId="25046" hidden="1"/>
    <cellStyle name="Akzent6 2" xfId="24928" hidden="1"/>
    <cellStyle name="Akzent6 2" xfId="25055" hidden="1"/>
    <cellStyle name="Akzent6 2" xfId="24725" hidden="1"/>
    <cellStyle name="Akzent6 2" xfId="25066" hidden="1"/>
    <cellStyle name="Akzent6 2" xfId="24730" hidden="1"/>
    <cellStyle name="Akzent6 2" xfId="25090" hidden="1"/>
    <cellStyle name="Akzent6 2" xfId="25108" hidden="1"/>
    <cellStyle name="Akzent6 2" xfId="24930" hidden="1"/>
    <cellStyle name="Akzent6 2" xfId="24909" hidden="1"/>
    <cellStyle name="Akzent6 2" xfId="25116" hidden="1"/>
    <cellStyle name="Akzent6 2" xfId="24915" hidden="1"/>
    <cellStyle name="Akzent6 2" xfId="25152" hidden="1"/>
    <cellStyle name="Akzent6 2" xfId="25175" hidden="1"/>
    <cellStyle name="Akzent6 2" xfId="25026" hidden="1"/>
    <cellStyle name="Akzent6 2" xfId="25225" hidden="1"/>
    <cellStyle name="Akzent6 2" xfId="25210" hidden="1"/>
    <cellStyle name="Akzent6 2" xfId="25235" hidden="1"/>
    <cellStyle name="Akzent6 2" xfId="25215" hidden="1"/>
    <cellStyle name="Akzent6 2" xfId="25269" hidden="1"/>
    <cellStyle name="Akzent6 2" xfId="25292" hidden="1"/>
    <cellStyle name="Akzent6 2" xfId="25334" hidden="1"/>
    <cellStyle name="Akzent6 2" xfId="25318" hidden="1"/>
    <cellStyle name="Akzent6 2" xfId="25346" hidden="1"/>
    <cellStyle name="Akzent6 2" xfId="25323" hidden="1"/>
    <cellStyle name="Akzent6 2" xfId="25383" hidden="1"/>
    <cellStyle name="Akzent6 2" xfId="25406" hidden="1"/>
    <cellStyle name="Akzent6 2" xfId="25033" hidden="1"/>
    <cellStyle name="Akzent6 2" xfId="24842" hidden="1"/>
    <cellStyle name="Akzent6 2" xfId="24708" hidden="1"/>
    <cellStyle name="Akzent6 2" xfId="25390" hidden="1"/>
    <cellStyle name="Akzent6 2" xfId="25381" hidden="1"/>
    <cellStyle name="Akzent6 2" xfId="25139" hidden="1"/>
    <cellStyle name="Akzent6 2" xfId="25262" hidden="1"/>
    <cellStyle name="Akzent6 2" xfId="25097" hidden="1"/>
    <cellStyle name="Akzent6 2" xfId="25217" hidden="1"/>
    <cellStyle name="Akzent6 2" xfId="24746" hidden="1"/>
    <cellStyle name="Akzent6 2" xfId="25154" hidden="1"/>
    <cellStyle name="Akzent6 2" xfId="25377" hidden="1"/>
    <cellStyle name="Akzent6 2" xfId="25238" hidden="1"/>
    <cellStyle name="Akzent6 2" xfId="24800" hidden="1"/>
    <cellStyle name="Akzent6 2" xfId="25031" hidden="1"/>
    <cellStyle name="Akzent6 2" xfId="25203" hidden="1"/>
    <cellStyle name="Akzent6 2" xfId="25070" hidden="1"/>
    <cellStyle name="Akzent6 2" xfId="25180" hidden="1"/>
    <cellStyle name="Akzent6 2" xfId="24865" hidden="1"/>
    <cellStyle name="Akzent6 2" xfId="24720" hidden="1"/>
    <cellStyle name="Akzent6 2" xfId="25198" hidden="1"/>
    <cellStyle name="Akzent6 2" xfId="25388" hidden="1"/>
    <cellStyle name="Akzent6 2" xfId="8866" hidden="1"/>
    <cellStyle name="Akzent6 2" xfId="25134" hidden="1"/>
    <cellStyle name="Akzent6 2" xfId="25409" hidden="1"/>
    <cellStyle name="Akzent6 2" xfId="25431" hidden="1"/>
    <cellStyle name="Akzent6 2" xfId="25398" hidden="1"/>
    <cellStyle name="Akzent6 2" xfId="25481" hidden="1"/>
    <cellStyle name="Akzent6 2" xfId="25466" hidden="1"/>
    <cellStyle name="Akzent6 2" xfId="25492" hidden="1"/>
    <cellStyle name="Akzent6 2" xfId="25471" hidden="1"/>
    <cellStyle name="Akzent6 2" xfId="25525" hidden="1"/>
    <cellStyle name="Akzent6 2" xfId="25547" hidden="1"/>
    <cellStyle name="Akzent6 2" xfId="25589" hidden="1"/>
    <cellStyle name="Akzent6 2" xfId="25573" hidden="1"/>
    <cellStyle name="Akzent6 2" xfId="25601" hidden="1"/>
    <cellStyle name="Akzent6 2" xfId="25578" hidden="1"/>
    <cellStyle name="Akzent6 2" xfId="25637" hidden="1"/>
    <cellStyle name="Akzent6 2" xfId="25659" hidden="1"/>
    <cellStyle name="Akzent6 2" xfId="25349" hidden="1"/>
    <cellStyle name="Akzent6 2" xfId="13296" hidden="1"/>
    <cellStyle name="Akzent6 2" xfId="24860" hidden="1"/>
    <cellStyle name="Akzent6 2" xfId="24947" hidden="1"/>
    <cellStyle name="Akzent6 2" xfId="24810" hidden="1"/>
    <cellStyle name="Akzent6 2" xfId="25454" hidden="1"/>
    <cellStyle name="Akzent6 2" xfId="24896" hidden="1"/>
    <cellStyle name="Akzent6 2" xfId="25728" hidden="1"/>
    <cellStyle name="Akzent6 2" xfId="25713" hidden="1"/>
    <cellStyle name="Akzent6 2" xfId="25738" hidden="1"/>
    <cellStyle name="Akzent6 2" xfId="25717" hidden="1"/>
    <cellStyle name="Akzent6 2" xfId="25768" hidden="1"/>
    <cellStyle name="Akzent6 2" xfId="25786" hidden="1"/>
    <cellStyle name="Akzent6 2" xfId="25671" hidden="1"/>
    <cellStyle name="Akzent6 2" xfId="25795" hidden="1"/>
    <cellStyle name="Akzent6 2" xfId="24967" hidden="1"/>
    <cellStyle name="Akzent6 2" xfId="25806" hidden="1"/>
    <cellStyle name="Akzent6 2" xfId="24792" hidden="1"/>
    <cellStyle name="Akzent6 2" xfId="25830" hidden="1"/>
    <cellStyle name="Akzent6 2" xfId="25848" hidden="1"/>
    <cellStyle name="Akzent6 2" xfId="25673" hidden="1"/>
    <cellStyle name="Akzent6 2" xfId="25177" hidden="1"/>
    <cellStyle name="Akzent6 2" xfId="25856" hidden="1"/>
    <cellStyle name="Akzent6 2" xfId="24855" hidden="1"/>
    <cellStyle name="Akzent6 2" xfId="25892" hidden="1"/>
    <cellStyle name="Akzent6 2" xfId="25914" hidden="1"/>
    <cellStyle name="Akzent6 2" xfId="25766" hidden="1"/>
    <cellStyle name="Akzent6 2" xfId="25963" hidden="1"/>
    <cellStyle name="Akzent6 2" xfId="25948" hidden="1"/>
    <cellStyle name="Akzent6 2" xfId="25974" hidden="1"/>
    <cellStyle name="Akzent6 2" xfId="25953" hidden="1"/>
    <cellStyle name="Akzent6 2" xfId="26006" hidden="1"/>
    <cellStyle name="Akzent6 2" xfId="26029" hidden="1"/>
    <cellStyle name="Akzent6 2" xfId="26071" hidden="1"/>
    <cellStyle name="Akzent6 2" xfId="26055" hidden="1"/>
    <cellStyle name="Akzent6 2" xfId="26082" hidden="1"/>
    <cellStyle name="Akzent6 2" xfId="26060" hidden="1"/>
    <cellStyle name="Akzent6 2" xfId="26119" hidden="1"/>
    <cellStyle name="Akzent6 2" xfId="26140" hidden="1"/>
    <cellStyle name="Akzent6 2" xfId="25773" hidden="1"/>
    <cellStyle name="Akzent6 2" xfId="26091" hidden="1"/>
    <cellStyle name="Akzent6 2" xfId="26033" hidden="1"/>
    <cellStyle name="Akzent6 2" xfId="26013" hidden="1"/>
    <cellStyle name="Akzent6 2" xfId="26004" hidden="1"/>
    <cellStyle name="Akzent6 2" xfId="25515" hidden="1"/>
    <cellStyle name="Akzent6 2" xfId="25982" hidden="1"/>
    <cellStyle name="Akzent6 2" xfId="25852" hidden="1"/>
    <cellStyle name="Akzent6 2" xfId="25990" hidden="1"/>
    <cellStyle name="Akzent6 2" xfId="25821" hidden="1"/>
    <cellStyle name="Akzent6 2" xfId="25955" hidden="1"/>
    <cellStyle name="Akzent6 2" xfId="25556" hidden="1"/>
    <cellStyle name="Akzent6 2" xfId="25945" hidden="1"/>
    <cellStyle name="Akzent6 2" xfId="25188" hidden="1"/>
    <cellStyle name="Akzent6 2" xfId="25904" hidden="1"/>
    <cellStyle name="Akzent6 2" xfId="25997" hidden="1"/>
    <cellStyle name="Akzent6 2" xfId="25661" hidden="1"/>
    <cellStyle name="Akzent6 2" xfId="25956" hidden="1"/>
    <cellStyle name="Akzent6 2" xfId="25744" hidden="1"/>
    <cellStyle name="Akzent6 2" xfId="25465" hidden="1"/>
    <cellStyle name="Akzent6 2" xfId="25964" hidden="1"/>
    <cellStyle name="Akzent6 2" xfId="20976" hidden="1"/>
    <cellStyle name="Akzent6 2" xfId="20951" hidden="1"/>
    <cellStyle name="Akzent6 2" xfId="25897" hidden="1"/>
    <cellStyle name="Akzent6 2" xfId="24716" hidden="1"/>
    <cellStyle name="Akzent6 2" xfId="26161" hidden="1"/>
    <cellStyle name="Akzent6 2" xfId="25467" hidden="1"/>
    <cellStyle name="Akzent6 2" xfId="26210" hidden="1"/>
    <cellStyle name="Akzent6 2" xfId="26196" hidden="1"/>
    <cellStyle name="Akzent6 2" xfId="26220" hidden="1"/>
    <cellStyle name="Akzent6 2" xfId="26200" hidden="1"/>
    <cellStyle name="Akzent6 2" xfId="26251" hidden="1"/>
    <cellStyle name="Akzent6 2" xfId="26273" hidden="1"/>
    <cellStyle name="Akzent6 2" xfId="26313" hidden="1"/>
    <cellStyle name="Akzent6 2" xfId="26297" hidden="1"/>
    <cellStyle name="Akzent6 2" xfId="26324" hidden="1"/>
    <cellStyle name="Akzent6 2" xfId="26302" hidden="1"/>
    <cellStyle name="Akzent6 2" xfId="26359" hidden="1"/>
    <cellStyle name="Akzent6 2" xfId="26380" hidden="1"/>
    <cellStyle name="Akzent6 2" xfId="26052" hidden="1"/>
    <cellStyle name="Akzent6 2" xfId="26228" hidden="1"/>
    <cellStyle name="Akzent6 2" xfId="24779" hidden="1"/>
    <cellStyle name="Akzent6 2" xfId="25418" hidden="1"/>
    <cellStyle name="Akzent6 2" xfId="16770" hidden="1"/>
    <cellStyle name="Akzent6 2" xfId="26314" hidden="1"/>
    <cellStyle name="Akzent6 2" xfId="25979" hidden="1"/>
    <cellStyle name="Akzent6 2" xfId="26443" hidden="1"/>
    <cellStyle name="Akzent6 2" xfId="26428" hidden="1"/>
    <cellStyle name="Akzent6 2" xfId="26453" hidden="1"/>
    <cellStyle name="Akzent6 2" xfId="26432" hidden="1"/>
    <cellStyle name="Akzent6 2" xfId="26481" hidden="1"/>
    <cellStyle name="Akzent6 2" xfId="26499" hidden="1"/>
    <cellStyle name="Akzent6 2" xfId="26387" hidden="1"/>
    <cellStyle name="Akzent6 2" xfId="26508" hidden="1"/>
    <cellStyle name="Akzent6 2" xfId="26175" hidden="1"/>
    <cellStyle name="Akzent6 2" xfId="26519" hidden="1"/>
    <cellStyle name="Akzent6 2" xfId="25698" hidden="1"/>
    <cellStyle name="Akzent6 2" xfId="26541" hidden="1"/>
    <cellStyle name="Akzent6 2" xfId="26558" hidden="1"/>
    <cellStyle name="Akzent6 2" xfId="26389" hidden="1"/>
    <cellStyle name="Akzent6 2" xfId="25267" hidden="1"/>
    <cellStyle name="Akzent6 2" xfId="26566" hidden="1"/>
    <cellStyle name="Akzent6 2" xfId="25916" hidden="1"/>
    <cellStyle name="Akzent6 2" xfId="26600" hidden="1"/>
    <cellStyle name="Akzent6 2" xfId="26621" hidden="1"/>
    <cellStyle name="Akzent6 2" xfId="26479" hidden="1"/>
    <cellStyle name="Akzent6 2" xfId="26669" hidden="1"/>
    <cellStyle name="Akzent6 2" xfId="26654" hidden="1"/>
    <cellStyle name="Akzent6 2" xfId="26679" hidden="1"/>
    <cellStyle name="Akzent6 2" xfId="26659" hidden="1"/>
    <cellStyle name="Akzent6 2" xfId="26705" hidden="1"/>
    <cellStyle name="Akzent6 2" xfId="26727" hidden="1"/>
    <cellStyle name="Akzent6 2" xfId="26764" hidden="1"/>
    <cellStyle name="Akzent6 2" xfId="26750" hidden="1"/>
    <cellStyle name="Akzent6 2" xfId="26776" hidden="1"/>
    <cellStyle name="Akzent6 2" xfId="26753" hidden="1"/>
    <cellStyle name="Akzent6 2" xfId="26809" hidden="1"/>
    <cellStyle name="Akzent6 2" xfId="26829" hidden="1"/>
    <cellStyle name="Akzent6 2" xfId="26486" hidden="1"/>
    <cellStyle name="Akzent6 2" xfId="26730" hidden="1"/>
    <cellStyle name="Akzent6 2" xfId="26807" hidden="1"/>
    <cellStyle name="Akzent6 2" xfId="26817" hidden="1"/>
    <cellStyle name="Akzent6 2" xfId="26638" hidden="1"/>
    <cellStyle name="Akzent6 2" xfId="26450" hidden="1"/>
    <cellStyle name="Akzent6 2" xfId="26700" hidden="1"/>
    <cellStyle name="Akzent6 2" xfId="26547" hidden="1"/>
    <cellStyle name="Akzent6 2" xfId="26661" hidden="1"/>
    <cellStyle name="Akzent6 2" xfId="26014" hidden="1"/>
    <cellStyle name="Akzent6 2" xfId="26602" hidden="1"/>
    <cellStyle name="Akzent6 2" xfId="26805" hidden="1"/>
    <cellStyle name="Akzent6 2" xfId="26682" hidden="1"/>
    <cellStyle name="Akzent6 2" xfId="25074" hidden="1"/>
    <cellStyle name="Akzent6 2" xfId="26484" hidden="1"/>
    <cellStyle name="Akzent6 2" xfId="26626" hidden="1"/>
    <cellStyle name="Akzent6 2" xfId="26523" hidden="1"/>
    <cellStyle name="Akzent6 2" xfId="26604" hidden="1"/>
    <cellStyle name="Akzent6 2" xfId="26187" hidden="1"/>
    <cellStyle name="Akzent6 2" xfId="26333" hidden="1"/>
    <cellStyle name="Akzent6 2" xfId="26643" hidden="1"/>
    <cellStyle name="Akzent6 2" xfId="26813" hidden="1"/>
    <cellStyle name="Akzent6 2" xfId="26042" hidden="1"/>
    <cellStyle name="Akzent6 2" xfId="26582" hidden="1"/>
    <cellStyle name="Akzent6 2" xfId="26831" hidden="1"/>
    <cellStyle name="Akzent6 2" xfId="26850" hidden="1"/>
    <cellStyle name="Akzent6 2" xfId="26821" hidden="1"/>
    <cellStyle name="Akzent6 2" xfId="26893" hidden="1"/>
    <cellStyle name="Akzent6 2" xfId="26881" hidden="1"/>
    <cellStyle name="Akzent6 2" xfId="26902" hidden="1"/>
    <cellStyle name="Akzent6 2" xfId="26883" hidden="1"/>
    <cellStyle name="Akzent6 2" xfId="26930" hidden="1"/>
    <cellStyle name="Akzent6 2" xfId="26951" hidden="1"/>
    <cellStyle name="Akzent6 2" xfId="26987" hidden="1"/>
    <cellStyle name="Akzent6 2" xfId="26972" hidden="1"/>
    <cellStyle name="Akzent6 2" xfId="26997" hidden="1"/>
    <cellStyle name="Akzent6 2" xfId="26976" hidden="1"/>
    <cellStyle name="Akzent6 2" xfId="27025" hidden="1"/>
    <cellStyle name="Akzent6 2" xfId="27044" hidden="1"/>
    <cellStyle name="Akzent6 2" xfId="26779" hidden="1"/>
    <cellStyle name="Akzent6 2" xfId="26910" hidden="1"/>
    <cellStyle name="Akzent6 2" xfId="26605" hidden="1"/>
    <cellStyle name="Akzent6 2" xfId="26365" hidden="1"/>
    <cellStyle name="Akzent6 2" xfId="26279" hidden="1"/>
    <cellStyle name="Akzent6 2" xfId="26988" hidden="1"/>
    <cellStyle name="Akzent6 2" xfId="26609" hidden="1"/>
    <cellStyle name="Akzent6 2" xfId="27102" hidden="1"/>
    <cellStyle name="Akzent6 2" xfId="27087" hidden="1"/>
    <cellStyle name="Akzent6 2" xfId="27112" hidden="1"/>
    <cellStyle name="Akzent6 2" xfId="27091" hidden="1"/>
    <cellStyle name="Akzent6 2" xfId="27138" hidden="1"/>
    <cellStyle name="Akzent6 2" xfId="27156" hidden="1"/>
    <cellStyle name="Akzent6 2" xfId="27051" hidden="1"/>
    <cellStyle name="Akzent6 2" xfId="27165" hidden="1"/>
    <cellStyle name="Akzent6 2" xfId="26864" hidden="1"/>
    <cellStyle name="Akzent6 2" xfId="27175" hidden="1"/>
    <cellStyle name="Akzent6 2" xfId="26424" hidden="1"/>
    <cellStyle name="Akzent6 2" xfId="27195" hidden="1"/>
    <cellStyle name="Akzent6 2" xfId="27211" hidden="1"/>
    <cellStyle name="Akzent6 2" xfId="27053" hidden="1"/>
    <cellStyle name="Akzent6 2" xfId="26318" hidden="1"/>
    <cellStyle name="Akzent6 2" xfId="27217" hidden="1"/>
    <cellStyle name="Akzent6 2" xfId="26651" hidden="1"/>
    <cellStyle name="Akzent6 2" xfId="27245" hidden="1"/>
    <cellStyle name="Akzent6 2" xfId="27264" hidden="1"/>
    <cellStyle name="Akzent6 2" xfId="27136" hidden="1"/>
    <cellStyle name="Akzent6 2" xfId="27301" hidden="1"/>
    <cellStyle name="Akzent6 2" xfId="27289" hidden="1"/>
    <cellStyle name="Akzent6 2" xfId="27310" hidden="1"/>
    <cellStyle name="Akzent6 2" xfId="27292" hidden="1"/>
    <cellStyle name="Akzent6 2" xfId="27336" hidden="1"/>
    <cellStyle name="Akzent6 2" xfId="27353" hidden="1"/>
    <cellStyle name="Akzent6 2" xfId="27386" hidden="1"/>
    <cellStyle name="Akzent6 2" xfId="27373" hidden="1"/>
    <cellStyle name="Akzent6 2" xfId="27397" hidden="1"/>
    <cellStyle name="Akzent6 2" xfId="27376" hidden="1"/>
    <cellStyle name="Akzent6 2" xfId="27419" hidden="1"/>
    <cellStyle name="Akzent6 2" xfId="27437" hidden="1"/>
    <cellStyle name="Akzent6 2" xfId="27143" hidden="1"/>
    <cellStyle name="Akzent6 2" xfId="26436" hidden="1"/>
    <cellStyle name="Akzent6 2" xfId="26703" hidden="1"/>
    <cellStyle name="Akzent6 2" xfId="24707" hidden="1"/>
    <cellStyle name="Akzent6 2" xfId="27360" hidden="1"/>
    <cellStyle name="Akzent6 2" xfId="27236" hidden="1"/>
    <cellStyle name="Akzent6 2" xfId="27415" hidden="1"/>
    <cellStyle name="Akzent6 2" xfId="27191" hidden="1"/>
    <cellStyle name="Akzent6 2" xfId="27268" hidden="1"/>
    <cellStyle name="Akzent6 2" xfId="27056" hidden="1"/>
    <cellStyle name="Akzent6 2" xfId="27257" hidden="1"/>
    <cellStyle name="Akzent6 2" xfId="27401" hidden="1"/>
    <cellStyle name="Akzent6 2" xfId="27265" hidden="1"/>
    <cellStyle name="Akzent6 2" xfId="27054" hidden="1"/>
    <cellStyle name="Akzent6 2" xfId="27241" hidden="1"/>
    <cellStyle name="Akzent6 2" xfId="27314" hidden="1"/>
    <cellStyle name="Akzent6 2" xfId="27203" hidden="1"/>
    <cellStyle name="Akzent6 2" xfId="27258" hidden="1"/>
    <cellStyle name="Akzent6 2" xfId="26291" hidden="1"/>
    <cellStyle name="Akzent6 2" xfId="26936" hidden="1"/>
    <cellStyle name="Akzent6 2" xfId="27364" hidden="1"/>
    <cellStyle name="Akzent6 2" xfId="26546" hidden="1"/>
    <cellStyle name="Akzent6 2" xfId="24816" hidden="1"/>
    <cellStyle name="Akzent6 2" xfId="27322" hidden="1"/>
    <cellStyle name="Akzent6 2" xfId="27439" hidden="1"/>
    <cellStyle name="Akzent6 2" xfId="27455" hidden="1"/>
    <cellStyle name="Akzent6 2" xfId="27428" hidden="1"/>
    <cellStyle name="Akzent6 2" xfId="27488" hidden="1"/>
    <cellStyle name="Akzent6 2" xfId="27476" hidden="1"/>
    <cellStyle name="Akzent6 2" xfId="27494" hidden="1"/>
    <cellStyle name="Akzent6 2" xfId="27478" hidden="1"/>
    <cellStyle name="Akzent6 2" xfId="27512" hidden="1"/>
    <cellStyle name="Akzent6 2" xfId="27528" hidden="1"/>
    <cellStyle name="Akzent6 2" xfId="27554" hidden="1"/>
    <cellStyle name="Akzent6 2" xfId="27541" hidden="1"/>
    <cellStyle name="Akzent6 2" xfId="27560" hidden="1"/>
    <cellStyle name="Akzent6 2" xfId="27543" hidden="1"/>
    <cellStyle name="Akzent6 2" xfId="27578" hidden="1"/>
    <cellStyle name="Akzent6 2" xfId="27594" hidden="1"/>
    <cellStyle name="Akzent6 2" xfId="26146" hidden="1"/>
    <cellStyle name="Akzent6 2" xfId="27686" hidden="1"/>
    <cellStyle name="Akzent6 2" xfId="27675" hidden="1"/>
    <cellStyle name="Akzent6 2" xfId="27692" hidden="1"/>
    <cellStyle name="Akzent6 2" xfId="27677" hidden="1"/>
    <cellStyle name="Akzent6 2" xfId="27706" hidden="1"/>
    <cellStyle name="Akzent6 2" xfId="27717" hidden="1"/>
    <cellStyle name="Akzent6 2" xfId="27794" hidden="1"/>
    <cellStyle name="Akzent6 2" xfId="27781" hidden="1"/>
    <cellStyle name="Akzent6 2" xfId="27802" hidden="1"/>
    <cellStyle name="Akzent6 2" xfId="27784" hidden="1"/>
    <cellStyle name="Akzent6 2" xfId="27827" hidden="1"/>
    <cellStyle name="Akzent6 2" xfId="27842" hidden="1"/>
    <cellStyle name="Akzent6 2" xfId="27750" hidden="1"/>
    <cellStyle name="Akzent6 2" xfId="27851" hidden="1"/>
    <cellStyle name="Akzent6 2" xfId="27651" hidden="1"/>
    <cellStyle name="Akzent6 2" xfId="27859" hidden="1"/>
    <cellStyle name="Akzent6 2" xfId="27655" hidden="1"/>
    <cellStyle name="Akzent6 2" xfId="27875" hidden="1"/>
    <cellStyle name="Akzent6 2" xfId="27887" hidden="1"/>
    <cellStyle name="Akzent6 2" xfId="27752" hidden="1"/>
    <cellStyle name="Akzent6 2" xfId="27735" hidden="1"/>
    <cellStyle name="Akzent6 2" xfId="27892" hidden="1"/>
    <cellStyle name="Akzent6 2" xfId="27738" hidden="1"/>
    <cellStyle name="Akzent6 2" xfId="27911" hidden="1"/>
    <cellStyle name="Akzent6 2" xfId="27921" hidden="1"/>
    <cellStyle name="Akzent6 2" xfId="27825" hidden="1"/>
    <cellStyle name="Akzent6 2" xfId="27942" hidden="1"/>
    <cellStyle name="Akzent6 2" xfId="27932" hidden="1"/>
    <cellStyle name="Akzent6 2" xfId="27947" hidden="1"/>
    <cellStyle name="Akzent6 2" xfId="27934" hidden="1"/>
    <cellStyle name="Akzent6 2" xfId="27961" hidden="1"/>
    <cellStyle name="Akzent6 2" xfId="27971" hidden="1"/>
    <cellStyle name="Akzent6 2" xfId="27988" hidden="1"/>
    <cellStyle name="Akzent6 2" xfId="27979" hidden="1"/>
    <cellStyle name="Akzent6 2" xfId="27992" hidden="1"/>
    <cellStyle name="Akzent6 2" xfId="27981" hidden="1"/>
    <cellStyle name="Akzent6 2" xfId="28004" hidden="1"/>
    <cellStyle name="Akzent6 2" xfId="28014" hidden="1"/>
    <cellStyle name="Akzent6 2" xfId="27831" hidden="1"/>
    <cellStyle name="Akzent6 2" xfId="27881" hidden="1"/>
    <cellStyle name="Akzent6 2" xfId="27935" hidden="1"/>
    <cellStyle name="Akzent6 2" xfId="27772" hidden="1"/>
    <cellStyle name="Akzent6 2" xfId="27726" hidden="1"/>
    <cellStyle name="Akzent6 2" xfId="27959" hidden="1"/>
    <cellStyle name="Akzent6 2" xfId="27879" hidden="1"/>
    <cellStyle name="Akzent6 2" xfId="28036" hidden="1"/>
    <cellStyle name="Akzent6 2" xfId="28022" hidden="1"/>
    <cellStyle name="Akzent6 2" xfId="28045" hidden="1"/>
    <cellStyle name="Akzent6 2" xfId="28025" hidden="1"/>
    <cellStyle name="Akzent6 2" xfId="28070" hidden="1"/>
    <cellStyle name="Akzent6 2" xfId="28088" hidden="1"/>
    <cellStyle name="Akzent6 2" xfId="27623" hidden="1"/>
    <cellStyle name="Akzent6 2" xfId="28097" hidden="1"/>
    <cellStyle name="Akzent6 2" xfId="27733" hidden="1"/>
    <cellStyle name="Akzent6 2" xfId="28108" hidden="1"/>
    <cellStyle name="Akzent6 2" xfId="27665" hidden="1"/>
    <cellStyle name="Akzent6 2" xfId="28132" hidden="1"/>
    <cellStyle name="Akzent6 2" xfId="28150" hidden="1"/>
    <cellStyle name="Akzent6 2" xfId="27621" hidden="1"/>
    <cellStyle name="Akzent6 2" xfId="27694" hidden="1"/>
    <cellStyle name="Akzent6 2" xfId="28155" hidden="1"/>
    <cellStyle name="Akzent6 2" xfId="27653" hidden="1"/>
    <cellStyle name="Akzent6 2" xfId="28176" hidden="1"/>
    <cellStyle name="Akzent6 2" xfId="28192" hidden="1"/>
    <cellStyle name="Akzent6 2" xfId="28068" hidden="1"/>
    <cellStyle name="Akzent6 2" xfId="28225" hidden="1"/>
    <cellStyle name="Akzent6 2" xfId="28213" hidden="1"/>
    <cellStyle name="Akzent6 2" xfId="28231" hidden="1"/>
    <cellStyle name="Akzent6 2" xfId="28215" hidden="1"/>
    <cellStyle name="Akzent6 2" xfId="28249" hidden="1"/>
    <cellStyle name="Akzent6 2" xfId="28265" hidden="1"/>
    <cellStyle name="Akzent6 2" xfId="28291" hidden="1"/>
    <cellStyle name="Akzent6 2" xfId="28278" hidden="1"/>
    <cellStyle name="Akzent6 2" xfId="28297" hidden="1"/>
    <cellStyle name="Akzent6 2" xfId="28280" hidden="1"/>
    <cellStyle name="Akzent6 2" xfId="28315" hidden="1"/>
    <cellStyle name="Akzent6 2" xfId="28331" hidden="1"/>
    <cellStyle name="Akzent6 2" xfId="28075" hidden="1"/>
    <cellStyle name="Akzent6 2" xfId="28453" hidden="1"/>
    <cellStyle name="Akzent6 2" xfId="28461" hidden="1"/>
    <cellStyle name="Akzent6 2" xfId="28456" hidden="1"/>
    <cellStyle name="Akzent6 2" xfId="28470" hidden="1"/>
    <cellStyle name="Akzent6 2" xfId="28477" hidden="1"/>
    <cellStyle name="Akzent6 2" xfId="28524" hidden="1"/>
    <cellStyle name="Akzent6 2" xfId="28514" hidden="1"/>
    <cellStyle name="Akzent6 2" xfId="28529" hidden="1"/>
    <cellStyle name="Akzent6 2" xfId="28517" hidden="1"/>
    <cellStyle name="Akzent6 2" xfId="28544" hidden="1"/>
    <cellStyle name="Akzent6 2" xfId="28553" hidden="1"/>
    <cellStyle name="Akzent6 2" xfId="28498" hidden="1"/>
    <cellStyle name="Akzent6 2" xfId="28559" hidden="1"/>
    <cellStyle name="Akzent6 2" xfId="28432" hidden="1"/>
    <cellStyle name="Akzent6 2" xfId="28565" hidden="1"/>
    <cellStyle name="Akzent6 2" xfId="28435" hidden="1"/>
    <cellStyle name="Akzent6 2" xfId="28576" hidden="1"/>
    <cellStyle name="Akzent6 2" xfId="28585" hidden="1"/>
    <cellStyle name="Akzent6 2" xfId="28500" hidden="1"/>
    <cellStyle name="Akzent6 2" xfId="28486" hidden="1"/>
    <cellStyle name="Akzent6 2" xfId="28589" hidden="1"/>
    <cellStyle name="Akzent6 2" xfId="28489" hidden="1"/>
    <cellStyle name="Akzent6 2" xfId="28601" hidden="1"/>
    <cellStyle name="Akzent6 2" xfId="28609" hidden="1"/>
    <cellStyle name="Akzent6 2" xfId="28542" hidden="1"/>
    <cellStyle name="Akzent6 2" xfId="28625" hidden="1"/>
    <cellStyle name="Akzent6 2" xfId="28617" hidden="1"/>
    <cellStyle name="Akzent6 2" xfId="28629" hidden="1"/>
    <cellStyle name="Akzent6 2" xfId="28619" hidden="1"/>
    <cellStyle name="Akzent6 2" xfId="28638" hidden="1"/>
    <cellStyle name="Akzent6 2" xfId="28646" hidden="1"/>
    <cellStyle name="Akzent6 2" xfId="28662" hidden="1"/>
    <cellStyle name="Akzent6 2" xfId="28653" hidden="1"/>
    <cellStyle name="Akzent6 2" xfId="28666" hidden="1"/>
    <cellStyle name="Akzent6 2" xfId="28655" hidden="1"/>
    <cellStyle name="Akzent6 2" xfId="28675" hidden="1"/>
    <cellStyle name="Akzent6 2" xfId="28683" hidden="1"/>
    <cellStyle name="Akzent6 2" xfId="28546" hidden="1"/>
    <cellStyle name="Akzent6 2" xfId="28778" hidden="1"/>
    <cellStyle name="Akzent6 2" xfId="28762" hidden="1"/>
    <cellStyle name="Akzent6 2" xfId="28794" hidden="1"/>
    <cellStyle name="Akzent6 2" xfId="28767" hidden="1"/>
    <cellStyle name="Akzent6 2" xfId="28831" hidden="1"/>
    <cellStyle name="Akzent6 2" xfId="28854" hidden="1"/>
    <cellStyle name="Akzent6 2" xfId="28965" hidden="1"/>
    <cellStyle name="Akzent6 2" xfId="28950" hidden="1"/>
    <cellStyle name="Akzent6 2" xfId="28976" hidden="1"/>
    <cellStyle name="Akzent6 2" xfId="28954" hidden="1"/>
    <cellStyle name="Akzent6 2" xfId="29007" hidden="1"/>
    <cellStyle name="Akzent6 2" xfId="29025" hidden="1"/>
    <cellStyle name="Akzent6 2" xfId="28907" hidden="1"/>
    <cellStyle name="Akzent6 2" xfId="29034" hidden="1"/>
    <cellStyle name="Akzent6 2" xfId="28704" hidden="1"/>
    <cellStyle name="Akzent6 2" xfId="29045" hidden="1"/>
    <cellStyle name="Akzent6 2" xfId="28709" hidden="1"/>
    <cellStyle name="Akzent6 2" xfId="29069" hidden="1"/>
    <cellStyle name="Akzent6 2" xfId="29087" hidden="1"/>
    <cellStyle name="Akzent6 2" xfId="28909" hidden="1"/>
    <cellStyle name="Akzent6 2" xfId="28888" hidden="1"/>
    <cellStyle name="Akzent6 2" xfId="29095" hidden="1"/>
    <cellStyle name="Akzent6 2" xfId="28894" hidden="1"/>
    <cellStyle name="Akzent6 2" xfId="29131" hidden="1"/>
    <cellStyle name="Akzent6 2" xfId="29154" hidden="1"/>
    <cellStyle name="Akzent6 2" xfId="29005" hidden="1"/>
    <cellStyle name="Akzent6 2" xfId="29204" hidden="1"/>
    <cellStyle name="Akzent6 2" xfId="29189" hidden="1"/>
    <cellStyle name="Akzent6 2" xfId="29214" hidden="1"/>
    <cellStyle name="Akzent6 2" xfId="29194" hidden="1"/>
    <cellStyle name="Akzent6 2" xfId="29248" hidden="1"/>
    <cellStyle name="Akzent6 2" xfId="29271" hidden="1"/>
    <cellStyle name="Akzent6 2" xfId="29313" hidden="1"/>
    <cellStyle name="Akzent6 2" xfId="29297" hidden="1"/>
    <cellStyle name="Akzent6 2" xfId="29325" hidden="1"/>
    <cellStyle name="Akzent6 2" xfId="29302" hidden="1"/>
    <cellStyle name="Akzent6 2" xfId="29362" hidden="1"/>
    <cellStyle name="Akzent6 2" xfId="29385" hidden="1"/>
    <cellStyle name="Akzent6 2" xfId="29012" hidden="1"/>
    <cellStyle name="Akzent6 2" xfId="28821" hidden="1"/>
    <cellStyle name="Akzent6 2" xfId="28687" hidden="1"/>
    <cellStyle name="Akzent6 2" xfId="29369" hidden="1"/>
    <cellStyle name="Akzent6 2" xfId="29360" hidden="1"/>
    <cellStyle name="Akzent6 2" xfId="29118" hidden="1"/>
    <cellStyle name="Akzent6 2" xfId="29241" hidden="1"/>
    <cellStyle name="Akzent6 2" xfId="29076" hidden="1"/>
    <cellStyle name="Akzent6 2" xfId="29196" hidden="1"/>
    <cellStyle name="Akzent6 2" xfId="28725" hidden="1"/>
    <cellStyle name="Akzent6 2" xfId="29133" hidden="1"/>
    <cellStyle name="Akzent6 2" xfId="29356" hidden="1"/>
    <cellStyle name="Akzent6 2" xfId="29217" hidden="1"/>
    <cellStyle name="Akzent6 2" xfId="28779" hidden="1"/>
    <cellStyle name="Akzent6 2" xfId="29010" hidden="1"/>
    <cellStyle name="Akzent6 2" xfId="29182" hidden="1"/>
    <cellStyle name="Akzent6 2" xfId="29049" hidden="1"/>
    <cellStyle name="Akzent6 2" xfId="29159" hidden="1"/>
    <cellStyle name="Akzent6 2" xfId="28844" hidden="1"/>
    <cellStyle name="Akzent6 2" xfId="28699" hidden="1"/>
    <cellStyle name="Akzent6 2" xfId="29177" hidden="1"/>
    <cellStyle name="Akzent6 2" xfId="29367" hidden="1"/>
    <cellStyle name="Akzent6 2" xfId="28399" hidden="1"/>
    <cellStyle name="Akzent6 2" xfId="29113" hidden="1"/>
    <cellStyle name="Akzent6 2" xfId="29388" hidden="1"/>
    <cellStyle name="Akzent6 2" xfId="29410" hidden="1"/>
    <cellStyle name="Akzent6 2" xfId="29377" hidden="1"/>
    <cellStyle name="Akzent6 2" xfId="29460" hidden="1"/>
    <cellStyle name="Akzent6 2" xfId="29445" hidden="1"/>
    <cellStyle name="Akzent6 2" xfId="29471" hidden="1"/>
    <cellStyle name="Akzent6 2" xfId="29450" hidden="1"/>
    <cellStyle name="Akzent6 2" xfId="29504" hidden="1"/>
    <cellStyle name="Akzent6 2" xfId="29526" hidden="1"/>
    <cellStyle name="Akzent6 2" xfId="29568" hidden="1"/>
    <cellStyle name="Akzent6 2" xfId="29552" hidden="1"/>
    <cellStyle name="Akzent6 2" xfId="29580" hidden="1"/>
    <cellStyle name="Akzent6 2" xfId="29557" hidden="1"/>
    <cellStyle name="Akzent6 2" xfId="29616" hidden="1"/>
    <cellStyle name="Akzent6 2" xfId="29638" hidden="1"/>
    <cellStyle name="Akzent6 2" xfId="29328" hidden="1"/>
    <cellStyle name="Akzent6 2" xfId="28443" hidden="1"/>
    <cellStyle name="Akzent6 2" xfId="28839" hidden="1"/>
    <cellStyle name="Akzent6 2" xfId="28926" hidden="1"/>
    <cellStyle name="Akzent6 2" xfId="28789" hidden="1"/>
    <cellStyle name="Akzent6 2" xfId="29433" hidden="1"/>
    <cellStyle name="Akzent6 2" xfId="28875" hidden="1"/>
    <cellStyle name="Akzent6 2" xfId="29707" hidden="1"/>
    <cellStyle name="Akzent6 2" xfId="29692" hidden="1"/>
    <cellStyle name="Akzent6 2" xfId="29717" hidden="1"/>
    <cellStyle name="Akzent6 2" xfId="29696" hidden="1"/>
    <cellStyle name="Akzent6 2" xfId="29747" hidden="1"/>
    <cellStyle name="Akzent6 2" xfId="29765" hidden="1"/>
    <cellStyle name="Akzent6 2" xfId="29650" hidden="1"/>
    <cellStyle name="Akzent6 2" xfId="29774" hidden="1"/>
    <cellStyle name="Akzent6 2" xfId="28946" hidden="1"/>
    <cellStyle name="Akzent6 2" xfId="29785" hidden="1"/>
    <cellStyle name="Akzent6 2" xfId="28771" hidden="1"/>
    <cellStyle name="Akzent6 2" xfId="29809" hidden="1"/>
    <cellStyle name="Akzent6 2" xfId="29827" hidden="1"/>
    <cellStyle name="Akzent6 2" xfId="29652" hidden="1"/>
    <cellStyle name="Akzent6 2" xfId="29156" hidden="1"/>
    <cellStyle name="Akzent6 2" xfId="29835" hidden="1"/>
    <cellStyle name="Akzent6 2" xfId="28834" hidden="1"/>
    <cellStyle name="Akzent6 2" xfId="29871" hidden="1"/>
    <cellStyle name="Akzent6 2" xfId="29893" hidden="1"/>
    <cellStyle name="Akzent6 2" xfId="29745" hidden="1"/>
    <cellStyle name="Akzent6 2" xfId="29942" hidden="1"/>
    <cellStyle name="Akzent6 2" xfId="29927" hidden="1"/>
    <cellStyle name="Akzent6 2" xfId="29953" hidden="1"/>
    <cellStyle name="Akzent6 2" xfId="29932" hidden="1"/>
    <cellStyle name="Akzent6 2" xfId="29985" hidden="1"/>
    <cellStyle name="Akzent6 2" xfId="30008" hidden="1"/>
    <cellStyle name="Akzent6 2" xfId="30050" hidden="1"/>
    <cellStyle name="Akzent6 2" xfId="30034" hidden="1"/>
    <cellStyle name="Akzent6 2" xfId="30061" hidden="1"/>
    <cellStyle name="Akzent6 2" xfId="30039" hidden="1"/>
    <cellStyle name="Akzent6 2" xfId="30098" hidden="1"/>
    <cellStyle name="Akzent6 2" xfId="30119" hidden="1"/>
    <cellStyle name="Akzent6 2" xfId="29752" hidden="1"/>
    <cellStyle name="Akzent6 2" xfId="30070" hidden="1"/>
    <cellStyle name="Akzent6 2" xfId="30012" hidden="1"/>
    <cellStyle name="Akzent6 2" xfId="29992" hidden="1"/>
    <cellStyle name="Akzent6 2" xfId="29983" hidden="1"/>
    <cellStyle name="Akzent6 2" xfId="29494" hidden="1"/>
    <cellStyle name="Akzent6 2" xfId="29961" hidden="1"/>
    <cellStyle name="Akzent6 2" xfId="29831" hidden="1"/>
    <cellStyle name="Akzent6 2" xfId="29969" hidden="1"/>
    <cellStyle name="Akzent6 2" xfId="29800" hidden="1"/>
    <cellStyle name="Akzent6 2" xfId="29934" hidden="1"/>
    <cellStyle name="Akzent6 2" xfId="29535" hidden="1"/>
    <cellStyle name="Akzent6 2" xfId="29924" hidden="1"/>
    <cellStyle name="Akzent6 2" xfId="29167" hidden="1"/>
    <cellStyle name="Akzent6 2" xfId="29883" hidden="1"/>
    <cellStyle name="Akzent6 2" xfId="29976" hidden="1"/>
    <cellStyle name="Akzent6 2" xfId="29640" hidden="1"/>
    <cellStyle name="Akzent6 2" xfId="29935" hidden="1"/>
    <cellStyle name="Akzent6 2" xfId="29723" hidden="1"/>
    <cellStyle name="Akzent6 2" xfId="29444" hidden="1"/>
    <cellStyle name="Akzent6 2" xfId="29943" hidden="1"/>
    <cellStyle name="Akzent6 2" xfId="28412" hidden="1"/>
    <cellStyle name="Akzent6 2" xfId="28419" hidden="1"/>
    <cellStyle name="Akzent6 2" xfId="29876" hidden="1"/>
    <cellStyle name="Akzent6 2" xfId="28695" hidden="1"/>
    <cellStyle name="Akzent6 2" xfId="30140" hidden="1"/>
    <cellStyle name="Akzent6 2" xfId="29446" hidden="1"/>
    <cellStyle name="Akzent6 2" xfId="30189" hidden="1"/>
    <cellStyle name="Akzent6 2" xfId="30175" hidden="1"/>
    <cellStyle name="Akzent6 2" xfId="30199" hidden="1"/>
    <cellStyle name="Akzent6 2" xfId="30179" hidden="1"/>
    <cellStyle name="Akzent6 2" xfId="30230" hidden="1"/>
    <cellStyle name="Akzent6 2" xfId="30252" hidden="1"/>
    <cellStyle name="Akzent6 2" xfId="30292" hidden="1"/>
    <cellStyle name="Akzent6 2" xfId="30276" hidden="1"/>
    <cellStyle name="Akzent6 2" xfId="30303" hidden="1"/>
    <cellStyle name="Akzent6 2" xfId="30281" hidden="1"/>
    <cellStyle name="Akzent6 2" xfId="30338" hidden="1"/>
    <cellStyle name="Akzent6 2" xfId="30359" hidden="1"/>
    <cellStyle name="Akzent6 2" xfId="30031" hidden="1"/>
    <cellStyle name="Akzent6 2" xfId="30207" hidden="1"/>
    <cellStyle name="Akzent6 2" xfId="28758" hidden="1"/>
    <cellStyle name="Akzent6 2" xfId="29397" hidden="1"/>
    <cellStyle name="Akzent6 2" xfId="28375" hidden="1"/>
    <cellStyle name="Akzent6 2" xfId="30293" hidden="1"/>
    <cellStyle name="Akzent6 2" xfId="29958" hidden="1"/>
    <cellStyle name="Akzent6 2" xfId="30422" hidden="1"/>
    <cellStyle name="Akzent6 2" xfId="30407" hidden="1"/>
    <cellStyle name="Akzent6 2" xfId="30432" hidden="1"/>
    <cellStyle name="Akzent6 2" xfId="30411" hidden="1"/>
    <cellStyle name="Akzent6 2" xfId="30460" hidden="1"/>
    <cellStyle name="Akzent6 2" xfId="30478" hidden="1"/>
    <cellStyle name="Akzent6 2" xfId="30366" hidden="1"/>
    <cellStyle name="Akzent6 2" xfId="30487" hidden="1"/>
    <cellStyle name="Akzent6 2" xfId="30154" hidden="1"/>
    <cellStyle name="Akzent6 2" xfId="30498" hidden="1"/>
    <cellStyle name="Akzent6 2" xfId="29677" hidden="1"/>
    <cellStyle name="Akzent6 2" xfId="30520" hidden="1"/>
    <cellStyle name="Akzent6 2" xfId="30537" hidden="1"/>
    <cellStyle name="Akzent6 2" xfId="30368" hidden="1"/>
    <cellStyle name="Akzent6 2" xfId="29246" hidden="1"/>
    <cellStyle name="Akzent6 2" xfId="30545" hidden="1"/>
    <cellStyle name="Akzent6 2" xfId="29895" hidden="1"/>
    <cellStyle name="Akzent6 2" xfId="30579" hidden="1"/>
    <cellStyle name="Akzent6 2" xfId="30600" hidden="1"/>
    <cellStyle name="Akzent6 2" xfId="30458" hidden="1"/>
    <cellStyle name="Akzent6 2" xfId="30648" hidden="1"/>
    <cellStyle name="Akzent6 2" xfId="30633" hidden="1"/>
    <cellStyle name="Akzent6 2" xfId="30658" hidden="1"/>
    <cellStyle name="Akzent6 2" xfId="30638" hidden="1"/>
    <cellStyle name="Akzent6 2" xfId="30684" hidden="1"/>
    <cellStyle name="Akzent6 2" xfId="30706" hidden="1"/>
    <cellStyle name="Akzent6 2" xfId="30743" hidden="1"/>
    <cellStyle name="Akzent6 2" xfId="30729" hidden="1"/>
    <cellStyle name="Akzent6 2" xfId="30755" hidden="1"/>
    <cellStyle name="Akzent6 2" xfId="30732" hidden="1"/>
    <cellStyle name="Akzent6 2" xfId="30788" hidden="1"/>
    <cellStyle name="Akzent6 2" xfId="30808" hidden="1"/>
    <cellStyle name="Akzent6 2" xfId="30465" hidden="1"/>
    <cellStyle name="Akzent6 2" xfId="30709" hidden="1"/>
    <cellStyle name="Akzent6 2" xfId="30786" hidden="1"/>
    <cellStyle name="Akzent6 2" xfId="30796" hidden="1"/>
    <cellStyle name="Akzent6 2" xfId="30617" hidden="1"/>
    <cellStyle name="Akzent6 2" xfId="30429" hidden="1"/>
    <cellStyle name="Akzent6 2" xfId="30679" hidden="1"/>
    <cellStyle name="Akzent6 2" xfId="30526" hidden="1"/>
    <cellStyle name="Akzent6 2" xfId="30640" hidden="1"/>
    <cellStyle name="Akzent6 2" xfId="29993" hidden="1"/>
    <cellStyle name="Akzent6 2" xfId="30581" hidden="1"/>
    <cellStyle name="Akzent6 2" xfId="30784" hidden="1"/>
    <cellStyle name="Akzent6 2" xfId="30661" hidden="1"/>
    <cellStyle name="Akzent6 2" xfId="29053" hidden="1"/>
    <cellStyle name="Akzent6 2" xfId="30463" hidden="1"/>
    <cellStyle name="Akzent6 2" xfId="30605" hidden="1"/>
    <cellStyle name="Akzent6 2" xfId="30502" hidden="1"/>
    <cellStyle name="Akzent6 2" xfId="30583" hidden="1"/>
    <cellStyle name="Akzent6 2" xfId="30166" hidden="1"/>
    <cellStyle name="Akzent6 2" xfId="30312" hidden="1"/>
    <cellStyle name="Akzent6 2" xfId="30622" hidden="1"/>
    <cellStyle name="Akzent6 2" xfId="30792" hidden="1"/>
    <cellStyle name="Akzent6 2" xfId="30021" hidden="1"/>
    <cellStyle name="Akzent6 2" xfId="30561" hidden="1"/>
    <cellStyle name="Akzent6 2" xfId="30810" hidden="1"/>
    <cellStyle name="Akzent6 2" xfId="30829" hidden="1"/>
    <cellStyle name="Akzent6 2" xfId="30800" hidden="1"/>
    <cellStyle name="Akzent6 2" xfId="30872" hidden="1"/>
    <cellStyle name="Akzent6 2" xfId="30860" hidden="1"/>
    <cellStyle name="Akzent6 2" xfId="30881" hidden="1"/>
    <cellStyle name="Akzent6 2" xfId="30862" hidden="1"/>
    <cellStyle name="Akzent6 2" xfId="30909" hidden="1"/>
    <cellStyle name="Akzent6 2" xfId="30930" hidden="1"/>
    <cellStyle name="Akzent6 2" xfId="30966" hidden="1"/>
    <cellStyle name="Akzent6 2" xfId="30951" hidden="1"/>
    <cellStyle name="Akzent6 2" xfId="30976" hidden="1"/>
    <cellStyle name="Akzent6 2" xfId="30955" hidden="1"/>
    <cellStyle name="Akzent6 2" xfId="31004" hidden="1"/>
    <cellStyle name="Akzent6 2" xfId="31023" hidden="1"/>
    <cellStyle name="Akzent6 2" xfId="30758" hidden="1"/>
    <cellStyle name="Akzent6 2" xfId="30889" hidden="1"/>
    <cellStyle name="Akzent6 2" xfId="30584" hidden="1"/>
    <cellStyle name="Akzent6 2" xfId="30344" hidden="1"/>
    <cellStyle name="Akzent6 2" xfId="30258" hidden="1"/>
    <cellStyle name="Akzent6 2" xfId="30967" hidden="1"/>
    <cellStyle name="Akzent6 2" xfId="30588" hidden="1"/>
    <cellStyle name="Akzent6 2" xfId="31081" hidden="1"/>
    <cellStyle name="Akzent6 2" xfId="31066" hidden="1"/>
    <cellStyle name="Akzent6 2" xfId="31091" hidden="1"/>
    <cellStyle name="Akzent6 2" xfId="31070" hidden="1"/>
    <cellStyle name="Akzent6 2" xfId="31117" hidden="1"/>
    <cellStyle name="Akzent6 2" xfId="31135" hidden="1"/>
    <cellStyle name="Akzent6 2" xfId="31030" hidden="1"/>
    <cellStyle name="Akzent6 2" xfId="31144" hidden="1"/>
    <cellStyle name="Akzent6 2" xfId="30843" hidden="1"/>
    <cellStyle name="Akzent6 2" xfId="31154" hidden="1"/>
    <cellStyle name="Akzent6 2" xfId="30403" hidden="1"/>
    <cellStyle name="Akzent6 2" xfId="31174" hidden="1"/>
    <cellStyle name="Akzent6 2" xfId="31190" hidden="1"/>
    <cellStyle name="Akzent6 2" xfId="31032" hidden="1"/>
    <cellStyle name="Akzent6 2" xfId="30297" hidden="1"/>
    <cellStyle name="Akzent6 2" xfId="31196" hidden="1"/>
    <cellStyle name="Akzent6 2" xfId="30630" hidden="1"/>
    <cellStyle name="Akzent6 2" xfId="31224" hidden="1"/>
    <cellStyle name="Akzent6 2" xfId="31243" hidden="1"/>
    <cellStyle name="Akzent6 2" xfId="31115" hidden="1"/>
    <cellStyle name="Akzent6 2" xfId="31280" hidden="1"/>
    <cellStyle name="Akzent6 2" xfId="31268" hidden="1"/>
    <cellStyle name="Akzent6 2" xfId="31289" hidden="1"/>
    <cellStyle name="Akzent6 2" xfId="31271" hidden="1"/>
    <cellStyle name="Akzent6 2" xfId="31315" hidden="1"/>
    <cellStyle name="Akzent6 2" xfId="31332" hidden="1"/>
    <cellStyle name="Akzent6 2" xfId="31365" hidden="1"/>
    <cellStyle name="Akzent6 2" xfId="31352" hidden="1"/>
    <cellStyle name="Akzent6 2" xfId="31376" hidden="1"/>
    <cellStyle name="Akzent6 2" xfId="31355" hidden="1"/>
    <cellStyle name="Akzent6 2" xfId="31398" hidden="1"/>
    <cellStyle name="Akzent6 2" xfId="31416" hidden="1"/>
    <cellStyle name="Akzent6 2" xfId="31122" hidden="1"/>
    <cellStyle name="Akzent6 2" xfId="30415" hidden="1"/>
    <cellStyle name="Akzent6 2" xfId="30682" hidden="1"/>
    <cellStyle name="Akzent6 2" xfId="28686" hidden="1"/>
    <cellStyle name="Akzent6 2" xfId="31339" hidden="1"/>
    <cellStyle name="Akzent6 2" xfId="31215" hidden="1"/>
    <cellStyle name="Akzent6 2" xfId="31394" hidden="1"/>
    <cellStyle name="Akzent6 2" xfId="31170" hidden="1"/>
    <cellStyle name="Akzent6 2" xfId="31247" hidden="1"/>
    <cellStyle name="Akzent6 2" xfId="31035" hidden="1"/>
    <cellStyle name="Akzent6 2" xfId="31236" hidden="1"/>
    <cellStyle name="Akzent6 2" xfId="31380" hidden="1"/>
    <cellStyle name="Akzent6 2" xfId="31244" hidden="1"/>
    <cellStyle name="Akzent6 2" xfId="31033" hidden="1"/>
    <cellStyle name="Akzent6 2" xfId="31220" hidden="1"/>
    <cellStyle name="Akzent6 2" xfId="31293" hidden="1"/>
    <cellStyle name="Akzent6 2" xfId="31182" hidden="1"/>
    <cellStyle name="Akzent6 2" xfId="31237" hidden="1"/>
    <cellStyle name="Akzent6 2" xfId="30270" hidden="1"/>
    <cellStyle name="Akzent6 2" xfId="30915" hidden="1"/>
    <cellStyle name="Akzent6 2" xfId="31343" hidden="1"/>
    <cellStyle name="Akzent6 2" xfId="30525" hidden="1"/>
    <cellStyle name="Akzent6 2" xfId="28795" hidden="1"/>
    <cellStyle name="Akzent6 2" xfId="31301" hidden="1"/>
    <cellStyle name="Akzent6 2" xfId="31418" hidden="1"/>
    <cellStyle name="Akzent6 2" xfId="31434" hidden="1"/>
    <cellStyle name="Akzent6 2" xfId="31407" hidden="1"/>
    <cellStyle name="Akzent6 2" xfId="31467" hidden="1"/>
    <cellStyle name="Akzent6 2" xfId="31455" hidden="1"/>
    <cellStyle name="Akzent6 2" xfId="31473" hidden="1"/>
    <cellStyle name="Akzent6 2" xfId="31457" hidden="1"/>
    <cellStyle name="Akzent6 2" xfId="31491" hidden="1"/>
    <cellStyle name="Akzent6 2" xfId="31507" hidden="1"/>
    <cellStyle name="Akzent6 2" xfId="31533" hidden="1"/>
    <cellStyle name="Akzent6 2" xfId="31520" hidden="1"/>
    <cellStyle name="Akzent6 2" xfId="31539" hidden="1"/>
    <cellStyle name="Akzent6 2" xfId="31522" hidden="1"/>
    <cellStyle name="Akzent6 2" xfId="31557" hidden="1"/>
    <cellStyle name="Akzent6 2" xfId="31573" hidden="1"/>
    <cellStyle name="Akzent6 2" xfId="30125" hidden="1"/>
    <cellStyle name="Akzent6 2" xfId="31668" hidden="1"/>
    <cellStyle name="Akzent6 2" xfId="31657" hidden="1"/>
    <cellStyle name="Akzent6 2" xfId="31676" hidden="1"/>
    <cellStyle name="Akzent6 2" xfId="31659" hidden="1"/>
    <cellStyle name="Akzent6 2" xfId="31690" hidden="1"/>
    <cellStyle name="Akzent6 2" xfId="31701" hidden="1"/>
    <cellStyle name="Akzent6 2" xfId="31781" hidden="1"/>
    <cellStyle name="Akzent6 2" xfId="31768" hidden="1"/>
    <cellStyle name="Akzent6 2" xfId="31789" hidden="1"/>
    <cellStyle name="Akzent6 2" xfId="31771" hidden="1"/>
    <cellStyle name="Akzent6 2" xfId="31814" hidden="1"/>
    <cellStyle name="Akzent6 2" xfId="31829" hidden="1"/>
    <cellStyle name="Akzent6 2" xfId="31737" hidden="1"/>
    <cellStyle name="Akzent6 2" xfId="31838" hidden="1"/>
    <cellStyle name="Akzent6 2" xfId="31630" hidden="1"/>
    <cellStyle name="Akzent6 2" xfId="31846" hidden="1"/>
    <cellStyle name="Akzent6 2" xfId="31634" hidden="1"/>
    <cellStyle name="Akzent6 2" xfId="31862" hidden="1"/>
    <cellStyle name="Akzent6 2" xfId="31874" hidden="1"/>
    <cellStyle name="Akzent6 2" xfId="31739" hidden="1"/>
    <cellStyle name="Akzent6 2" xfId="31722" hidden="1"/>
    <cellStyle name="Akzent6 2" xfId="31879" hidden="1"/>
    <cellStyle name="Akzent6 2" xfId="31725" hidden="1"/>
    <cellStyle name="Akzent6 2" xfId="31898" hidden="1"/>
    <cellStyle name="Akzent6 2" xfId="31908" hidden="1"/>
    <cellStyle name="Akzent6 2" xfId="31812" hidden="1"/>
    <cellStyle name="Akzent6 2" xfId="31929" hidden="1"/>
    <cellStyle name="Akzent6 2" xfId="31919" hidden="1"/>
    <cellStyle name="Akzent6 2" xfId="31934" hidden="1"/>
    <cellStyle name="Akzent6 2" xfId="31921" hidden="1"/>
    <cellStyle name="Akzent6 2" xfId="31948" hidden="1"/>
    <cellStyle name="Akzent6 2" xfId="31958" hidden="1"/>
    <cellStyle name="Akzent6 2" xfId="31975" hidden="1"/>
    <cellStyle name="Akzent6 2" xfId="31966" hidden="1"/>
    <cellStyle name="Akzent6 2" xfId="31979" hidden="1"/>
    <cellStyle name="Akzent6 2" xfId="31968" hidden="1"/>
    <cellStyle name="Akzent6 2" xfId="31991" hidden="1"/>
    <cellStyle name="Akzent6 2" xfId="32001" hidden="1"/>
    <cellStyle name="Akzent6 2" xfId="31818" hidden="1"/>
    <cellStyle name="Akzent6 2" xfId="31868" hidden="1"/>
    <cellStyle name="Akzent6 2" xfId="31922" hidden="1"/>
    <cellStyle name="Akzent6 2" xfId="31759" hidden="1"/>
    <cellStyle name="Akzent6 2" xfId="31713" hidden="1"/>
    <cellStyle name="Akzent6 2" xfId="31946" hidden="1"/>
    <cellStyle name="Akzent6 2" xfId="31866" hidden="1"/>
    <cellStyle name="Akzent6 2" xfId="32023" hidden="1"/>
    <cellStyle name="Akzent6 2" xfId="32009" hidden="1"/>
    <cellStyle name="Akzent6 2" xfId="32032" hidden="1"/>
    <cellStyle name="Akzent6 2" xfId="32012" hidden="1"/>
    <cellStyle name="Akzent6 2" xfId="32057" hidden="1"/>
    <cellStyle name="Akzent6 2" xfId="32075" hidden="1"/>
    <cellStyle name="Akzent6 2" xfId="31602" hidden="1"/>
    <cellStyle name="Akzent6 2" xfId="32084" hidden="1"/>
    <cellStyle name="Akzent6 2" xfId="31720" hidden="1"/>
    <cellStyle name="Akzent6 2" xfId="32095" hidden="1"/>
    <cellStyle name="Akzent6 2" xfId="31647" hidden="1"/>
    <cellStyle name="Akzent6 2" xfId="32119" hidden="1"/>
    <cellStyle name="Akzent6 2" xfId="32137" hidden="1"/>
    <cellStyle name="Akzent6 2" xfId="31600" hidden="1"/>
    <cellStyle name="Akzent6 2" xfId="31678" hidden="1"/>
    <cellStyle name="Akzent6 2" xfId="32142" hidden="1"/>
    <cellStyle name="Akzent6 2" xfId="31632" hidden="1"/>
    <cellStyle name="Akzent6 2" xfId="32163" hidden="1"/>
    <cellStyle name="Akzent6 2" xfId="32179" hidden="1"/>
    <cellStyle name="Akzent6 2" xfId="32055" hidden="1"/>
    <cellStyle name="Akzent6 2" xfId="32212" hidden="1"/>
    <cellStyle name="Akzent6 2" xfId="32200" hidden="1"/>
    <cellStyle name="Akzent6 2" xfId="32218" hidden="1"/>
    <cellStyle name="Akzent6 2" xfId="32202" hidden="1"/>
    <cellStyle name="Akzent6 2" xfId="32236" hidden="1"/>
    <cellStyle name="Akzent6 2" xfId="32252" hidden="1"/>
    <cellStyle name="Akzent6 2" xfId="32278" hidden="1"/>
    <cellStyle name="Akzent6 2" xfId="32265" hidden="1"/>
    <cellStyle name="Akzent6 2" xfId="32284" hidden="1"/>
    <cellStyle name="Akzent6 2" xfId="32267" hidden="1"/>
    <cellStyle name="Akzent6 2" xfId="32302" hidden="1"/>
    <cellStyle name="Akzent6 2" xfId="32318" hidden="1"/>
    <cellStyle name="Akzent6 2" xfId="32062" hidden="1"/>
    <cellStyle name="Akzent6 2" xfId="32527" hidden="1"/>
    <cellStyle name="Akzent6 2" xfId="32555" hidden="1"/>
    <cellStyle name="Akzent6 2" xfId="32531" hidden="1"/>
    <cellStyle name="Akzent6 2" xfId="32591" hidden="1"/>
    <cellStyle name="Akzent6 2" xfId="32612" hidden="1"/>
    <cellStyle name="Akzent6 2" xfId="32719" hidden="1"/>
    <cellStyle name="Akzent6 2" xfId="32705" hidden="1"/>
    <cellStyle name="Akzent6 2" xfId="32730" hidden="1"/>
    <cellStyle name="Akzent6 2" xfId="32709" hidden="1"/>
    <cellStyle name="Akzent6 2" xfId="32760" hidden="1"/>
    <cellStyle name="Akzent6 2" xfId="32776" hidden="1"/>
    <cellStyle name="Akzent6 2" xfId="32664" hidden="1"/>
    <cellStyle name="Akzent6 2" xfId="32785" hidden="1"/>
    <cellStyle name="Akzent6 2" xfId="32472" hidden="1"/>
    <cellStyle name="Akzent6 2" xfId="32796" hidden="1"/>
    <cellStyle name="Akzent6 2" xfId="32477" hidden="1"/>
    <cellStyle name="Akzent6 2" xfId="32819" hidden="1"/>
    <cellStyle name="Akzent6 2" xfId="32836" hidden="1"/>
    <cellStyle name="Akzent6 2" xfId="32666" hidden="1"/>
    <cellStyle name="Akzent6 2" xfId="32645" hidden="1"/>
    <cellStyle name="Akzent6 2" xfId="32843" hidden="1"/>
    <cellStyle name="Akzent6 2" xfId="32651" hidden="1"/>
    <cellStyle name="Akzent6 2" xfId="32877" hidden="1"/>
    <cellStyle name="Akzent6 2" xfId="32899" hidden="1"/>
    <cellStyle name="Akzent6 2" xfId="32758" hidden="1"/>
    <cellStyle name="Akzent6 2" xfId="32944" hidden="1"/>
    <cellStyle name="Akzent6 2" xfId="32929" hidden="1"/>
    <cellStyle name="Akzent6 2" xfId="32952" hidden="1"/>
    <cellStyle name="Akzent6 2" xfId="32934" hidden="1"/>
    <cellStyle name="Akzent6 2" xfId="32984" hidden="1"/>
    <cellStyle name="Akzent6 2" xfId="33004" hidden="1"/>
    <cellStyle name="Akzent6 2" xfId="33043" hidden="1"/>
    <cellStyle name="Akzent6 2" xfId="33027" hidden="1"/>
    <cellStyle name="Akzent6 2" xfId="33055" hidden="1"/>
    <cellStyle name="Akzent6 2" xfId="33032" hidden="1"/>
    <cellStyle name="Akzent6 2" xfId="33089" hidden="1"/>
    <cellStyle name="Akzent6 2" xfId="33112" hidden="1"/>
    <cellStyle name="Akzent6 2" xfId="32764" hidden="1"/>
    <cellStyle name="Akzent6 2" xfId="33207" hidden="1"/>
    <cellStyle name="Akzent6 2" xfId="33191" hidden="1"/>
    <cellStyle name="Akzent6 2" xfId="33223" hidden="1"/>
    <cellStyle name="Akzent6 2" xfId="33196" hidden="1"/>
    <cellStyle name="Akzent6 2" xfId="33260" hidden="1"/>
    <cellStyle name="Akzent6 2" xfId="33283" hidden="1"/>
    <cellStyle name="Akzent6 2" xfId="33394" hidden="1"/>
    <cellStyle name="Akzent6 2" xfId="33379" hidden="1"/>
    <cellStyle name="Akzent6 2" xfId="33405" hidden="1"/>
    <cellStyle name="Akzent6 2" xfId="33383" hidden="1"/>
    <cellStyle name="Akzent6 2" xfId="33436" hidden="1"/>
    <cellStyle name="Akzent6 2" xfId="33454" hidden="1"/>
    <cellStyle name="Akzent6 2" xfId="33336" hidden="1"/>
    <cellStyle name="Akzent6 2" xfId="33463" hidden="1"/>
    <cellStyle name="Akzent6 2" xfId="33133" hidden="1"/>
    <cellStyle name="Akzent6 2" xfId="33474" hidden="1"/>
    <cellStyle name="Akzent6 2" xfId="33138" hidden="1"/>
    <cellStyle name="Akzent6 2" xfId="33498" hidden="1"/>
    <cellStyle name="Akzent6 2" xfId="33516" hidden="1"/>
    <cellStyle name="Akzent6 2" xfId="33338" hidden="1"/>
    <cellStyle name="Akzent6 2" xfId="33317" hidden="1"/>
    <cellStyle name="Akzent6 2" xfId="33524" hidden="1"/>
    <cellStyle name="Akzent6 2" xfId="33323" hidden="1"/>
    <cellStyle name="Akzent6 2" xfId="33560" hidden="1"/>
    <cellStyle name="Akzent6 2" xfId="33583" hidden="1"/>
    <cellStyle name="Akzent6 2" xfId="33434" hidden="1"/>
    <cellStyle name="Akzent6 2" xfId="33633" hidden="1"/>
    <cellStyle name="Akzent6 2" xfId="33618" hidden="1"/>
    <cellStyle name="Akzent6 2" xfId="33643" hidden="1"/>
    <cellStyle name="Akzent6 2" xfId="33623" hidden="1"/>
    <cellStyle name="Akzent6 2" xfId="33677" hidden="1"/>
    <cellStyle name="Akzent6 2" xfId="33700" hidden="1"/>
    <cellStyle name="Akzent6 2" xfId="33742" hidden="1"/>
    <cellStyle name="Akzent6 2" xfId="33726" hidden="1"/>
    <cellStyle name="Akzent6 2" xfId="33754" hidden="1"/>
    <cellStyle name="Akzent6 2" xfId="33731" hidden="1"/>
    <cellStyle name="Akzent6 2" xfId="33791" hidden="1"/>
    <cellStyle name="Akzent6 2" xfId="33814" hidden="1"/>
    <cellStyle name="Akzent6 2" xfId="33441" hidden="1"/>
    <cellStyle name="Akzent6 2" xfId="33250" hidden="1"/>
    <cellStyle name="Akzent6 2" xfId="33116" hidden="1"/>
    <cellStyle name="Akzent6 2" xfId="33798" hidden="1"/>
    <cellStyle name="Akzent6 2" xfId="33789" hidden="1"/>
    <cellStyle name="Akzent6 2" xfId="33547" hidden="1"/>
    <cellStyle name="Akzent6 2" xfId="33670" hidden="1"/>
    <cellStyle name="Akzent6 2" xfId="33505" hidden="1"/>
    <cellStyle name="Akzent6 2" xfId="33625" hidden="1"/>
    <cellStyle name="Akzent6 2" xfId="33154" hidden="1"/>
    <cellStyle name="Akzent6 2" xfId="33562" hidden="1"/>
    <cellStyle name="Akzent6 2" xfId="33785" hidden="1"/>
    <cellStyle name="Akzent6 2" xfId="33646" hidden="1"/>
    <cellStyle name="Akzent6 2" xfId="33208" hidden="1"/>
    <cellStyle name="Akzent6 2" xfId="33439" hidden="1"/>
    <cellStyle name="Akzent6 2" xfId="33611" hidden="1"/>
    <cellStyle name="Akzent6 2" xfId="33478" hidden="1"/>
    <cellStyle name="Akzent6 2" xfId="33588" hidden="1"/>
    <cellStyle name="Akzent6 2" xfId="33273" hidden="1"/>
    <cellStyle name="Akzent6 2" xfId="33128" hidden="1"/>
    <cellStyle name="Akzent6 2" xfId="33606" hidden="1"/>
    <cellStyle name="Akzent6 2" xfId="33796" hidden="1"/>
    <cellStyle name="Akzent6 2" xfId="32424" hidden="1"/>
    <cellStyle name="Akzent6 2" xfId="33542" hidden="1"/>
    <cellStyle name="Akzent6 2" xfId="33817" hidden="1"/>
    <cellStyle name="Akzent6 2" xfId="33839" hidden="1"/>
    <cellStyle name="Akzent6 2" xfId="33806" hidden="1"/>
    <cellStyle name="Akzent6 2" xfId="33889" hidden="1"/>
    <cellStyle name="Akzent6 2" xfId="33874" hidden="1"/>
    <cellStyle name="Akzent6 2" xfId="33900" hidden="1"/>
    <cellStyle name="Akzent6 2" xfId="33879" hidden="1"/>
    <cellStyle name="Akzent6 2" xfId="33933" hidden="1"/>
    <cellStyle name="Akzent6 2" xfId="33955" hidden="1"/>
    <cellStyle name="Akzent6 2" xfId="33997" hidden="1"/>
    <cellStyle name="Akzent6 2" xfId="33981" hidden="1"/>
    <cellStyle name="Akzent6 2" xfId="34009" hidden="1"/>
    <cellStyle name="Akzent6 2" xfId="33986" hidden="1"/>
    <cellStyle name="Akzent6 2" xfId="34045" hidden="1"/>
    <cellStyle name="Akzent6 2" xfId="34067" hidden="1"/>
    <cellStyle name="Akzent6 2" xfId="33757" hidden="1"/>
    <cellStyle name="Akzent6 2" xfId="32489" hidden="1"/>
    <cellStyle name="Akzent6 2" xfId="33268" hidden="1"/>
    <cellStyle name="Akzent6 2" xfId="33355" hidden="1"/>
    <cellStyle name="Akzent6 2" xfId="33218" hidden="1"/>
    <cellStyle name="Akzent6 2" xfId="33862" hidden="1"/>
    <cellStyle name="Akzent6 2" xfId="33304" hidden="1"/>
    <cellStyle name="Akzent6 2" xfId="34136" hidden="1"/>
    <cellStyle name="Akzent6 2" xfId="34121" hidden="1"/>
    <cellStyle name="Akzent6 2" xfId="34146" hidden="1"/>
    <cellStyle name="Akzent6 2" xfId="34125" hidden="1"/>
    <cellStyle name="Akzent6 2" xfId="34176" hidden="1"/>
    <cellStyle name="Akzent6 2" xfId="34194" hidden="1"/>
    <cellStyle name="Akzent6 2" xfId="34079" hidden="1"/>
    <cellStyle name="Akzent6 2" xfId="34203" hidden="1"/>
    <cellStyle name="Akzent6 2" xfId="33375" hidden="1"/>
    <cellStyle name="Akzent6 2" xfId="34214" hidden="1"/>
    <cellStyle name="Akzent6 2" xfId="33200" hidden="1"/>
    <cellStyle name="Akzent6 2" xfId="34238" hidden="1"/>
    <cellStyle name="Akzent6 2" xfId="34256" hidden="1"/>
    <cellStyle name="Akzent6 2" xfId="34081" hidden="1"/>
    <cellStyle name="Akzent6 2" xfId="33585" hidden="1"/>
    <cellStyle name="Akzent6 2" xfId="34264" hidden="1"/>
    <cellStyle name="Akzent6 2" xfId="33263" hidden="1"/>
    <cellStyle name="Akzent6 2" xfId="34300" hidden="1"/>
    <cellStyle name="Akzent6 2" xfId="34322" hidden="1"/>
    <cellStyle name="Akzent6 2" xfId="34174" hidden="1"/>
    <cellStyle name="Akzent6 2" xfId="34371" hidden="1"/>
    <cellStyle name="Akzent6 2" xfId="34356" hidden="1"/>
    <cellStyle name="Akzent6 2" xfId="34382" hidden="1"/>
    <cellStyle name="Akzent6 2" xfId="34361" hidden="1"/>
    <cellStyle name="Akzent6 2" xfId="34414" hidden="1"/>
    <cellStyle name="Akzent6 2" xfId="34437" hidden="1"/>
    <cellStyle name="Akzent6 2" xfId="34479" hidden="1"/>
    <cellStyle name="Akzent6 2" xfId="34463" hidden="1"/>
    <cellStyle name="Akzent6 2" xfId="34490" hidden="1"/>
    <cellStyle name="Akzent6 2" xfId="34468" hidden="1"/>
    <cellStyle name="Akzent6 2" xfId="34527" hidden="1"/>
    <cellStyle name="Akzent6 2" xfId="34548" hidden="1"/>
    <cellStyle name="Akzent6 2" xfId="34181" hidden="1"/>
    <cellStyle name="Akzent6 2" xfId="34499" hidden="1"/>
    <cellStyle name="Akzent6 2" xfId="34441" hidden="1"/>
    <cellStyle name="Akzent6 2" xfId="34421" hidden="1"/>
    <cellStyle name="Akzent6 2" xfId="34412" hidden="1"/>
    <cellStyle name="Akzent6 2" xfId="33923" hidden="1"/>
    <cellStyle name="Akzent6 2" xfId="34390" hidden="1"/>
    <cellStyle name="Akzent6 2" xfId="34260" hidden="1"/>
    <cellStyle name="Akzent6 2" xfId="34398" hidden="1"/>
    <cellStyle name="Akzent6 2" xfId="34229" hidden="1"/>
    <cellStyle name="Akzent6 2" xfId="34363" hidden="1"/>
    <cellStyle name="Akzent6 2" xfId="33964" hidden="1"/>
    <cellStyle name="Akzent6 2" xfId="34353" hidden="1"/>
    <cellStyle name="Akzent6 2" xfId="33596" hidden="1"/>
    <cellStyle name="Akzent6 2" xfId="34312" hidden="1"/>
    <cellStyle name="Akzent6 2" xfId="34405" hidden="1"/>
    <cellStyle name="Akzent6 2" xfId="34069" hidden="1"/>
    <cellStyle name="Akzent6 2" xfId="34364" hidden="1"/>
    <cellStyle name="Akzent6 2" xfId="34152" hidden="1"/>
    <cellStyle name="Akzent6 2" xfId="33873" hidden="1"/>
    <cellStyle name="Akzent6 2" xfId="34372" hidden="1"/>
    <cellStyle name="Akzent6 2" xfId="32438" hidden="1"/>
    <cellStyle name="Akzent6 2" xfId="32446" hidden="1"/>
    <cellStyle name="Akzent6 2" xfId="34305" hidden="1"/>
    <cellStyle name="Akzent6 2" xfId="33124" hidden="1"/>
    <cellStyle name="Akzent6 2" xfId="34569" hidden="1"/>
    <cellStyle name="Akzent6 2" xfId="33875" hidden="1"/>
    <cellStyle name="Akzent6 2" xfId="34618" hidden="1"/>
    <cellStyle name="Akzent6 2" xfId="34604" hidden="1"/>
    <cellStyle name="Akzent6 2" xfId="34628" hidden="1"/>
    <cellStyle name="Akzent6 2" xfId="34608" hidden="1"/>
    <cellStyle name="Akzent6 2" xfId="34659" hidden="1"/>
    <cellStyle name="Akzent6 2" xfId="34681" hidden="1"/>
    <cellStyle name="Akzent6 2" xfId="34721" hidden="1"/>
    <cellStyle name="Akzent6 2" xfId="34705" hidden="1"/>
    <cellStyle name="Akzent6 2" xfId="34732" hidden="1"/>
    <cellStyle name="Akzent6 2" xfId="34710" hidden="1"/>
    <cellStyle name="Akzent6 2" xfId="34767" hidden="1"/>
    <cellStyle name="Akzent6 2" xfId="34788" hidden="1"/>
    <cellStyle name="Akzent6 2" xfId="34460" hidden="1"/>
    <cellStyle name="Akzent6 2" xfId="34636" hidden="1"/>
    <cellStyle name="Akzent6 2" xfId="33187" hidden="1"/>
    <cellStyle name="Akzent6 2" xfId="33826" hidden="1"/>
    <cellStyle name="Akzent6 2" xfId="32402" hidden="1"/>
    <cellStyle name="Akzent6 2" xfId="34722" hidden="1"/>
    <cellStyle name="Akzent6 2" xfId="34387" hidden="1"/>
    <cellStyle name="Akzent6 2" xfId="34851" hidden="1"/>
    <cellStyle name="Akzent6 2" xfId="34836" hidden="1"/>
    <cellStyle name="Akzent6 2" xfId="34861" hidden="1"/>
    <cellStyle name="Akzent6 2" xfId="34840" hidden="1"/>
    <cellStyle name="Akzent6 2" xfId="34889" hidden="1"/>
    <cellStyle name="Akzent6 2" xfId="34907" hidden="1"/>
    <cellStyle name="Akzent6 2" xfId="34795" hidden="1"/>
    <cellStyle name="Akzent6 2" xfId="34916" hidden="1"/>
    <cellStyle name="Akzent6 2" xfId="34583" hidden="1"/>
    <cellStyle name="Akzent6 2" xfId="34927" hidden="1"/>
    <cellStyle name="Akzent6 2" xfId="34106" hidden="1"/>
    <cellStyle name="Akzent6 2" xfId="34949" hidden="1"/>
    <cellStyle name="Akzent6 2" xfId="34966" hidden="1"/>
    <cellStyle name="Akzent6 2" xfId="34797" hidden="1"/>
    <cellStyle name="Akzent6 2" xfId="33675" hidden="1"/>
    <cellStyle name="Akzent6 2" xfId="34974" hidden="1"/>
    <cellStyle name="Akzent6 2" xfId="34324" hidden="1"/>
    <cellStyle name="Akzent6 2" xfId="35008" hidden="1"/>
    <cellStyle name="Akzent6 2" xfId="35029" hidden="1"/>
    <cellStyle name="Akzent6 2" xfId="34887" hidden="1"/>
    <cellStyle name="Akzent6 2" xfId="35077" hidden="1"/>
    <cellStyle name="Akzent6 2" xfId="35062" hidden="1"/>
    <cellStyle name="Akzent6 2" xfId="35087" hidden="1"/>
    <cellStyle name="Akzent6 2" xfId="35067" hidden="1"/>
    <cellStyle name="Akzent6 2" xfId="35113" hidden="1"/>
    <cellStyle name="Akzent6 2" xfId="35135" hidden="1"/>
    <cellStyle name="Akzent6 2" xfId="35172" hidden="1"/>
    <cellStyle name="Akzent6 2" xfId="35158" hidden="1"/>
    <cellStyle name="Akzent6 2" xfId="35184" hidden="1"/>
    <cellStyle name="Akzent6 2" xfId="35161" hidden="1"/>
    <cellStyle name="Akzent6 2" xfId="35217" hidden="1"/>
    <cellStyle name="Akzent6 2" xfId="35237" hidden="1"/>
    <cellStyle name="Akzent6 2" xfId="34894" hidden="1"/>
    <cellStyle name="Akzent6 2" xfId="35138" hidden="1"/>
    <cellStyle name="Akzent6 2" xfId="35215" hidden="1"/>
    <cellStyle name="Akzent6 2" xfId="35225" hidden="1"/>
    <cellStyle name="Akzent6 2" xfId="35046" hidden="1"/>
    <cellStyle name="Akzent6 2" xfId="34858" hidden="1"/>
    <cellStyle name="Akzent6 2" xfId="35108" hidden="1"/>
    <cellStyle name="Akzent6 2" xfId="34955" hidden="1"/>
    <cellStyle name="Akzent6 2" xfId="35069" hidden="1"/>
    <cellStyle name="Akzent6 2" xfId="34422" hidden="1"/>
    <cellStyle name="Akzent6 2" xfId="35010" hidden="1"/>
    <cellStyle name="Akzent6 2" xfId="35213" hidden="1"/>
    <cellStyle name="Akzent6 2" xfId="35090" hidden="1"/>
    <cellStyle name="Akzent6 2" xfId="33482" hidden="1"/>
    <cellStyle name="Akzent6 2" xfId="34892" hidden="1"/>
    <cellStyle name="Akzent6 2" xfId="35034" hidden="1"/>
    <cellStyle name="Akzent6 2" xfId="34931" hidden="1"/>
    <cellStyle name="Akzent6 2" xfId="35012" hidden="1"/>
    <cellStyle name="Akzent6 2" xfId="34595" hidden="1"/>
    <cellStyle name="Akzent6 2" xfId="34741" hidden="1"/>
    <cellStyle name="Akzent6 2" xfId="35051" hidden="1"/>
    <cellStyle name="Akzent6 2" xfId="35221" hidden="1"/>
    <cellStyle name="Akzent6 2" xfId="34450" hidden="1"/>
    <cellStyle name="Akzent6 2" xfId="34990" hidden="1"/>
    <cellStyle name="Akzent6 2" xfId="35239" hidden="1"/>
    <cellStyle name="Akzent6 2" xfId="35258" hidden="1"/>
    <cellStyle name="Akzent6 2" xfId="35229" hidden="1"/>
    <cellStyle name="Akzent6 2" xfId="35301" hidden="1"/>
    <cellStyle name="Akzent6 2" xfId="35289" hidden="1"/>
    <cellStyle name="Akzent6 2" xfId="35310" hidden="1"/>
    <cellStyle name="Akzent6 2" xfId="35291" hidden="1"/>
    <cellStyle name="Akzent6 2" xfId="35338" hidden="1"/>
    <cellStyle name="Akzent6 2" xfId="35359" hidden="1"/>
    <cellStyle name="Akzent6 2" xfId="35395" hidden="1"/>
    <cellStyle name="Akzent6 2" xfId="35380" hidden="1"/>
    <cellStyle name="Akzent6 2" xfId="35405" hidden="1"/>
    <cellStyle name="Akzent6 2" xfId="35384" hidden="1"/>
    <cellStyle name="Akzent6 2" xfId="35433" hidden="1"/>
    <cellStyle name="Akzent6 2" xfId="35452" hidden="1"/>
    <cellStyle name="Akzent6 2" xfId="35187" hidden="1"/>
    <cellStyle name="Akzent6 2" xfId="35318" hidden="1"/>
    <cellStyle name="Akzent6 2" xfId="35013" hidden="1"/>
    <cellStyle name="Akzent6 2" xfId="34773" hidden="1"/>
    <cellStyle name="Akzent6 2" xfId="34687" hidden="1"/>
    <cellStyle name="Akzent6 2" xfId="35396" hidden="1"/>
    <cellStyle name="Akzent6 2" xfId="35017" hidden="1"/>
    <cellStyle name="Akzent6 2" xfId="35510" hidden="1"/>
    <cellStyle name="Akzent6 2" xfId="35495" hidden="1"/>
    <cellStyle name="Akzent6 2" xfId="35520" hidden="1"/>
    <cellStyle name="Akzent6 2" xfId="35499" hidden="1"/>
    <cellStyle name="Akzent6 2" xfId="35546" hidden="1"/>
    <cellStyle name="Akzent6 2" xfId="35564" hidden="1"/>
    <cellStyle name="Akzent6 2" xfId="35459" hidden="1"/>
    <cellStyle name="Akzent6 2" xfId="35573" hidden="1"/>
    <cellStyle name="Akzent6 2" xfId="35272" hidden="1"/>
    <cellStyle name="Akzent6 2" xfId="35583" hidden="1"/>
    <cellStyle name="Akzent6 2" xfId="34832" hidden="1"/>
    <cellStyle name="Akzent6 2" xfId="35603" hidden="1"/>
    <cellStyle name="Akzent6 2" xfId="35619" hidden="1"/>
    <cellStyle name="Akzent6 2" xfId="35461" hidden="1"/>
    <cellStyle name="Akzent6 2" xfId="34726" hidden="1"/>
    <cellStyle name="Akzent6 2" xfId="35625" hidden="1"/>
    <cellStyle name="Akzent6 2" xfId="35059" hidden="1"/>
    <cellStyle name="Akzent6 2" xfId="35653" hidden="1"/>
    <cellStyle name="Akzent6 2" xfId="35672" hidden="1"/>
    <cellStyle name="Akzent6 2" xfId="35544" hidden="1"/>
    <cellStyle name="Akzent6 2" xfId="35709" hidden="1"/>
    <cellStyle name="Akzent6 2" xfId="35697" hidden="1"/>
    <cellStyle name="Akzent6 2" xfId="35718" hidden="1"/>
    <cellStyle name="Akzent6 2" xfId="35700" hidden="1"/>
    <cellStyle name="Akzent6 2" xfId="35744" hidden="1"/>
    <cellStyle name="Akzent6 2" xfId="35761" hidden="1"/>
    <cellStyle name="Akzent6 2" xfId="35794" hidden="1"/>
    <cellStyle name="Akzent6 2" xfId="35781" hidden="1"/>
    <cellStyle name="Akzent6 2" xfId="35805" hidden="1"/>
    <cellStyle name="Akzent6 2" xfId="35784" hidden="1"/>
    <cellStyle name="Akzent6 2" xfId="35827" hidden="1"/>
    <cellStyle name="Akzent6 2" xfId="35845" hidden="1"/>
    <cellStyle name="Akzent6 2" xfId="35551" hidden="1"/>
    <cellStyle name="Akzent6 2" xfId="34844" hidden="1"/>
    <cellStyle name="Akzent6 2" xfId="35111" hidden="1"/>
    <cellStyle name="Akzent6 2" xfId="33115" hidden="1"/>
    <cellStyle name="Akzent6 2" xfId="35768" hidden="1"/>
    <cellStyle name="Akzent6 2" xfId="35644" hidden="1"/>
    <cellStyle name="Akzent6 2" xfId="35823" hidden="1"/>
    <cellStyle name="Akzent6 2" xfId="35599" hidden="1"/>
    <cellStyle name="Akzent6 2" xfId="35676" hidden="1"/>
    <cellStyle name="Akzent6 2" xfId="35464" hidden="1"/>
    <cellStyle name="Akzent6 2" xfId="35665" hidden="1"/>
    <cellStyle name="Akzent6 2" xfId="35809" hidden="1"/>
    <cellStyle name="Akzent6 2" xfId="35673" hidden="1"/>
    <cellStyle name="Akzent6 2" xfId="35462" hidden="1"/>
    <cellStyle name="Akzent6 2" xfId="35649" hidden="1"/>
    <cellStyle name="Akzent6 2" xfId="35722" hidden="1"/>
    <cellStyle name="Akzent6 2" xfId="35611" hidden="1"/>
    <cellStyle name="Akzent6 2" xfId="35666" hidden="1"/>
    <cellStyle name="Akzent6 2" xfId="34699" hidden="1"/>
    <cellStyle name="Akzent6 2" xfId="35344" hidden="1"/>
    <cellStyle name="Akzent6 2" xfId="35772" hidden="1"/>
    <cellStyle name="Akzent6 2" xfId="34954" hidden="1"/>
    <cellStyle name="Akzent6 2" xfId="33224" hidden="1"/>
    <cellStyle name="Akzent6 2" xfId="35730" hidden="1"/>
    <cellStyle name="Akzent6 2" xfId="35847" hidden="1"/>
    <cellStyle name="Akzent6 2" xfId="35863" hidden="1"/>
    <cellStyle name="Akzent6 2" xfId="35836" hidden="1"/>
    <cellStyle name="Akzent6 2" xfId="35896" hidden="1"/>
    <cellStyle name="Akzent6 2" xfId="35884" hidden="1"/>
    <cellStyle name="Akzent6 2" xfId="35902" hidden="1"/>
    <cellStyle name="Akzent6 2" xfId="35886" hidden="1"/>
    <cellStyle name="Akzent6 2" xfId="35920" hidden="1"/>
    <cellStyle name="Akzent6 2" xfId="35936" hidden="1"/>
    <cellStyle name="Akzent6 2" xfId="35962" hidden="1"/>
    <cellStyle name="Akzent6 2" xfId="35949" hidden="1"/>
    <cellStyle name="Akzent6 2" xfId="35968" hidden="1"/>
    <cellStyle name="Akzent6 2" xfId="35951" hidden="1"/>
    <cellStyle name="Akzent6 2" xfId="35986" hidden="1"/>
    <cellStyle name="Akzent6 2" xfId="36002" hidden="1"/>
    <cellStyle name="Akzent6 2" xfId="34554" hidden="1"/>
    <cellStyle name="Akzent6 2" xfId="36119" hidden="1"/>
    <cellStyle name="Akzent6 2" xfId="36105" hidden="1"/>
    <cellStyle name="Akzent6 2" xfId="36133" hidden="1"/>
    <cellStyle name="Akzent6 2" xfId="36110" hidden="1"/>
    <cellStyle name="Akzent6 2" xfId="36162" hidden="1"/>
    <cellStyle name="Akzent6 2" xfId="36179" hidden="1"/>
    <cellStyle name="Akzent6 2" xfId="36272" hidden="1"/>
    <cellStyle name="Akzent6 2" xfId="36258" hidden="1"/>
    <cellStyle name="Akzent6 2" xfId="36281" hidden="1"/>
    <cellStyle name="Akzent6 2" xfId="36262" hidden="1"/>
    <cellStyle name="Akzent6 2" xfId="36307" hidden="1"/>
    <cellStyle name="Akzent6 2" xfId="36322" hidden="1"/>
    <cellStyle name="Akzent6 2" xfId="36220" hidden="1"/>
    <cellStyle name="Akzent6 2" xfId="36331" hidden="1"/>
    <cellStyle name="Akzent6 2" xfId="36064" hidden="1"/>
    <cellStyle name="Akzent6 2" xfId="36339" hidden="1"/>
    <cellStyle name="Akzent6 2" xfId="36068" hidden="1"/>
    <cellStyle name="Akzent6 2" xfId="36355" hidden="1"/>
    <cellStyle name="Akzent6 2" xfId="36367" hidden="1"/>
    <cellStyle name="Akzent6 2" xfId="36222" hidden="1"/>
    <cellStyle name="Akzent6 2" xfId="36203" hidden="1"/>
    <cellStyle name="Akzent6 2" xfId="36375" hidden="1"/>
    <cellStyle name="Akzent6 2" xfId="36208" hidden="1"/>
    <cellStyle name="Akzent6 2" xfId="36410" hidden="1"/>
    <cellStyle name="Akzent6 2" xfId="36427" hidden="1"/>
    <cellStyle name="Akzent6 2" xfId="36305" hidden="1"/>
    <cellStyle name="Akzent6 2" xfId="36464" hidden="1"/>
    <cellStyle name="Akzent6 2" xfId="36451" hidden="1"/>
    <cellStyle name="Akzent6 2" xfId="36473" hidden="1"/>
    <cellStyle name="Akzent6 2" xfId="36456" hidden="1"/>
    <cellStyle name="Akzent6 2" xfId="36503" hidden="1"/>
    <cellStyle name="Akzent6 2" xfId="36520" hidden="1"/>
    <cellStyle name="Akzent6 2" xfId="36550" hidden="1"/>
    <cellStyle name="Akzent6 2" xfId="36539" hidden="1"/>
    <cellStyle name="Akzent6 2" xfId="36559" hidden="1"/>
    <cellStyle name="Akzent6 2" xfId="36543" hidden="1"/>
    <cellStyle name="Akzent6 2" xfId="36583" hidden="1"/>
    <cellStyle name="Akzent6 2" xfId="36599" hidden="1"/>
    <cellStyle name="Akzent6 2" xfId="36311" hidden="1"/>
    <cellStyle name="Akzent6 2" xfId="36361" hidden="1"/>
    <cellStyle name="Akzent6 2" xfId="36457" hidden="1"/>
    <cellStyle name="Akzent6 2" xfId="36247" hidden="1"/>
    <cellStyle name="Akzent6 2" xfId="36191" hidden="1"/>
    <cellStyle name="Akzent6 2" xfId="36497" hidden="1"/>
    <cellStyle name="Akzent6 2" xfId="36359" hidden="1"/>
    <cellStyle name="Akzent6 2" xfId="36621" hidden="1"/>
    <cellStyle name="Akzent6 2" xfId="36607" hidden="1"/>
    <cellStyle name="Akzent6 2" xfId="36630" hidden="1"/>
    <cellStyle name="Akzent6 2" xfId="36610" hidden="1"/>
    <cellStyle name="Akzent6 2" xfId="36655" hidden="1"/>
    <cellStyle name="Akzent6 2" xfId="36673" hidden="1"/>
    <cellStyle name="Akzent6 2" xfId="36031" hidden="1"/>
    <cellStyle name="Akzent6 2" xfId="36682" hidden="1"/>
    <cellStyle name="Akzent6 2" xfId="36201" hidden="1"/>
    <cellStyle name="Akzent6 2" xfId="36693" hidden="1"/>
    <cellStyle name="Akzent6 2" xfId="36082" hidden="1"/>
    <cellStyle name="Akzent6 2" xfId="36717" hidden="1"/>
    <cellStyle name="Akzent6 2" xfId="36735" hidden="1"/>
    <cellStyle name="Akzent6 2" xfId="36029" hidden="1"/>
    <cellStyle name="Akzent6 2" xfId="36135" hidden="1"/>
    <cellStyle name="Akzent6 2" xfId="36740" hidden="1"/>
    <cellStyle name="Akzent6 2" xfId="36066" hidden="1"/>
    <cellStyle name="Akzent6 2" xfId="36761" hidden="1"/>
    <cellStyle name="Akzent6 2" xfId="36777" hidden="1"/>
    <cellStyle name="Akzent6 2" xfId="36653" hidden="1"/>
    <cellStyle name="Akzent6 2" xfId="36810" hidden="1"/>
    <cellStyle name="Akzent6 2" xfId="36798" hidden="1"/>
    <cellStyle name="Akzent6 2" xfId="36816" hidden="1"/>
    <cellStyle name="Akzent6 2" xfId="36800" hidden="1"/>
    <cellStyle name="Akzent6 2" xfId="36834" hidden="1"/>
    <cellStyle name="Akzent6 2" xfId="36850" hidden="1"/>
    <cellStyle name="Akzent6 2" xfId="36876" hidden="1"/>
    <cellStyle name="Akzent6 2" xfId="36863" hidden="1"/>
    <cellStyle name="Akzent6 2" xfId="36882" hidden="1"/>
    <cellStyle name="Akzent6 2" xfId="36865" hidden="1"/>
    <cellStyle name="Akzent6 2" xfId="36900" hidden="1"/>
    <cellStyle name="Akzent6 2" xfId="36916" hidden="1"/>
    <cellStyle name="Akzent6 2" xfId="36660" hidden="1"/>
    <cellStyle name="Akzent6 2" xfId="32693" hidden="1"/>
    <cellStyle name="Akzent6 2" xfId="32514" hidden="1"/>
    <cellStyle name="Akzent6 2" xfId="36494" hidden="1"/>
    <cellStyle name="Akzent6 2" xfId="36165" hidden="1"/>
    <cellStyle name="Akzent6 2" xfId="32874" hidden="1"/>
    <cellStyle name="Akzent6 2" xfId="33022" hidden="1"/>
    <cellStyle name="Akzent6 2" xfId="36438" hidden="1"/>
    <cellStyle name="Akzent6 2" xfId="32970" hidden="1"/>
    <cellStyle name="Akzent6 2" xfId="32512" hidden="1"/>
    <cellStyle name="Akzent6 2" xfId="36090" hidden="1"/>
    <cellStyle name="Akzent6 2" xfId="33016" hidden="1"/>
    <cellStyle name="Akzent6 2" xfId="36137" hidden="1"/>
    <cellStyle name="Akzent6 2" xfId="36435" hidden="1"/>
    <cellStyle name="Akzent6 2" xfId="32657" hidden="1"/>
    <cellStyle name="Akzent6 2" xfId="32736" hidden="1"/>
    <cellStyle name="Akzent6 2" xfId="32823" hidden="1"/>
    <cellStyle name="Akzent6 2" xfId="33051" hidden="1"/>
    <cellStyle name="Akzent6 2" xfId="32804" hidden="1"/>
    <cellStyle name="Akzent6 2" xfId="33062" hidden="1"/>
    <cellStyle name="Akzent6 2" xfId="32456" hidden="1"/>
    <cellStyle name="Akzent6 2" xfId="32844" hidden="1"/>
    <cellStyle name="Akzent6 2" xfId="32991" hidden="1"/>
    <cellStyle name="Akzent6 2" xfId="32605" hidden="1"/>
    <cellStyle name="Akzent6 2" xfId="32955" hidden="1"/>
    <cellStyle name="Akzent6 2" xfId="32674" hidden="1"/>
    <cellStyle name="Akzent6 2" xfId="32732" hidden="1"/>
    <cellStyle name="Akzent6 2" xfId="32798" hidden="1"/>
    <cellStyle name="Akzent6 2" xfId="32486" hidden="1"/>
    <cellStyle name="Akzent6 2" xfId="32692" hidden="1"/>
    <cellStyle name="Akzent6 2" xfId="32341" hidden="1"/>
    <cellStyle name="Akzent6 2" xfId="36917" hidden="1"/>
    <cellStyle name="Akzent6 2" xfId="36956" hidden="1"/>
    <cellStyle name="Akzent6 2" xfId="36941" hidden="1"/>
    <cellStyle name="Akzent6 2" xfId="36967" hidden="1"/>
    <cellStyle name="Akzent6 2" xfId="36945" hidden="1"/>
    <cellStyle name="Akzent6 2" xfId="37001" hidden="1"/>
    <cellStyle name="Akzent6 2" xfId="37024" hidden="1"/>
    <cellStyle name="Akzent6 2" xfId="36242" hidden="1"/>
    <cellStyle name="Akzent6 2" xfId="37119" hidden="1"/>
    <cellStyle name="Akzent6 2" xfId="37103" hidden="1"/>
    <cellStyle name="Akzent6 2" xfId="37135" hidden="1"/>
    <cellStyle name="Akzent6 2" xfId="37108" hidden="1"/>
    <cellStyle name="Akzent6 2" xfId="37172" hidden="1"/>
    <cellStyle name="Akzent6 2" xfId="37195" hidden="1"/>
    <cellStyle name="Akzent6 2" xfId="37306" hidden="1"/>
    <cellStyle name="Akzent6 2" xfId="37291" hidden="1"/>
    <cellStyle name="Akzent6 2" xfId="37317" hidden="1"/>
    <cellStyle name="Akzent6 2" xfId="37295" hidden="1"/>
    <cellStyle name="Akzent6 2" xfId="37348" hidden="1"/>
    <cellStyle name="Akzent6 2" xfId="37366" hidden="1"/>
    <cellStyle name="Akzent6 2" xfId="37248" hidden="1"/>
    <cellStyle name="Akzent6 2" xfId="37375" hidden="1"/>
    <cellStyle name="Akzent6 2" xfId="37045" hidden="1"/>
    <cellStyle name="Akzent6 2" xfId="37386" hidden="1"/>
    <cellStyle name="Akzent6 2" xfId="37050" hidden="1"/>
    <cellStyle name="Akzent6 2" xfId="37410" hidden="1"/>
    <cellStyle name="Akzent6 2" xfId="37428" hidden="1"/>
    <cellStyle name="Akzent6 2" xfId="37250" hidden="1"/>
    <cellStyle name="Akzent6 2" xfId="37229" hidden="1"/>
    <cellStyle name="Akzent6 2" xfId="37436" hidden="1"/>
    <cellStyle name="Akzent6 2" xfId="37235" hidden="1"/>
    <cellStyle name="Akzent6 2" xfId="37472" hidden="1"/>
    <cellStyle name="Akzent6 2" xfId="37495" hidden="1"/>
    <cellStyle name="Akzent6 2" xfId="37346" hidden="1"/>
    <cellStyle name="Akzent6 2" xfId="37545" hidden="1"/>
    <cellStyle name="Akzent6 2" xfId="37530" hidden="1"/>
    <cellStyle name="Akzent6 2" xfId="37555" hidden="1"/>
    <cellStyle name="Akzent6 2" xfId="37535" hidden="1"/>
    <cellStyle name="Akzent6 2" xfId="37589" hidden="1"/>
    <cellStyle name="Akzent6 2" xfId="37612" hidden="1"/>
    <cellStyle name="Akzent6 2" xfId="37654" hidden="1"/>
    <cellStyle name="Akzent6 2" xfId="37638" hidden="1"/>
    <cellStyle name="Akzent6 2" xfId="37666" hidden="1"/>
    <cellStyle name="Akzent6 2" xfId="37643" hidden="1"/>
    <cellStyle name="Akzent6 2" xfId="37703" hidden="1"/>
    <cellStyle name="Akzent6 2" xfId="37726" hidden="1"/>
    <cellStyle name="Akzent6 2" xfId="37353" hidden="1"/>
    <cellStyle name="Akzent6 2" xfId="37162" hidden="1"/>
    <cellStyle name="Akzent6 2" xfId="37028" hidden="1"/>
    <cellStyle name="Akzent6 2" xfId="37710" hidden="1"/>
    <cellStyle name="Akzent6 2" xfId="37701" hidden="1"/>
    <cellStyle name="Akzent6 2" xfId="37459" hidden="1"/>
    <cellStyle name="Akzent6 2" xfId="37582" hidden="1"/>
    <cellStyle name="Akzent6 2" xfId="37417" hidden="1"/>
    <cellStyle name="Akzent6 2" xfId="37537" hidden="1"/>
    <cellStyle name="Akzent6 2" xfId="37066" hidden="1"/>
    <cellStyle name="Akzent6 2" xfId="37474" hidden="1"/>
    <cellStyle name="Akzent6 2" xfId="37697" hidden="1"/>
    <cellStyle name="Akzent6 2" xfId="37558" hidden="1"/>
    <cellStyle name="Akzent6 2" xfId="37120" hidden="1"/>
    <cellStyle name="Akzent6 2" xfId="37351" hidden="1"/>
    <cellStyle name="Akzent6 2" xfId="37523" hidden="1"/>
    <cellStyle name="Akzent6 2" xfId="37390" hidden="1"/>
    <cellStyle name="Akzent6 2" xfId="37500" hidden="1"/>
    <cellStyle name="Akzent6 2" xfId="37185" hidden="1"/>
    <cellStyle name="Akzent6 2" xfId="37040" hidden="1"/>
    <cellStyle name="Akzent6 2" xfId="37518" hidden="1"/>
    <cellStyle name="Akzent6 2" xfId="37708" hidden="1"/>
    <cellStyle name="Akzent6 2" xfId="32492" hidden="1"/>
    <cellStyle name="Akzent6 2" xfId="37454" hidden="1"/>
    <cellStyle name="Akzent6 2" xfId="37729" hidden="1"/>
    <cellStyle name="Akzent6 2" xfId="37751" hidden="1"/>
    <cellStyle name="Akzent6 2" xfId="37718" hidden="1"/>
    <cellStyle name="Akzent6 2" xfId="37801" hidden="1"/>
    <cellStyle name="Akzent6 2" xfId="37786" hidden="1"/>
    <cellStyle name="Akzent6 2" xfId="37812" hidden="1"/>
    <cellStyle name="Akzent6 2" xfId="37791" hidden="1"/>
    <cellStyle name="Akzent6 2" xfId="37845" hidden="1"/>
    <cellStyle name="Akzent6 2" xfId="37867" hidden="1"/>
    <cellStyle name="Akzent6 2" xfId="37909" hidden="1"/>
    <cellStyle name="Akzent6 2" xfId="37893" hidden="1"/>
    <cellStyle name="Akzent6 2" xfId="37921" hidden="1"/>
    <cellStyle name="Akzent6 2" xfId="37898" hidden="1"/>
    <cellStyle name="Akzent6 2" xfId="37957" hidden="1"/>
    <cellStyle name="Akzent6 2" xfId="37979" hidden="1"/>
    <cellStyle name="Akzent6 2" xfId="37669" hidden="1"/>
    <cellStyle name="Akzent6 2" xfId="32765" hidden="1"/>
    <cellStyle name="Akzent6 2" xfId="37180" hidden="1"/>
    <cellStyle name="Akzent6 2" xfId="37267" hidden="1"/>
    <cellStyle name="Akzent6 2" xfId="37130" hidden="1"/>
    <cellStyle name="Akzent6 2" xfId="37774" hidden="1"/>
    <cellStyle name="Akzent6 2" xfId="37216" hidden="1"/>
    <cellStyle name="Akzent6 2" xfId="38048" hidden="1"/>
    <cellStyle name="Akzent6 2" xfId="38033" hidden="1"/>
    <cellStyle name="Akzent6 2" xfId="38058" hidden="1"/>
    <cellStyle name="Akzent6 2" xfId="38037" hidden="1"/>
    <cellStyle name="Akzent6 2" xfId="38088" hidden="1"/>
    <cellStyle name="Akzent6 2" xfId="38106" hidden="1"/>
    <cellStyle name="Akzent6 2" xfId="37991" hidden="1"/>
    <cellStyle name="Akzent6 2" xfId="38115" hidden="1"/>
    <cellStyle name="Akzent6 2" xfId="37287" hidden="1"/>
    <cellStyle name="Akzent6 2" xfId="38126" hidden="1"/>
    <cellStyle name="Akzent6 2" xfId="37112" hidden="1"/>
    <cellStyle name="Akzent6 2" xfId="38150" hidden="1"/>
    <cellStyle name="Akzent6 2" xfId="38168" hidden="1"/>
    <cellStyle name="Akzent6 2" xfId="37993" hidden="1"/>
    <cellStyle name="Akzent6 2" xfId="37497" hidden="1"/>
    <cellStyle name="Akzent6 2" xfId="38176" hidden="1"/>
    <cellStyle name="Akzent6 2" xfId="37175" hidden="1"/>
    <cellStyle name="Akzent6 2" xfId="38212" hidden="1"/>
    <cellStyle name="Akzent6 2" xfId="38234" hidden="1"/>
    <cellStyle name="Akzent6 2" xfId="38086" hidden="1"/>
    <cellStyle name="Akzent6 2" xfId="38283" hidden="1"/>
    <cellStyle name="Akzent6 2" xfId="38268" hidden="1"/>
    <cellStyle name="Akzent6 2" xfId="38294" hidden="1"/>
    <cellStyle name="Akzent6 2" xfId="38273" hidden="1"/>
    <cellStyle name="Akzent6 2" xfId="38326" hidden="1"/>
    <cellStyle name="Akzent6 2" xfId="38349" hidden="1"/>
    <cellStyle name="Akzent6 2" xfId="38391" hidden="1"/>
    <cellStyle name="Akzent6 2" xfId="38375" hidden="1"/>
    <cellStyle name="Akzent6 2" xfId="38402" hidden="1"/>
    <cellStyle name="Akzent6 2" xfId="38380" hidden="1"/>
    <cellStyle name="Akzent6 2" xfId="38439" hidden="1"/>
    <cellStyle name="Akzent6 2" xfId="38460" hidden="1"/>
    <cellStyle name="Akzent6 2" xfId="38093" hidden="1"/>
    <cellStyle name="Akzent6 2" xfId="38411" hidden="1"/>
    <cellStyle name="Akzent6 2" xfId="38353" hidden="1"/>
    <cellStyle name="Akzent6 2" xfId="38333" hidden="1"/>
    <cellStyle name="Akzent6 2" xfId="38324" hidden="1"/>
    <cellStyle name="Akzent6 2" xfId="37835" hidden="1"/>
    <cellStyle name="Akzent6 2" xfId="38302" hidden="1"/>
    <cellStyle name="Akzent6 2" xfId="38172" hidden="1"/>
    <cellStyle name="Akzent6 2" xfId="38310" hidden="1"/>
    <cellStyle name="Akzent6 2" xfId="38141" hidden="1"/>
    <cellStyle name="Akzent6 2" xfId="38275" hidden="1"/>
    <cellStyle name="Akzent6 2" xfId="37876" hidden="1"/>
    <cellStyle name="Akzent6 2" xfId="38265" hidden="1"/>
    <cellStyle name="Akzent6 2" xfId="37508" hidden="1"/>
    <cellStyle name="Akzent6 2" xfId="38224" hidden="1"/>
    <cellStyle name="Akzent6 2" xfId="38317" hidden="1"/>
    <cellStyle name="Akzent6 2" xfId="37981" hidden="1"/>
    <cellStyle name="Akzent6 2" xfId="38276" hidden="1"/>
    <cellStyle name="Akzent6 2" xfId="38064" hidden="1"/>
    <cellStyle name="Akzent6 2" xfId="37785" hidden="1"/>
    <cellStyle name="Akzent6 2" xfId="38284" hidden="1"/>
    <cellStyle name="Akzent6 2" xfId="33106" hidden="1"/>
    <cellStyle name="Akzent6 2" xfId="33059" hidden="1"/>
    <cellStyle name="Akzent6 2" xfId="38217" hidden="1"/>
    <cellStyle name="Akzent6 2" xfId="37036" hidden="1"/>
    <cellStyle name="Akzent6 2" xfId="38481" hidden="1"/>
    <cellStyle name="Akzent6 2" xfId="37787" hidden="1"/>
    <cellStyle name="Akzent6 2" xfId="38530" hidden="1"/>
    <cellStyle name="Akzent6 2" xfId="38516" hidden="1"/>
    <cellStyle name="Akzent6 2" xfId="38540" hidden="1"/>
    <cellStyle name="Akzent6 2" xfId="38520" hidden="1"/>
    <cellStyle name="Akzent6 2" xfId="38571" hidden="1"/>
    <cellStyle name="Akzent6 2" xfId="38593" hidden="1"/>
    <cellStyle name="Akzent6 2" xfId="38633" hidden="1"/>
    <cellStyle name="Akzent6 2" xfId="38617" hidden="1"/>
    <cellStyle name="Akzent6 2" xfId="38644" hidden="1"/>
    <cellStyle name="Akzent6 2" xfId="38622" hidden="1"/>
    <cellStyle name="Akzent6 2" xfId="38679" hidden="1"/>
    <cellStyle name="Akzent6 2" xfId="38700" hidden="1"/>
    <cellStyle name="Akzent6 2" xfId="38372" hidden="1"/>
    <cellStyle name="Akzent6 2" xfId="38548" hidden="1"/>
    <cellStyle name="Akzent6 2" xfId="37099" hidden="1"/>
    <cellStyle name="Akzent6 2" xfId="37738" hidden="1"/>
    <cellStyle name="Akzent6 2" xfId="32488" hidden="1"/>
    <cellStyle name="Akzent6 2" xfId="38634" hidden="1"/>
    <cellStyle name="Akzent6 2" xfId="38299" hidden="1"/>
    <cellStyle name="Akzent6 2" xfId="38763" hidden="1"/>
    <cellStyle name="Akzent6 2" xfId="38748" hidden="1"/>
    <cellStyle name="Akzent6 2" xfId="38773" hidden="1"/>
    <cellStyle name="Akzent6 2" xfId="38752" hidden="1"/>
    <cellStyle name="Akzent6 2" xfId="38801" hidden="1"/>
    <cellStyle name="Akzent6 2" xfId="38819" hidden="1"/>
    <cellStyle name="Akzent6 2" xfId="38707" hidden="1"/>
    <cellStyle name="Akzent6 2" xfId="38828" hidden="1"/>
    <cellStyle name="Akzent6 2" xfId="38495" hidden="1"/>
    <cellStyle name="Akzent6 2" xfId="38839" hidden="1"/>
    <cellStyle name="Akzent6 2" xfId="38018" hidden="1"/>
    <cellStyle name="Akzent6 2" xfId="38861" hidden="1"/>
    <cellStyle name="Akzent6 2" xfId="38878" hidden="1"/>
    <cellStyle name="Akzent6 2" xfId="38709" hidden="1"/>
    <cellStyle name="Akzent6 2" xfId="37587" hidden="1"/>
    <cellStyle name="Akzent6 2" xfId="38886" hidden="1"/>
    <cellStyle name="Akzent6 2" xfId="38236" hidden="1"/>
    <cellStyle name="Akzent6 2" xfId="38920" hidden="1"/>
    <cellStyle name="Akzent6 2" xfId="38941" hidden="1"/>
    <cellStyle name="Akzent6 2" xfId="38799" hidden="1"/>
    <cellStyle name="Akzent6 2" xfId="38989" hidden="1"/>
    <cellStyle name="Akzent6 2" xfId="38974" hidden="1"/>
    <cellStyle name="Akzent6 2" xfId="38999" hidden="1"/>
    <cellStyle name="Akzent6 2" xfId="38979" hidden="1"/>
    <cellStyle name="Akzent6 2" xfId="39025" hidden="1"/>
    <cellStyle name="Akzent6 2" xfId="39047" hidden="1"/>
    <cellStyle name="Akzent6 2" xfId="39084" hidden="1"/>
    <cellStyle name="Akzent6 2" xfId="39070" hidden="1"/>
    <cellStyle name="Akzent6 2" xfId="39096" hidden="1"/>
    <cellStyle name="Akzent6 2" xfId="39073" hidden="1"/>
    <cellStyle name="Akzent6 2" xfId="39129" hidden="1"/>
    <cellStyle name="Akzent6 2" xfId="39149" hidden="1"/>
    <cellStyle name="Akzent6 2" xfId="38806" hidden="1"/>
    <cellStyle name="Akzent6 2" xfId="39050" hidden="1"/>
    <cellStyle name="Akzent6 2" xfId="39127" hidden="1"/>
    <cellStyle name="Akzent6 2" xfId="39137" hidden="1"/>
    <cellStyle name="Akzent6 2" xfId="38958" hidden="1"/>
    <cellStyle name="Akzent6 2" xfId="38770" hidden="1"/>
    <cellStyle name="Akzent6 2" xfId="39020" hidden="1"/>
    <cellStyle name="Akzent6 2" xfId="38867" hidden="1"/>
    <cellStyle name="Akzent6 2" xfId="38981" hidden="1"/>
    <cellStyle name="Akzent6 2" xfId="38334" hidden="1"/>
    <cellStyle name="Akzent6 2" xfId="38922" hidden="1"/>
    <cellStyle name="Akzent6 2" xfId="39125" hidden="1"/>
    <cellStyle name="Akzent6 2" xfId="39002" hidden="1"/>
    <cellStyle name="Akzent6 2" xfId="37394" hidden="1"/>
    <cellStyle name="Akzent6 2" xfId="38804" hidden="1"/>
    <cellStyle name="Akzent6 2" xfId="38946" hidden="1"/>
    <cellStyle name="Akzent6 2" xfId="38843" hidden="1"/>
    <cellStyle name="Akzent6 2" xfId="38924" hidden="1"/>
    <cellStyle name="Akzent6 2" xfId="38507" hidden="1"/>
    <cellStyle name="Akzent6 2" xfId="38653" hidden="1"/>
    <cellStyle name="Akzent6 2" xfId="38963" hidden="1"/>
    <cellStyle name="Akzent6 2" xfId="39133" hidden="1"/>
    <cellStyle name="Akzent6 2" xfId="38362" hidden="1"/>
    <cellStyle name="Akzent6 2" xfId="38902" hidden="1"/>
    <cellStyle name="Akzent6 2" xfId="39151" hidden="1"/>
    <cellStyle name="Akzent6 2" xfId="39170" hidden="1"/>
    <cellStyle name="Akzent6 2" xfId="39141" hidden="1"/>
    <cellStyle name="Akzent6 2" xfId="39213" hidden="1"/>
    <cellStyle name="Akzent6 2" xfId="39201" hidden="1"/>
    <cellStyle name="Akzent6 2" xfId="39222" hidden="1"/>
    <cellStyle name="Akzent6 2" xfId="39203" hidden="1"/>
    <cellStyle name="Akzent6 2" xfId="39250" hidden="1"/>
    <cellStyle name="Akzent6 2" xfId="39271" hidden="1"/>
    <cellStyle name="Akzent6 2" xfId="39307" hidden="1"/>
    <cellStyle name="Akzent6 2" xfId="39292" hidden="1"/>
    <cellStyle name="Akzent6 2" xfId="39317" hidden="1"/>
    <cellStyle name="Akzent6 2" xfId="39296" hidden="1"/>
    <cellStyle name="Akzent6 2" xfId="39345" hidden="1"/>
    <cellStyle name="Akzent6 2" xfId="39364" hidden="1"/>
    <cellStyle name="Akzent6 2" xfId="39099" hidden="1"/>
    <cellStyle name="Akzent6 2" xfId="39230" hidden="1"/>
    <cellStyle name="Akzent6 2" xfId="38925" hidden="1"/>
    <cellStyle name="Akzent6 2" xfId="38685" hidden="1"/>
    <cellStyle name="Akzent6 2" xfId="38599" hidden="1"/>
    <cellStyle name="Akzent6 2" xfId="39308" hidden="1"/>
    <cellStyle name="Akzent6 2" xfId="38929" hidden="1"/>
    <cellStyle name="Akzent6 2" xfId="39422" hidden="1"/>
    <cellStyle name="Akzent6 2" xfId="39407" hidden="1"/>
    <cellStyle name="Akzent6 2" xfId="39432" hidden="1"/>
    <cellStyle name="Akzent6 2" xfId="39411" hidden="1"/>
    <cellStyle name="Akzent6 2" xfId="39458" hidden="1"/>
    <cellStyle name="Akzent6 2" xfId="39476" hidden="1"/>
    <cellStyle name="Akzent6 2" xfId="39371" hidden="1"/>
    <cellStyle name="Akzent6 2" xfId="39485" hidden="1"/>
    <cellStyle name="Akzent6 2" xfId="39184" hidden="1"/>
    <cellStyle name="Akzent6 2" xfId="39495" hidden="1"/>
    <cellStyle name="Akzent6 2" xfId="38744" hidden="1"/>
    <cellStyle name="Akzent6 2" xfId="39515" hidden="1"/>
    <cellStyle name="Akzent6 2" xfId="39531" hidden="1"/>
    <cellStyle name="Akzent6 2" xfId="39373" hidden="1"/>
    <cellStyle name="Akzent6 2" xfId="38638" hidden="1"/>
    <cellStyle name="Akzent6 2" xfId="39537" hidden="1"/>
    <cellStyle name="Akzent6 2" xfId="38971" hidden="1"/>
    <cellStyle name="Akzent6 2" xfId="39565" hidden="1"/>
    <cellStyle name="Akzent6 2" xfId="39584" hidden="1"/>
    <cellStyle name="Akzent6 2" xfId="39456" hidden="1"/>
    <cellStyle name="Akzent6 2" xfId="39621" hidden="1"/>
    <cellStyle name="Akzent6 2" xfId="39609" hidden="1"/>
    <cellStyle name="Akzent6 2" xfId="39630" hidden="1"/>
    <cellStyle name="Akzent6 2" xfId="39612" hidden="1"/>
    <cellStyle name="Akzent6 2" xfId="39656" hidden="1"/>
    <cellStyle name="Akzent6 2" xfId="39673" hidden="1"/>
    <cellStyle name="Akzent6 2" xfId="39706" hidden="1"/>
    <cellStyle name="Akzent6 2" xfId="39693" hidden="1"/>
    <cellStyle name="Akzent6 2" xfId="39717" hidden="1"/>
    <cellStyle name="Akzent6 2" xfId="39696" hidden="1"/>
    <cellStyle name="Akzent6 2" xfId="39739" hidden="1"/>
    <cellStyle name="Akzent6 2" xfId="39757" hidden="1"/>
    <cellStyle name="Akzent6 2" xfId="39463" hidden="1"/>
    <cellStyle name="Akzent6 2" xfId="38756" hidden="1"/>
    <cellStyle name="Akzent6 2" xfId="39023" hidden="1"/>
    <cellStyle name="Akzent6 2" xfId="37027" hidden="1"/>
    <cellStyle name="Akzent6 2" xfId="39680" hidden="1"/>
    <cellStyle name="Akzent6 2" xfId="39556" hidden="1"/>
    <cellStyle name="Akzent6 2" xfId="39735" hidden="1"/>
    <cellStyle name="Akzent6 2" xfId="39511" hidden="1"/>
    <cellStyle name="Akzent6 2" xfId="39588" hidden="1"/>
    <cellStyle name="Akzent6 2" xfId="39376" hidden="1"/>
    <cellStyle name="Akzent6 2" xfId="39577" hidden="1"/>
    <cellStyle name="Akzent6 2" xfId="39721" hidden="1"/>
    <cellStyle name="Akzent6 2" xfId="39585" hidden="1"/>
    <cellStyle name="Akzent6 2" xfId="39374" hidden="1"/>
    <cellStyle name="Akzent6 2" xfId="39561" hidden="1"/>
    <cellStyle name="Akzent6 2" xfId="39634" hidden="1"/>
    <cellStyle name="Akzent6 2" xfId="39523" hidden="1"/>
    <cellStyle name="Akzent6 2" xfId="39578" hidden="1"/>
    <cellStyle name="Akzent6 2" xfId="38611" hidden="1"/>
    <cellStyle name="Akzent6 2" xfId="39256" hidden="1"/>
    <cellStyle name="Akzent6 2" xfId="39684" hidden="1"/>
    <cellStyle name="Akzent6 2" xfId="38866" hidden="1"/>
    <cellStyle name="Akzent6 2" xfId="37136" hidden="1"/>
    <cellStyle name="Akzent6 2" xfId="39642" hidden="1"/>
    <cellStyle name="Akzent6 2" xfId="39759" hidden="1"/>
    <cellStyle name="Akzent6 2" xfId="39775" hidden="1"/>
    <cellStyle name="Akzent6 2" xfId="39748" hidden="1"/>
    <cellStyle name="Akzent6 2" xfId="39808" hidden="1"/>
    <cellStyle name="Akzent6 2" xfId="39796" hidden="1"/>
    <cellStyle name="Akzent6 2" xfId="39814" hidden="1"/>
    <cellStyle name="Akzent6 2" xfId="39798" hidden="1"/>
    <cellStyle name="Akzent6 2" xfId="39832" hidden="1"/>
    <cellStyle name="Akzent6 2" xfId="39848" hidden="1"/>
    <cellStyle name="Akzent6 2" xfId="39874" hidden="1"/>
    <cellStyle name="Akzent6 2" xfId="39861" hidden="1"/>
    <cellStyle name="Akzent6 2" xfId="39880" hidden="1"/>
    <cellStyle name="Akzent6 2" xfId="39863" hidden="1"/>
    <cellStyle name="Akzent6 2" xfId="39898" hidden="1"/>
    <cellStyle name="Akzent6 2" xfId="39914" hidden="1"/>
    <cellStyle name="Akzent6 2" xfId="38466" hidden="1"/>
    <cellStyle name="Akzent6 2" xfId="40030" hidden="1"/>
    <cellStyle name="Akzent6 2" xfId="40016" hidden="1"/>
    <cellStyle name="Akzent6 2" xfId="40041" hidden="1"/>
    <cellStyle name="Akzent6 2" xfId="40021" hidden="1"/>
    <cellStyle name="Akzent6 2" xfId="40068" hidden="1"/>
    <cellStyle name="Akzent6 2" xfId="40085" hidden="1"/>
    <cellStyle name="Akzent6 2" xfId="40177" hidden="1"/>
    <cellStyle name="Akzent6 2" xfId="40163" hidden="1"/>
    <cellStyle name="Akzent6 2" xfId="40186" hidden="1"/>
    <cellStyle name="Akzent6 2" xfId="40167" hidden="1"/>
    <cellStyle name="Akzent6 2" xfId="40212" hidden="1"/>
    <cellStyle name="Akzent6 2" xfId="40227" hidden="1"/>
    <cellStyle name="Akzent6 2" xfId="40125" hidden="1"/>
    <cellStyle name="Akzent6 2" xfId="40236" hidden="1"/>
    <cellStyle name="Akzent6 2" xfId="39975" hidden="1"/>
    <cellStyle name="Akzent6 2" xfId="40244" hidden="1"/>
    <cellStyle name="Akzent6 2" xfId="39979" hidden="1"/>
    <cellStyle name="Akzent6 2" xfId="40260" hidden="1"/>
    <cellStyle name="Akzent6 2" xfId="40272" hidden="1"/>
    <cellStyle name="Akzent6 2" xfId="40127" hidden="1"/>
    <cellStyle name="Akzent6 2" xfId="40108" hidden="1"/>
    <cellStyle name="Akzent6 2" xfId="40279" hidden="1"/>
    <cellStyle name="Akzent6 2" xfId="40113" hidden="1"/>
    <cellStyle name="Akzent6 2" xfId="40312" hidden="1"/>
    <cellStyle name="Akzent6 2" xfId="40328" hidden="1"/>
    <cellStyle name="Akzent6 2" xfId="40210" hidden="1"/>
    <cellStyle name="Akzent6 2" xfId="40361" hidden="1"/>
    <cellStyle name="Akzent6 2" xfId="40349" hidden="1"/>
    <cellStyle name="Akzent6 2" xfId="40369" hidden="1"/>
    <cellStyle name="Akzent6 2" xfId="40353" hidden="1"/>
    <cellStyle name="Akzent6 2" xfId="40396" hidden="1"/>
    <cellStyle name="Akzent6 2" xfId="40412" hidden="1"/>
    <cellStyle name="Akzent6 2" xfId="40443" hidden="1"/>
    <cellStyle name="Akzent6 2" xfId="40431" hidden="1"/>
    <cellStyle name="Akzent6 2" xfId="40451" hidden="1"/>
    <cellStyle name="Akzent6 2" xfId="40436" hidden="1"/>
    <cellStyle name="Akzent6 2" xfId="40475" hidden="1"/>
    <cellStyle name="Akzent6 2" xfId="40491" hidden="1"/>
    <cellStyle name="Akzent6 2" xfId="40216" hidden="1"/>
    <cellStyle name="Akzent6 2" xfId="40266" hidden="1"/>
    <cellStyle name="Akzent6 2" xfId="40354" hidden="1"/>
    <cellStyle name="Akzent6 2" xfId="40152" hidden="1"/>
    <cellStyle name="Akzent6 2" xfId="40097" hidden="1"/>
    <cellStyle name="Akzent6 2" xfId="40390" hidden="1"/>
    <cellStyle name="Akzent6 2" xfId="40264" hidden="1"/>
    <cellStyle name="Akzent6 2" xfId="40513" hidden="1"/>
    <cellStyle name="Akzent6 2" xfId="40499" hidden="1"/>
    <cellStyle name="Akzent6 2" xfId="40522" hidden="1"/>
    <cellStyle name="Akzent6 2" xfId="40502" hidden="1"/>
    <cellStyle name="Akzent6 2" xfId="40547" hidden="1"/>
    <cellStyle name="Akzent6 2" xfId="40565" hidden="1"/>
    <cellStyle name="Akzent6 2" xfId="39943" hidden="1"/>
    <cellStyle name="Akzent6 2" xfId="40574" hidden="1"/>
    <cellStyle name="Akzent6 2" xfId="40106" hidden="1"/>
    <cellStyle name="Akzent6 2" xfId="40585" hidden="1"/>
    <cellStyle name="Akzent6 2" xfId="39994" hidden="1"/>
    <cellStyle name="Akzent6 2" xfId="40609" hidden="1"/>
    <cellStyle name="Akzent6 2" xfId="40627" hidden="1"/>
    <cellStyle name="Akzent6 2" xfId="39941" hidden="1"/>
    <cellStyle name="Akzent6 2" xfId="40043" hidden="1"/>
    <cellStyle name="Akzent6 2" xfId="40632" hidden="1"/>
    <cellStyle name="Akzent6 2" xfId="39977" hidden="1"/>
    <cellStyle name="Akzent6 2" xfId="40653" hidden="1"/>
    <cellStyle name="Akzent6 2" xfId="40669" hidden="1"/>
    <cellStyle name="Akzent6 2" xfId="40545" hidden="1"/>
    <cellStyle name="Akzent6 2" xfId="40702" hidden="1"/>
    <cellStyle name="Akzent6 2" xfId="40690" hidden="1"/>
    <cellStyle name="Akzent6 2" xfId="40708" hidden="1"/>
    <cellStyle name="Akzent6 2" xfId="40692" hidden="1"/>
    <cellStyle name="Akzent6 2" xfId="40726" hidden="1"/>
    <cellStyle name="Akzent6 2" xfId="40742" hidden="1"/>
    <cellStyle name="Akzent6 2" xfId="40768" hidden="1"/>
    <cellStyle name="Akzent6 2" xfId="40755" hidden="1"/>
    <cellStyle name="Akzent6 2" xfId="40774" hidden="1"/>
    <cellStyle name="Akzent6 2" xfId="40757" hidden="1"/>
    <cellStyle name="Akzent6 2" xfId="40792" hidden="1"/>
    <cellStyle name="Akzent6 2" xfId="40808" hidden="1"/>
    <cellStyle name="Akzent6 2" xfId="40552" hidden="1"/>
    <cellStyle name="Akzent6 2" xfId="32581" hidden="1"/>
    <cellStyle name="Akzent6 2" xfId="36581" hidden="1"/>
    <cellStyle name="Akzent6 2" xfId="40388" hidden="1"/>
    <cellStyle name="Akzent6 2" xfId="32747" hidden="1"/>
    <cellStyle name="Akzent6 2" xfId="40471" hidden="1"/>
    <cellStyle name="Akzent6 2" xfId="36924" hidden="1"/>
    <cellStyle name="Akzent6 2" xfId="40364" hidden="1"/>
    <cellStyle name="Akzent6 2" xfId="40159" hidden="1"/>
    <cellStyle name="Akzent6 2" xfId="36434" hidden="1"/>
    <cellStyle name="Akzent6 2" xfId="40032" hidden="1"/>
    <cellStyle name="Akzent6 2" xfId="36957" hidden="1"/>
    <cellStyle name="Akzent6 2" xfId="33081" hidden="1"/>
    <cellStyle name="Akzent6 2" xfId="40338" hidden="1"/>
    <cellStyle name="Akzent6 2" xfId="32366" hidden="1"/>
    <cellStyle name="Akzent6 2" xfId="32915" hidden="1"/>
    <cellStyle name="Akzent6 2" xfId="32757" hidden="1"/>
    <cellStyle name="Akzent6 2" xfId="37017" hidden="1"/>
    <cellStyle name="Akzent6 2" xfId="32846" hidden="1"/>
    <cellStyle name="Akzent6 2" xfId="36136" hidden="1"/>
    <cellStyle name="Akzent6 2" xfId="40384" hidden="1"/>
    <cellStyle name="Akzent6 2" xfId="32886" hidden="1"/>
    <cellStyle name="Akzent6 2" xfId="32975" hidden="1"/>
    <cellStyle name="Akzent6 2" xfId="36487" hidden="1"/>
    <cellStyle name="Akzent6 2" xfId="36970" hidden="1"/>
    <cellStyle name="Akzent6 2" xfId="32669" hidden="1"/>
    <cellStyle name="Akzent6 2" xfId="33044" hidden="1"/>
    <cellStyle name="Akzent6 2" xfId="32600" hidden="1"/>
    <cellStyle name="Akzent6 2" xfId="36525" hidden="1"/>
    <cellStyle name="Akzent6 2" xfId="32637" hidden="1"/>
    <cellStyle name="Akzent6 2" xfId="32496" hidden="1"/>
    <cellStyle name="Akzent6 2" xfId="36585" hidden="1"/>
    <cellStyle name="Akzent6 2" xfId="40841" hidden="1"/>
    <cellStyle name="Akzent6 2" xfId="40825" hidden="1"/>
    <cellStyle name="Akzent6 2" xfId="40851" hidden="1"/>
    <cellStyle name="Akzent6 2" xfId="40830" hidden="1"/>
    <cellStyle name="Akzent6 2" xfId="40882" hidden="1"/>
    <cellStyle name="Akzent6 2" xfId="40902" hidden="1"/>
    <cellStyle name="Akzent6 2" xfId="40133" hidden="1"/>
    <cellStyle name="Akzent6 2" xfId="40997" hidden="1"/>
    <cellStyle name="Akzent6 2" xfId="40981" hidden="1"/>
    <cellStyle name="Akzent6 2" xfId="41013" hidden="1"/>
    <cellStyle name="Akzent6 2" xfId="40986" hidden="1"/>
    <cellStyle name="Akzent6 2" xfId="41050" hidden="1"/>
    <cellStyle name="Akzent6 2" xfId="41073" hidden="1"/>
    <cellStyle name="Akzent6 2" xfId="41184" hidden="1"/>
    <cellStyle name="Akzent6 2" xfId="41169" hidden="1"/>
    <cellStyle name="Akzent6 2" xfId="41195" hidden="1"/>
    <cellStyle name="Akzent6 2" xfId="41173" hidden="1"/>
    <cellStyle name="Akzent6 2" xfId="41226" hidden="1"/>
    <cellStyle name="Akzent6 2" xfId="41244" hidden="1"/>
    <cellStyle name="Akzent6 2" xfId="41126" hidden="1"/>
    <cellStyle name="Akzent6 2" xfId="41253" hidden="1"/>
    <cellStyle name="Akzent6 2" xfId="40923" hidden="1"/>
    <cellStyle name="Akzent6 2" xfId="41264" hidden="1"/>
    <cellStyle name="Akzent6 2" xfId="40928" hidden="1"/>
    <cellStyle name="Akzent6 2" xfId="41288" hidden="1"/>
    <cellStyle name="Akzent6 2" xfId="41306" hidden="1"/>
    <cellStyle name="Akzent6 2" xfId="41128" hidden="1"/>
    <cellStyle name="Akzent6 2" xfId="41107" hidden="1"/>
    <cellStyle name="Akzent6 2" xfId="41314" hidden="1"/>
    <cellStyle name="Akzent6 2" xfId="41113" hidden="1"/>
    <cellStyle name="Akzent6 2" xfId="41350" hidden="1"/>
    <cellStyle name="Akzent6 2" xfId="41373" hidden="1"/>
    <cellStyle name="Akzent6 2" xfId="41224" hidden="1"/>
    <cellStyle name="Akzent6 2" xfId="41423" hidden="1"/>
    <cellStyle name="Akzent6 2" xfId="41408" hidden="1"/>
    <cellStyle name="Akzent6 2" xfId="41433" hidden="1"/>
    <cellStyle name="Akzent6 2" xfId="41413" hidden="1"/>
    <cellStyle name="Akzent6 2" xfId="41467" hidden="1"/>
    <cellStyle name="Akzent6 2" xfId="41490" hidden="1"/>
    <cellStyle name="Akzent6 2" xfId="41532" hidden="1"/>
    <cellStyle name="Akzent6 2" xfId="41516" hidden="1"/>
    <cellStyle name="Akzent6 2" xfId="41544" hidden="1"/>
    <cellStyle name="Akzent6 2" xfId="41521" hidden="1"/>
    <cellStyle name="Akzent6 2" xfId="41581" hidden="1"/>
    <cellStyle name="Akzent6 2" xfId="41604" hidden="1"/>
    <cellStyle name="Akzent6 2" xfId="41231" hidden="1"/>
    <cellStyle name="Akzent6 2" xfId="41040" hidden="1"/>
    <cellStyle name="Akzent6 2" xfId="40906" hidden="1"/>
    <cellStyle name="Akzent6 2" xfId="41588" hidden="1"/>
    <cellStyle name="Akzent6 2" xfId="41579" hidden="1"/>
    <cellStyle name="Akzent6 2" xfId="41337" hidden="1"/>
    <cellStyle name="Akzent6 2" xfId="41460" hidden="1"/>
    <cellStyle name="Akzent6 2" xfId="41295" hidden="1"/>
    <cellStyle name="Akzent6 2" xfId="41415" hidden="1"/>
    <cellStyle name="Akzent6 2" xfId="40944" hidden="1"/>
    <cellStyle name="Akzent6 2" xfId="41352" hidden="1"/>
    <cellStyle name="Akzent6 2" xfId="41575" hidden="1"/>
    <cellStyle name="Akzent6 2" xfId="41436" hidden="1"/>
    <cellStyle name="Akzent6 2" xfId="40998" hidden="1"/>
    <cellStyle name="Akzent6 2" xfId="41229" hidden="1"/>
    <cellStyle name="Akzent6 2" xfId="41401" hidden="1"/>
    <cellStyle name="Akzent6 2" xfId="41268" hidden="1"/>
    <cellStyle name="Akzent6 2" xfId="41378" hidden="1"/>
    <cellStyle name="Akzent6 2" xfId="41063" hidden="1"/>
    <cellStyle name="Akzent6 2" xfId="40918" hidden="1"/>
    <cellStyle name="Akzent6 2" xfId="41396" hidden="1"/>
    <cellStyle name="Akzent6 2" xfId="41586" hidden="1"/>
    <cellStyle name="Akzent6 2" xfId="32698" hidden="1"/>
    <cellStyle name="Akzent6 2" xfId="41332" hidden="1"/>
    <cellStyle name="Akzent6 2" xfId="41607" hidden="1"/>
    <cellStyle name="Akzent6 2" xfId="41629" hidden="1"/>
    <cellStyle name="Akzent6 2" xfId="41596" hidden="1"/>
    <cellStyle name="Akzent6 2" xfId="41679" hidden="1"/>
    <cellStyle name="Akzent6 2" xfId="41664" hidden="1"/>
    <cellStyle name="Akzent6 2" xfId="41690" hidden="1"/>
    <cellStyle name="Akzent6 2" xfId="41669" hidden="1"/>
    <cellStyle name="Akzent6 2" xfId="41723" hidden="1"/>
    <cellStyle name="Akzent6 2" xfId="41745" hidden="1"/>
    <cellStyle name="Akzent6 2" xfId="41787" hidden="1"/>
    <cellStyle name="Akzent6 2" xfId="41771" hidden="1"/>
    <cellStyle name="Akzent6 2" xfId="41799" hidden="1"/>
    <cellStyle name="Akzent6 2" xfId="41776" hidden="1"/>
    <cellStyle name="Akzent6 2" xfId="41835" hidden="1"/>
    <cellStyle name="Akzent6 2" xfId="41857" hidden="1"/>
    <cellStyle name="Akzent6 2" xfId="41547" hidden="1"/>
    <cellStyle name="Akzent6 2" xfId="32689" hidden="1"/>
    <cellStyle name="Akzent6 2" xfId="41058" hidden="1"/>
    <cellStyle name="Akzent6 2" xfId="41145" hidden="1"/>
    <cellStyle name="Akzent6 2" xfId="41008" hidden="1"/>
    <cellStyle name="Akzent6 2" xfId="41652" hidden="1"/>
    <cellStyle name="Akzent6 2" xfId="41094" hidden="1"/>
    <cellStyle name="Akzent6 2" xfId="41926" hidden="1"/>
    <cellStyle name="Akzent6 2" xfId="41911" hidden="1"/>
    <cellStyle name="Akzent6 2" xfId="41936" hidden="1"/>
    <cellStyle name="Akzent6 2" xfId="41915" hidden="1"/>
    <cellStyle name="Akzent6 2" xfId="41966" hidden="1"/>
    <cellStyle name="Akzent6 2" xfId="41984" hidden="1"/>
    <cellStyle name="Akzent6 2" xfId="41869" hidden="1"/>
    <cellStyle name="Akzent6 2" xfId="41993" hidden="1"/>
    <cellStyle name="Akzent6 2" xfId="41165" hidden="1"/>
    <cellStyle name="Akzent6 2" xfId="42004" hidden="1"/>
    <cellStyle name="Akzent6 2" xfId="40990" hidden="1"/>
    <cellStyle name="Akzent6 2" xfId="42028" hidden="1"/>
    <cellStyle name="Akzent6 2" xfId="42046" hidden="1"/>
    <cellStyle name="Akzent6 2" xfId="41871" hidden="1"/>
    <cellStyle name="Akzent6 2" xfId="41375" hidden="1"/>
    <cellStyle name="Akzent6 2" xfId="42054" hidden="1"/>
    <cellStyle name="Akzent6 2" xfId="41053" hidden="1"/>
    <cellStyle name="Akzent6 2" xfId="42090" hidden="1"/>
    <cellStyle name="Akzent6 2" xfId="42112" hidden="1"/>
    <cellStyle name="Akzent6 2" xfId="41964" hidden="1"/>
    <cellStyle name="Akzent6 2" xfId="42161" hidden="1"/>
    <cellStyle name="Akzent6 2" xfId="42146" hidden="1"/>
    <cellStyle name="Akzent6 2" xfId="42172" hidden="1"/>
    <cellStyle name="Akzent6 2" xfId="42151" hidden="1"/>
    <cellStyle name="Akzent6 2" xfId="42204" hidden="1"/>
    <cellStyle name="Akzent6 2" xfId="42227" hidden="1"/>
    <cellStyle name="Akzent6 2" xfId="42269" hidden="1"/>
    <cellStyle name="Akzent6 2" xfId="42253" hidden="1"/>
    <cellStyle name="Akzent6 2" xfId="42280" hidden="1"/>
    <cellStyle name="Akzent6 2" xfId="42258" hidden="1"/>
    <cellStyle name="Akzent6 2" xfId="42317" hidden="1"/>
    <cellStyle name="Akzent6 2" xfId="42338" hidden="1"/>
    <cellStyle name="Akzent6 2" xfId="41971" hidden="1"/>
    <cellStyle name="Akzent6 2" xfId="42289" hidden="1"/>
    <cellStyle name="Akzent6 2" xfId="42231" hidden="1"/>
    <cellStyle name="Akzent6 2" xfId="42211" hidden="1"/>
    <cellStyle name="Akzent6 2" xfId="42202" hidden="1"/>
    <cellStyle name="Akzent6 2" xfId="41713" hidden="1"/>
    <cellStyle name="Akzent6 2" xfId="42180" hidden="1"/>
    <cellStyle name="Akzent6 2" xfId="42050" hidden="1"/>
    <cellStyle name="Akzent6 2" xfId="42188" hidden="1"/>
    <cellStyle name="Akzent6 2" xfId="42019" hidden="1"/>
    <cellStyle name="Akzent6 2" xfId="42153" hidden="1"/>
    <cellStyle name="Akzent6 2" xfId="41754" hidden="1"/>
    <cellStyle name="Akzent6 2" xfId="42143" hidden="1"/>
    <cellStyle name="Akzent6 2" xfId="41386" hidden="1"/>
    <cellStyle name="Akzent6 2" xfId="42102" hidden="1"/>
    <cellStyle name="Akzent6 2" xfId="42195" hidden="1"/>
    <cellStyle name="Akzent6 2" xfId="41859" hidden="1"/>
    <cellStyle name="Akzent6 2" xfId="42154" hidden="1"/>
    <cellStyle name="Akzent6 2" xfId="41942" hidden="1"/>
    <cellStyle name="Akzent6 2" xfId="41663" hidden="1"/>
    <cellStyle name="Akzent6 2" xfId="42162" hidden="1"/>
    <cellStyle name="Akzent6 2" xfId="37018" hidden="1"/>
    <cellStyle name="Akzent6 2" xfId="36972" hidden="1"/>
    <cellStyle name="Akzent6 2" xfId="42095" hidden="1"/>
    <cellStyle name="Akzent6 2" xfId="40914" hidden="1"/>
    <cellStyle name="Akzent6 2" xfId="42359" hidden="1"/>
    <cellStyle name="Akzent6 2" xfId="41665" hidden="1"/>
    <cellStyle name="Akzent6 2" xfId="42408" hidden="1"/>
    <cellStyle name="Akzent6 2" xfId="42394" hidden="1"/>
    <cellStyle name="Akzent6 2" xfId="42418" hidden="1"/>
    <cellStyle name="Akzent6 2" xfId="42398" hidden="1"/>
    <cellStyle name="Akzent6 2" xfId="42449" hidden="1"/>
    <cellStyle name="Akzent6 2" xfId="42471" hidden="1"/>
    <cellStyle name="Akzent6 2" xfId="42511" hidden="1"/>
    <cellStyle name="Akzent6 2" xfId="42495" hidden="1"/>
    <cellStyle name="Akzent6 2" xfId="42522" hidden="1"/>
    <cellStyle name="Akzent6 2" xfId="42500" hidden="1"/>
    <cellStyle name="Akzent6 2" xfId="42557" hidden="1"/>
    <cellStyle name="Akzent6 2" xfId="42578" hidden="1"/>
    <cellStyle name="Akzent6 2" xfId="42250" hidden="1"/>
    <cellStyle name="Akzent6 2" xfId="42426" hidden="1"/>
    <cellStyle name="Akzent6 2" xfId="40977" hidden="1"/>
    <cellStyle name="Akzent6 2" xfId="41616" hidden="1"/>
    <cellStyle name="Akzent6 2" xfId="32737" hidden="1"/>
    <cellStyle name="Akzent6 2" xfId="42512" hidden="1"/>
    <cellStyle name="Akzent6 2" xfId="42177" hidden="1"/>
    <cellStyle name="Akzent6 2" xfId="42641" hidden="1"/>
    <cellStyle name="Akzent6 2" xfId="42626" hidden="1"/>
    <cellStyle name="Akzent6 2" xfId="42651" hidden="1"/>
    <cellStyle name="Akzent6 2" xfId="42630" hidden="1"/>
    <cellStyle name="Akzent6 2" xfId="42679" hidden="1"/>
    <cellStyle name="Akzent6 2" xfId="42697" hidden="1"/>
    <cellStyle name="Akzent6 2" xfId="42585" hidden="1"/>
    <cellStyle name="Akzent6 2" xfId="42706" hidden="1"/>
    <cellStyle name="Akzent6 2" xfId="42373" hidden="1"/>
    <cellStyle name="Akzent6 2" xfId="42717" hidden="1"/>
    <cellStyle name="Akzent6 2" xfId="41896" hidden="1"/>
    <cellStyle name="Akzent6 2" xfId="42739" hidden="1"/>
    <cellStyle name="Akzent6 2" xfId="42756" hidden="1"/>
    <cellStyle name="Akzent6 2" xfId="42587" hidden="1"/>
    <cellStyle name="Akzent6 2" xfId="41465" hidden="1"/>
    <cellStyle name="Akzent6 2" xfId="42764" hidden="1"/>
    <cellStyle name="Akzent6 2" xfId="42114" hidden="1"/>
    <cellStyle name="Akzent6 2" xfId="42798" hidden="1"/>
    <cellStyle name="Akzent6 2" xfId="42819" hidden="1"/>
    <cellStyle name="Akzent6 2" xfId="42677" hidden="1"/>
    <cellStyle name="Akzent6 2" xfId="42867" hidden="1"/>
    <cellStyle name="Akzent6 2" xfId="42852" hidden="1"/>
    <cellStyle name="Akzent6 2" xfId="42877" hidden="1"/>
    <cellStyle name="Akzent6 2" xfId="42857" hidden="1"/>
    <cellStyle name="Akzent6 2" xfId="42903" hidden="1"/>
    <cellStyle name="Akzent6 2" xfId="42925" hidden="1"/>
    <cellStyle name="Akzent6 2" xfId="42962" hidden="1"/>
    <cellStyle name="Akzent6 2" xfId="42948" hidden="1"/>
    <cellStyle name="Akzent6 2" xfId="42974" hidden="1"/>
    <cellStyle name="Akzent6 2" xfId="42951" hidden="1"/>
    <cellStyle name="Akzent6 2" xfId="43007" hidden="1"/>
    <cellStyle name="Akzent6 2" xfId="43027" hidden="1"/>
    <cellStyle name="Akzent6 2" xfId="42684" hidden="1"/>
    <cellStyle name="Akzent6 2" xfId="42928" hidden="1"/>
    <cellStyle name="Akzent6 2" xfId="43005" hidden="1"/>
    <cellStyle name="Akzent6 2" xfId="43015" hidden="1"/>
    <cellStyle name="Akzent6 2" xfId="42836" hidden="1"/>
    <cellStyle name="Akzent6 2" xfId="42648" hidden="1"/>
    <cellStyle name="Akzent6 2" xfId="42898" hidden="1"/>
    <cellStyle name="Akzent6 2" xfId="42745" hidden="1"/>
    <cellStyle name="Akzent6 2" xfId="42859" hidden="1"/>
    <cellStyle name="Akzent6 2" xfId="42212" hidden="1"/>
    <cellStyle name="Akzent6 2" xfId="42800" hidden="1"/>
    <cellStyle name="Akzent6 2" xfId="43003" hidden="1"/>
    <cellStyle name="Akzent6 2" xfId="42880" hidden="1"/>
    <cellStyle name="Akzent6 2" xfId="41272" hidden="1"/>
    <cellStyle name="Akzent6 2" xfId="42682" hidden="1"/>
    <cellStyle name="Akzent6 2" xfId="42824" hidden="1"/>
    <cellStyle name="Akzent6 2" xfId="42721" hidden="1"/>
    <cellStyle name="Akzent6 2" xfId="42802" hidden="1"/>
    <cellStyle name="Akzent6 2" xfId="42385" hidden="1"/>
    <cellStyle name="Akzent6 2" xfId="42531" hidden="1"/>
    <cellStyle name="Akzent6 2" xfId="42841" hidden="1"/>
    <cellStyle name="Akzent6 2" xfId="43011" hidden="1"/>
    <cellStyle name="Akzent6 2" xfId="42240" hidden="1"/>
    <cellStyle name="Akzent6 2" xfId="42780" hidden="1"/>
    <cellStyle name="Akzent6 2" xfId="43029" hidden="1"/>
    <cellStyle name="Akzent6 2" xfId="43048" hidden="1"/>
    <cellStyle name="Akzent6 2" xfId="43019" hidden="1"/>
    <cellStyle name="Akzent6 2" xfId="43091" hidden="1"/>
    <cellStyle name="Akzent6 2" xfId="43079" hidden="1"/>
    <cellStyle name="Akzent6 2" xfId="43100" hidden="1"/>
    <cellStyle name="Akzent6 2" xfId="43081" hidden="1"/>
    <cellStyle name="Akzent6 2" xfId="43128" hidden="1"/>
    <cellStyle name="Akzent6 2" xfId="43149" hidden="1"/>
    <cellStyle name="Akzent6 2" xfId="43185" hidden="1"/>
    <cellStyle name="Akzent6 2" xfId="43170" hidden="1"/>
    <cellStyle name="Akzent6 2" xfId="43195" hidden="1"/>
    <cellStyle name="Akzent6 2" xfId="43174" hidden="1"/>
    <cellStyle name="Akzent6 2" xfId="43223" hidden="1"/>
    <cellStyle name="Akzent6 2" xfId="43242" hidden="1"/>
    <cellStyle name="Akzent6 2" xfId="42977" hidden="1"/>
    <cellStyle name="Akzent6 2" xfId="43108" hidden="1"/>
    <cellStyle name="Akzent6 2" xfId="42803" hidden="1"/>
    <cellStyle name="Akzent6 2" xfId="42563" hidden="1"/>
    <cellStyle name="Akzent6 2" xfId="42477" hidden="1"/>
    <cellStyle name="Akzent6 2" xfId="43186" hidden="1"/>
    <cellStyle name="Akzent6 2" xfId="42807" hidden="1"/>
    <cellStyle name="Akzent6 2" xfId="43300" hidden="1"/>
    <cellStyle name="Akzent6 2" xfId="43285" hidden="1"/>
    <cellStyle name="Akzent6 2" xfId="43310" hidden="1"/>
    <cellStyle name="Akzent6 2" xfId="43289" hidden="1"/>
    <cellStyle name="Akzent6 2" xfId="43336" hidden="1"/>
    <cellStyle name="Akzent6 2" xfId="43354" hidden="1"/>
    <cellStyle name="Akzent6 2" xfId="43249" hidden="1"/>
    <cellStyle name="Akzent6 2" xfId="43363" hidden="1"/>
    <cellStyle name="Akzent6 2" xfId="43062" hidden="1"/>
    <cellStyle name="Akzent6 2" xfId="43373" hidden="1"/>
    <cellStyle name="Akzent6 2" xfId="42622" hidden="1"/>
    <cellStyle name="Akzent6 2" xfId="43393" hidden="1"/>
    <cellStyle name="Akzent6 2" xfId="43409" hidden="1"/>
    <cellStyle name="Akzent6 2" xfId="43251" hidden="1"/>
    <cellStyle name="Akzent6 2" xfId="42516" hidden="1"/>
    <cellStyle name="Akzent6 2" xfId="43415" hidden="1"/>
    <cellStyle name="Akzent6 2" xfId="42849" hidden="1"/>
    <cellStyle name="Akzent6 2" xfId="43443" hidden="1"/>
    <cellStyle name="Akzent6 2" xfId="43462" hidden="1"/>
    <cellStyle name="Akzent6 2" xfId="43334" hidden="1"/>
    <cellStyle name="Akzent6 2" xfId="43499" hidden="1"/>
    <cellStyle name="Akzent6 2" xfId="43487" hidden="1"/>
    <cellStyle name="Akzent6 2" xfId="43508" hidden="1"/>
    <cellStyle name="Akzent6 2" xfId="43490" hidden="1"/>
    <cellStyle name="Akzent6 2" xfId="43534" hidden="1"/>
    <cellStyle name="Akzent6 2" xfId="43551" hidden="1"/>
    <cellStyle name="Akzent6 2" xfId="43584" hidden="1"/>
    <cellStyle name="Akzent6 2" xfId="43571" hidden="1"/>
    <cellStyle name="Akzent6 2" xfId="43595" hidden="1"/>
    <cellStyle name="Akzent6 2" xfId="43574" hidden="1"/>
    <cellStyle name="Akzent6 2" xfId="43617" hidden="1"/>
    <cellStyle name="Akzent6 2" xfId="43635" hidden="1"/>
    <cellStyle name="Akzent6 2" xfId="43341" hidden="1"/>
    <cellStyle name="Akzent6 2" xfId="42634" hidden="1"/>
    <cellStyle name="Akzent6 2" xfId="42901" hidden="1"/>
    <cellStyle name="Akzent6 2" xfId="40905" hidden="1"/>
    <cellStyle name="Akzent6 2" xfId="43558" hidden="1"/>
    <cellStyle name="Akzent6 2" xfId="43434" hidden="1"/>
    <cellStyle name="Akzent6 2" xfId="43613" hidden="1"/>
    <cellStyle name="Akzent6 2" xfId="43389" hidden="1"/>
    <cellStyle name="Akzent6 2" xfId="43466" hidden="1"/>
    <cellStyle name="Akzent6 2" xfId="43254" hidden="1"/>
    <cellStyle name="Akzent6 2" xfId="43455" hidden="1"/>
    <cellStyle name="Akzent6 2" xfId="43599" hidden="1"/>
    <cellStyle name="Akzent6 2" xfId="43463" hidden="1"/>
    <cellStyle name="Akzent6 2" xfId="43252" hidden="1"/>
    <cellStyle name="Akzent6 2" xfId="43439" hidden="1"/>
    <cellStyle name="Akzent6 2" xfId="43512" hidden="1"/>
    <cellStyle name="Akzent6 2" xfId="43401" hidden="1"/>
    <cellStyle name="Akzent6 2" xfId="43456" hidden="1"/>
    <cellStyle name="Akzent6 2" xfId="42489" hidden="1"/>
    <cellStyle name="Akzent6 2" xfId="43134" hidden="1"/>
    <cellStyle name="Akzent6 2" xfId="43562" hidden="1"/>
    <cellStyle name="Akzent6 2" xfId="42744" hidden="1"/>
    <cellStyle name="Akzent6 2" xfId="41014" hidden="1"/>
    <cellStyle name="Akzent6 2" xfId="43520" hidden="1"/>
    <cellStyle name="Akzent6 2" xfId="43637" hidden="1"/>
    <cellStyle name="Akzent6 2" xfId="43653" hidden="1"/>
    <cellStyle name="Akzent6 2" xfId="43626" hidden="1"/>
    <cellStyle name="Akzent6 2" xfId="43686" hidden="1"/>
    <cellStyle name="Akzent6 2" xfId="43674" hidden="1"/>
    <cellStyle name="Akzent6 2" xfId="43692" hidden="1"/>
    <cellStyle name="Akzent6 2" xfId="43676" hidden="1"/>
    <cellStyle name="Akzent6 2" xfId="43710" hidden="1"/>
    <cellStyle name="Akzent6 2" xfId="43726" hidden="1"/>
    <cellStyle name="Akzent6 2" xfId="43752" hidden="1"/>
    <cellStyle name="Akzent6 2" xfId="43739" hidden="1"/>
    <cellStyle name="Akzent6 2" xfId="43758" hidden="1"/>
    <cellStyle name="Akzent6 2" xfId="43741" hidden="1"/>
    <cellStyle name="Akzent6 2" xfId="43776" hidden="1"/>
    <cellStyle name="Akzent6 2" xfId="43792" hidden="1"/>
    <cellStyle name="Akzent6 2" xfId="42344" hidden="1"/>
    <cellStyle name="Akzent6 2" xfId="43907" hidden="1"/>
    <cellStyle name="Akzent6 2" xfId="43893" hidden="1"/>
    <cellStyle name="Akzent6 2" xfId="43921" hidden="1"/>
    <cellStyle name="Akzent6 2" xfId="43898" hidden="1"/>
    <cellStyle name="Akzent6 2" xfId="43945" hidden="1"/>
    <cellStyle name="Akzent6 2" xfId="43962" hidden="1"/>
    <cellStyle name="Akzent6 2" xfId="44054" hidden="1"/>
    <cellStyle name="Akzent6 2" xfId="44040" hidden="1"/>
    <cellStyle name="Akzent6 2" xfId="44063" hidden="1"/>
    <cellStyle name="Akzent6 2" xfId="44044" hidden="1"/>
    <cellStyle name="Akzent6 2" xfId="44089" hidden="1"/>
    <cellStyle name="Akzent6 2" xfId="44104" hidden="1"/>
    <cellStyle name="Akzent6 2" xfId="44003" hidden="1"/>
    <cellStyle name="Akzent6 2" xfId="44113" hidden="1"/>
    <cellStyle name="Akzent6 2" xfId="43853" hidden="1"/>
    <cellStyle name="Akzent6 2" xfId="44121" hidden="1"/>
    <cellStyle name="Akzent6 2" xfId="43857" hidden="1"/>
    <cellStyle name="Akzent6 2" xfId="44137" hidden="1"/>
    <cellStyle name="Akzent6 2" xfId="44149" hidden="1"/>
    <cellStyle name="Akzent6 2" xfId="44005" hidden="1"/>
    <cellStyle name="Akzent6 2" xfId="43986" hidden="1"/>
    <cellStyle name="Akzent6 2" xfId="44156" hidden="1"/>
    <cellStyle name="Akzent6 2" xfId="43991" hidden="1"/>
    <cellStyle name="Akzent6 2" xfId="44187" hidden="1"/>
    <cellStyle name="Akzent6 2" xfId="44203" hidden="1"/>
    <cellStyle name="Akzent6 2" xfId="44087" hidden="1"/>
    <cellStyle name="Akzent6 2" xfId="44234" hidden="1"/>
    <cellStyle name="Akzent6 2" xfId="44221" hidden="1"/>
    <cellStyle name="Akzent6 2" xfId="44240" hidden="1"/>
    <cellStyle name="Akzent6 2" xfId="44226" hidden="1"/>
    <cellStyle name="Akzent6 2" xfId="44267" hidden="1"/>
    <cellStyle name="Akzent6 2" xfId="44283" hidden="1"/>
    <cellStyle name="Akzent6 2" xfId="44313" hidden="1"/>
    <cellStyle name="Akzent6 2" xfId="44302" hidden="1"/>
    <cellStyle name="Akzent6 2" xfId="44321" hidden="1"/>
    <cellStyle name="Akzent6 2" xfId="44306" hidden="1"/>
    <cellStyle name="Akzent6 2" xfId="44345" hidden="1"/>
    <cellStyle name="Akzent6 2" xfId="44360" hidden="1"/>
    <cellStyle name="Akzent6 2" xfId="44093" hidden="1"/>
    <cellStyle name="Akzent6 2" xfId="44143" hidden="1"/>
    <cellStyle name="Akzent6 2" xfId="44227" hidden="1"/>
    <cellStyle name="Akzent6 2" xfId="44030" hidden="1"/>
    <cellStyle name="Akzent6 2" xfId="43974" hidden="1"/>
    <cellStyle name="Akzent6 2" xfId="44261" hidden="1"/>
    <cellStyle name="Akzent6 2" xfId="44141" hidden="1"/>
    <cellStyle name="Akzent6 2" xfId="44382" hidden="1"/>
    <cellStyle name="Akzent6 2" xfId="44368" hidden="1"/>
    <cellStyle name="Akzent6 2" xfId="44391" hidden="1"/>
    <cellStyle name="Akzent6 2" xfId="44371" hidden="1"/>
    <cellStyle name="Akzent6 2" xfId="44416" hidden="1"/>
    <cellStyle name="Akzent6 2" xfId="44434" hidden="1"/>
    <cellStyle name="Akzent6 2" xfId="43821" hidden="1"/>
    <cellStyle name="Akzent6 2" xfId="44443" hidden="1"/>
    <cellStyle name="Akzent6 2" xfId="43984" hidden="1"/>
    <cellStyle name="Akzent6 2" xfId="44454" hidden="1"/>
    <cellStyle name="Akzent6 2" xfId="43871" hidden="1"/>
    <cellStyle name="Akzent6 2" xfId="44478" hidden="1"/>
    <cellStyle name="Akzent6 2" xfId="44496" hidden="1"/>
    <cellStyle name="Akzent6 2" xfId="43819" hidden="1"/>
    <cellStyle name="Akzent6 2" xfId="43923" hidden="1"/>
    <cellStyle name="Akzent6 2" xfId="44501" hidden="1"/>
    <cellStyle name="Akzent6 2" xfId="43855" hidden="1"/>
    <cellStyle name="Akzent6 2" xfId="44522" hidden="1"/>
    <cellStyle name="Akzent6 2" xfId="44538" hidden="1"/>
    <cellStyle name="Akzent6 2" xfId="44414" hidden="1"/>
    <cellStyle name="Akzent6 2" xfId="44571" hidden="1"/>
    <cellStyle name="Akzent6 2" xfId="44559" hidden="1"/>
    <cellStyle name="Akzent6 2" xfId="44577" hidden="1"/>
    <cellStyle name="Akzent6 2" xfId="44561" hidden="1"/>
    <cellStyle name="Akzent6 2" xfId="44595" hidden="1"/>
    <cellStyle name="Akzent6 2" xfId="44611" hidden="1"/>
    <cellStyle name="Akzent6 2" xfId="44637" hidden="1"/>
    <cellStyle name="Akzent6 2" xfId="44624" hidden="1"/>
    <cellStyle name="Akzent6 2" xfId="44643" hidden="1"/>
    <cellStyle name="Akzent6 2" xfId="44626" hidden="1"/>
    <cellStyle name="Akzent6 2" xfId="44661" hidden="1"/>
    <cellStyle name="Akzent6 2" xfId="44677" hidden="1"/>
    <cellStyle name="Akzent6 2" xfId="44421" hidden="1"/>
    <cellStyle name="Akzent6 2" xfId="36402" hidden="1"/>
    <cellStyle name="Akzent6 2" xfId="40473" hidden="1"/>
    <cellStyle name="Akzent6 2" xfId="44258" hidden="1"/>
    <cellStyle name="Akzent6 2" xfId="43948" hidden="1"/>
    <cellStyle name="Akzent6 2" xfId="33012" hidden="1"/>
    <cellStyle name="Akzent6 2" xfId="40821" hidden="1"/>
    <cellStyle name="Akzent6 2" xfId="44212" hidden="1"/>
    <cellStyle name="Akzent6 2" xfId="36480" hidden="1"/>
    <cellStyle name="Akzent6 2" xfId="36084" hidden="1"/>
    <cellStyle name="Akzent6 2" xfId="43878" hidden="1"/>
    <cellStyle name="Akzent6 2" xfId="40815" hidden="1"/>
    <cellStyle name="Akzent6 2" xfId="43925" hidden="1"/>
    <cellStyle name="Akzent6 2" xfId="44210" hidden="1"/>
    <cellStyle name="Akzent6 2" xfId="37009" hidden="1"/>
    <cellStyle name="Akzent6 2" xfId="40383" hidden="1"/>
    <cellStyle name="Akzent6 2" xfId="36928" hidden="1"/>
    <cellStyle name="Akzent6 2" xfId="40847" hidden="1"/>
    <cellStyle name="Akzent6 2" xfId="36408" hidden="1"/>
    <cellStyle name="Akzent6 2" xfId="40858" hidden="1"/>
    <cellStyle name="Akzent6 2" xfId="32425" hidden="1"/>
    <cellStyle name="Akzent6 2" xfId="33038" hidden="1"/>
    <cellStyle name="Akzent6 2" xfId="32588" hidden="1"/>
    <cellStyle name="Akzent6 2" xfId="36942" hidden="1"/>
    <cellStyle name="Akzent6 2" xfId="36450" hidden="1"/>
    <cellStyle name="Akzent6 2" xfId="36974" hidden="1"/>
    <cellStyle name="Akzent6 2" xfId="39950" hidden="1"/>
    <cellStyle name="Akzent6 2" xfId="40424" hidden="1"/>
    <cellStyle name="Akzent6 2" xfId="32582" hidden="1"/>
    <cellStyle name="Akzent6 2" xfId="32711" hidden="1"/>
    <cellStyle name="Akzent6 2" xfId="32977" hidden="1"/>
    <cellStyle name="Akzent6 2" xfId="44678" hidden="1"/>
    <cellStyle name="Akzent6 2" xfId="44713" hidden="1"/>
    <cellStyle name="Akzent6 2" xfId="44699" hidden="1"/>
    <cellStyle name="Akzent6 2" xfId="44722" hidden="1"/>
    <cellStyle name="Akzent6 2" xfId="44703" hidden="1"/>
    <cellStyle name="Akzent6 2" xfId="44746" hidden="1"/>
    <cellStyle name="Akzent6 2" xfId="44765" hidden="1"/>
    <cellStyle name="Akzent6 2" xfId="44025" hidden="1"/>
    <cellStyle name="Akzent6 2" xfId="44860" hidden="1"/>
    <cellStyle name="Akzent6 2" xfId="44844" hidden="1"/>
    <cellStyle name="Akzent6 2" xfId="44876" hidden="1"/>
    <cellStyle name="Akzent6 2" xfId="44849" hidden="1"/>
    <cellStyle name="Akzent6 2" xfId="44913" hidden="1"/>
    <cellStyle name="Akzent6 2" xfId="44936" hidden="1"/>
    <cellStyle name="Akzent6 2" xfId="45047" hidden="1"/>
    <cellStyle name="Akzent6 2" xfId="45032" hidden="1"/>
    <cellStyle name="Akzent6 2" xfId="45058" hidden="1"/>
    <cellStyle name="Akzent6 2" xfId="45036" hidden="1"/>
    <cellStyle name="Akzent6 2" xfId="45089" hidden="1"/>
    <cellStyle name="Akzent6 2" xfId="45107" hidden="1"/>
    <cellStyle name="Akzent6 2" xfId="44989" hidden="1"/>
    <cellStyle name="Akzent6 2" xfId="45116" hidden="1"/>
    <cellStyle name="Akzent6 2" xfId="44786" hidden="1"/>
    <cellStyle name="Akzent6 2" xfId="45127" hidden="1"/>
    <cellStyle name="Akzent6 2" xfId="44791" hidden="1"/>
    <cellStyle name="Akzent6 2" xfId="45151" hidden="1"/>
    <cellStyle name="Akzent6 2" xfId="45169" hidden="1"/>
    <cellStyle name="Akzent6 2" xfId="44991" hidden="1"/>
    <cellStyle name="Akzent6 2" xfId="44970" hidden="1"/>
    <cellStyle name="Akzent6 2" xfId="45177" hidden="1"/>
    <cellStyle name="Akzent6 2" xfId="44976" hidden="1"/>
    <cellStyle name="Akzent6 2" xfId="45213" hidden="1"/>
    <cellStyle name="Akzent6 2" xfId="45236" hidden="1"/>
    <cellStyle name="Akzent6 2" xfId="45087" hidden="1"/>
    <cellStyle name="Akzent6 2" xfId="45286" hidden="1"/>
    <cellStyle name="Akzent6 2" xfId="45271" hidden="1"/>
    <cellStyle name="Akzent6 2" xfId="45296" hidden="1"/>
    <cellStyle name="Akzent6 2" xfId="45276" hidden="1"/>
    <cellStyle name="Akzent6 2" xfId="45330" hidden="1"/>
    <cellStyle name="Akzent6 2" xfId="45353" hidden="1"/>
    <cellStyle name="Akzent6 2" xfId="45395" hidden="1"/>
    <cellStyle name="Akzent6 2" xfId="45379" hidden="1"/>
    <cellStyle name="Akzent6 2" xfId="45407" hidden="1"/>
    <cellStyle name="Akzent6 2" xfId="45384" hidden="1"/>
    <cellStyle name="Akzent6 2" xfId="45444" hidden="1"/>
    <cellStyle name="Akzent6 2" xfId="45467" hidden="1"/>
    <cellStyle name="Akzent6 2" xfId="45094" hidden="1"/>
    <cellStyle name="Akzent6 2" xfId="44903" hidden="1"/>
    <cellStyle name="Akzent6 2" xfId="44769" hidden="1"/>
    <cellStyle name="Akzent6 2" xfId="45451" hidden="1"/>
    <cellStyle name="Akzent6 2" xfId="45442" hidden="1"/>
    <cellStyle name="Akzent6 2" xfId="45200" hidden="1"/>
    <cellStyle name="Akzent6 2" xfId="45323" hidden="1"/>
    <cellStyle name="Akzent6 2" xfId="45158" hidden="1"/>
    <cellStyle name="Akzent6 2" xfId="45278" hidden="1"/>
    <cellStyle name="Akzent6 2" xfId="44807" hidden="1"/>
    <cellStyle name="Akzent6 2" xfId="45215" hidden="1"/>
    <cellStyle name="Akzent6 2" xfId="45438" hidden="1"/>
    <cellStyle name="Akzent6 2" xfId="45299" hidden="1"/>
    <cellStyle name="Akzent6 2" xfId="44861" hidden="1"/>
    <cellStyle name="Akzent6 2" xfId="45092" hidden="1"/>
    <cellStyle name="Akzent6 2" xfId="45264" hidden="1"/>
    <cellStyle name="Akzent6 2" xfId="45131" hidden="1"/>
    <cellStyle name="Akzent6 2" xfId="45241" hidden="1"/>
    <cellStyle name="Akzent6 2" xfId="44926" hidden="1"/>
    <cellStyle name="Akzent6 2" xfId="44781" hidden="1"/>
    <cellStyle name="Akzent6 2" xfId="45259" hidden="1"/>
    <cellStyle name="Akzent6 2" xfId="45449" hidden="1"/>
    <cellStyle name="Akzent6 2" xfId="32947" hidden="1"/>
    <cellStyle name="Akzent6 2" xfId="45195" hidden="1"/>
    <cellStyle name="Akzent6 2" xfId="45470" hidden="1"/>
    <cellStyle name="Akzent6 2" xfId="45492" hidden="1"/>
    <cellStyle name="Akzent6 2" xfId="45459" hidden="1"/>
    <cellStyle name="Akzent6 2" xfId="45542" hidden="1"/>
    <cellStyle name="Akzent6 2" xfId="45527" hidden="1"/>
    <cellStyle name="Akzent6 2" xfId="45553" hidden="1"/>
    <cellStyle name="Akzent6 2" xfId="45532" hidden="1"/>
    <cellStyle name="Akzent6 2" xfId="45586" hidden="1"/>
    <cellStyle name="Akzent6 2" xfId="45608" hidden="1"/>
    <cellStyle name="Akzent6 2" xfId="45650" hidden="1"/>
    <cellStyle name="Akzent6 2" xfId="45634" hidden="1"/>
    <cellStyle name="Akzent6 2" xfId="45662" hidden="1"/>
    <cellStyle name="Akzent6 2" xfId="45639" hidden="1"/>
    <cellStyle name="Akzent6 2" xfId="45698" hidden="1"/>
    <cellStyle name="Akzent6 2" xfId="45720" hidden="1"/>
    <cellStyle name="Akzent6 2" xfId="45410" hidden="1"/>
    <cellStyle name="Akzent6 2" xfId="33082" hidden="1"/>
    <cellStyle name="Akzent6 2" xfId="44921" hidden="1"/>
    <cellStyle name="Akzent6 2" xfId="45008" hidden="1"/>
    <cellStyle name="Akzent6 2" xfId="44871" hidden="1"/>
    <cellStyle name="Akzent6 2" xfId="45515" hidden="1"/>
    <cellStyle name="Akzent6 2" xfId="44957" hidden="1"/>
    <cellStyle name="Akzent6 2" xfId="45789" hidden="1"/>
    <cellStyle name="Akzent6 2" xfId="45774" hidden="1"/>
    <cellStyle name="Akzent6 2" xfId="45799" hidden="1"/>
    <cellStyle name="Akzent6 2" xfId="45778" hidden="1"/>
    <cellStyle name="Akzent6 2" xfId="45829" hidden="1"/>
    <cellStyle name="Akzent6 2" xfId="45847" hidden="1"/>
    <cellStyle name="Akzent6 2" xfId="45732" hidden="1"/>
    <cellStyle name="Akzent6 2" xfId="45856" hidden="1"/>
    <cellStyle name="Akzent6 2" xfId="45028" hidden="1"/>
    <cellStyle name="Akzent6 2" xfId="45867" hidden="1"/>
    <cellStyle name="Akzent6 2" xfId="44853" hidden="1"/>
    <cellStyle name="Akzent6 2" xfId="45891" hidden="1"/>
    <cellStyle name="Akzent6 2" xfId="45909" hidden="1"/>
    <cellStyle name="Akzent6 2" xfId="45734" hidden="1"/>
    <cellStyle name="Akzent6 2" xfId="45238" hidden="1"/>
    <cellStyle name="Akzent6 2" xfId="45917" hidden="1"/>
    <cellStyle name="Akzent6 2" xfId="44916" hidden="1"/>
    <cellStyle name="Akzent6 2" xfId="45953" hidden="1"/>
    <cellStyle name="Akzent6 2" xfId="45975" hidden="1"/>
    <cellStyle name="Akzent6 2" xfId="45827" hidden="1"/>
    <cellStyle name="Akzent6 2" xfId="46024" hidden="1"/>
    <cellStyle name="Akzent6 2" xfId="46009" hidden="1"/>
    <cellStyle name="Akzent6 2" xfId="46035" hidden="1"/>
    <cellStyle name="Akzent6 2" xfId="46014" hidden="1"/>
    <cellStyle name="Akzent6 2" xfId="46067" hidden="1"/>
    <cellStyle name="Akzent6 2" xfId="46090" hidden="1"/>
    <cellStyle name="Akzent6 2" xfId="46132" hidden="1"/>
    <cellStyle name="Akzent6 2" xfId="46116" hidden="1"/>
    <cellStyle name="Akzent6 2" xfId="46143" hidden="1"/>
    <cellStyle name="Akzent6 2" xfId="46121" hidden="1"/>
    <cellStyle name="Akzent6 2" xfId="46180" hidden="1"/>
    <cellStyle name="Akzent6 2" xfId="46201" hidden="1"/>
    <cellStyle name="Akzent6 2" xfId="45834" hidden="1"/>
    <cellStyle name="Akzent6 2" xfId="46152" hidden="1"/>
    <cellStyle name="Akzent6 2" xfId="46094" hidden="1"/>
    <cellStyle name="Akzent6 2" xfId="46074" hidden="1"/>
    <cellStyle name="Akzent6 2" xfId="46065" hidden="1"/>
    <cellStyle name="Akzent6 2" xfId="45576" hidden="1"/>
    <cellStyle name="Akzent6 2" xfId="46043" hidden="1"/>
    <cellStyle name="Akzent6 2" xfId="45913" hidden="1"/>
    <cellStyle name="Akzent6 2" xfId="46051" hidden="1"/>
    <cellStyle name="Akzent6 2" xfId="45882" hidden="1"/>
    <cellStyle name="Akzent6 2" xfId="46016" hidden="1"/>
    <cellStyle name="Akzent6 2" xfId="45617" hidden="1"/>
    <cellStyle name="Akzent6 2" xfId="46006" hidden="1"/>
    <cellStyle name="Akzent6 2" xfId="45249" hidden="1"/>
    <cellStyle name="Akzent6 2" xfId="45965" hidden="1"/>
    <cellStyle name="Akzent6 2" xfId="46058" hidden="1"/>
    <cellStyle name="Akzent6 2" xfId="45722" hidden="1"/>
    <cellStyle name="Akzent6 2" xfId="46017" hidden="1"/>
    <cellStyle name="Akzent6 2" xfId="45805" hidden="1"/>
    <cellStyle name="Akzent6 2" xfId="45526" hidden="1"/>
    <cellStyle name="Akzent6 2" xfId="46025" hidden="1"/>
    <cellStyle name="Akzent6 2" xfId="40896" hidden="1"/>
    <cellStyle name="Akzent6 2" xfId="40855" hidden="1"/>
    <cellStyle name="Akzent6 2" xfId="45958" hidden="1"/>
    <cellStyle name="Akzent6 2" xfId="44777" hidden="1"/>
    <cellStyle name="Akzent6 2" xfId="46222" hidden="1"/>
    <cellStyle name="Akzent6 2" xfId="45528" hidden="1"/>
    <cellStyle name="Akzent6 2" xfId="46271" hidden="1"/>
    <cellStyle name="Akzent6 2" xfId="46257" hidden="1"/>
    <cellStyle name="Akzent6 2" xfId="46281" hidden="1"/>
    <cellStyle name="Akzent6 2" xfId="46261" hidden="1"/>
    <cellStyle name="Akzent6 2" xfId="46312" hidden="1"/>
    <cellStyle name="Akzent6 2" xfId="46334" hidden="1"/>
    <cellStyle name="Akzent6 2" xfId="46374" hidden="1"/>
    <cellStyle name="Akzent6 2" xfId="46358" hidden="1"/>
    <cellStyle name="Akzent6 2" xfId="46385" hidden="1"/>
    <cellStyle name="Akzent6 2" xfId="46363" hidden="1"/>
    <cellStyle name="Akzent6 2" xfId="46420" hidden="1"/>
    <cellStyle name="Akzent6 2" xfId="46441" hidden="1"/>
    <cellStyle name="Akzent6 2" xfId="46113" hidden="1"/>
    <cellStyle name="Akzent6 2" xfId="46289" hidden="1"/>
    <cellStyle name="Akzent6 2" xfId="44840" hidden="1"/>
    <cellStyle name="Akzent6 2" xfId="45479" hidden="1"/>
    <cellStyle name="Akzent6 2" xfId="36587" hidden="1"/>
    <cellStyle name="Akzent6 2" xfId="46375" hidden="1"/>
    <cellStyle name="Akzent6 2" xfId="46040" hidden="1"/>
    <cellStyle name="Akzent6 2" xfId="46504" hidden="1"/>
    <cellStyle name="Akzent6 2" xfId="46489" hidden="1"/>
    <cellStyle name="Akzent6 2" xfId="46514" hidden="1"/>
    <cellStyle name="Akzent6 2" xfId="46493" hidden="1"/>
    <cellStyle name="Akzent6 2" xfId="46542" hidden="1"/>
    <cellStyle name="Akzent6 2" xfId="46560" hidden="1"/>
    <cellStyle name="Akzent6 2" xfId="46448" hidden="1"/>
    <cellStyle name="Akzent6 2" xfId="46569" hidden="1"/>
    <cellStyle name="Akzent6 2" xfId="46236" hidden="1"/>
    <cellStyle name="Akzent6 2" xfId="46580" hidden="1"/>
    <cellStyle name="Akzent6 2" xfId="45759" hidden="1"/>
    <cellStyle name="Akzent6 2" xfId="46602" hidden="1"/>
    <cellStyle name="Akzent6 2" xfId="46619" hidden="1"/>
    <cellStyle name="Akzent6 2" xfId="46450" hidden="1"/>
    <cellStyle name="Akzent6 2" xfId="45328" hidden="1"/>
    <cellStyle name="Akzent6 2" xfId="46627" hidden="1"/>
    <cellStyle name="Akzent6 2" xfId="45977" hidden="1"/>
    <cellStyle name="Akzent6 2" xfId="46661" hidden="1"/>
    <cellStyle name="Akzent6 2" xfId="46682" hidden="1"/>
    <cellStyle name="Akzent6 2" xfId="46540" hidden="1"/>
    <cellStyle name="Akzent6 2" xfId="46730" hidden="1"/>
    <cellStyle name="Akzent6 2" xfId="46715" hidden="1"/>
    <cellStyle name="Akzent6 2" xfId="46740" hidden="1"/>
    <cellStyle name="Akzent6 2" xfId="46720" hidden="1"/>
    <cellStyle name="Akzent6 2" xfId="46766" hidden="1"/>
    <cellStyle name="Akzent6 2" xfId="46788" hidden="1"/>
    <cellStyle name="Akzent6 2" xfId="46825" hidden="1"/>
    <cellStyle name="Akzent6 2" xfId="46811" hidden="1"/>
    <cellStyle name="Akzent6 2" xfId="46837" hidden="1"/>
    <cellStyle name="Akzent6 2" xfId="46814" hidden="1"/>
    <cellStyle name="Akzent6 2" xfId="46870" hidden="1"/>
    <cellStyle name="Akzent6 2" xfId="46890" hidden="1"/>
    <cellStyle name="Akzent6 2" xfId="46547" hidden="1"/>
    <cellStyle name="Akzent6 2" xfId="46791" hidden="1"/>
    <cellStyle name="Akzent6 2" xfId="46868" hidden="1"/>
    <cellStyle name="Akzent6 2" xfId="46878" hidden="1"/>
    <cellStyle name="Akzent6 2" xfId="46699" hidden="1"/>
    <cellStyle name="Akzent6 2" xfId="46511" hidden="1"/>
    <cellStyle name="Akzent6 2" xfId="46761" hidden="1"/>
    <cellStyle name="Akzent6 2" xfId="46608" hidden="1"/>
    <cellStyle name="Akzent6 2" xfId="46722" hidden="1"/>
    <cellStyle name="Akzent6 2" xfId="46075" hidden="1"/>
    <cellStyle name="Akzent6 2" xfId="46663" hidden="1"/>
    <cellStyle name="Akzent6 2" xfId="46866" hidden="1"/>
    <cellStyle name="Akzent6 2" xfId="46743" hidden="1"/>
    <cellStyle name="Akzent6 2" xfId="45135" hidden="1"/>
    <cellStyle name="Akzent6 2" xfId="46545" hidden="1"/>
    <cellStyle name="Akzent6 2" xfId="46687" hidden="1"/>
    <cellStyle name="Akzent6 2" xfId="46584" hidden="1"/>
    <cellStyle name="Akzent6 2" xfId="46665" hidden="1"/>
    <cellStyle name="Akzent6 2" xfId="46248" hidden="1"/>
    <cellStyle name="Akzent6 2" xfId="46394" hidden="1"/>
    <cellStyle name="Akzent6 2" xfId="46704" hidden="1"/>
    <cellStyle name="Akzent6 2" xfId="46874" hidden="1"/>
    <cellStyle name="Akzent6 2" xfId="46103" hidden="1"/>
    <cellStyle name="Akzent6 2" xfId="46643" hidden="1"/>
    <cellStyle name="Akzent6 2" xfId="46892" hidden="1"/>
    <cellStyle name="Akzent6 2" xfId="46911" hidden="1"/>
    <cellStyle name="Akzent6 2" xfId="46882" hidden="1"/>
    <cellStyle name="Akzent6 2" xfId="46954" hidden="1"/>
    <cellStyle name="Akzent6 2" xfId="46942" hidden="1"/>
    <cellStyle name="Akzent6 2" xfId="46963" hidden="1"/>
    <cellStyle name="Akzent6 2" xfId="46944" hidden="1"/>
    <cellStyle name="Akzent6 2" xfId="46991" hidden="1"/>
    <cellStyle name="Akzent6 2" xfId="47012" hidden="1"/>
    <cellStyle name="Akzent6 2" xfId="47048" hidden="1"/>
    <cellStyle name="Akzent6 2" xfId="47033" hidden="1"/>
    <cellStyle name="Akzent6 2" xfId="47058" hidden="1"/>
    <cellStyle name="Akzent6 2" xfId="47037" hidden="1"/>
    <cellStyle name="Akzent6 2" xfId="47086" hidden="1"/>
    <cellStyle name="Akzent6 2" xfId="47105" hidden="1"/>
    <cellStyle name="Akzent6 2" xfId="46840" hidden="1"/>
    <cellStyle name="Akzent6 2" xfId="46971" hidden="1"/>
    <cellStyle name="Akzent6 2" xfId="46666" hidden="1"/>
    <cellStyle name="Akzent6 2" xfId="46426" hidden="1"/>
    <cellStyle name="Akzent6 2" xfId="46340" hidden="1"/>
    <cellStyle name="Akzent6 2" xfId="47049" hidden="1"/>
    <cellStyle name="Akzent6 2" xfId="46670" hidden="1"/>
    <cellStyle name="Akzent6 2" xfId="47163" hidden="1"/>
    <cellStyle name="Akzent6 2" xfId="47148" hidden="1"/>
    <cellStyle name="Akzent6 2" xfId="47173" hidden="1"/>
    <cellStyle name="Akzent6 2" xfId="47152" hidden="1"/>
    <cellStyle name="Akzent6 2" xfId="47199" hidden="1"/>
    <cellStyle name="Akzent6 2" xfId="47217" hidden="1"/>
    <cellStyle name="Akzent6 2" xfId="47112" hidden="1"/>
    <cellStyle name="Akzent6 2" xfId="47226" hidden="1"/>
    <cellStyle name="Akzent6 2" xfId="46925" hidden="1"/>
    <cellStyle name="Akzent6 2" xfId="47236" hidden="1"/>
    <cellStyle name="Akzent6 2" xfId="46485" hidden="1"/>
    <cellStyle name="Akzent6 2" xfId="47256" hidden="1"/>
    <cellStyle name="Akzent6 2" xfId="47272" hidden="1"/>
    <cellStyle name="Akzent6 2" xfId="47114" hidden="1"/>
    <cellStyle name="Akzent6 2" xfId="46379" hidden="1"/>
    <cellStyle name="Akzent6 2" xfId="47278" hidden="1"/>
    <cellStyle name="Akzent6 2" xfId="46712" hidden="1"/>
    <cellStyle name="Akzent6 2" xfId="47306" hidden="1"/>
    <cellStyle name="Akzent6 2" xfId="47325" hidden="1"/>
    <cellStyle name="Akzent6 2" xfId="47197" hidden="1"/>
    <cellStyle name="Akzent6 2" xfId="47362" hidden="1"/>
    <cellStyle name="Akzent6 2" xfId="47350" hidden="1"/>
    <cellStyle name="Akzent6 2" xfId="47371" hidden="1"/>
    <cellStyle name="Akzent6 2" xfId="47353" hidden="1"/>
    <cellStyle name="Akzent6 2" xfId="47397" hidden="1"/>
    <cellStyle name="Akzent6 2" xfId="47414" hidden="1"/>
    <cellStyle name="Akzent6 2" xfId="47447" hidden="1"/>
    <cellStyle name="Akzent6 2" xfId="47434" hidden="1"/>
    <cellStyle name="Akzent6 2" xfId="47458" hidden="1"/>
    <cellStyle name="Akzent6 2" xfId="47437" hidden="1"/>
    <cellStyle name="Akzent6 2" xfId="47480" hidden="1"/>
    <cellStyle name="Akzent6 2" xfId="47498" hidden="1"/>
    <cellStyle name="Akzent6 2" xfId="47204" hidden="1"/>
    <cellStyle name="Akzent6 2" xfId="46497" hidden="1"/>
    <cellStyle name="Akzent6 2" xfId="46764" hidden="1"/>
    <cellStyle name="Akzent6 2" xfId="44768" hidden="1"/>
    <cellStyle name="Akzent6 2" xfId="47421" hidden="1"/>
    <cellStyle name="Akzent6 2" xfId="47297" hidden="1"/>
    <cellStyle name="Akzent6 2" xfId="47476" hidden="1"/>
    <cellStyle name="Akzent6 2" xfId="47252" hidden="1"/>
    <cellStyle name="Akzent6 2" xfId="47329" hidden="1"/>
    <cellStyle name="Akzent6 2" xfId="47117" hidden="1"/>
    <cellStyle name="Akzent6 2" xfId="47318" hidden="1"/>
    <cellStyle name="Akzent6 2" xfId="47462" hidden="1"/>
    <cellStyle name="Akzent6 2" xfId="47326" hidden="1"/>
    <cellStyle name="Akzent6 2" xfId="47115" hidden="1"/>
    <cellStyle name="Akzent6 2" xfId="47302" hidden="1"/>
    <cellStyle name="Akzent6 2" xfId="47375" hidden="1"/>
    <cellStyle name="Akzent6 2" xfId="47264" hidden="1"/>
    <cellStyle name="Akzent6 2" xfId="47319" hidden="1"/>
    <cellStyle name="Akzent6 2" xfId="46352" hidden="1"/>
    <cellStyle name="Akzent6 2" xfId="46997" hidden="1"/>
    <cellStyle name="Akzent6 2" xfId="47425" hidden="1"/>
    <cellStyle name="Akzent6 2" xfId="46607" hidden="1"/>
    <cellStyle name="Akzent6 2" xfId="44877" hidden="1"/>
    <cellStyle name="Akzent6 2" xfId="47383" hidden="1"/>
    <cellStyle name="Akzent6 2" xfId="47500" hidden="1"/>
    <cellStyle name="Akzent6 2" xfId="47516" hidden="1"/>
    <cellStyle name="Akzent6 2" xfId="47489" hidden="1"/>
    <cellStyle name="Akzent6 2" xfId="47549" hidden="1"/>
    <cellStyle name="Akzent6 2" xfId="47537" hidden="1"/>
    <cellStyle name="Akzent6 2" xfId="47555" hidden="1"/>
    <cellStyle name="Akzent6 2" xfId="47539" hidden="1"/>
    <cellStyle name="Akzent6 2" xfId="47573" hidden="1"/>
    <cellStyle name="Akzent6 2" xfId="47589" hidden="1"/>
    <cellStyle name="Akzent6 2" xfId="47615" hidden="1"/>
    <cellStyle name="Akzent6 2" xfId="47602" hidden="1"/>
    <cellStyle name="Akzent6 2" xfId="47621" hidden="1"/>
    <cellStyle name="Akzent6 2" xfId="47604" hidden="1"/>
    <cellStyle name="Akzent6 2" xfId="47639" hidden="1"/>
    <cellStyle name="Akzent6 2" xfId="47655" hidden="1"/>
    <cellStyle name="Akzent6 2" xfId="46207" hidden="1"/>
    <cellStyle name="Akzent6 2" xfId="47765" hidden="1"/>
    <cellStyle name="Akzent6 2" xfId="47752" hidden="1"/>
    <cellStyle name="Akzent6 2" xfId="47776" hidden="1"/>
    <cellStyle name="Akzent6 2" xfId="47756" hidden="1"/>
    <cellStyle name="Akzent6 2" xfId="47798" hidden="1"/>
    <cellStyle name="Akzent6 2" xfId="47813" hidden="1"/>
    <cellStyle name="Akzent6 2" xfId="47902" hidden="1"/>
    <cellStyle name="Akzent6 2" xfId="47888" hidden="1"/>
    <cellStyle name="Akzent6 2" xfId="47911" hidden="1"/>
    <cellStyle name="Akzent6 2" xfId="47892" hidden="1"/>
    <cellStyle name="Akzent6 2" xfId="47936" hidden="1"/>
    <cellStyle name="Akzent6 2" xfId="47951" hidden="1"/>
    <cellStyle name="Akzent6 2" xfId="47851" hidden="1"/>
    <cellStyle name="Akzent6 2" xfId="47960" hidden="1"/>
    <cellStyle name="Akzent6 2" xfId="47714" hidden="1"/>
    <cellStyle name="Akzent6 2" xfId="47968" hidden="1"/>
    <cellStyle name="Akzent6 2" xfId="47718" hidden="1"/>
    <cellStyle name="Akzent6 2" xfId="47984" hidden="1"/>
    <cellStyle name="Akzent6 2" xfId="47996" hidden="1"/>
    <cellStyle name="Akzent6 2" xfId="47853" hidden="1"/>
    <cellStyle name="Akzent6 2" xfId="47834" hidden="1"/>
    <cellStyle name="Akzent6 2" xfId="48002" hidden="1"/>
    <cellStyle name="Akzent6 2" xfId="47839" hidden="1"/>
    <cellStyle name="Akzent6 2" xfId="48028" hidden="1"/>
    <cellStyle name="Akzent6 2" xfId="48042" hidden="1"/>
    <cellStyle name="Akzent6 2" xfId="47934" hidden="1"/>
    <cellStyle name="Akzent6 2" xfId="48072" hidden="1"/>
    <cellStyle name="Akzent6 2" xfId="48061" hidden="1"/>
    <cellStyle name="Akzent6 2" xfId="48080" hidden="1"/>
    <cellStyle name="Akzent6 2" xfId="48064" hidden="1"/>
    <cellStyle name="Akzent6 2" xfId="48103" hidden="1"/>
    <cellStyle name="Akzent6 2" xfId="48116" hidden="1"/>
    <cellStyle name="Akzent6 2" xfId="48143" hidden="1"/>
    <cellStyle name="Akzent6 2" xfId="48132" hidden="1"/>
    <cellStyle name="Akzent6 2" xfId="48151" hidden="1"/>
    <cellStyle name="Akzent6 2" xfId="48136" hidden="1"/>
    <cellStyle name="Akzent6 2" xfId="48168" hidden="1"/>
    <cellStyle name="Akzent6 2" xfId="48182" hidden="1"/>
    <cellStyle name="Akzent6 2" xfId="47940" hidden="1"/>
    <cellStyle name="Akzent6 2" xfId="47990" hidden="1"/>
    <cellStyle name="Akzent6 2" xfId="48065" hidden="1"/>
    <cellStyle name="Akzent6 2" xfId="47877" hidden="1"/>
    <cellStyle name="Akzent6 2" xfId="47824" hidden="1"/>
    <cellStyle name="Akzent6 2" xfId="48099" hidden="1"/>
    <cellStyle name="Akzent6 2" xfId="47988" hidden="1"/>
    <cellStyle name="Akzent6 2" xfId="48204" hidden="1"/>
    <cellStyle name="Akzent6 2" xfId="48190" hidden="1"/>
    <cellStyle name="Akzent6 2" xfId="48213" hidden="1"/>
    <cellStyle name="Akzent6 2" xfId="48193" hidden="1"/>
    <cellStyle name="Akzent6 2" xfId="48238" hidden="1"/>
    <cellStyle name="Akzent6 2" xfId="48256" hidden="1"/>
    <cellStyle name="Akzent6 2" xfId="47684" hidden="1"/>
    <cellStyle name="Akzent6 2" xfId="48265" hidden="1"/>
    <cellStyle name="Akzent6 2" xfId="47832" hidden="1"/>
    <cellStyle name="Akzent6 2" xfId="48276" hidden="1"/>
    <cellStyle name="Akzent6 2" xfId="47733" hidden="1"/>
    <cellStyle name="Akzent6 2" xfId="48300" hidden="1"/>
    <cellStyle name="Akzent6 2" xfId="48318" hidden="1"/>
    <cellStyle name="Akzent6 2" xfId="47682" hidden="1"/>
    <cellStyle name="Akzent6 2" xfId="47778" hidden="1"/>
    <cellStyle name="Akzent6 2" xfId="48323" hidden="1"/>
    <cellStyle name="Akzent6 2" xfId="47716" hidden="1"/>
    <cellStyle name="Akzent6 2" xfId="48344" hidden="1"/>
    <cellStyle name="Akzent6 2" xfId="48360" hidden="1"/>
    <cellStyle name="Akzent6 2" xfId="48236" hidden="1"/>
    <cellStyle name="Akzent6 2" xfId="48393" hidden="1"/>
    <cellStyle name="Akzent6 2" xfId="48381" hidden="1"/>
    <cellStyle name="Akzent6 2" xfId="48399" hidden="1"/>
    <cellStyle name="Akzent6 2" xfId="48383" hidden="1"/>
    <cellStyle name="Akzent6 2" xfId="48417" hidden="1"/>
    <cellStyle name="Akzent6 2" xfId="48433" hidden="1"/>
    <cellStyle name="Akzent6 2" xfId="48459" hidden="1"/>
    <cellStyle name="Akzent6 2" xfId="48446" hidden="1"/>
    <cellStyle name="Akzent6 2" xfId="48465" hidden="1"/>
    <cellStyle name="Akzent6 2" xfId="48448" hidden="1"/>
    <cellStyle name="Akzent6 2" xfId="48483" hidden="1"/>
    <cellStyle name="Akzent6 2" xfId="48499" hidden="1"/>
    <cellStyle name="Akzent6 2" xfId="48243" hidden="1"/>
    <cellStyle name="Akzent6 2" xfId="32332" hidden="1"/>
    <cellStyle name="Akzent6 2" xfId="44343" hidden="1"/>
    <cellStyle name="Akzent6 2" xfId="48097" hidden="1"/>
    <cellStyle name="Akzent6 2" xfId="40399" hidden="1"/>
    <cellStyle name="Akzent6 2" xfId="48165" hidden="1"/>
    <cellStyle name="Akzent6 2" xfId="44685" hidden="1"/>
    <cellStyle name="Akzent6 2" xfId="48075" hidden="1"/>
    <cellStyle name="Akzent6 2" xfId="47884" hidden="1"/>
    <cellStyle name="Akzent6 2" xfId="44209" hidden="1"/>
    <cellStyle name="Akzent6 2" xfId="47767" hidden="1"/>
    <cellStyle name="Akzent6 2" xfId="44714" hidden="1"/>
    <cellStyle name="Akzent6 2" xfId="40874" hidden="1"/>
    <cellStyle name="Akzent6 2" xfId="48051" hidden="1"/>
    <cellStyle name="Akzent6 2" xfId="40454" hidden="1"/>
    <cellStyle name="Akzent6 2" xfId="33046" hidden="1"/>
    <cellStyle name="Akzent6 2" xfId="40295" hidden="1"/>
    <cellStyle name="Akzent6 2" xfId="44758" hidden="1"/>
    <cellStyle name="Akzent6 2" xfId="32500" hidden="1"/>
    <cellStyle name="Akzent6 2" xfId="43924" hidden="1"/>
    <cellStyle name="Akzent6 2" xfId="48093" hidden="1"/>
    <cellStyle name="Akzent6 2" xfId="33093" hidden="1"/>
    <cellStyle name="Akzent6 2" xfId="32956" hidden="1"/>
    <cellStyle name="Akzent6 2" xfId="44252" hidden="1"/>
    <cellStyle name="Akzent6 2" xfId="44724" hidden="1"/>
    <cellStyle name="Akzent6 2" xfId="36384" hidden="1"/>
    <cellStyle name="Akzent6 2" xfId="40842" hidden="1"/>
    <cellStyle name="Akzent6 2" xfId="32882" hidden="1"/>
    <cellStyle name="Akzent6 2" xfId="44288" hidden="1"/>
    <cellStyle name="Akzent6 2" xfId="36252" hidden="1"/>
    <cellStyle name="Akzent6 2" xfId="33079" hidden="1"/>
    <cellStyle name="Akzent6 2" xfId="44347" hidden="1"/>
    <cellStyle name="Akzent6 2" xfId="48522" hidden="1"/>
    <cellStyle name="Akzent6 2" xfId="48510" hidden="1"/>
    <cellStyle name="Akzent6 2" xfId="48528" hidden="1"/>
    <cellStyle name="Akzent6 2" xfId="48513" hidden="1"/>
    <cellStyle name="Akzent6 2" xfId="48546" hidden="1"/>
    <cellStyle name="Akzent6 2" xfId="48561" hidden="1"/>
    <cellStyle name="Akzent6 2" xfId="47859" hidden="1"/>
    <cellStyle name="Akzent6 2" xfId="48656" hidden="1"/>
    <cellStyle name="Akzent6 2" xfId="48640" hidden="1"/>
    <cellStyle name="Akzent6 2" xfId="48672" hidden="1"/>
    <cellStyle name="Akzent6 2" xfId="48645" hidden="1"/>
    <cellStyle name="Akzent6 2" xfId="48709" hidden="1"/>
    <cellStyle name="Akzent6 2" xfId="48732" hidden="1"/>
    <cellStyle name="Akzent6 2" xfId="48843" hidden="1"/>
    <cellStyle name="Akzent6 2" xfId="48828" hidden="1"/>
    <cellStyle name="Akzent6 2" xfId="48854" hidden="1"/>
    <cellStyle name="Akzent6 2" xfId="48832" hidden="1"/>
    <cellStyle name="Akzent6 2" xfId="48885" hidden="1"/>
    <cellStyle name="Akzent6 2" xfId="48903" hidden="1"/>
    <cellStyle name="Akzent6 2" xfId="48785" hidden="1"/>
    <cellStyle name="Akzent6 2" xfId="48912" hidden="1"/>
    <cellStyle name="Akzent6 2" xfId="48582" hidden="1"/>
    <cellStyle name="Akzent6 2" xfId="48923" hidden="1"/>
    <cellStyle name="Akzent6 2" xfId="48587" hidden="1"/>
    <cellStyle name="Akzent6 2" xfId="48947" hidden="1"/>
    <cellStyle name="Akzent6 2" xfId="48965" hidden="1"/>
    <cellStyle name="Akzent6 2" xfId="48787" hidden="1"/>
    <cellStyle name="Akzent6 2" xfId="48766" hidden="1"/>
    <cellStyle name="Akzent6 2" xfId="48973" hidden="1"/>
    <cellStyle name="Akzent6 2" xfId="48772" hidden="1"/>
    <cellStyle name="Akzent6 2" xfId="49009" hidden="1"/>
    <cellStyle name="Akzent6 2" xfId="49032" hidden="1"/>
    <cellStyle name="Akzent6 2" xfId="48883" hidden="1"/>
    <cellStyle name="Akzent6 2" xfId="49082" hidden="1"/>
    <cellStyle name="Akzent6 2" xfId="49067" hidden="1"/>
    <cellStyle name="Akzent6 2" xfId="49092" hidden="1"/>
    <cellStyle name="Akzent6 2" xfId="49072" hidden="1"/>
    <cellStyle name="Akzent6 2" xfId="49126" hidden="1"/>
    <cellStyle name="Akzent6 2" xfId="49149" hidden="1"/>
    <cellStyle name="Akzent6 2" xfId="49191" hidden="1"/>
    <cellStyle name="Akzent6 2" xfId="49175" hidden="1"/>
    <cellStyle name="Akzent6 2" xfId="49203" hidden="1"/>
    <cellStyle name="Akzent6 2" xfId="49180" hidden="1"/>
    <cellStyle name="Akzent6 2" xfId="49240" hidden="1"/>
    <cellStyle name="Akzent6 2" xfId="49263" hidden="1"/>
    <cellStyle name="Akzent6 2" xfId="48890" hidden="1"/>
    <cellStyle name="Akzent6 2" xfId="48699" hidden="1"/>
    <cellStyle name="Akzent6 2" xfId="48565" hidden="1"/>
    <cellStyle name="Akzent6 2" xfId="49247" hidden="1"/>
    <cellStyle name="Akzent6 2" xfId="49238" hidden="1"/>
    <cellStyle name="Akzent6 2" xfId="48996" hidden="1"/>
    <cellStyle name="Akzent6 2" xfId="49119" hidden="1"/>
    <cellStyle name="Akzent6 2" xfId="48954" hidden="1"/>
    <cellStyle name="Akzent6 2" xfId="49074" hidden="1"/>
    <cellStyle name="Akzent6 2" xfId="48603" hidden="1"/>
    <cellStyle name="Akzent6 2" xfId="49011" hidden="1"/>
    <cellStyle name="Akzent6 2" xfId="49234" hidden="1"/>
    <cellStyle name="Akzent6 2" xfId="49095" hidden="1"/>
    <cellStyle name="Akzent6 2" xfId="48657" hidden="1"/>
    <cellStyle name="Akzent6 2" xfId="48888" hidden="1"/>
    <cellStyle name="Akzent6 2" xfId="49060" hidden="1"/>
    <cellStyle name="Akzent6 2" xfId="48927" hidden="1"/>
    <cellStyle name="Akzent6 2" xfId="49037" hidden="1"/>
    <cellStyle name="Akzent6 2" xfId="48722" hidden="1"/>
    <cellStyle name="Akzent6 2" xfId="48577" hidden="1"/>
    <cellStyle name="Akzent6 2" xfId="49055" hidden="1"/>
    <cellStyle name="Akzent6 2" xfId="49245" hidden="1"/>
    <cellStyle name="Akzent6 2" xfId="32349" hidden="1"/>
    <cellStyle name="Akzent6 2" xfId="48991" hidden="1"/>
    <cellStyle name="Akzent6 2" xfId="49266" hidden="1"/>
    <cellStyle name="Akzent6 2" xfId="49288" hidden="1"/>
    <cellStyle name="Akzent6 2" xfId="49255" hidden="1"/>
    <cellStyle name="Akzent6 2" xfId="49338" hidden="1"/>
    <cellStyle name="Akzent6 2" xfId="49323" hidden="1"/>
    <cellStyle name="Akzent6 2" xfId="49349" hidden="1"/>
    <cellStyle name="Akzent6 2" xfId="49328" hidden="1"/>
    <cellStyle name="Akzent6 2" xfId="49382" hidden="1"/>
    <cellStyle name="Akzent6 2" xfId="49404" hidden="1"/>
    <cellStyle name="Akzent6 2" xfId="49446" hidden="1"/>
    <cellStyle name="Akzent6 2" xfId="49430" hidden="1"/>
    <cellStyle name="Akzent6 2" xfId="49458" hidden="1"/>
    <cellStyle name="Akzent6 2" xfId="49435" hidden="1"/>
    <cellStyle name="Akzent6 2" xfId="49494" hidden="1"/>
    <cellStyle name="Akzent6 2" xfId="49516" hidden="1"/>
    <cellStyle name="Akzent6 2" xfId="49206" hidden="1"/>
    <cellStyle name="Akzent6 2" xfId="40393" hidden="1"/>
    <cellStyle name="Akzent6 2" xfId="48717" hidden="1"/>
    <cellStyle name="Akzent6 2" xfId="48804" hidden="1"/>
    <cellStyle name="Akzent6 2" xfId="48667" hidden="1"/>
    <cellStyle name="Akzent6 2" xfId="49311" hidden="1"/>
    <cellStyle name="Akzent6 2" xfId="48753" hidden="1"/>
    <cellStyle name="Akzent6 2" xfId="49585" hidden="1"/>
    <cellStyle name="Akzent6 2" xfId="49570" hidden="1"/>
    <cellStyle name="Akzent6 2" xfId="49595" hidden="1"/>
    <cellStyle name="Akzent6 2" xfId="49574" hidden="1"/>
    <cellStyle name="Akzent6 2" xfId="49625" hidden="1"/>
    <cellStyle name="Akzent6 2" xfId="49643" hidden="1"/>
    <cellStyle name="Akzent6 2" xfId="49528" hidden="1"/>
    <cellStyle name="Akzent6 2" xfId="49652" hidden="1"/>
    <cellStyle name="Akzent6 2" xfId="48824" hidden="1"/>
    <cellStyle name="Akzent6 2" xfId="49663" hidden="1"/>
    <cellStyle name="Akzent6 2" xfId="48649" hidden="1"/>
    <cellStyle name="Akzent6 2" xfId="49687" hidden="1"/>
    <cellStyle name="Akzent6 2" xfId="49705" hidden="1"/>
    <cellStyle name="Akzent6 2" xfId="49530" hidden="1"/>
    <cellStyle name="Akzent6 2" xfId="49034" hidden="1"/>
    <cellStyle name="Akzent6 2" xfId="49713" hidden="1"/>
    <cellStyle name="Akzent6 2" xfId="48712" hidden="1"/>
    <cellStyle name="Akzent6 2" xfId="49749" hidden="1"/>
    <cellStyle name="Akzent6 2" xfId="49771" hidden="1"/>
    <cellStyle name="Akzent6 2" xfId="49623" hidden="1"/>
    <cellStyle name="Akzent6 2" xfId="49820" hidden="1"/>
    <cellStyle name="Akzent6 2" xfId="49805" hidden="1"/>
    <cellStyle name="Akzent6 2" xfId="49831" hidden="1"/>
    <cellStyle name="Akzent6 2" xfId="49810" hidden="1"/>
    <cellStyle name="Akzent6 2" xfId="49863" hidden="1"/>
    <cellStyle name="Akzent6 2" xfId="49886" hidden="1"/>
    <cellStyle name="Akzent6 2" xfId="49928" hidden="1"/>
    <cellStyle name="Akzent6 2" xfId="49912" hidden="1"/>
    <cellStyle name="Akzent6 2" xfId="49939" hidden="1"/>
    <cellStyle name="Akzent6 2" xfId="49917" hidden="1"/>
    <cellStyle name="Akzent6 2" xfId="49976" hidden="1"/>
    <cellStyle name="Akzent6 2" xfId="49997" hidden="1"/>
    <cellStyle name="Akzent6 2" xfId="49630" hidden="1"/>
    <cellStyle name="Akzent6 2" xfId="49948" hidden="1"/>
    <cellStyle name="Akzent6 2" xfId="49890" hidden="1"/>
    <cellStyle name="Akzent6 2" xfId="49870" hidden="1"/>
    <cellStyle name="Akzent6 2" xfId="49861" hidden="1"/>
    <cellStyle name="Akzent6 2" xfId="49372" hidden="1"/>
    <cellStyle name="Akzent6 2" xfId="49839" hidden="1"/>
    <cellStyle name="Akzent6 2" xfId="49709" hidden="1"/>
    <cellStyle name="Akzent6 2" xfId="49847" hidden="1"/>
    <cellStyle name="Akzent6 2" xfId="49678" hidden="1"/>
    <cellStyle name="Akzent6 2" xfId="49812" hidden="1"/>
    <cellStyle name="Akzent6 2" xfId="49413" hidden="1"/>
    <cellStyle name="Akzent6 2" xfId="49802" hidden="1"/>
    <cellStyle name="Akzent6 2" xfId="49045" hidden="1"/>
    <cellStyle name="Akzent6 2" xfId="49761" hidden="1"/>
    <cellStyle name="Akzent6 2" xfId="49854" hidden="1"/>
    <cellStyle name="Akzent6 2" xfId="49518" hidden="1"/>
    <cellStyle name="Akzent6 2" xfId="49813" hidden="1"/>
    <cellStyle name="Akzent6 2" xfId="49601" hidden="1"/>
    <cellStyle name="Akzent6 2" xfId="49322" hidden="1"/>
    <cellStyle name="Akzent6 2" xfId="49821" hidden="1"/>
    <cellStyle name="Akzent6 2" xfId="44759" hidden="1"/>
    <cellStyle name="Akzent6 2" xfId="44726" hidden="1"/>
    <cellStyle name="Akzent6 2" xfId="49754" hidden="1"/>
    <cellStyle name="Akzent6 2" xfId="48573" hidden="1"/>
    <cellStyle name="Akzent6 2" xfId="50018" hidden="1"/>
    <cellStyle name="Akzent6 2" xfId="49324" hidden="1"/>
    <cellStyle name="Akzent6 2" xfId="50067" hidden="1"/>
    <cellStyle name="Akzent6 2" xfId="50053" hidden="1"/>
    <cellStyle name="Akzent6 2" xfId="50077" hidden="1"/>
    <cellStyle name="Akzent6 2" xfId="50057" hidden="1"/>
    <cellStyle name="Akzent6 2" xfId="50108" hidden="1"/>
    <cellStyle name="Akzent6 2" xfId="50130" hidden="1"/>
    <cellStyle name="Akzent6 2" xfId="50170" hidden="1"/>
    <cellStyle name="Akzent6 2" xfId="50154" hidden="1"/>
    <cellStyle name="Akzent6 2" xfId="50181" hidden="1"/>
    <cellStyle name="Akzent6 2" xfId="50159" hidden="1"/>
    <cellStyle name="Akzent6 2" xfId="50216" hidden="1"/>
    <cellStyle name="Akzent6 2" xfId="50237" hidden="1"/>
    <cellStyle name="Akzent6 2" xfId="49909" hidden="1"/>
    <cellStyle name="Akzent6 2" xfId="50085" hidden="1"/>
    <cellStyle name="Akzent6 2" xfId="48636" hidden="1"/>
    <cellStyle name="Akzent6 2" xfId="49275" hidden="1"/>
    <cellStyle name="Akzent6 2" xfId="32352" hidden="1"/>
    <cellStyle name="Akzent6 2" xfId="50171" hidden="1"/>
    <cellStyle name="Akzent6 2" xfId="49836" hidden="1"/>
    <cellStyle name="Akzent6 2" xfId="50300" hidden="1"/>
    <cellStyle name="Akzent6 2" xfId="50285" hidden="1"/>
    <cellStyle name="Akzent6 2" xfId="50310" hidden="1"/>
    <cellStyle name="Akzent6 2" xfId="50289" hidden="1"/>
    <cellStyle name="Akzent6 2" xfId="50338" hidden="1"/>
    <cellStyle name="Akzent6 2" xfId="50356" hidden="1"/>
    <cellStyle name="Akzent6 2" xfId="50244" hidden="1"/>
    <cellStyle name="Akzent6 2" xfId="50365" hidden="1"/>
    <cellStyle name="Akzent6 2" xfId="50032" hidden="1"/>
    <cellStyle name="Akzent6 2" xfId="50376" hidden="1"/>
    <cellStyle name="Akzent6 2" xfId="49555" hidden="1"/>
    <cellStyle name="Akzent6 2" xfId="50398" hidden="1"/>
    <cellStyle name="Akzent6 2" xfId="50415" hidden="1"/>
    <cellStyle name="Akzent6 2" xfId="50246" hidden="1"/>
    <cellStyle name="Akzent6 2" xfId="49124" hidden="1"/>
    <cellStyle name="Akzent6 2" xfId="50423" hidden="1"/>
    <cellStyle name="Akzent6 2" xfId="49773" hidden="1"/>
    <cellStyle name="Akzent6 2" xfId="50457" hidden="1"/>
    <cellStyle name="Akzent6 2" xfId="50478" hidden="1"/>
    <cellStyle name="Akzent6 2" xfId="50336" hidden="1"/>
    <cellStyle name="Akzent6 2" xfId="50526" hidden="1"/>
    <cellStyle name="Akzent6 2" xfId="50511" hidden="1"/>
    <cellStyle name="Akzent6 2" xfId="50536" hidden="1"/>
    <cellStyle name="Akzent6 2" xfId="50516" hidden="1"/>
    <cellStyle name="Akzent6 2" xfId="50562" hidden="1"/>
    <cellStyle name="Akzent6 2" xfId="50584" hidden="1"/>
    <cellStyle name="Akzent6 2" xfId="50621" hidden="1"/>
    <cellStyle name="Akzent6 2" xfId="50607" hidden="1"/>
    <cellStyle name="Akzent6 2" xfId="50633" hidden="1"/>
    <cellStyle name="Akzent6 2" xfId="50610" hidden="1"/>
    <cellStyle name="Akzent6 2" xfId="50666" hidden="1"/>
    <cellStyle name="Akzent6 2" xfId="50686" hidden="1"/>
    <cellStyle name="Akzent6 2" xfId="50343" hidden="1"/>
    <cellStyle name="Akzent6 2" xfId="50587" hidden="1"/>
    <cellStyle name="Akzent6 2" xfId="50664" hidden="1"/>
    <cellStyle name="Akzent6 2" xfId="50674" hidden="1"/>
    <cellStyle name="Akzent6 2" xfId="50495" hidden="1"/>
    <cellStyle name="Akzent6 2" xfId="50307" hidden="1"/>
    <cellStyle name="Akzent6 2" xfId="50557" hidden="1"/>
    <cellStyle name="Akzent6 2" xfId="50404" hidden="1"/>
    <cellStyle name="Akzent6 2" xfId="50518" hidden="1"/>
    <cellStyle name="Akzent6 2" xfId="49871" hidden="1"/>
    <cellStyle name="Akzent6 2" xfId="50459" hidden="1"/>
    <cellStyle name="Akzent6 2" xfId="50662" hidden="1"/>
    <cellStyle name="Akzent6 2" xfId="50539" hidden="1"/>
    <cellStyle name="Akzent6 2" xfId="48931" hidden="1"/>
    <cellStyle name="Akzent6 2" xfId="50341" hidden="1"/>
    <cellStyle name="Akzent6 2" xfId="50483" hidden="1"/>
    <cellStyle name="Akzent6 2" xfId="50380" hidden="1"/>
    <cellStyle name="Akzent6 2" xfId="50461" hidden="1"/>
    <cellStyle name="Akzent6 2" xfId="50044" hidden="1"/>
    <cellStyle name="Akzent6 2" xfId="50190" hidden="1"/>
    <cellStyle name="Akzent6 2" xfId="50500" hidden="1"/>
    <cellStyle name="Akzent6 2" xfId="50670" hidden="1"/>
    <cellStyle name="Akzent6 2" xfId="49899" hidden="1"/>
    <cellStyle name="Akzent6 2" xfId="50439" hidden="1"/>
    <cellStyle name="Akzent6 2" xfId="50688" hidden="1"/>
    <cellStyle name="Akzent6 2" xfId="50707" hidden="1"/>
    <cellStyle name="Akzent6 2" xfId="50678" hidden="1"/>
    <cellStyle name="Akzent6 2" xfId="50750" hidden="1"/>
    <cellStyle name="Akzent6 2" xfId="50738" hidden="1"/>
    <cellStyle name="Akzent6 2" xfId="50759" hidden="1"/>
    <cellStyle name="Akzent6 2" xfId="50740" hidden="1"/>
    <cellStyle name="Akzent6 2" xfId="50787" hidden="1"/>
    <cellStyle name="Akzent6 2" xfId="50808" hidden="1"/>
    <cellStyle name="Akzent6 2" xfId="50844" hidden="1"/>
    <cellStyle name="Akzent6 2" xfId="50829" hidden="1"/>
    <cellStyle name="Akzent6 2" xfId="50854" hidden="1"/>
    <cellStyle name="Akzent6 2" xfId="50833" hidden="1"/>
    <cellStyle name="Akzent6 2" xfId="50882" hidden="1"/>
    <cellStyle name="Akzent6 2" xfId="50901" hidden="1"/>
    <cellStyle name="Akzent6 2" xfId="50636" hidden="1"/>
    <cellStyle name="Akzent6 2" xfId="50767" hidden="1"/>
    <cellStyle name="Akzent6 2" xfId="50462" hidden="1"/>
    <cellStyle name="Akzent6 2" xfId="50222" hidden="1"/>
    <cellStyle name="Akzent6 2" xfId="50136" hidden="1"/>
    <cellStyle name="Akzent6 2" xfId="50845" hidden="1"/>
    <cellStyle name="Akzent6 2" xfId="50466" hidden="1"/>
    <cellStyle name="Akzent6 2" xfId="50959" hidden="1"/>
    <cellStyle name="Akzent6 2" xfId="50944" hidden="1"/>
    <cellStyle name="Akzent6 2" xfId="50969" hidden="1"/>
    <cellStyle name="Akzent6 2" xfId="50948" hidden="1"/>
    <cellStyle name="Akzent6 2" xfId="50995" hidden="1"/>
    <cellStyle name="Akzent6 2" xfId="51013" hidden="1"/>
    <cellStyle name="Akzent6 2" xfId="50908" hidden="1"/>
    <cellStyle name="Akzent6 2" xfId="51022" hidden="1"/>
    <cellStyle name="Akzent6 2" xfId="50721" hidden="1"/>
    <cellStyle name="Akzent6 2" xfId="51032" hidden="1"/>
    <cellStyle name="Akzent6 2" xfId="50281" hidden="1"/>
    <cellStyle name="Akzent6 2" xfId="51052" hidden="1"/>
    <cellStyle name="Akzent6 2" xfId="51068" hidden="1"/>
    <cellStyle name="Akzent6 2" xfId="50910" hidden="1"/>
    <cellStyle name="Akzent6 2" xfId="50175" hidden="1"/>
    <cellStyle name="Akzent6 2" xfId="51074" hidden="1"/>
    <cellStyle name="Akzent6 2" xfId="50508" hidden="1"/>
    <cellStyle name="Akzent6 2" xfId="51102" hidden="1"/>
    <cellStyle name="Akzent6 2" xfId="51121" hidden="1"/>
    <cellStyle name="Akzent6 2" xfId="50993" hidden="1"/>
    <cellStyle name="Akzent6 2" xfId="51158" hidden="1"/>
    <cellStyle name="Akzent6 2" xfId="51146" hidden="1"/>
    <cellStyle name="Akzent6 2" xfId="51167" hidden="1"/>
    <cellStyle name="Akzent6 2" xfId="51149" hidden="1"/>
    <cellStyle name="Akzent6 2" xfId="51193" hidden="1"/>
    <cellStyle name="Akzent6 2" xfId="51210" hidden="1"/>
    <cellStyle name="Akzent6 2" xfId="51243" hidden="1"/>
    <cellStyle name="Akzent6 2" xfId="51230" hidden="1"/>
    <cellStyle name="Akzent6 2" xfId="51254" hidden="1"/>
    <cellStyle name="Akzent6 2" xfId="51233" hidden="1"/>
    <cellStyle name="Akzent6 2" xfId="51276" hidden="1"/>
    <cellStyle name="Akzent6 2" xfId="51294" hidden="1"/>
    <cellStyle name="Akzent6 2" xfId="51000" hidden="1"/>
    <cellStyle name="Akzent6 2" xfId="50293" hidden="1"/>
    <cellStyle name="Akzent6 2" xfId="50560" hidden="1"/>
    <cellStyle name="Akzent6 2" xfId="48564" hidden="1"/>
    <cellStyle name="Akzent6 2" xfId="51217" hidden="1"/>
    <cellStyle name="Akzent6 2" xfId="51093" hidden="1"/>
    <cellStyle name="Akzent6 2" xfId="51272" hidden="1"/>
    <cellStyle name="Akzent6 2" xfId="51048" hidden="1"/>
    <cellStyle name="Akzent6 2" xfId="51125" hidden="1"/>
    <cellStyle name="Akzent6 2" xfId="50913" hidden="1"/>
    <cellStyle name="Akzent6 2" xfId="51114" hidden="1"/>
    <cellStyle name="Akzent6 2" xfId="51258" hidden="1"/>
    <cellStyle name="Akzent6 2" xfId="51122" hidden="1"/>
    <cellStyle name="Akzent6 2" xfId="50911" hidden="1"/>
    <cellStyle name="Akzent6 2" xfId="51098" hidden="1"/>
    <cellStyle name="Akzent6 2" xfId="51171" hidden="1"/>
    <cellStyle name="Akzent6 2" xfId="51060" hidden="1"/>
    <cellStyle name="Akzent6 2" xfId="51115" hidden="1"/>
    <cellStyle name="Akzent6 2" xfId="50148" hidden="1"/>
    <cellStyle name="Akzent6 2" xfId="50793" hidden="1"/>
    <cellStyle name="Akzent6 2" xfId="51221" hidden="1"/>
    <cellStyle name="Akzent6 2" xfId="50403" hidden="1"/>
    <cellStyle name="Akzent6 2" xfId="48673" hidden="1"/>
    <cellStyle name="Akzent6 2" xfId="51179" hidden="1"/>
    <cellStyle name="Akzent6 2" xfId="51296" hidden="1"/>
    <cellStyle name="Akzent6 2" xfId="51312" hidden="1"/>
    <cellStyle name="Akzent6 2" xfId="51285" hidden="1"/>
    <cellStyle name="Akzent6 2" xfId="51345" hidden="1"/>
    <cellStyle name="Akzent6 2" xfId="51333" hidden="1"/>
    <cellStyle name="Akzent6 2" xfId="51351" hidden="1"/>
    <cellStyle name="Akzent6 2" xfId="51335" hidden="1"/>
    <cellStyle name="Akzent6 2" xfId="51369" hidden="1"/>
    <cellStyle name="Akzent6 2" xfId="51385" hidden="1"/>
    <cellStyle name="Akzent6 2" xfId="51411" hidden="1"/>
    <cellStyle name="Akzent6 2" xfId="51398" hidden="1"/>
    <cellStyle name="Akzent6 2" xfId="51417" hidden="1"/>
    <cellStyle name="Akzent6 2" xfId="51400" hidden="1"/>
    <cellStyle name="Akzent6 2" xfId="51435" hidden="1"/>
    <cellStyle name="Akzent6 2" xfId="51451" hidden="1"/>
    <cellStyle name="Akzent6 2" xfId="50003" hidden="1"/>
    <cellStyle name="Akzent6 2" xfId="51552" hidden="1"/>
    <cellStyle name="Akzent6 2" xfId="51541" hidden="1"/>
    <cellStyle name="Akzent6 2" xfId="51562" hidden="1"/>
    <cellStyle name="Akzent6 2" xfId="51543" hidden="1"/>
    <cellStyle name="Akzent6 2" xfId="51581" hidden="1"/>
    <cellStyle name="Akzent6 2" xfId="51594" hidden="1"/>
    <cellStyle name="Akzent6 2" xfId="51677" hidden="1"/>
    <cellStyle name="Akzent6 2" xfId="51663" hidden="1"/>
    <cellStyle name="Akzent6 2" xfId="51686" hidden="1"/>
    <cellStyle name="Akzent6 2" xfId="51667" hidden="1"/>
    <cellStyle name="Akzent6 2" xfId="51712" hidden="1"/>
    <cellStyle name="Akzent6 2" xfId="51727" hidden="1"/>
    <cellStyle name="Akzent6 2" xfId="51629" hidden="1"/>
    <cellStyle name="Akzent6 2" xfId="51736" hidden="1"/>
    <cellStyle name="Akzent6 2" xfId="51509" hidden="1"/>
    <cellStyle name="Akzent6 2" xfId="51744" hidden="1"/>
    <cellStyle name="Akzent6 2" xfId="51513" hidden="1"/>
    <cellStyle name="Akzent6 2" xfId="51760" hidden="1"/>
    <cellStyle name="Akzent6 2" xfId="51772" hidden="1"/>
    <cellStyle name="Akzent6 2" xfId="51631" hidden="1"/>
    <cellStyle name="Akzent6 2" xfId="51614" hidden="1"/>
    <cellStyle name="Akzent6 2" xfId="51777" hidden="1"/>
    <cellStyle name="Akzent6 2" xfId="51617" hidden="1"/>
    <cellStyle name="Akzent6 2" xfId="51798" hidden="1"/>
    <cellStyle name="Akzent6 2" xfId="51810" hidden="1"/>
    <cellStyle name="Akzent6 2" xfId="51710" hidden="1"/>
    <cellStyle name="Akzent6 2" xfId="51834" hidden="1"/>
    <cellStyle name="Akzent6 2" xfId="51824" hidden="1"/>
    <cellStyle name="Akzent6 2" xfId="51840" hidden="1"/>
    <cellStyle name="Akzent6 2" xfId="51826" hidden="1"/>
    <cellStyle name="Akzent6 2" xfId="51857" hidden="1"/>
    <cellStyle name="Akzent6 2" xfId="51869" hidden="1"/>
    <cellStyle name="Akzent6 2" xfId="51893" hidden="1"/>
    <cellStyle name="Akzent6 2" xfId="51884" hidden="1"/>
    <cellStyle name="Akzent6 2" xfId="51899" hidden="1"/>
    <cellStyle name="Akzent6 2" xfId="51886" hidden="1"/>
    <cellStyle name="Akzent6 2" xfId="51916" hidden="1"/>
    <cellStyle name="Akzent6 2" xfId="51928" hidden="1"/>
    <cellStyle name="Akzent6 2" xfId="51716" hidden="1"/>
    <cellStyle name="Akzent6 2" xfId="51766" hidden="1"/>
    <cellStyle name="Akzent6 2" xfId="51827" hidden="1"/>
    <cellStyle name="Akzent6 2" xfId="51653" hidden="1"/>
    <cellStyle name="Akzent6 2" xfId="51604" hidden="1"/>
    <cellStyle name="Akzent6 2" xfId="51854" hidden="1"/>
    <cellStyle name="Akzent6 2" xfId="51764" hidden="1"/>
    <cellStyle name="Akzent6 2" xfId="51950" hidden="1"/>
    <cellStyle name="Akzent6 2" xfId="51936" hidden="1"/>
    <cellStyle name="Akzent6 2" xfId="51959" hidden="1"/>
    <cellStyle name="Akzent6 2" xfId="51939" hidden="1"/>
    <cellStyle name="Akzent6 2" xfId="51984" hidden="1"/>
    <cellStyle name="Akzent6 2" xfId="52002" hidden="1"/>
    <cellStyle name="Akzent6 2" xfId="51480" hidden="1"/>
    <cellStyle name="Akzent6 2" xfId="52011" hidden="1"/>
    <cellStyle name="Akzent6 2" xfId="51612" hidden="1"/>
    <cellStyle name="Akzent6 2" xfId="52022" hidden="1"/>
    <cellStyle name="Akzent6 2" xfId="51526" hidden="1"/>
    <cellStyle name="Akzent6 2" xfId="52046" hidden="1"/>
    <cellStyle name="Akzent6 2" xfId="52064" hidden="1"/>
    <cellStyle name="Akzent6 2" xfId="51478" hidden="1"/>
    <cellStyle name="Akzent6 2" xfId="51564" hidden="1"/>
    <cellStyle name="Akzent6 2" xfId="52069" hidden="1"/>
    <cellStyle name="Akzent6 2" xfId="51511" hidden="1"/>
    <cellStyle name="Akzent6 2" xfId="52090" hidden="1"/>
    <cellStyle name="Akzent6 2" xfId="52106" hidden="1"/>
    <cellStyle name="Akzent6 2" xfId="51982" hidden="1"/>
    <cellStyle name="Akzent6 2" xfId="52139" hidden="1"/>
    <cellStyle name="Akzent6 2" xfId="52127" hidden="1"/>
    <cellStyle name="Akzent6 2" xfId="52145" hidden="1"/>
    <cellStyle name="Akzent6 2" xfId="52129" hidden="1"/>
    <cellStyle name="Akzent6 2" xfId="52163" hidden="1"/>
    <cellStyle name="Akzent6 2" xfId="52179" hidden="1"/>
    <cellStyle name="Akzent6 2" xfId="52205" hidden="1"/>
    <cellStyle name="Akzent6 2" xfId="52192" hidden="1"/>
    <cellStyle name="Akzent6 2" xfId="52211" hidden="1"/>
    <cellStyle name="Akzent6 2" xfId="52194" hidden="1"/>
    <cellStyle name="Akzent6 2" xfId="52229" hidden="1"/>
    <cellStyle name="Akzent6 2" xfId="52245" hidden="1"/>
    <cellStyle name="Akzent6 2" xfId="51989" hidden="1"/>
    <cellStyle name="Akzent6 2" xfId="44180" hidden="1"/>
    <cellStyle name="Akzent6 2" xfId="48166" hidden="1"/>
    <cellStyle name="Akzent6 2" xfId="51853" hidden="1"/>
    <cellStyle name="Akzent6 2" xfId="51583" hidden="1"/>
    <cellStyle name="Akzent6 2" xfId="40811" hidden="1"/>
    <cellStyle name="Akzent6 2" xfId="48507" hidden="1"/>
    <cellStyle name="Akzent6 2" xfId="51816" hidden="1"/>
    <cellStyle name="Akzent6 2" xfId="44246" hidden="1"/>
    <cellStyle name="Akzent6 2" xfId="43873" hidden="1"/>
    <cellStyle name="Akzent6 2" xfId="51530" hidden="1"/>
    <cellStyle name="Akzent6 2" xfId="48502" hidden="1"/>
    <cellStyle name="Akzent6 2" xfId="51565" hidden="1"/>
    <cellStyle name="Akzent6 2" xfId="51815" hidden="1"/>
    <cellStyle name="Akzent6 2" xfId="44752" hidden="1"/>
    <cellStyle name="Akzent6 2" xfId="48092" hidden="1"/>
    <cellStyle name="Akzent6 2" xfId="44687" hidden="1"/>
    <cellStyle name="Akzent6 2" xfId="48526" hidden="1"/>
    <cellStyle name="Akzent6 2" xfId="44185" hidden="1"/>
    <cellStyle name="Akzent6 2" xfId="48531" hidden="1"/>
    <cellStyle name="Akzent6 2" xfId="40087" hidden="1"/>
    <cellStyle name="Akzent6 2" xfId="40836" hidden="1"/>
    <cellStyle name="Akzent6 2" xfId="36994" hidden="1"/>
    <cellStyle name="Akzent6 2" xfId="44700" hidden="1"/>
    <cellStyle name="Akzent6 2" xfId="44220" hidden="1"/>
    <cellStyle name="Akzent6 2" xfId="44727" hidden="1"/>
    <cellStyle name="Akzent6 2" xfId="47691" hidden="1"/>
    <cellStyle name="Akzent6 2" xfId="48126" hidden="1"/>
    <cellStyle name="Akzent6 2" xfId="32672" hidden="1"/>
    <cellStyle name="Akzent6 2" xfId="36927" hidden="1"/>
    <cellStyle name="Akzent6 2" xfId="32756" hidden="1"/>
    <cellStyle name="Akzent6 2" xfId="52246" hidden="1"/>
    <cellStyle name="Akzent6 2" xfId="52262" hidden="1"/>
    <cellStyle name="Akzent6 2" xfId="52253" hidden="1"/>
    <cellStyle name="Akzent6 2" xfId="52266" hidden="1"/>
    <cellStyle name="Akzent6 2" xfId="52255" hidden="1"/>
    <cellStyle name="Akzent6 2" xfId="52275" hidden="1"/>
    <cellStyle name="Akzent6 2" xfId="52283" hidden="1"/>
    <cellStyle name="Akzent6 2" xfId="51650" hidden="1"/>
    <cellStyle name="Akzent6 2" xfId="52378" hidden="1"/>
    <cellStyle name="Akzent6 2" xfId="52362" hidden="1"/>
    <cellStyle name="Akzent6 2" xfId="52394" hidden="1"/>
    <cellStyle name="Akzent6 2" xfId="52367" hidden="1"/>
    <cellStyle name="Akzent6 2" xfId="52431" hidden="1"/>
    <cellStyle name="Akzent6 2" xfId="52454" hidden="1"/>
    <cellStyle name="Akzent6 2" xfId="52565" hidden="1"/>
    <cellStyle name="Akzent6 2" xfId="52550" hidden="1"/>
    <cellStyle name="Akzent6 2" xfId="52576" hidden="1"/>
    <cellStyle name="Akzent6 2" xfId="52554" hidden="1"/>
    <cellStyle name="Akzent6 2" xfId="52607" hidden="1"/>
    <cellStyle name="Akzent6 2" xfId="52625" hidden="1"/>
    <cellStyle name="Akzent6 2" xfId="52507" hidden="1"/>
    <cellStyle name="Akzent6 2" xfId="52634" hidden="1"/>
    <cellStyle name="Akzent6 2" xfId="52304" hidden="1"/>
    <cellStyle name="Akzent6 2" xfId="52645" hidden="1"/>
    <cellStyle name="Akzent6 2" xfId="52309" hidden="1"/>
    <cellStyle name="Akzent6 2" xfId="52669" hidden="1"/>
    <cellStyle name="Akzent6 2" xfId="52687" hidden="1"/>
    <cellStyle name="Akzent6 2" xfId="52509" hidden="1"/>
    <cellStyle name="Akzent6 2" xfId="52488" hidden="1"/>
    <cellStyle name="Akzent6 2" xfId="52695" hidden="1"/>
    <cellStyle name="Akzent6 2" xfId="52494" hidden="1"/>
    <cellStyle name="Akzent6 2" xfId="52731" hidden="1"/>
    <cellStyle name="Akzent6 2" xfId="52754" hidden="1"/>
    <cellStyle name="Akzent6 2" xfId="52605" hidden="1"/>
    <cellStyle name="Akzent6 2" xfId="52804" hidden="1"/>
    <cellStyle name="Akzent6 2" xfId="52789" hidden="1"/>
    <cellStyle name="Akzent6 2" xfId="52814" hidden="1"/>
    <cellStyle name="Akzent6 2" xfId="52794" hidden="1"/>
    <cellStyle name="Akzent6 2" xfId="52848" hidden="1"/>
    <cellStyle name="Akzent6 2" xfId="52871" hidden="1"/>
    <cellStyle name="Akzent6 2" xfId="52913" hidden="1"/>
    <cellStyle name="Akzent6 2" xfId="52897" hidden="1"/>
    <cellStyle name="Akzent6 2" xfId="52925" hidden="1"/>
    <cellStyle name="Akzent6 2" xfId="52902" hidden="1"/>
    <cellStyle name="Akzent6 2" xfId="52962" hidden="1"/>
    <cellStyle name="Akzent6 2" xfId="52985" hidden="1"/>
    <cellStyle name="Akzent6 2" xfId="52612" hidden="1"/>
    <cellStyle name="Akzent6 2" xfId="52421" hidden="1"/>
    <cellStyle name="Akzent6 2" xfId="52287" hidden="1"/>
    <cellStyle name="Akzent6 2" xfId="52969" hidden="1"/>
    <cellStyle name="Akzent6 2" xfId="52960" hidden="1"/>
    <cellStyle name="Akzent6 2" xfId="52718" hidden="1"/>
    <cellStyle name="Akzent6 2" xfId="52841" hidden="1"/>
    <cellStyle name="Akzent6 2" xfId="52676" hidden="1"/>
    <cellStyle name="Akzent6 2" xfId="52796" hidden="1"/>
    <cellStyle name="Akzent6 2" xfId="52325" hidden="1"/>
    <cellStyle name="Akzent6 2" xfId="52733" hidden="1"/>
    <cellStyle name="Akzent6 2" xfId="52956" hidden="1"/>
    <cellStyle name="Akzent6 2" xfId="52817" hidden="1"/>
    <cellStyle name="Akzent6 2" xfId="52379" hidden="1"/>
    <cellStyle name="Akzent6 2" xfId="52610" hidden="1"/>
    <cellStyle name="Akzent6 2" xfId="52782" hidden="1"/>
    <cellStyle name="Akzent6 2" xfId="52649" hidden="1"/>
    <cellStyle name="Akzent6 2" xfId="52759" hidden="1"/>
    <cellStyle name="Akzent6 2" xfId="52444" hidden="1"/>
    <cellStyle name="Akzent6 2" xfId="52299" hidden="1"/>
    <cellStyle name="Akzent6 2" xfId="52777" hidden="1"/>
    <cellStyle name="Akzent6 2" xfId="52967" hidden="1"/>
    <cellStyle name="Akzent6 2" xfId="36445" hidden="1"/>
    <cellStyle name="Akzent6 2" xfId="52713" hidden="1"/>
    <cellStyle name="Akzent6 2" xfId="52988" hidden="1"/>
    <cellStyle name="Akzent6 2" xfId="53010" hidden="1"/>
    <cellStyle name="Akzent6 2" xfId="52977" hidden="1"/>
    <cellStyle name="Akzent6 2" xfId="53060" hidden="1"/>
    <cellStyle name="Akzent6 2" xfId="53045" hidden="1"/>
    <cellStyle name="Akzent6 2" xfId="53071" hidden="1"/>
    <cellStyle name="Akzent6 2" xfId="53050" hidden="1"/>
    <cellStyle name="Akzent6 2" xfId="53104" hidden="1"/>
    <cellStyle name="Akzent6 2" xfId="53126" hidden="1"/>
    <cellStyle name="Akzent6 2" xfId="53168" hidden="1"/>
    <cellStyle name="Akzent6 2" xfId="53152" hidden="1"/>
    <cellStyle name="Akzent6 2" xfId="53180" hidden="1"/>
    <cellStyle name="Akzent6 2" xfId="53157" hidden="1"/>
    <cellStyle name="Akzent6 2" xfId="53216" hidden="1"/>
    <cellStyle name="Akzent6 2" xfId="53238" hidden="1"/>
    <cellStyle name="Akzent6 2" xfId="52928" hidden="1"/>
    <cellStyle name="Akzent6 2" xfId="40875" hidden="1"/>
    <cellStyle name="Akzent6 2" xfId="52439" hidden="1"/>
    <cellStyle name="Akzent6 2" xfId="52526" hidden="1"/>
    <cellStyle name="Akzent6 2" xfId="52389" hidden="1"/>
    <cellStyle name="Akzent6 2" xfId="53033" hidden="1"/>
    <cellStyle name="Akzent6 2" xfId="52475" hidden="1"/>
    <cellStyle name="Akzent6 2" xfId="53307" hidden="1"/>
    <cellStyle name="Akzent6 2" xfId="53292" hidden="1"/>
    <cellStyle name="Akzent6 2" xfId="53317" hidden="1"/>
    <cellStyle name="Akzent6 2" xfId="53296" hidden="1"/>
    <cellStyle name="Akzent6 2" xfId="53347" hidden="1"/>
    <cellStyle name="Akzent6 2" xfId="53365" hidden="1"/>
    <cellStyle name="Akzent6 2" xfId="53250" hidden="1"/>
    <cellStyle name="Akzent6 2" xfId="53374" hidden="1"/>
    <cellStyle name="Akzent6 2" xfId="52546" hidden="1"/>
    <cellStyle name="Akzent6 2" xfId="53385" hidden="1"/>
    <cellStyle name="Akzent6 2" xfId="52371" hidden="1"/>
    <cellStyle name="Akzent6 2" xfId="53409" hidden="1"/>
    <cellStyle name="Akzent6 2" xfId="53427" hidden="1"/>
    <cellStyle name="Akzent6 2" xfId="53252" hidden="1"/>
    <cellStyle name="Akzent6 2" xfId="52756" hidden="1"/>
    <cellStyle name="Akzent6 2" xfId="53435" hidden="1"/>
    <cellStyle name="Akzent6 2" xfId="52434" hidden="1"/>
    <cellStyle name="Akzent6 2" xfId="53471" hidden="1"/>
    <cellStyle name="Akzent6 2" xfId="53493" hidden="1"/>
    <cellStyle name="Akzent6 2" xfId="53345" hidden="1"/>
    <cellStyle name="Akzent6 2" xfId="53542" hidden="1"/>
    <cellStyle name="Akzent6 2" xfId="53527" hidden="1"/>
    <cellStyle name="Akzent6 2" xfId="53553" hidden="1"/>
    <cellStyle name="Akzent6 2" xfId="53532" hidden="1"/>
    <cellStyle name="Akzent6 2" xfId="53585" hidden="1"/>
    <cellStyle name="Akzent6 2" xfId="53608" hidden="1"/>
    <cellStyle name="Akzent6 2" xfId="53650" hidden="1"/>
    <cellStyle name="Akzent6 2" xfId="53634" hidden="1"/>
    <cellStyle name="Akzent6 2" xfId="53661" hidden="1"/>
    <cellStyle name="Akzent6 2" xfId="53639" hidden="1"/>
    <cellStyle name="Akzent6 2" xfId="53698" hidden="1"/>
    <cellStyle name="Akzent6 2" xfId="53719" hidden="1"/>
    <cellStyle name="Akzent6 2" xfId="53352" hidden="1"/>
    <cellStyle name="Akzent6 2" xfId="53670" hidden="1"/>
    <cellStyle name="Akzent6 2" xfId="53612" hidden="1"/>
    <cellStyle name="Akzent6 2" xfId="53592" hidden="1"/>
    <cellStyle name="Akzent6 2" xfId="53583" hidden="1"/>
    <cellStyle name="Akzent6 2" xfId="53094" hidden="1"/>
    <cellStyle name="Akzent6 2" xfId="53561" hidden="1"/>
    <cellStyle name="Akzent6 2" xfId="53431" hidden="1"/>
    <cellStyle name="Akzent6 2" xfId="53569" hidden="1"/>
    <cellStyle name="Akzent6 2" xfId="53400" hidden="1"/>
    <cellStyle name="Akzent6 2" xfId="53534" hidden="1"/>
    <cellStyle name="Akzent6 2" xfId="53135" hidden="1"/>
    <cellStyle name="Akzent6 2" xfId="53524" hidden="1"/>
    <cellStyle name="Akzent6 2" xfId="52767" hidden="1"/>
    <cellStyle name="Akzent6 2" xfId="53483" hidden="1"/>
    <cellStyle name="Akzent6 2" xfId="53576" hidden="1"/>
    <cellStyle name="Akzent6 2" xfId="53240" hidden="1"/>
    <cellStyle name="Akzent6 2" xfId="53535" hidden="1"/>
    <cellStyle name="Akzent6 2" xfId="53323" hidden="1"/>
    <cellStyle name="Akzent6 2" xfId="53044" hidden="1"/>
    <cellStyle name="Akzent6 2" xfId="53543" hidden="1"/>
    <cellStyle name="Akzent6 2" xfId="48555" hidden="1"/>
    <cellStyle name="Akzent6 2" xfId="48530" hidden="1"/>
    <cellStyle name="Akzent6 2" xfId="53476" hidden="1"/>
    <cellStyle name="Akzent6 2" xfId="52295" hidden="1"/>
    <cellStyle name="Akzent6 2" xfId="53740" hidden="1"/>
    <cellStyle name="Akzent6 2" xfId="53046" hidden="1"/>
    <cellStyle name="Akzent6 2" xfId="53789" hidden="1"/>
    <cellStyle name="Akzent6 2" xfId="53775" hidden="1"/>
    <cellStyle name="Akzent6 2" xfId="53799" hidden="1"/>
    <cellStyle name="Akzent6 2" xfId="53779" hidden="1"/>
    <cellStyle name="Akzent6 2" xfId="53830" hidden="1"/>
    <cellStyle name="Akzent6 2" xfId="53852" hidden="1"/>
    <cellStyle name="Akzent6 2" xfId="53892" hidden="1"/>
    <cellStyle name="Akzent6 2" xfId="53876" hidden="1"/>
    <cellStyle name="Akzent6 2" xfId="53903" hidden="1"/>
    <cellStyle name="Akzent6 2" xfId="53881" hidden="1"/>
    <cellStyle name="Akzent6 2" xfId="53938" hidden="1"/>
    <cellStyle name="Akzent6 2" xfId="53959" hidden="1"/>
    <cellStyle name="Akzent6 2" xfId="53631" hidden="1"/>
    <cellStyle name="Akzent6 2" xfId="53807" hidden="1"/>
    <cellStyle name="Akzent6 2" xfId="52358" hidden="1"/>
    <cellStyle name="Akzent6 2" xfId="52997" hidden="1"/>
    <cellStyle name="Akzent6 2" xfId="44349" hidden="1"/>
    <cellStyle name="Akzent6 2" xfId="53893" hidden="1"/>
    <cellStyle name="Akzent6 2" xfId="53558" hidden="1"/>
    <cellStyle name="Akzent6 2" xfId="54022" hidden="1"/>
    <cellStyle name="Akzent6 2" xfId="54007" hidden="1"/>
    <cellStyle name="Akzent6 2" xfId="54032" hidden="1"/>
    <cellStyle name="Akzent6 2" xfId="54011" hidden="1"/>
    <cellStyle name="Akzent6 2" xfId="54060" hidden="1"/>
    <cellStyle name="Akzent6 2" xfId="54078" hidden="1"/>
    <cellStyle name="Akzent6 2" xfId="53966" hidden="1"/>
    <cellStyle name="Akzent6 2" xfId="54087" hidden="1"/>
    <cellStyle name="Akzent6 2" xfId="53754" hidden="1"/>
    <cellStyle name="Akzent6 2" xfId="54098" hidden="1"/>
    <cellStyle name="Akzent6 2" xfId="53277" hidden="1"/>
    <cellStyle name="Akzent6 2" xfId="54120" hidden="1"/>
    <cellStyle name="Akzent6 2" xfId="54137" hidden="1"/>
    <cellStyle name="Akzent6 2" xfId="53968" hidden="1"/>
    <cellStyle name="Akzent6 2" xfId="52846" hidden="1"/>
    <cellStyle name="Akzent6 2" xfId="54145" hidden="1"/>
    <cellStyle name="Akzent6 2" xfId="53495" hidden="1"/>
    <cellStyle name="Akzent6 2" xfId="54179" hidden="1"/>
    <cellStyle name="Akzent6 2" xfId="54200" hidden="1"/>
    <cellStyle name="Akzent6 2" xfId="54058" hidden="1"/>
    <cellStyle name="Akzent6 2" xfId="54248" hidden="1"/>
    <cellStyle name="Akzent6 2" xfId="54233" hidden="1"/>
    <cellStyle name="Akzent6 2" xfId="54258" hidden="1"/>
    <cellStyle name="Akzent6 2" xfId="54238" hidden="1"/>
    <cellStyle name="Akzent6 2" xfId="54284" hidden="1"/>
    <cellStyle name="Akzent6 2" xfId="54306" hidden="1"/>
    <cellStyle name="Akzent6 2" xfId="54343" hidden="1"/>
    <cellStyle name="Akzent6 2" xfId="54329" hidden="1"/>
    <cellStyle name="Akzent6 2" xfId="54355" hidden="1"/>
    <cellStyle name="Akzent6 2" xfId="54332" hidden="1"/>
    <cellStyle name="Akzent6 2" xfId="54388" hidden="1"/>
    <cellStyle name="Akzent6 2" xfId="54408" hidden="1"/>
    <cellStyle name="Akzent6 2" xfId="54065" hidden="1"/>
    <cellStyle name="Akzent6 2" xfId="54309" hidden="1"/>
    <cellStyle name="Akzent6 2" xfId="54386" hidden="1"/>
    <cellStyle name="Akzent6 2" xfId="54396" hidden="1"/>
    <cellStyle name="Akzent6 2" xfId="54217" hidden="1"/>
    <cellStyle name="Akzent6 2" xfId="54029" hidden="1"/>
    <cellStyle name="Akzent6 2" xfId="54279" hidden="1"/>
    <cellStyle name="Akzent6 2" xfId="54126" hidden="1"/>
    <cellStyle name="Akzent6 2" xfId="54240" hidden="1"/>
    <cellStyle name="Akzent6 2" xfId="53593" hidden="1"/>
    <cellStyle name="Akzent6 2" xfId="54181" hidden="1"/>
    <cellStyle name="Akzent6 2" xfId="54384" hidden="1"/>
    <cellStyle name="Akzent6 2" xfId="54261" hidden="1"/>
    <cellStyle name="Akzent6 2" xfId="52653" hidden="1"/>
    <cellStyle name="Akzent6 2" xfId="54063" hidden="1"/>
    <cellStyle name="Akzent6 2" xfId="54205" hidden="1"/>
    <cellStyle name="Akzent6 2" xfId="54102" hidden="1"/>
    <cellStyle name="Akzent6 2" xfId="54183" hidden="1"/>
    <cellStyle name="Akzent6 2" xfId="53766" hidden="1"/>
    <cellStyle name="Akzent6 2" xfId="53912" hidden="1"/>
    <cellStyle name="Akzent6 2" xfId="54222" hidden="1"/>
    <cellStyle name="Akzent6 2" xfId="54392" hidden="1"/>
    <cellStyle name="Akzent6 2" xfId="53621" hidden="1"/>
    <cellStyle name="Akzent6 2" xfId="54161" hidden="1"/>
    <cellStyle name="Akzent6 2" xfId="54410" hidden="1"/>
    <cellStyle name="Akzent6 2" xfId="54429" hidden="1"/>
    <cellStyle name="Akzent6 2" xfId="54400" hidden="1"/>
    <cellStyle name="Akzent6 2" xfId="54472" hidden="1"/>
    <cellStyle name="Akzent6 2" xfId="54460" hidden="1"/>
    <cellStyle name="Akzent6 2" xfId="54481" hidden="1"/>
    <cellStyle name="Akzent6 2" xfId="54462" hidden="1"/>
    <cellStyle name="Akzent6 2" xfId="54509" hidden="1"/>
    <cellStyle name="Akzent6 2" xfId="54530" hidden="1"/>
    <cellStyle name="Akzent6 2" xfId="54566" hidden="1"/>
    <cellStyle name="Akzent6 2" xfId="54551" hidden="1"/>
    <cellStyle name="Akzent6 2" xfId="54576" hidden="1"/>
    <cellStyle name="Akzent6 2" xfId="54555" hidden="1"/>
    <cellStyle name="Akzent6 2" xfId="54604" hidden="1"/>
    <cellStyle name="Akzent6 2" xfId="54623" hidden="1"/>
    <cellStyle name="Akzent6 2" xfId="54358" hidden="1"/>
    <cellStyle name="Akzent6 2" xfId="54489" hidden="1"/>
    <cellStyle name="Akzent6 2" xfId="54184" hidden="1"/>
    <cellStyle name="Akzent6 2" xfId="53944" hidden="1"/>
    <cellStyle name="Akzent6 2" xfId="53858" hidden="1"/>
    <cellStyle name="Akzent6 2" xfId="54567" hidden="1"/>
    <cellStyle name="Akzent6 2" xfId="54188" hidden="1"/>
    <cellStyle name="Akzent6 2" xfId="54681" hidden="1"/>
    <cellStyle name="Akzent6 2" xfId="54666" hidden="1"/>
    <cellStyle name="Akzent6 2" xfId="54691" hidden="1"/>
    <cellStyle name="Akzent6 2" xfId="54670" hidden="1"/>
    <cellStyle name="Akzent6 2" xfId="54717" hidden="1"/>
    <cellStyle name="Akzent6 2" xfId="54735" hidden="1"/>
    <cellStyle name="Akzent6 2" xfId="54630" hidden="1"/>
    <cellStyle name="Akzent6 2" xfId="54744" hidden="1"/>
    <cellStyle name="Akzent6 2" xfId="54443" hidden="1"/>
    <cellStyle name="Akzent6 2" xfId="54754" hidden="1"/>
    <cellStyle name="Akzent6 2" xfId="54003" hidden="1"/>
    <cellStyle name="Akzent6 2" xfId="54774" hidden="1"/>
    <cellStyle name="Akzent6 2" xfId="54790" hidden="1"/>
    <cellStyle name="Akzent6 2" xfId="54632" hidden="1"/>
    <cellStyle name="Akzent6 2" xfId="53897" hidden="1"/>
    <cellStyle name="Akzent6 2" xfId="54796" hidden="1"/>
    <cellStyle name="Akzent6 2" xfId="54230" hidden="1"/>
    <cellStyle name="Akzent6 2" xfId="54824" hidden="1"/>
    <cellStyle name="Akzent6 2" xfId="54843" hidden="1"/>
    <cellStyle name="Akzent6 2" xfId="54715" hidden="1"/>
    <cellStyle name="Akzent6 2" xfId="54880" hidden="1"/>
    <cellStyle name="Akzent6 2" xfId="54868" hidden="1"/>
    <cellStyle name="Akzent6 2" xfId="54889" hidden="1"/>
    <cellStyle name="Akzent6 2" xfId="54871" hidden="1"/>
    <cellStyle name="Akzent6 2" xfId="54915" hidden="1"/>
    <cellStyle name="Akzent6 2" xfId="54932" hidden="1"/>
    <cellStyle name="Akzent6 2" xfId="54965" hidden="1"/>
    <cellStyle name="Akzent6 2" xfId="54952" hidden="1"/>
    <cellStyle name="Akzent6 2" xfId="54976" hidden="1"/>
    <cellStyle name="Akzent6 2" xfId="54955" hidden="1"/>
    <cellStyle name="Akzent6 2" xfId="54998" hidden="1"/>
    <cellStyle name="Akzent6 2" xfId="55016" hidden="1"/>
    <cellStyle name="Akzent6 2" xfId="54722" hidden="1"/>
    <cellStyle name="Akzent6 2" xfId="54015" hidden="1"/>
    <cellStyle name="Akzent6 2" xfId="54282" hidden="1"/>
    <cellStyle name="Akzent6 2" xfId="52286" hidden="1"/>
    <cellStyle name="Akzent6 2" xfId="54939" hidden="1"/>
    <cellStyle name="Akzent6 2" xfId="54815" hidden="1"/>
    <cellStyle name="Akzent6 2" xfId="54994" hidden="1"/>
    <cellStyle name="Akzent6 2" xfId="54770" hidden="1"/>
    <cellStyle name="Akzent6 2" xfId="54847" hidden="1"/>
    <cellStyle name="Akzent6 2" xfId="54635" hidden="1"/>
    <cellStyle name="Akzent6 2" xfId="54836" hidden="1"/>
    <cellStyle name="Akzent6 2" xfId="54980" hidden="1"/>
    <cellStyle name="Akzent6 2" xfId="54844" hidden="1"/>
    <cellStyle name="Akzent6 2" xfId="54633" hidden="1"/>
    <cellStyle name="Akzent6 2" xfId="54820" hidden="1"/>
    <cellStyle name="Akzent6 2" xfId="54893" hidden="1"/>
    <cellStyle name="Akzent6 2" xfId="54782" hidden="1"/>
    <cellStyle name="Akzent6 2" xfId="54837" hidden="1"/>
    <cellStyle name="Akzent6 2" xfId="53870" hidden="1"/>
    <cellStyle name="Akzent6 2" xfId="54515" hidden="1"/>
    <cellStyle name="Akzent6 2" xfId="54943" hidden="1"/>
    <cellStyle name="Akzent6 2" xfId="54125" hidden="1"/>
    <cellStyle name="Akzent6 2" xfId="52395" hidden="1"/>
    <cellStyle name="Akzent6 2" xfId="54901" hidden="1"/>
    <cellStyle name="Akzent6 2" xfId="55018" hidden="1"/>
    <cellStyle name="Akzent6 2" xfId="55034" hidden="1"/>
    <cellStyle name="Akzent6 2" xfId="55007" hidden="1"/>
    <cellStyle name="Akzent6 2" xfId="55067" hidden="1"/>
    <cellStyle name="Akzent6 2" xfId="55055" hidden="1"/>
    <cellStyle name="Akzent6 2" xfId="55073" hidden="1"/>
    <cellStyle name="Akzent6 2" xfId="55057" hidden="1"/>
    <cellStyle name="Akzent6 2" xfId="55091" hidden="1"/>
    <cellStyle name="Akzent6 2" xfId="55107" hidden="1"/>
    <cellStyle name="Akzent6 2" xfId="55133" hidden="1"/>
    <cellStyle name="Akzent6 2" xfId="55120" hidden="1"/>
    <cellStyle name="Akzent6 2" xfId="55139" hidden="1"/>
    <cellStyle name="Akzent6 2" xfId="55122" hidden="1"/>
    <cellStyle name="Akzent6 2" xfId="55157" hidden="1"/>
    <cellStyle name="Akzent6 2" xfId="55173" hidden="1"/>
    <cellStyle name="Akzent6 2" xfId="53725" hidden="1"/>
    <cellStyle name="Akzent6 2" xfId="55265" hidden="1"/>
    <cellStyle name="Akzent6 2" xfId="55254" hidden="1"/>
    <cellStyle name="Akzent6 2" xfId="55271" hidden="1"/>
    <cellStyle name="Akzent6 2" xfId="55256" hidden="1"/>
    <cellStyle name="Akzent6 2" xfId="55285" hidden="1"/>
    <cellStyle name="Akzent6 2" xfId="55296" hidden="1"/>
    <cellStyle name="Akzent6 2" xfId="55373" hidden="1"/>
    <cellStyle name="Akzent6 2" xfId="55360" hidden="1"/>
    <cellStyle name="Akzent6 2" xfId="55381" hidden="1"/>
    <cellStyle name="Akzent6 2" xfId="55363" hidden="1"/>
    <cellStyle name="Akzent6 2" xfId="55406" hidden="1"/>
    <cellStyle name="Akzent6 2" xfId="55421" hidden="1"/>
    <cellStyle name="Akzent6 2" xfId="55329" hidden="1"/>
    <cellStyle name="Akzent6 2" xfId="55430" hidden="1"/>
    <cellStyle name="Akzent6 2" xfId="55230" hidden="1"/>
    <cellStyle name="Akzent6 2" xfId="55438" hidden="1"/>
    <cellStyle name="Akzent6 2" xfId="55234" hidden="1"/>
    <cellStyle name="Akzent6 2" xfId="55454" hidden="1"/>
    <cellStyle name="Akzent6 2" xfId="55466" hidden="1"/>
    <cellStyle name="Akzent6 2" xfId="55331" hidden="1"/>
    <cellStyle name="Akzent6 2" xfId="55314" hidden="1"/>
    <cellStyle name="Akzent6 2" xfId="55471" hidden="1"/>
    <cellStyle name="Akzent6 2" xfId="55317" hidden="1"/>
    <cellStyle name="Akzent6 2" xfId="55490" hidden="1"/>
    <cellStyle name="Akzent6 2" xfId="55500" hidden="1"/>
    <cellStyle name="Akzent6 2" xfId="55404" hidden="1"/>
    <cellStyle name="Akzent6 2" xfId="55521" hidden="1"/>
    <cellStyle name="Akzent6 2" xfId="55511" hidden="1"/>
    <cellStyle name="Akzent6 2" xfId="55526" hidden="1"/>
    <cellStyle name="Akzent6 2" xfId="55513" hidden="1"/>
    <cellStyle name="Akzent6 2" xfId="55540" hidden="1"/>
    <cellStyle name="Akzent6 2" xfId="55550" hidden="1"/>
    <cellStyle name="Akzent6 2" xfId="55567" hidden="1"/>
    <cellStyle name="Akzent6 2" xfId="55558" hidden="1"/>
    <cellStyle name="Akzent6 2" xfId="55571" hidden="1"/>
    <cellStyle name="Akzent6 2" xfId="55560" hidden="1"/>
    <cellStyle name="Akzent6 2" xfId="55583" hidden="1"/>
    <cellStyle name="Akzent6 2" xfId="55593" hidden="1"/>
    <cellStyle name="Akzent6 2" xfId="55410" hidden="1"/>
    <cellStyle name="Akzent6 2" xfId="55460" hidden="1"/>
    <cellStyle name="Akzent6 2" xfId="55514" hidden="1"/>
    <cellStyle name="Akzent6 2" xfId="55351" hidden="1"/>
    <cellStyle name="Akzent6 2" xfId="55305" hidden="1"/>
    <cellStyle name="Akzent6 2" xfId="55538" hidden="1"/>
    <cellStyle name="Akzent6 2" xfId="55458" hidden="1"/>
    <cellStyle name="Akzent6 2" xfId="55615" hidden="1"/>
    <cellStyle name="Akzent6 2" xfId="55601" hidden="1"/>
    <cellStyle name="Akzent6 2" xfId="55624" hidden="1"/>
    <cellStyle name="Akzent6 2" xfId="55604" hidden="1"/>
    <cellStyle name="Akzent6 2" xfId="55649" hidden="1"/>
    <cellStyle name="Akzent6 2" xfId="55667" hidden="1"/>
    <cellStyle name="Akzent6 2" xfId="55202" hidden="1"/>
    <cellStyle name="Akzent6 2" xfId="55676" hidden="1"/>
    <cellStyle name="Akzent6 2" xfId="55312" hidden="1"/>
    <cellStyle name="Akzent6 2" xfId="55687" hidden="1"/>
    <cellStyle name="Akzent6 2" xfId="55244" hidden="1"/>
    <cellStyle name="Akzent6 2" xfId="55711" hidden="1"/>
    <cellStyle name="Akzent6 2" xfId="55729" hidden="1"/>
    <cellStyle name="Akzent6 2" xfId="55200" hidden="1"/>
    <cellStyle name="Akzent6 2" xfId="55273" hidden="1"/>
    <cellStyle name="Akzent6 2" xfId="55734" hidden="1"/>
    <cellStyle name="Akzent6 2" xfId="55232" hidden="1"/>
    <cellStyle name="Akzent6 2" xfId="55755" hidden="1"/>
    <cellStyle name="Akzent6 2" xfId="55771" hidden="1"/>
    <cellStyle name="Akzent6 2" xfId="55647" hidden="1"/>
    <cellStyle name="Akzent6 2" xfId="55804" hidden="1"/>
    <cellStyle name="Akzent6 2" xfId="55792" hidden="1"/>
    <cellStyle name="Akzent6 2" xfId="55810" hidden="1"/>
    <cellStyle name="Akzent6 2" xfId="55794" hidden="1"/>
    <cellStyle name="Akzent6 2" xfId="55828" hidden="1"/>
    <cellStyle name="Akzent6 2" xfId="55844" hidden="1"/>
    <cellStyle name="Akzent6 2" xfId="55870" hidden="1"/>
    <cellStyle name="Akzent6 2" xfId="55857" hidden="1"/>
    <cellStyle name="Akzent6 2" xfId="55876" hidden="1"/>
    <cellStyle name="Akzent6 2" xfId="55859" hidden="1"/>
    <cellStyle name="Akzent6 2" xfId="55894" hidden="1"/>
    <cellStyle name="Akzent6 2" xfId="55910" hidden="1"/>
    <cellStyle name="Akzent6 2" xfId="55654"/>
    <cellStyle name="Akzent6 3" xfId="244"/>
    <cellStyle name="Akzent6 4" xfId="254"/>
    <cellStyle name="Ausgabe" xfId="37"/>
    <cellStyle name="Ausgabe 10" xfId="294" hidden="1"/>
    <cellStyle name="Ausgabe 10" xfId="1035" hidden="1"/>
    <cellStyle name="Ausgabe 10" xfId="1789" hidden="1"/>
    <cellStyle name="Ausgabe 10" xfId="2849" hidden="1"/>
    <cellStyle name="Ausgabe 10" xfId="3571" hidden="1"/>
    <cellStyle name="Ausgabe 10" xfId="4298" hidden="1"/>
    <cellStyle name="Ausgabe 10" xfId="5649" hidden="1"/>
    <cellStyle name="Ausgabe 10" xfId="6403" hidden="1"/>
    <cellStyle name="Ausgabe 10" xfId="7463" hidden="1"/>
    <cellStyle name="Ausgabe 10" xfId="8185" hidden="1"/>
    <cellStyle name="Ausgabe 10" xfId="8904" hidden="1"/>
    <cellStyle name="Ausgabe 10" xfId="9561" hidden="1"/>
    <cellStyle name="Ausgabe 10" xfId="10315" hidden="1"/>
    <cellStyle name="Ausgabe 10" xfId="11375" hidden="1"/>
    <cellStyle name="Ausgabe 10" xfId="12097" hidden="1"/>
    <cellStyle name="Ausgabe 10" xfId="12798" hidden="1"/>
    <cellStyle name="Ausgabe 10" xfId="13439" hidden="1"/>
    <cellStyle name="Ausgabe 10" xfId="14193" hidden="1"/>
    <cellStyle name="Ausgabe 10" xfId="15253" hidden="1"/>
    <cellStyle name="Ausgabe 10" xfId="15975" hidden="1"/>
    <cellStyle name="Ausgabe 10" xfId="16669" hidden="1"/>
    <cellStyle name="Ausgabe 10" xfId="17302" hidden="1"/>
    <cellStyle name="Ausgabe 10" xfId="18056" hidden="1"/>
    <cellStyle name="Ausgabe 10" xfId="19116" hidden="1"/>
    <cellStyle name="Ausgabe 10" xfId="19838" hidden="1"/>
    <cellStyle name="Ausgabe 10" xfId="20507" hidden="1"/>
    <cellStyle name="Ausgabe 10" xfId="21098" hidden="1"/>
    <cellStyle name="Ausgabe 10" xfId="21852" hidden="1"/>
    <cellStyle name="Ausgabe 10" xfId="22912" hidden="1"/>
    <cellStyle name="Ausgabe 10" xfId="23634" hidden="1"/>
    <cellStyle name="Ausgabe 10" xfId="24266" hidden="1"/>
    <cellStyle name="Ausgabe 10" xfId="24820" hidden="1"/>
    <cellStyle name="Ausgabe 10" xfId="25574" hidden="1"/>
    <cellStyle name="Ausgabe 10" xfId="26634" hidden="1"/>
    <cellStyle name="Ausgabe 10" xfId="27356" hidden="1"/>
    <cellStyle name="Ausgabe 10" xfId="27952" hidden="1"/>
    <cellStyle name="Ausgabe 10" xfId="28799" hidden="1"/>
    <cellStyle name="Ausgabe 10" xfId="29553" hidden="1"/>
    <cellStyle name="Ausgabe 10" xfId="30613" hidden="1"/>
    <cellStyle name="Ausgabe 10" xfId="31335" hidden="1"/>
    <cellStyle name="Ausgabe 10" xfId="31939" hidden="1"/>
    <cellStyle name="Ausgabe 10" xfId="33228" hidden="1"/>
    <cellStyle name="Ausgabe 10" xfId="33982" hidden="1"/>
    <cellStyle name="Ausgabe 10" xfId="35042" hidden="1"/>
    <cellStyle name="Ausgabe 10" xfId="35764" hidden="1"/>
    <cellStyle name="Ausgabe 10" xfId="36483" hidden="1"/>
    <cellStyle name="Ausgabe 10" xfId="37140" hidden="1"/>
    <cellStyle name="Ausgabe 10" xfId="37894" hidden="1"/>
    <cellStyle name="Ausgabe 10" xfId="38954" hidden="1"/>
    <cellStyle name="Ausgabe 10" xfId="39676" hidden="1"/>
    <cellStyle name="Ausgabe 10" xfId="40377" hidden="1"/>
    <cellStyle name="Ausgabe 10" xfId="41018" hidden="1"/>
    <cellStyle name="Ausgabe 10" xfId="41772" hidden="1"/>
    <cellStyle name="Ausgabe 10" xfId="42832" hidden="1"/>
    <cellStyle name="Ausgabe 10" xfId="43554" hidden="1"/>
    <cellStyle name="Ausgabe 10" xfId="44248" hidden="1"/>
    <cellStyle name="Ausgabe 10" xfId="44881" hidden="1"/>
    <cellStyle name="Ausgabe 10" xfId="45635" hidden="1"/>
    <cellStyle name="Ausgabe 10" xfId="46695" hidden="1"/>
    <cellStyle name="Ausgabe 10" xfId="47417" hidden="1"/>
    <cellStyle name="Ausgabe 10" xfId="48086" hidden="1"/>
    <cellStyle name="Ausgabe 10" xfId="48677" hidden="1"/>
    <cellStyle name="Ausgabe 10" xfId="49431" hidden="1"/>
    <cellStyle name="Ausgabe 10" xfId="50491" hidden="1"/>
    <cellStyle name="Ausgabe 10" xfId="51213" hidden="1"/>
    <cellStyle name="Ausgabe 10" xfId="51845" hidden="1"/>
    <cellStyle name="Ausgabe 10" xfId="52399" hidden="1"/>
    <cellStyle name="Ausgabe 10" xfId="53153" hidden="1"/>
    <cellStyle name="Ausgabe 10" xfId="54213" hidden="1"/>
    <cellStyle name="Ausgabe 10" xfId="54935" hidden="1"/>
    <cellStyle name="Ausgabe 10" xfId="55531"/>
    <cellStyle name="Ausgabe 11" xfId="359" hidden="1"/>
    <cellStyle name="Ausgabe 11" xfId="1000" hidden="1"/>
    <cellStyle name="Ausgabe 11" xfId="2165" hidden="1"/>
    <cellStyle name="Ausgabe 11" xfId="2891" hidden="1"/>
    <cellStyle name="Ausgabe 11" xfId="3608" hidden="1"/>
    <cellStyle name="Ausgabe 11" xfId="3996" hidden="1"/>
    <cellStyle name="Ausgabe 11" xfId="5614" hidden="1"/>
    <cellStyle name="Ausgabe 11" xfId="6779" hidden="1"/>
    <cellStyle name="Ausgabe 11" xfId="7505" hidden="1"/>
    <cellStyle name="Ausgabe 11" xfId="8222" hidden="1"/>
    <cellStyle name="Ausgabe 11" xfId="8607" hidden="1"/>
    <cellStyle name="Ausgabe 11" xfId="9526" hidden="1"/>
    <cellStyle name="Ausgabe 11" xfId="10691" hidden="1"/>
    <cellStyle name="Ausgabe 11" xfId="11417" hidden="1"/>
    <cellStyle name="Ausgabe 11" xfId="12134" hidden="1"/>
    <cellStyle name="Ausgabe 11" xfId="12513" hidden="1"/>
    <cellStyle name="Ausgabe 11" xfId="13404" hidden="1"/>
    <cellStyle name="Ausgabe 11" xfId="14569" hidden="1"/>
    <cellStyle name="Ausgabe 11" xfId="15295" hidden="1"/>
    <cellStyle name="Ausgabe 11" xfId="16012" hidden="1"/>
    <cellStyle name="Ausgabe 11" xfId="16390" hidden="1"/>
    <cellStyle name="Ausgabe 11" xfId="17267" hidden="1"/>
    <cellStyle name="Ausgabe 11" xfId="18432" hidden="1"/>
    <cellStyle name="Ausgabe 11" xfId="19158" hidden="1"/>
    <cellStyle name="Ausgabe 11" xfId="19875" hidden="1"/>
    <cellStyle name="Ausgabe 11" xfId="20240" hidden="1"/>
    <cellStyle name="Ausgabe 11" xfId="21063" hidden="1"/>
    <cellStyle name="Ausgabe 11" xfId="22228" hidden="1"/>
    <cellStyle name="Ausgabe 11" xfId="22954" hidden="1"/>
    <cellStyle name="Ausgabe 11" xfId="23671" hidden="1"/>
    <cellStyle name="Ausgabe 11" xfId="24020" hidden="1"/>
    <cellStyle name="Ausgabe 11" xfId="24785" hidden="1"/>
    <cellStyle name="Ausgabe 11" xfId="25950" hidden="1"/>
    <cellStyle name="Ausgabe 11" xfId="26676" hidden="1"/>
    <cellStyle name="Ausgabe 11" xfId="27393" hidden="1"/>
    <cellStyle name="Ausgabe 11" xfId="27721" hidden="1"/>
    <cellStyle name="Ausgabe 11" xfId="28764" hidden="1"/>
    <cellStyle name="Ausgabe 11" xfId="29929" hidden="1"/>
    <cellStyle name="Ausgabe 11" xfId="30655" hidden="1"/>
    <cellStyle name="Ausgabe 11" xfId="31372" hidden="1"/>
    <cellStyle name="Ausgabe 11" xfId="31708" hidden="1"/>
    <cellStyle name="Ausgabe 11" xfId="33193" hidden="1"/>
    <cellStyle name="Ausgabe 11" xfId="34358" hidden="1"/>
    <cellStyle name="Ausgabe 11" xfId="35084" hidden="1"/>
    <cellStyle name="Ausgabe 11" xfId="35801" hidden="1"/>
    <cellStyle name="Ausgabe 11" xfId="36186" hidden="1"/>
    <cellStyle name="Ausgabe 11" xfId="37105" hidden="1"/>
    <cellStyle name="Ausgabe 11" xfId="38270" hidden="1"/>
    <cellStyle name="Ausgabe 11" xfId="38996" hidden="1"/>
    <cellStyle name="Ausgabe 11" xfId="39713" hidden="1"/>
    <cellStyle name="Ausgabe 11" xfId="40092" hidden="1"/>
    <cellStyle name="Ausgabe 11" xfId="40983" hidden="1"/>
    <cellStyle name="Ausgabe 11" xfId="42148" hidden="1"/>
    <cellStyle name="Ausgabe 11" xfId="42874" hidden="1"/>
    <cellStyle name="Ausgabe 11" xfId="43591" hidden="1"/>
    <cellStyle name="Ausgabe 11" xfId="43969" hidden="1"/>
    <cellStyle name="Ausgabe 11" xfId="44846" hidden="1"/>
    <cellStyle name="Ausgabe 11" xfId="46011" hidden="1"/>
    <cellStyle name="Ausgabe 11" xfId="46737" hidden="1"/>
    <cellStyle name="Ausgabe 11" xfId="47454" hidden="1"/>
    <cellStyle name="Ausgabe 11" xfId="47819" hidden="1"/>
    <cellStyle name="Ausgabe 11" xfId="48642" hidden="1"/>
    <cellStyle name="Ausgabe 11" xfId="49807" hidden="1"/>
    <cellStyle name="Ausgabe 11" xfId="50533" hidden="1"/>
    <cellStyle name="Ausgabe 11" xfId="51250" hidden="1"/>
    <cellStyle name="Ausgabe 11" xfId="51599" hidden="1"/>
    <cellStyle name="Ausgabe 11" xfId="52364" hidden="1"/>
    <cellStyle name="Ausgabe 11" xfId="53529" hidden="1"/>
    <cellStyle name="Ausgabe 11" xfId="54255" hidden="1"/>
    <cellStyle name="Ausgabe 11" xfId="54972" hidden="1"/>
    <cellStyle name="Ausgabe 11" xfId="55300"/>
    <cellStyle name="Ausgabe 12" xfId="332" hidden="1"/>
    <cellStyle name="Ausgabe 12" xfId="137" hidden="1"/>
    <cellStyle name="Ausgabe 12" xfId="2342" hidden="1"/>
    <cellStyle name="Ausgabe 12" xfId="2199" hidden="1"/>
    <cellStyle name="Ausgabe 12" xfId="3556" hidden="1"/>
    <cellStyle name="Ausgabe 12" xfId="4089" hidden="1"/>
    <cellStyle name="Ausgabe 12" xfId="4830" hidden="1"/>
    <cellStyle name="Ausgabe 12" xfId="6956" hidden="1"/>
    <cellStyle name="Ausgabe 12" xfId="6813" hidden="1"/>
    <cellStyle name="Ausgabe 12" xfId="8170" hidden="1"/>
    <cellStyle name="Ausgabe 12" xfId="8699" hidden="1"/>
    <cellStyle name="Ausgabe 12" xfId="4814" hidden="1"/>
    <cellStyle name="Ausgabe 12" xfId="10868" hidden="1"/>
    <cellStyle name="Ausgabe 12" xfId="10725" hidden="1"/>
    <cellStyle name="Ausgabe 12" xfId="12082" hidden="1"/>
    <cellStyle name="Ausgabe 12" xfId="12604" hidden="1"/>
    <cellStyle name="Ausgabe 12" xfId="8498" hidden="1"/>
    <cellStyle name="Ausgabe 12" xfId="14746" hidden="1"/>
    <cellStyle name="Ausgabe 12" xfId="14603" hidden="1"/>
    <cellStyle name="Ausgabe 12" xfId="15960" hidden="1"/>
    <cellStyle name="Ausgabe 12" xfId="16481" hidden="1"/>
    <cellStyle name="Ausgabe 12" xfId="12409" hidden="1"/>
    <cellStyle name="Ausgabe 12" xfId="18609" hidden="1"/>
    <cellStyle name="Ausgabe 12" xfId="18466" hidden="1"/>
    <cellStyle name="Ausgabe 12" xfId="19823" hidden="1"/>
    <cellStyle name="Ausgabe 12" xfId="20329" hidden="1"/>
    <cellStyle name="Ausgabe 12" xfId="16287" hidden="1"/>
    <cellStyle name="Ausgabe 12" xfId="22405" hidden="1"/>
    <cellStyle name="Ausgabe 12" xfId="22262" hidden="1"/>
    <cellStyle name="Ausgabe 12" xfId="23619" hidden="1"/>
    <cellStyle name="Ausgabe 12" xfId="24104" hidden="1"/>
    <cellStyle name="Ausgabe 12" xfId="20148" hidden="1"/>
    <cellStyle name="Ausgabe 12" xfId="26127" hidden="1"/>
    <cellStyle name="Ausgabe 12" xfId="25984" hidden="1"/>
    <cellStyle name="Ausgabe 12" xfId="27341" hidden="1"/>
    <cellStyle name="Ausgabe 12" xfId="27799" hidden="1"/>
    <cellStyle name="Ausgabe 12" xfId="28355" hidden="1"/>
    <cellStyle name="Ausgabe 12" xfId="30106" hidden="1"/>
    <cellStyle name="Ausgabe 12" xfId="29963" hidden="1"/>
    <cellStyle name="Ausgabe 12" xfId="31320" hidden="1"/>
    <cellStyle name="Ausgabe 12" xfId="31786" hidden="1"/>
    <cellStyle name="Ausgabe 12" xfId="32409" hidden="1"/>
    <cellStyle name="Ausgabe 12" xfId="34535" hidden="1"/>
    <cellStyle name="Ausgabe 12" xfId="34392" hidden="1"/>
    <cellStyle name="Ausgabe 12" xfId="35749" hidden="1"/>
    <cellStyle name="Ausgabe 12" xfId="36278" hidden="1"/>
    <cellStyle name="Ausgabe 12" xfId="32393" hidden="1"/>
    <cellStyle name="Ausgabe 12" xfId="38447" hidden="1"/>
    <cellStyle name="Ausgabe 12" xfId="38304" hidden="1"/>
    <cellStyle name="Ausgabe 12" xfId="39661" hidden="1"/>
    <cellStyle name="Ausgabe 12" xfId="40183" hidden="1"/>
    <cellStyle name="Ausgabe 12" xfId="36077" hidden="1"/>
    <cellStyle name="Ausgabe 12" xfId="42325" hidden="1"/>
    <cellStyle name="Ausgabe 12" xfId="42182" hidden="1"/>
    <cellStyle name="Ausgabe 12" xfId="43539" hidden="1"/>
    <cellStyle name="Ausgabe 12" xfId="44060" hidden="1"/>
    <cellStyle name="Ausgabe 12" xfId="39988" hidden="1"/>
    <cellStyle name="Ausgabe 12" xfId="46188" hidden="1"/>
    <cellStyle name="Ausgabe 12" xfId="46045" hidden="1"/>
    <cellStyle name="Ausgabe 12" xfId="47402" hidden="1"/>
    <cellStyle name="Ausgabe 12" xfId="47908" hidden="1"/>
    <cellStyle name="Ausgabe 12" xfId="43866" hidden="1"/>
    <cellStyle name="Ausgabe 12" xfId="49984" hidden="1"/>
    <cellStyle name="Ausgabe 12" xfId="49841" hidden="1"/>
    <cellStyle name="Ausgabe 12" xfId="51198" hidden="1"/>
    <cellStyle name="Ausgabe 12" xfId="51683" hidden="1"/>
    <cellStyle name="Ausgabe 12" xfId="47727" hidden="1"/>
    <cellStyle name="Ausgabe 12" xfId="53706" hidden="1"/>
    <cellStyle name="Ausgabe 12" xfId="53563" hidden="1"/>
    <cellStyle name="Ausgabe 12" xfId="54920" hidden="1"/>
    <cellStyle name="Ausgabe 12" xfId="55378"/>
    <cellStyle name="Ausgabe 13" xfId="380" hidden="1"/>
    <cellStyle name="Ausgabe 13" xfId="171" hidden="1"/>
    <cellStyle name="Ausgabe 13" xfId="1095" hidden="1"/>
    <cellStyle name="Ausgabe 13" xfId="2019" hidden="1"/>
    <cellStyle name="Ausgabe 13" xfId="2094" hidden="1"/>
    <cellStyle name="Ausgabe 13" xfId="4026" hidden="1"/>
    <cellStyle name="Ausgabe 13" xfId="4836" hidden="1"/>
    <cellStyle name="Ausgabe 13" xfId="5709" hidden="1"/>
    <cellStyle name="Ausgabe 13" xfId="6633" hidden="1"/>
    <cellStyle name="Ausgabe 13" xfId="6708" hidden="1"/>
    <cellStyle name="Ausgabe 13" xfId="8636" hidden="1"/>
    <cellStyle name="Ausgabe 13" xfId="4815" hidden="1"/>
    <cellStyle name="Ausgabe 13" xfId="9621" hidden="1"/>
    <cellStyle name="Ausgabe 13" xfId="10545" hidden="1"/>
    <cellStyle name="Ausgabe 13" xfId="10620" hidden="1"/>
    <cellStyle name="Ausgabe 13" xfId="12541" hidden="1"/>
    <cellStyle name="Ausgabe 13" xfId="8601" hidden="1"/>
    <cellStyle name="Ausgabe 13" xfId="13499" hidden="1"/>
    <cellStyle name="Ausgabe 13" xfId="14423" hidden="1"/>
    <cellStyle name="Ausgabe 13" xfId="14498" hidden="1"/>
    <cellStyle name="Ausgabe 13" xfId="16419" hidden="1"/>
    <cellStyle name="Ausgabe 13" xfId="12507" hidden="1"/>
    <cellStyle name="Ausgabe 13" xfId="17362" hidden="1"/>
    <cellStyle name="Ausgabe 13" xfId="18286" hidden="1"/>
    <cellStyle name="Ausgabe 13" xfId="18361" hidden="1"/>
    <cellStyle name="Ausgabe 13" xfId="20267" hidden="1"/>
    <cellStyle name="Ausgabe 13" xfId="16384" hidden="1"/>
    <cellStyle name="Ausgabe 13" xfId="21158" hidden="1"/>
    <cellStyle name="Ausgabe 13" xfId="22082" hidden="1"/>
    <cellStyle name="Ausgabe 13" xfId="22157" hidden="1"/>
    <cellStyle name="Ausgabe 13" xfId="24045" hidden="1"/>
    <cellStyle name="Ausgabe 13" xfId="20235" hidden="1"/>
    <cellStyle name="Ausgabe 13" xfId="24880" hidden="1"/>
    <cellStyle name="Ausgabe 13" xfId="25804" hidden="1"/>
    <cellStyle name="Ausgabe 13" xfId="25879" hidden="1"/>
    <cellStyle name="Ausgabe 13" xfId="27745" hidden="1"/>
    <cellStyle name="Ausgabe 13" xfId="28386" hidden="1"/>
    <cellStyle name="Ausgabe 13" xfId="28859" hidden="1"/>
    <cellStyle name="Ausgabe 13" xfId="29783" hidden="1"/>
    <cellStyle name="Ausgabe 13" xfId="29858" hidden="1"/>
    <cellStyle name="Ausgabe 13" xfId="31732" hidden="1"/>
    <cellStyle name="Ausgabe 13" xfId="32415" hidden="1"/>
    <cellStyle name="Ausgabe 13" xfId="33288" hidden="1"/>
    <cellStyle name="Ausgabe 13" xfId="34212" hidden="1"/>
    <cellStyle name="Ausgabe 13" xfId="34287" hidden="1"/>
    <cellStyle name="Ausgabe 13" xfId="36215" hidden="1"/>
    <cellStyle name="Ausgabe 13" xfId="32394" hidden="1"/>
    <cellStyle name="Ausgabe 13" xfId="37200" hidden="1"/>
    <cellStyle name="Ausgabe 13" xfId="38124" hidden="1"/>
    <cellStyle name="Ausgabe 13" xfId="38199" hidden="1"/>
    <cellStyle name="Ausgabe 13" xfId="40120" hidden="1"/>
    <cellStyle name="Ausgabe 13" xfId="36180" hidden="1"/>
    <cellStyle name="Ausgabe 13" xfId="41078" hidden="1"/>
    <cellStyle name="Ausgabe 13" xfId="42002" hidden="1"/>
    <cellStyle name="Ausgabe 13" xfId="42077" hidden="1"/>
    <cellStyle name="Ausgabe 13" xfId="43998" hidden="1"/>
    <cellStyle name="Ausgabe 13" xfId="40086" hidden="1"/>
    <cellStyle name="Ausgabe 13" xfId="44941" hidden="1"/>
    <cellStyle name="Ausgabe 13" xfId="45865" hidden="1"/>
    <cellStyle name="Ausgabe 13" xfId="45940" hidden="1"/>
    <cellStyle name="Ausgabe 13" xfId="47846" hidden="1"/>
    <cellStyle name="Ausgabe 13" xfId="43963" hidden="1"/>
    <cellStyle name="Ausgabe 13" xfId="48737" hidden="1"/>
    <cellStyle name="Ausgabe 13" xfId="49661" hidden="1"/>
    <cellStyle name="Ausgabe 13" xfId="49736" hidden="1"/>
    <cellStyle name="Ausgabe 13" xfId="51624" hidden="1"/>
    <cellStyle name="Ausgabe 13" xfId="47814" hidden="1"/>
    <cellStyle name="Ausgabe 13" xfId="52459" hidden="1"/>
    <cellStyle name="Ausgabe 13" xfId="53383" hidden="1"/>
    <cellStyle name="Ausgabe 13" xfId="53458" hidden="1"/>
    <cellStyle name="Ausgabe 13" xfId="55324"/>
    <cellStyle name="Ausgabe 14" xfId="378" hidden="1"/>
    <cellStyle name="Ausgabe 14" xfId="177" hidden="1"/>
    <cellStyle name="Ausgabe 14" xfId="1208" hidden="1"/>
    <cellStyle name="Ausgabe 14" xfId="2123" hidden="1"/>
    <cellStyle name="Ausgabe 14" xfId="2100" hidden="1"/>
    <cellStyle name="Ausgabe 14" xfId="4217" hidden="1"/>
    <cellStyle name="Ausgabe 14" xfId="4833" hidden="1"/>
    <cellStyle name="Ausgabe 14" xfId="5822" hidden="1"/>
    <cellStyle name="Ausgabe 14" xfId="6737" hidden="1"/>
    <cellStyle name="Ausgabe 14" xfId="6714" hidden="1"/>
    <cellStyle name="Ausgabe 14" xfId="8825" hidden="1"/>
    <cellStyle name="Ausgabe 14" xfId="4870" hidden="1"/>
    <cellStyle name="Ausgabe 14" xfId="9734" hidden="1"/>
    <cellStyle name="Ausgabe 14" xfId="10649" hidden="1"/>
    <cellStyle name="Ausgabe 14" xfId="10626" hidden="1"/>
    <cellStyle name="Ausgabe 14" xfId="12727" hidden="1"/>
    <cellStyle name="Ausgabe 14" xfId="5457" hidden="1"/>
    <cellStyle name="Ausgabe 14" xfId="13612" hidden="1"/>
    <cellStyle name="Ausgabe 14" xfId="14527" hidden="1"/>
    <cellStyle name="Ausgabe 14" xfId="14504" hidden="1"/>
    <cellStyle name="Ausgabe 14" xfId="16603" hidden="1"/>
    <cellStyle name="Ausgabe 14" xfId="9370" hidden="1"/>
    <cellStyle name="Ausgabe 14" xfId="17475" hidden="1"/>
    <cellStyle name="Ausgabe 14" xfId="18390" hidden="1"/>
    <cellStyle name="Ausgabe 14" xfId="18367" hidden="1"/>
    <cellStyle name="Ausgabe 14" xfId="20446" hidden="1"/>
    <cellStyle name="Ausgabe 14" xfId="13255" hidden="1"/>
    <cellStyle name="Ausgabe 14" xfId="21271" hidden="1"/>
    <cellStyle name="Ausgabe 14" xfId="22186" hidden="1"/>
    <cellStyle name="Ausgabe 14" xfId="22163" hidden="1"/>
    <cellStyle name="Ausgabe 14" xfId="24216" hidden="1"/>
    <cellStyle name="Ausgabe 14" xfId="17127" hidden="1"/>
    <cellStyle name="Ausgabe 14" xfId="24993" hidden="1"/>
    <cellStyle name="Ausgabe 14" xfId="25908" hidden="1"/>
    <cellStyle name="Ausgabe 14" xfId="25885" hidden="1"/>
    <cellStyle name="Ausgabe 14" xfId="27909" hidden="1"/>
    <cellStyle name="Ausgabe 14" xfId="28390" hidden="1"/>
    <cellStyle name="Ausgabe 14" xfId="28972" hidden="1"/>
    <cellStyle name="Ausgabe 14" xfId="29887" hidden="1"/>
    <cellStyle name="Ausgabe 14" xfId="29864" hidden="1"/>
    <cellStyle name="Ausgabe 14" xfId="31896" hidden="1"/>
    <cellStyle name="Ausgabe 14" xfId="32412" hidden="1"/>
    <cellStyle name="Ausgabe 14" xfId="33401" hidden="1"/>
    <cellStyle name="Ausgabe 14" xfId="34316" hidden="1"/>
    <cellStyle name="Ausgabe 14" xfId="34293" hidden="1"/>
    <cellStyle name="Ausgabe 14" xfId="36404" hidden="1"/>
    <cellStyle name="Ausgabe 14" xfId="32449" hidden="1"/>
    <cellStyle name="Ausgabe 14" xfId="37313" hidden="1"/>
    <cellStyle name="Ausgabe 14" xfId="38228" hidden="1"/>
    <cellStyle name="Ausgabe 14" xfId="38205" hidden="1"/>
    <cellStyle name="Ausgabe 14" xfId="40306" hidden="1"/>
    <cellStyle name="Ausgabe 14" xfId="33036" hidden="1"/>
    <cellStyle name="Ausgabe 14" xfId="41191" hidden="1"/>
    <cellStyle name="Ausgabe 14" xfId="42106" hidden="1"/>
    <cellStyle name="Ausgabe 14" xfId="42083" hidden="1"/>
    <cellStyle name="Ausgabe 14" xfId="44182" hidden="1"/>
    <cellStyle name="Ausgabe 14" xfId="36949" hidden="1"/>
    <cellStyle name="Ausgabe 14" xfId="45054" hidden="1"/>
    <cellStyle name="Ausgabe 14" xfId="45969" hidden="1"/>
    <cellStyle name="Ausgabe 14" xfId="45946" hidden="1"/>
    <cellStyle name="Ausgabe 14" xfId="48025" hidden="1"/>
    <cellStyle name="Ausgabe 14" xfId="40834" hidden="1"/>
    <cellStyle name="Ausgabe 14" xfId="48850" hidden="1"/>
    <cellStyle name="Ausgabe 14" xfId="49765" hidden="1"/>
    <cellStyle name="Ausgabe 14" xfId="49742" hidden="1"/>
    <cellStyle name="Ausgabe 14" xfId="51795" hidden="1"/>
    <cellStyle name="Ausgabe 14" xfId="44706" hidden="1"/>
    <cellStyle name="Ausgabe 14" xfId="52572" hidden="1"/>
    <cellStyle name="Ausgabe 14" xfId="53487" hidden="1"/>
    <cellStyle name="Ausgabe 14" xfId="53464" hidden="1"/>
    <cellStyle name="Ausgabe 14" xfId="55488"/>
    <cellStyle name="Ausgabe 15" xfId="416" hidden="1"/>
    <cellStyle name="Ausgabe 15" xfId="1052" hidden="1"/>
    <cellStyle name="Ausgabe 15" xfId="1593" hidden="1"/>
    <cellStyle name="Ausgabe 15" xfId="2470" hidden="1"/>
    <cellStyle name="Ausgabe 15" xfId="3450" hidden="1"/>
    <cellStyle name="Ausgabe 15" xfId="3911" hidden="1"/>
    <cellStyle name="Ausgabe 15" xfId="5666" hidden="1"/>
    <cellStyle name="Ausgabe 15" xfId="6207" hidden="1"/>
    <cellStyle name="Ausgabe 15" xfId="7084" hidden="1"/>
    <cellStyle name="Ausgabe 15" xfId="8064" hidden="1"/>
    <cellStyle name="Ausgabe 15" xfId="8523" hidden="1"/>
    <cellStyle name="Ausgabe 15" xfId="9578" hidden="1"/>
    <cellStyle name="Ausgabe 15" xfId="10119" hidden="1"/>
    <cellStyle name="Ausgabe 15" xfId="10996" hidden="1"/>
    <cellStyle name="Ausgabe 15" xfId="11976" hidden="1"/>
    <cellStyle name="Ausgabe 15" xfId="12434" hidden="1"/>
    <cellStyle name="Ausgabe 15" xfId="13456" hidden="1"/>
    <cellStyle name="Ausgabe 15" xfId="13997" hidden="1"/>
    <cellStyle name="Ausgabe 15" xfId="14874" hidden="1"/>
    <cellStyle name="Ausgabe 15" xfId="15854" hidden="1"/>
    <cellStyle name="Ausgabe 15" xfId="16311" hidden="1"/>
    <cellStyle name="Ausgabe 15" xfId="17319" hidden="1"/>
    <cellStyle name="Ausgabe 15" xfId="17860" hidden="1"/>
    <cellStyle name="Ausgabe 15" xfId="18737" hidden="1"/>
    <cellStyle name="Ausgabe 15" xfId="19717" hidden="1"/>
    <cellStyle name="Ausgabe 15" xfId="20170" hidden="1"/>
    <cellStyle name="Ausgabe 15" xfId="21115" hidden="1"/>
    <cellStyle name="Ausgabe 15" xfId="21656" hidden="1"/>
    <cellStyle name="Ausgabe 15" xfId="22533" hidden="1"/>
    <cellStyle name="Ausgabe 15" xfId="23513" hidden="1"/>
    <cellStyle name="Ausgabe 15" xfId="23960" hidden="1"/>
    <cellStyle name="Ausgabe 15" xfId="24837" hidden="1"/>
    <cellStyle name="Ausgabe 15" xfId="25378" hidden="1"/>
    <cellStyle name="Ausgabe 15" xfId="26255" hidden="1"/>
    <cellStyle name="Ausgabe 15" xfId="27235" hidden="1"/>
    <cellStyle name="Ausgabe 15" xfId="27673" hidden="1"/>
    <cellStyle name="Ausgabe 15" xfId="28816" hidden="1"/>
    <cellStyle name="Ausgabe 15" xfId="29357" hidden="1"/>
    <cellStyle name="Ausgabe 15" xfId="30234" hidden="1"/>
    <cellStyle name="Ausgabe 15" xfId="31214" hidden="1"/>
    <cellStyle name="Ausgabe 15" xfId="31655" hidden="1"/>
    <cellStyle name="Ausgabe 15" xfId="33245" hidden="1"/>
    <cellStyle name="Ausgabe 15" xfId="33786" hidden="1"/>
    <cellStyle name="Ausgabe 15" xfId="34663" hidden="1"/>
    <cellStyle name="Ausgabe 15" xfId="35643" hidden="1"/>
    <cellStyle name="Ausgabe 15" xfId="36102" hidden="1"/>
    <cellStyle name="Ausgabe 15" xfId="37157" hidden="1"/>
    <cellStyle name="Ausgabe 15" xfId="37698" hidden="1"/>
    <cellStyle name="Ausgabe 15" xfId="38575" hidden="1"/>
    <cellStyle name="Ausgabe 15" xfId="39555" hidden="1"/>
    <cellStyle name="Ausgabe 15" xfId="40013" hidden="1"/>
    <cellStyle name="Ausgabe 15" xfId="41035" hidden="1"/>
    <cellStyle name="Ausgabe 15" xfId="41576" hidden="1"/>
    <cellStyle name="Ausgabe 15" xfId="42453" hidden="1"/>
    <cellStyle name="Ausgabe 15" xfId="43433" hidden="1"/>
    <cellStyle name="Ausgabe 15" xfId="43890" hidden="1"/>
    <cellStyle name="Ausgabe 15" xfId="44898" hidden="1"/>
    <cellStyle name="Ausgabe 15" xfId="45439" hidden="1"/>
    <cellStyle name="Ausgabe 15" xfId="46316" hidden="1"/>
    <cellStyle name="Ausgabe 15" xfId="47296" hidden="1"/>
    <cellStyle name="Ausgabe 15" xfId="47749" hidden="1"/>
    <cellStyle name="Ausgabe 15" xfId="48694" hidden="1"/>
    <cellStyle name="Ausgabe 15" xfId="49235" hidden="1"/>
    <cellStyle name="Ausgabe 15" xfId="50112" hidden="1"/>
    <cellStyle name="Ausgabe 15" xfId="51092" hidden="1"/>
    <cellStyle name="Ausgabe 15" xfId="51539" hidden="1"/>
    <cellStyle name="Ausgabe 15" xfId="52416" hidden="1"/>
    <cellStyle name="Ausgabe 15" xfId="52957" hidden="1"/>
    <cellStyle name="Ausgabe 15" xfId="53834" hidden="1"/>
    <cellStyle name="Ausgabe 15" xfId="54814" hidden="1"/>
    <cellStyle name="Ausgabe 15" xfId="55252"/>
    <cellStyle name="Ausgabe 16" xfId="488" hidden="1"/>
    <cellStyle name="Ausgabe 16" xfId="1096" hidden="1"/>
    <cellStyle name="Ausgabe 16" xfId="2118" hidden="1"/>
    <cellStyle name="Ausgabe 16" xfId="2279" hidden="1"/>
    <cellStyle name="Ausgabe 16" xfId="144" hidden="1"/>
    <cellStyle name="Ausgabe 16" xfId="4435" hidden="1"/>
    <cellStyle name="Ausgabe 16" xfId="5710" hidden="1"/>
    <cellStyle name="Ausgabe 16" xfId="6732" hidden="1"/>
    <cellStyle name="Ausgabe 16" xfId="6893" hidden="1"/>
    <cellStyle name="Ausgabe 16" xfId="4826" hidden="1"/>
    <cellStyle name="Ausgabe 16" xfId="9033" hidden="1"/>
    <cellStyle name="Ausgabe 16" xfId="9622" hidden="1"/>
    <cellStyle name="Ausgabe 16" xfId="10644" hidden="1"/>
    <cellStyle name="Ausgabe 16" xfId="10805" hidden="1"/>
    <cellStyle name="Ausgabe 16" xfId="4799" hidden="1"/>
    <cellStyle name="Ausgabe 16" xfId="12925" hidden="1"/>
    <cellStyle name="Ausgabe 16" xfId="13500" hidden="1"/>
    <cellStyle name="Ausgabe 16" xfId="14522" hidden="1"/>
    <cellStyle name="Ausgabe 16" xfId="14683" hidden="1"/>
    <cellStyle name="Ausgabe 16" xfId="8628" hidden="1"/>
    <cellStyle name="Ausgabe 16" xfId="16794" hidden="1"/>
    <cellStyle name="Ausgabe 16" xfId="17363" hidden="1"/>
    <cellStyle name="Ausgabe 16" xfId="18385" hidden="1"/>
    <cellStyle name="Ausgabe 16" xfId="18546" hidden="1"/>
    <cellStyle name="Ausgabe 16" xfId="12533" hidden="1"/>
    <cellStyle name="Ausgabe 16" xfId="20616" hidden="1"/>
    <cellStyle name="Ausgabe 16" xfId="21159" hidden="1"/>
    <cellStyle name="Ausgabe 16" xfId="22181" hidden="1"/>
    <cellStyle name="Ausgabe 16" xfId="22342" hidden="1"/>
    <cellStyle name="Ausgabe 16" xfId="16411" hidden="1"/>
    <cellStyle name="Ausgabe 16" xfId="24362" hidden="1"/>
    <cellStyle name="Ausgabe 16" xfId="24881" hidden="1"/>
    <cellStyle name="Ausgabe 16" xfId="25903" hidden="1"/>
    <cellStyle name="Ausgabe 16" xfId="26064" hidden="1"/>
    <cellStyle name="Ausgabe 16" xfId="20259" hidden="1"/>
    <cellStyle name="Ausgabe 16" xfId="28027" hidden="1"/>
    <cellStyle name="Ausgabe 16" xfId="28860" hidden="1"/>
    <cellStyle name="Ausgabe 16" xfId="29882" hidden="1"/>
    <cellStyle name="Ausgabe 16" xfId="30043" hidden="1"/>
    <cellStyle name="Ausgabe 16" xfId="28362" hidden="1"/>
    <cellStyle name="Ausgabe 16" xfId="32014" hidden="1"/>
    <cellStyle name="Ausgabe 16" xfId="33289" hidden="1"/>
    <cellStyle name="Ausgabe 16" xfId="34311" hidden="1"/>
    <cellStyle name="Ausgabe 16" xfId="34472" hidden="1"/>
    <cellStyle name="Ausgabe 16" xfId="32405" hidden="1"/>
    <cellStyle name="Ausgabe 16" xfId="36612" hidden="1"/>
    <cellStyle name="Ausgabe 16" xfId="37201" hidden="1"/>
    <cellStyle name="Ausgabe 16" xfId="38223" hidden="1"/>
    <cellStyle name="Ausgabe 16" xfId="38384" hidden="1"/>
    <cellStyle name="Ausgabe 16" xfId="32378" hidden="1"/>
    <cellStyle name="Ausgabe 16" xfId="40504" hidden="1"/>
    <cellStyle name="Ausgabe 16" xfId="41079" hidden="1"/>
    <cellStyle name="Ausgabe 16" xfId="42101" hidden="1"/>
    <cellStyle name="Ausgabe 16" xfId="42262" hidden="1"/>
    <cellStyle name="Ausgabe 16" xfId="36207" hidden="1"/>
    <cellStyle name="Ausgabe 16" xfId="44373" hidden="1"/>
    <cellStyle name="Ausgabe 16" xfId="44942" hidden="1"/>
    <cellStyle name="Ausgabe 16" xfId="45964" hidden="1"/>
    <cellStyle name="Ausgabe 16" xfId="46125" hidden="1"/>
    <cellStyle name="Ausgabe 16" xfId="40112" hidden="1"/>
    <cellStyle name="Ausgabe 16" xfId="48195" hidden="1"/>
    <cellStyle name="Ausgabe 16" xfId="48738" hidden="1"/>
    <cellStyle name="Ausgabe 16" xfId="49760" hidden="1"/>
    <cellStyle name="Ausgabe 16" xfId="49921" hidden="1"/>
    <cellStyle name="Ausgabe 16" xfId="43990" hidden="1"/>
    <cellStyle name="Ausgabe 16" xfId="51941" hidden="1"/>
    <cellStyle name="Ausgabe 16" xfId="52460" hidden="1"/>
    <cellStyle name="Ausgabe 16" xfId="53482" hidden="1"/>
    <cellStyle name="Ausgabe 16" xfId="53643" hidden="1"/>
    <cellStyle name="Ausgabe 16" xfId="47838" hidden="1"/>
    <cellStyle name="Ausgabe 16" xfId="55606"/>
    <cellStyle name="Ausgabe 17" xfId="460" hidden="1"/>
    <cellStyle name="Ausgabe 17" xfId="1600" hidden="1"/>
    <cellStyle name="Ausgabe 17" xfId="1115" hidden="1"/>
    <cellStyle name="Ausgabe 17" xfId="3026" hidden="1"/>
    <cellStyle name="Ausgabe 17" xfId="3646" hidden="1"/>
    <cellStyle name="Ausgabe 17" xfId="3819" hidden="1"/>
    <cellStyle name="Ausgabe 17" xfId="6214" hidden="1"/>
    <cellStyle name="Ausgabe 17" xfId="5729" hidden="1"/>
    <cellStyle name="Ausgabe 17" xfId="7640" hidden="1"/>
    <cellStyle name="Ausgabe 17" xfId="8260" hidden="1"/>
    <cellStyle name="Ausgabe 17" xfId="8433" hidden="1"/>
    <cellStyle name="Ausgabe 17" xfId="10126" hidden="1"/>
    <cellStyle name="Ausgabe 17" xfId="9641" hidden="1"/>
    <cellStyle name="Ausgabe 17" xfId="11552" hidden="1"/>
    <cellStyle name="Ausgabe 17" xfId="12172" hidden="1"/>
    <cellStyle name="Ausgabe 17" xfId="12345" hidden="1"/>
    <cellStyle name="Ausgabe 17" xfId="14004" hidden="1"/>
    <cellStyle name="Ausgabe 17" xfId="13519" hidden="1"/>
    <cellStyle name="Ausgabe 17" xfId="15430" hidden="1"/>
    <cellStyle name="Ausgabe 17" xfId="16050" hidden="1"/>
    <cellStyle name="Ausgabe 17" xfId="16223" hidden="1"/>
    <cellStyle name="Ausgabe 17" xfId="17867" hidden="1"/>
    <cellStyle name="Ausgabe 17" xfId="17382" hidden="1"/>
    <cellStyle name="Ausgabe 17" xfId="19293" hidden="1"/>
    <cellStyle name="Ausgabe 17" xfId="19913" hidden="1"/>
    <cellStyle name="Ausgabe 17" xfId="20086" hidden="1"/>
    <cellStyle name="Ausgabe 17" xfId="21663" hidden="1"/>
    <cellStyle name="Ausgabe 17" xfId="21178" hidden="1"/>
    <cellStyle name="Ausgabe 17" xfId="23089" hidden="1"/>
    <cellStyle name="Ausgabe 17" xfId="23709" hidden="1"/>
    <cellStyle name="Ausgabe 17" xfId="23882" hidden="1"/>
    <cellStyle name="Ausgabe 17" xfId="25385" hidden="1"/>
    <cellStyle name="Ausgabe 17" xfId="24900" hidden="1"/>
    <cellStyle name="Ausgabe 17" xfId="26811" hidden="1"/>
    <cellStyle name="Ausgabe 17" xfId="27431" hidden="1"/>
    <cellStyle name="Ausgabe 17" xfId="27604" hidden="1"/>
    <cellStyle name="Ausgabe 17" xfId="29364" hidden="1"/>
    <cellStyle name="Ausgabe 17" xfId="28879" hidden="1"/>
    <cellStyle name="Ausgabe 17" xfId="30790" hidden="1"/>
    <cellStyle name="Ausgabe 17" xfId="31410" hidden="1"/>
    <cellStyle name="Ausgabe 17" xfId="31583" hidden="1"/>
    <cellStyle name="Ausgabe 17" xfId="33793" hidden="1"/>
    <cellStyle name="Ausgabe 17" xfId="33308" hidden="1"/>
    <cellStyle name="Ausgabe 17" xfId="35219" hidden="1"/>
    <cellStyle name="Ausgabe 17" xfId="35839" hidden="1"/>
    <cellStyle name="Ausgabe 17" xfId="36012" hidden="1"/>
    <cellStyle name="Ausgabe 17" xfId="37705" hidden="1"/>
    <cellStyle name="Ausgabe 17" xfId="37220" hidden="1"/>
    <cellStyle name="Ausgabe 17" xfId="39131" hidden="1"/>
    <cellStyle name="Ausgabe 17" xfId="39751" hidden="1"/>
    <cellStyle name="Ausgabe 17" xfId="39924" hidden="1"/>
    <cellStyle name="Ausgabe 17" xfId="41583" hidden="1"/>
    <cellStyle name="Ausgabe 17" xfId="41098" hidden="1"/>
    <cellStyle name="Ausgabe 17" xfId="43009" hidden="1"/>
    <cellStyle name="Ausgabe 17" xfId="43629" hidden="1"/>
    <cellStyle name="Ausgabe 17" xfId="43802" hidden="1"/>
    <cellStyle name="Ausgabe 17" xfId="45446" hidden="1"/>
    <cellStyle name="Ausgabe 17" xfId="44961" hidden="1"/>
    <cellStyle name="Ausgabe 17" xfId="46872" hidden="1"/>
    <cellStyle name="Ausgabe 17" xfId="47492" hidden="1"/>
    <cellStyle name="Ausgabe 17" xfId="47665" hidden="1"/>
    <cellStyle name="Ausgabe 17" xfId="49242" hidden="1"/>
    <cellStyle name="Ausgabe 17" xfId="48757" hidden="1"/>
    <cellStyle name="Ausgabe 17" xfId="50668" hidden="1"/>
    <cellStyle name="Ausgabe 17" xfId="51288" hidden="1"/>
    <cellStyle name="Ausgabe 17" xfId="51461" hidden="1"/>
    <cellStyle name="Ausgabe 17" xfId="52964" hidden="1"/>
    <cellStyle name="Ausgabe 17" xfId="52479" hidden="1"/>
    <cellStyle name="Ausgabe 17" xfId="54390" hidden="1"/>
    <cellStyle name="Ausgabe 17" xfId="55010" hidden="1"/>
    <cellStyle name="Ausgabe 17" xfId="55183"/>
    <cellStyle name="Ausgabe 18" xfId="514" hidden="1"/>
    <cellStyle name="Ausgabe 18" xfId="1160" hidden="1"/>
    <cellStyle name="Ausgabe 18" xfId="1990" hidden="1"/>
    <cellStyle name="Ausgabe 18" xfId="2618" hidden="1"/>
    <cellStyle name="Ausgabe 18" xfId="3284" hidden="1"/>
    <cellStyle name="Ausgabe 18" xfId="4459" hidden="1"/>
    <cellStyle name="Ausgabe 18" xfId="5774" hidden="1"/>
    <cellStyle name="Ausgabe 18" xfId="6604" hidden="1"/>
    <cellStyle name="Ausgabe 18" xfId="7232" hidden="1"/>
    <cellStyle name="Ausgabe 18" xfId="7898" hidden="1"/>
    <cellStyle name="Ausgabe 18" xfId="9057" hidden="1"/>
    <cellStyle name="Ausgabe 18" xfId="9686" hidden="1"/>
    <cellStyle name="Ausgabe 18" xfId="10516" hidden="1"/>
    <cellStyle name="Ausgabe 18" xfId="11144" hidden="1"/>
    <cellStyle name="Ausgabe 18" xfId="11810" hidden="1"/>
    <cellStyle name="Ausgabe 18" xfId="12949" hidden="1"/>
    <cellStyle name="Ausgabe 18" xfId="13564" hidden="1"/>
    <cellStyle name="Ausgabe 18" xfId="14394" hidden="1"/>
    <cellStyle name="Ausgabe 18" xfId="15022" hidden="1"/>
    <cellStyle name="Ausgabe 18" xfId="15688" hidden="1"/>
    <cellStyle name="Ausgabe 18" xfId="16818" hidden="1"/>
    <cellStyle name="Ausgabe 18" xfId="17427" hidden="1"/>
    <cellStyle name="Ausgabe 18" xfId="18257" hidden="1"/>
    <cellStyle name="Ausgabe 18" xfId="18885" hidden="1"/>
    <cellStyle name="Ausgabe 18" xfId="19551" hidden="1"/>
    <cellStyle name="Ausgabe 18" xfId="20640" hidden="1"/>
    <cellStyle name="Ausgabe 18" xfId="21223" hidden="1"/>
    <cellStyle name="Ausgabe 18" xfId="22053" hidden="1"/>
    <cellStyle name="Ausgabe 18" xfId="22681" hidden="1"/>
    <cellStyle name="Ausgabe 18" xfId="23347" hidden="1"/>
    <cellStyle name="Ausgabe 18" xfId="24386" hidden="1"/>
    <cellStyle name="Ausgabe 18" xfId="24945" hidden="1"/>
    <cellStyle name="Ausgabe 18" xfId="25775" hidden="1"/>
    <cellStyle name="Ausgabe 18" xfId="26403" hidden="1"/>
    <cellStyle name="Ausgabe 18" xfId="27069" hidden="1"/>
    <cellStyle name="Ausgabe 18" xfId="28051" hidden="1"/>
    <cellStyle name="Ausgabe 18" xfId="28924" hidden="1"/>
    <cellStyle name="Ausgabe 18" xfId="29754" hidden="1"/>
    <cellStyle name="Ausgabe 18" xfId="30382" hidden="1"/>
    <cellStyle name="Ausgabe 18" xfId="31048" hidden="1"/>
    <cellStyle name="Ausgabe 18" xfId="32038" hidden="1"/>
    <cellStyle name="Ausgabe 18" xfId="33353" hidden="1"/>
    <cellStyle name="Ausgabe 18" xfId="34183" hidden="1"/>
    <cellStyle name="Ausgabe 18" xfId="34811" hidden="1"/>
    <cellStyle name="Ausgabe 18" xfId="35477" hidden="1"/>
    <cellStyle name="Ausgabe 18" xfId="36636" hidden="1"/>
    <cellStyle name="Ausgabe 18" xfId="37265" hidden="1"/>
    <cellStyle name="Ausgabe 18" xfId="38095" hidden="1"/>
    <cellStyle name="Ausgabe 18" xfId="38723" hidden="1"/>
    <cellStyle name="Ausgabe 18" xfId="39389" hidden="1"/>
    <cellStyle name="Ausgabe 18" xfId="40528" hidden="1"/>
    <cellStyle name="Ausgabe 18" xfId="41143" hidden="1"/>
    <cellStyle name="Ausgabe 18" xfId="41973" hidden="1"/>
    <cellStyle name="Ausgabe 18" xfId="42601" hidden="1"/>
    <cellStyle name="Ausgabe 18" xfId="43267" hidden="1"/>
    <cellStyle name="Ausgabe 18" xfId="44397" hidden="1"/>
    <cellStyle name="Ausgabe 18" xfId="45006" hidden="1"/>
    <cellStyle name="Ausgabe 18" xfId="45836" hidden="1"/>
    <cellStyle name="Ausgabe 18" xfId="46464" hidden="1"/>
    <cellStyle name="Ausgabe 18" xfId="47130" hidden="1"/>
    <cellStyle name="Ausgabe 18" xfId="48219" hidden="1"/>
    <cellStyle name="Ausgabe 18" xfId="48802" hidden="1"/>
    <cellStyle name="Ausgabe 18" xfId="49632" hidden="1"/>
    <cellStyle name="Ausgabe 18" xfId="50260" hidden="1"/>
    <cellStyle name="Ausgabe 18" xfId="50926" hidden="1"/>
    <cellStyle name="Ausgabe 18" xfId="51965" hidden="1"/>
    <cellStyle name="Ausgabe 18" xfId="52524" hidden="1"/>
    <cellStyle name="Ausgabe 18" xfId="53354" hidden="1"/>
    <cellStyle name="Ausgabe 18" xfId="53982" hidden="1"/>
    <cellStyle name="Ausgabe 18" xfId="54648" hidden="1"/>
    <cellStyle name="Ausgabe 18" xfId="55630"/>
    <cellStyle name="Ausgabe 19" xfId="511" hidden="1"/>
    <cellStyle name="Ausgabe 19" xfId="1254" hidden="1"/>
    <cellStyle name="Ausgabe 19" xfId="1891" hidden="1"/>
    <cellStyle name="Ausgabe 19" xfId="2707" hidden="1"/>
    <cellStyle name="Ausgabe 19" xfId="3360" hidden="1"/>
    <cellStyle name="Ausgabe 19" xfId="4456" hidden="1"/>
    <cellStyle name="Ausgabe 19" xfId="5868" hidden="1"/>
    <cellStyle name="Ausgabe 19" xfId="6505" hidden="1"/>
    <cellStyle name="Ausgabe 19" xfId="7321" hidden="1"/>
    <cellStyle name="Ausgabe 19" xfId="7974" hidden="1"/>
    <cellStyle name="Ausgabe 19" xfId="9054" hidden="1"/>
    <cellStyle name="Ausgabe 19" xfId="9780" hidden="1"/>
    <cellStyle name="Ausgabe 19" xfId="10417" hidden="1"/>
    <cellStyle name="Ausgabe 19" xfId="11233" hidden="1"/>
    <cellStyle name="Ausgabe 19" xfId="11886" hidden="1"/>
    <cellStyle name="Ausgabe 19" xfId="12946" hidden="1"/>
    <cellStyle name="Ausgabe 19" xfId="13658" hidden="1"/>
    <cellStyle name="Ausgabe 19" xfId="14295" hidden="1"/>
    <cellStyle name="Ausgabe 19" xfId="15111" hidden="1"/>
    <cellStyle name="Ausgabe 19" xfId="15764" hidden="1"/>
    <cellStyle name="Ausgabe 19" xfId="16815" hidden="1"/>
    <cellStyle name="Ausgabe 19" xfId="17521" hidden="1"/>
    <cellStyle name="Ausgabe 19" xfId="18158" hidden="1"/>
    <cellStyle name="Ausgabe 19" xfId="18974" hidden="1"/>
    <cellStyle name="Ausgabe 19" xfId="19627" hidden="1"/>
    <cellStyle name="Ausgabe 19" xfId="20637" hidden="1"/>
    <cellStyle name="Ausgabe 19" xfId="21317" hidden="1"/>
    <cellStyle name="Ausgabe 19" xfId="21954" hidden="1"/>
    <cellStyle name="Ausgabe 19" xfId="22770" hidden="1"/>
    <cellStyle name="Ausgabe 19" xfId="23423" hidden="1"/>
    <cellStyle name="Ausgabe 19" xfId="24383" hidden="1"/>
    <cellStyle name="Ausgabe 19" xfId="25039" hidden="1"/>
    <cellStyle name="Ausgabe 19" xfId="25676" hidden="1"/>
    <cellStyle name="Ausgabe 19" xfId="26492" hidden="1"/>
    <cellStyle name="Ausgabe 19" xfId="27145" hidden="1"/>
    <cellStyle name="Ausgabe 19" xfId="28048" hidden="1"/>
    <cellStyle name="Ausgabe 19" xfId="29018" hidden="1"/>
    <cellStyle name="Ausgabe 19" xfId="29655" hidden="1"/>
    <cellStyle name="Ausgabe 19" xfId="30471" hidden="1"/>
    <cellStyle name="Ausgabe 19" xfId="31124" hidden="1"/>
    <cellStyle name="Ausgabe 19" xfId="32035" hidden="1"/>
    <cellStyle name="Ausgabe 19" xfId="33447" hidden="1"/>
    <cellStyle name="Ausgabe 19" xfId="34084" hidden="1"/>
    <cellStyle name="Ausgabe 19" xfId="34900" hidden="1"/>
    <cellStyle name="Ausgabe 19" xfId="35553" hidden="1"/>
    <cellStyle name="Ausgabe 19" xfId="36633" hidden="1"/>
    <cellStyle name="Ausgabe 19" xfId="37359" hidden="1"/>
    <cellStyle name="Ausgabe 19" xfId="37996" hidden="1"/>
    <cellStyle name="Ausgabe 19" xfId="38812" hidden="1"/>
    <cellStyle name="Ausgabe 19" xfId="39465" hidden="1"/>
    <cellStyle name="Ausgabe 19" xfId="40525" hidden="1"/>
    <cellStyle name="Ausgabe 19" xfId="41237" hidden="1"/>
    <cellStyle name="Ausgabe 19" xfId="41874" hidden="1"/>
    <cellStyle name="Ausgabe 19" xfId="42690" hidden="1"/>
    <cellStyle name="Ausgabe 19" xfId="43343" hidden="1"/>
    <cellStyle name="Ausgabe 19" xfId="44394" hidden="1"/>
    <cellStyle name="Ausgabe 19" xfId="45100" hidden="1"/>
    <cellStyle name="Ausgabe 19" xfId="45737" hidden="1"/>
    <cellStyle name="Ausgabe 19" xfId="46553" hidden="1"/>
    <cellStyle name="Ausgabe 19" xfId="47206" hidden="1"/>
    <cellStyle name="Ausgabe 19" xfId="48216" hidden="1"/>
    <cellStyle name="Ausgabe 19" xfId="48896" hidden="1"/>
    <cellStyle name="Ausgabe 19" xfId="49533" hidden="1"/>
    <cellStyle name="Ausgabe 19" xfId="50349" hidden="1"/>
    <cellStyle name="Ausgabe 19" xfId="51002" hidden="1"/>
    <cellStyle name="Ausgabe 19" xfId="51962" hidden="1"/>
    <cellStyle name="Ausgabe 19" xfId="52618" hidden="1"/>
    <cellStyle name="Ausgabe 19" xfId="53255" hidden="1"/>
    <cellStyle name="Ausgabe 19" xfId="54071" hidden="1"/>
    <cellStyle name="Ausgabe 19" xfId="54724" hidden="1"/>
    <cellStyle name="Ausgabe 19" xfId="55627"/>
    <cellStyle name="Ausgabe 2" xfId="222" hidden="1"/>
    <cellStyle name="Ausgabe 2" xfId="963" hidden="1"/>
    <cellStyle name="Ausgabe 2" xfId="2343" hidden="1"/>
    <cellStyle name="Ausgabe 2" xfId="2078" hidden="1"/>
    <cellStyle name="Ausgabe 2" xfId="3574" hidden="1"/>
    <cellStyle name="Ausgabe 2" xfId="4165" hidden="1"/>
    <cellStyle name="Ausgabe 2" xfId="5577" hidden="1"/>
    <cellStyle name="Ausgabe 2" xfId="6957" hidden="1"/>
    <cellStyle name="Ausgabe 2" xfId="6692" hidden="1"/>
    <cellStyle name="Ausgabe 2" xfId="8188" hidden="1"/>
    <cellStyle name="Ausgabe 2" xfId="8773" hidden="1"/>
    <cellStyle name="Ausgabe 2" xfId="9489" hidden="1"/>
    <cellStyle name="Ausgabe 2" xfId="10869" hidden="1"/>
    <cellStyle name="Ausgabe 2" xfId="10604" hidden="1"/>
    <cellStyle name="Ausgabe 2" xfId="12100" hidden="1"/>
    <cellStyle name="Ausgabe 2" xfId="12678" hidden="1"/>
    <cellStyle name="Ausgabe 2" xfId="13367" hidden="1"/>
    <cellStyle name="Ausgabe 2" xfId="14747" hidden="1"/>
    <cellStyle name="Ausgabe 2" xfId="14482" hidden="1"/>
    <cellStyle name="Ausgabe 2" xfId="15978" hidden="1"/>
    <cellStyle name="Ausgabe 2" xfId="16555" hidden="1"/>
    <cellStyle name="Ausgabe 2" xfId="17230" hidden="1"/>
    <cellStyle name="Ausgabe 2" xfId="18610" hidden="1"/>
    <cellStyle name="Ausgabe 2" xfId="18345" hidden="1"/>
    <cellStyle name="Ausgabe 2" xfId="19841" hidden="1"/>
    <cellStyle name="Ausgabe 2" xfId="20402" hidden="1"/>
    <cellStyle name="Ausgabe 2" xfId="21026" hidden="1"/>
    <cellStyle name="Ausgabe 2" xfId="22406" hidden="1"/>
    <cellStyle name="Ausgabe 2" xfId="22141" hidden="1"/>
    <cellStyle name="Ausgabe 2" xfId="23637" hidden="1"/>
    <cellStyle name="Ausgabe 2" xfId="24178" hidden="1"/>
    <cellStyle name="Ausgabe 2" xfId="24748" hidden="1"/>
    <cellStyle name="Ausgabe 2" xfId="26128" hidden="1"/>
    <cellStyle name="Ausgabe 2" xfId="25863" hidden="1"/>
    <cellStyle name="Ausgabe 2" xfId="27359" hidden="1"/>
    <cellStyle name="Ausgabe 2" xfId="27872" hidden="1"/>
    <cellStyle name="Ausgabe 2" xfId="28727" hidden="1"/>
    <cellStyle name="Ausgabe 2" xfId="30107" hidden="1"/>
    <cellStyle name="Ausgabe 2" xfId="29842" hidden="1"/>
    <cellStyle name="Ausgabe 2" xfId="31338" hidden="1"/>
    <cellStyle name="Ausgabe 2" xfId="31859" hidden="1"/>
    <cellStyle name="Ausgabe 2" xfId="33156" hidden="1"/>
    <cellStyle name="Ausgabe 2" xfId="34536" hidden="1"/>
    <cellStyle name="Ausgabe 2" xfId="34271" hidden="1"/>
    <cellStyle name="Ausgabe 2" xfId="35767" hidden="1"/>
    <cellStyle name="Ausgabe 2" xfId="36352" hidden="1"/>
    <cellStyle name="Ausgabe 2" xfId="37068" hidden="1"/>
    <cellStyle name="Ausgabe 2" xfId="38448" hidden="1"/>
    <cellStyle name="Ausgabe 2" xfId="38183" hidden="1"/>
    <cellStyle name="Ausgabe 2" xfId="39679" hidden="1"/>
    <cellStyle name="Ausgabe 2" xfId="40257" hidden="1"/>
    <cellStyle name="Ausgabe 2" xfId="40946" hidden="1"/>
    <cellStyle name="Ausgabe 2" xfId="42326" hidden="1"/>
    <cellStyle name="Ausgabe 2" xfId="42061" hidden="1"/>
    <cellStyle name="Ausgabe 2" xfId="43557" hidden="1"/>
    <cellStyle name="Ausgabe 2" xfId="44134" hidden="1"/>
    <cellStyle name="Ausgabe 2" xfId="44809" hidden="1"/>
    <cellStyle name="Ausgabe 2" xfId="46189" hidden="1"/>
    <cellStyle name="Ausgabe 2" xfId="45924" hidden="1"/>
    <cellStyle name="Ausgabe 2" xfId="47420" hidden="1"/>
    <cellStyle name="Ausgabe 2" xfId="47981" hidden="1"/>
    <cellStyle name="Ausgabe 2" xfId="48605" hidden="1"/>
    <cellStyle name="Ausgabe 2" xfId="49985" hidden="1"/>
    <cellStyle name="Ausgabe 2" xfId="49720" hidden="1"/>
    <cellStyle name="Ausgabe 2" xfId="51216" hidden="1"/>
    <cellStyle name="Ausgabe 2" xfId="51757" hidden="1"/>
    <cellStyle name="Ausgabe 2" xfId="52327" hidden="1"/>
    <cellStyle name="Ausgabe 2" xfId="53707" hidden="1"/>
    <cellStyle name="Ausgabe 2" xfId="53442" hidden="1"/>
    <cellStyle name="Ausgabe 2" xfId="54938" hidden="1"/>
    <cellStyle name="Ausgabe 2" xfId="55451"/>
    <cellStyle name="Ausgabe 20" xfId="454" hidden="1"/>
    <cellStyle name="Ausgabe 20" xfId="1376" hidden="1"/>
    <cellStyle name="Ausgabe 20" xfId="1960" hidden="1"/>
    <cellStyle name="Ausgabe 20" xfId="2822" hidden="1"/>
    <cellStyle name="Ausgabe 20" xfId="3555" hidden="1"/>
    <cellStyle name="Ausgabe 20" xfId="3825" hidden="1"/>
    <cellStyle name="Ausgabe 20" xfId="5990" hidden="1"/>
    <cellStyle name="Ausgabe 20" xfId="6574" hidden="1"/>
    <cellStyle name="Ausgabe 20" xfId="7436" hidden="1"/>
    <cellStyle name="Ausgabe 20" xfId="8169" hidden="1"/>
    <cellStyle name="Ausgabe 20" xfId="8439" hidden="1"/>
    <cellStyle name="Ausgabe 20" xfId="9902" hidden="1"/>
    <cellStyle name="Ausgabe 20" xfId="10486" hidden="1"/>
    <cellStyle name="Ausgabe 20" xfId="11348" hidden="1"/>
    <cellStyle name="Ausgabe 20" xfId="12081" hidden="1"/>
    <cellStyle name="Ausgabe 20" xfId="12351" hidden="1"/>
    <cellStyle name="Ausgabe 20" xfId="13780" hidden="1"/>
    <cellStyle name="Ausgabe 20" xfId="14364" hidden="1"/>
    <cellStyle name="Ausgabe 20" xfId="15226" hidden="1"/>
    <cellStyle name="Ausgabe 20" xfId="15959" hidden="1"/>
    <cellStyle name="Ausgabe 20" xfId="16229" hidden="1"/>
    <cellStyle name="Ausgabe 20" xfId="17643" hidden="1"/>
    <cellStyle name="Ausgabe 20" xfId="18227" hidden="1"/>
    <cellStyle name="Ausgabe 20" xfId="19089" hidden="1"/>
    <cellStyle name="Ausgabe 20" xfId="19822" hidden="1"/>
    <cellStyle name="Ausgabe 20" xfId="20092" hidden="1"/>
    <cellStyle name="Ausgabe 20" xfId="21439" hidden="1"/>
    <cellStyle name="Ausgabe 20" xfId="22023" hidden="1"/>
    <cellStyle name="Ausgabe 20" xfId="22885" hidden="1"/>
    <cellStyle name="Ausgabe 20" xfId="23618" hidden="1"/>
    <cellStyle name="Ausgabe 20" xfId="23888" hidden="1"/>
    <cellStyle name="Ausgabe 20" xfId="25161" hidden="1"/>
    <cellStyle name="Ausgabe 20" xfId="25745" hidden="1"/>
    <cellStyle name="Ausgabe 20" xfId="26607" hidden="1"/>
    <cellStyle name="Ausgabe 20" xfId="27340" hidden="1"/>
    <cellStyle name="Ausgabe 20" xfId="27610" hidden="1"/>
    <cellStyle name="Ausgabe 20" xfId="29140" hidden="1"/>
    <cellStyle name="Ausgabe 20" xfId="29724" hidden="1"/>
    <cellStyle name="Ausgabe 20" xfId="30586" hidden="1"/>
    <cellStyle name="Ausgabe 20" xfId="31319" hidden="1"/>
    <cellStyle name="Ausgabe 20" xfId="31589" hidden="1"/>
    <cellStyle name="Ausgabe 20" xfId="33569" hidden="1"/>
    <cellStyle name="Ausgabe 20" xfId="34153" hidden="1"/>
    <cellStyle name="Ausgabe 20" xfId="35015" hidden="1"/>
    <cellStyle name="Ausgabe 20" xfId="35748" hidden="1"/>
    <cellStyle name="Ausgabe 20" xfId="36018" hidden="1"/>
    <cellStyle name="Ausgabe 20" xfId="37481" hidden="1"/>
    <cellStyle name="Ausgabe 20" xfId="38065" hidden="1"/>
    <cellStyle name="Ausgabe 20" xfId="38927" hidden="1"/>
    <cellStyle name="Ausgabe 20" xfId="39660" hidden="1"/>
    <cellStyle name="Ausgabe 20" xfId="39930" hidden="1"/>
    <cellStyle name="Ausgabe 20" xfId="41359" hidden="1"/>
    <cellStyle name="Ausgabe 20" xfId="41943" hidden="1"/>
    <cellStyle name="Ausgabe 20" xfId="42805" hidden="1"/>
    <cellStyle name="Ausgabe 20" xfId="43538" hidden="1"/>
    <cellStyle name="Ausgabe 20" xfId="43808" hidden="1"/>
    <cellStyle name="Ausgabe 20" xfId="45222" hidden="1"/>
    <cellStyle name="Ausgabe 20" xfId="45806" hidden="1"/>
    <cellStyle name="Ausgabe 20" xfId="46668" hidden="1"/>
    <cellStyle name="Ausgabe 20" xfId="47401" hidden="1"/>
    <cellStyle name="Ausgabe 20" xfId="47671" hidden="1"/>
    <cellStyle name="Ausgabe 20" xfId="49018" hidden="1"/>
    <cellStyle name="Ausgabe 20" xfId="49602" hidden="1"/>
    <cellStyle name="Ausgabe 20" xfId="50464" hidden="1"/>
    <cellStyle name="Ausgabe 20" xfId="51197" hidden="1"/>
    <cellStyle name="Ausgabe 20" xfId="51467" hidden="1"/>
    <cellStyle name="Ausgabe 20" xfId="52740" hidden="1"/>
    <cellStyle name="Ausgabe 20" xfId="53324" hidden="1"/>
    <cellStyle name="Ausgabe 20" xfId="54186" hidden="1"/>
    <cellStyle name="Ausgabe 20" xfId="54919" hidden="1"/>
    <cellStyle name="Ausgabe 20" xfId="55189"/>
    <cellStyle name="Ausgabe 21" xfId="498" hidden="1"/>
    <cellStyle name="Ausgabe 21" xfId="1316" hidden="1"/>
    <cellStyle name="Ausgabe 21" xfId="1028" hidden="1"/>
    <cellStyle name="Ausgabe 21" xfId="2766" hidden="1"/>
    <cellStyle name="Ausgabe 21" xfId="3415" hidden="1"/>
    <cellStyle name="Ausgabe 21" xfId="4445" hidden="1"/>
    <cellStyle name="Ausgabe 21" xfId="5930" hidden="1"/>
    <cellStyle name="Ausgabe 21" xfId="5642" hidden="1"/>
    <cellStyle name="Ausgabe 21" xfId="7380" hidden="1"/>
    <cellStyle name="Ausgabe 21" xfId="8029" hidden="1"/>
    <cellStyle name="Ausgabe 21" xfId="9043" hidden="1"/>
    <cellStyle name="Ausgabe 21" xfId="9842" hidden="1"/>
    <cellStyle name="Ausgabe 21" xfId="9554" hidden="1"/>
    <cellStyle name="Ausgabe 21" xfId="11292" hidden="1"/>
    <cellStyle name="Ausgabe 21" xfId="11941" hidden="1"/>
    <cellStyle name="Ausgabe 21" xfId="12935" hidden="1"/>
    <cellStyle name="Ausgabe 21" xfId="13720" hidden="1"/>
    <cellStyle name="Ausgabe 21" xfId="13432" hidden="1"/>
    <cellStyle name="Ausgabe 21" xfId="15170" hidden="1"/>
    <cellStyle name="Ausgabe 21" xfId="15819" hidden="1"/>
    <cellStyle name="Ausgabe 21" xfId="16804" hidden="1"/>
    <cellStyle name="Ausgabe 21" xfId="17583" hidden="1"/>
    <cellStyle name="Ausgabe 21" xfId="17295" hidden="1"/>
    <cellStyle name="Ausgabe 21" xfId="19033" hidden="1"/>
    <cellStyle name="Ausgabe 21" xfId="19682" hidden="1"/>
    <cellStyle name="Ausgabe 21" xfId="20626" hidden="1"/>
    <cellStyle name="Ausgabe 21" xfId="21379" hidden="1"/>
    <cellStyle name="Ausgabe 21" xfId="21091" hidden="1"/>
    <cellStyle name="Ausgabe 21" xfId="22829" hidden="1"/>
    <cellStyle name="Ausgabe 21" xfId="23478" hidden="1"/>
    <cellStyle name="Ausgabe 21" xfId="24372" hidden="1"/>
    <cellStyle name="Ausgabe 21" xfId="25101" hidden="1"/>
    <cellStyle name="Ausgabe 21" xfId="24813" hidden="1"/>
    <cellStyle name="Ausgabe 21" xfId="26551" hidden="1"/>
    <cellStyle name="Ausgabe 21" xfId="27200" hidden="1"/>
    <cellStyle name="Ausgabe 21" xfId="28037" hidden="1"/>
    <cellStyle name="Ausgabe 21" xfId="29080" hidden="1"/>
    <cellStyle name="Ausgabe 21" xfId="28792" hidden="1"/>
    <cellStyle name="Ausgabe 21" xfId="30530" hidden="1"/>
    <cellStyle name="Ausgabe 21" xfId="31179" hidden="1"/>
    <cellStyle name="Ausgabe 21" xfId="32024" hidden="1"/>
    <cellStyle name="Ausgabe 21" xfId="33509" hidden="1"/>
    <cellStyle name="Ausgabe 21" xfId="33221" hidden="1"/>
    <cellStyle name="Ausgabe 21" xfId="34959" hidden="1"/>
    <cellStyle name="Ausgabe 21" xfId="35608" hidden="1"/>
    <cellStyle name="Ausgabe 21" xfId="36622" hidden="1"/>
    <cellStyle name="Ausgabe 21" xfId="37421" hidden="1"/>
    <cellStyle name="Ausgabe 21" xfId="37133" hidden="1"/>
    <cellStyle name="Ausgabe 21" xfId="38871" hidden="1"/>
    <cellStyle name="Ausgabe 21" xfId="39520" hidden="1"/>
    <cellStyle name="Ausgabe 21" xfId="40514" hidden="1"/>
    <cellStyle name="Ausgabe 21" xfId="41299" hidden="1"/>
    <cellStyle name="Ausgabe 21" xfId="41011" hidden="1"/>
    <cellStyle name="Ausgabe 21" xfId="42749" hidden="1"/>
    <cellStyle name="Ausgabe 21" xfId="43398" hidden="1"/>
    <cellStyle name="Ausgabe 21" xfId="44383" hidden="1"/>
    <cellStyle name="Ausgabe 21" xfId="45162" hidden="1"/>
    <cellStyle name="Ausgabe 21" xfId="44874" hidden="1"/>
    <cellStyle name="Ausgabe 21" xfId="46612" hidden="1"/>
    <cellStyle name="Ausgabe 21" xfId="47261" hidden="1"/>
    <cellStyle name="Ausgabe 21" xfId="48205" hidden="1"/>
    <cellStyle name="Ausgabe 21" xfId="48958" hidden="1"/>
    <cellStyle name="Ausgabe 21" xfId="48670" hidden="1"/>
    <cellStyle name="Ausgabe 21" xfId="50408" hidden="1"/>
    <cellStyle name="Ausgabe 21" xfId="51057" hidden="1"/>
    <cellStyle name="Ausgabe 21" xfId="51951" hidden="1"/>
    <cellStyle name="Ausgabe 21" xfId="52680" hidden="1"/>
    <cellStyle name="Ausgabe 21" xfId="52392" hidden="1"/>
    <cellStyle name="Ausgabe 21" xfId="54130" hidden="1"/>
    <cellStyle name="Ausgabe 21" xfId="54779" hidden="1"/>
    <cellStyle name="Ausgabe 21" xfId="55616"/>
    <cellStyle name="Ausgabe 22" xfId="492" hidden="1"/>
    <cellStyle name="Ausgabe 22" xfId="1344" hidden="1"/>
    <cellStyle name="Ausgabe 22" xfId="148" hidden="1"/>
    <cellStyle name="Ausgabe 22" xfId="2792" hidden="1"/>
    <cellStyle name="Ausgabe 22" xfId="3448" hidden="1"/>
    <cellStyle name="Ausgabe 22" xfId="4439" hidden="1"/>
    <cellStyle name="Ausgabe 22" xfId="5958" hidden="1"/>
    <cellStyle name="Ausgabe 22" xfId="4820" hidden="1"/>
    <cellStyle name="Ausgabe 22" xfId="7406" hidden="1"/>
    <cellStyle name="Ausgabe 22" xfId="8062" hidden="1"/>
    <cellStyle name="Ausgabe 22" xfId="9037" hidden="1"/>
    <cellStyle name="Ausgabe 22" xfId="9870" hidden="1"/>
    <cellStyle name="Ausgabe 22" xfId="4801" hidden="1"/>
    <cellStyle name="Ausgabe 22" xfId="11318" hidden="1"/>
    <cellStyle name="Ausgabe 22" xfId="11974" hidden="1"/>
    <cellStyle name="Ausgabe 22" xfId="12929" hidden="1"/>
    <cellStyle name="Ausgabe 22" xfId="13748" hidden="1"/>
    <cellStyle name="Ausgabe 22" xfId="4807" hidden="1"/>
    <cellStyle name="Ausgabe 22" xfId="15196" hidden="1"/>
    <cellStyle name="Ausgabe 22" xfId="15852" hidden="1"/>
    <cellStyle name="Ausgabe 22" xfId="16798" hidden="1"/>
    <cellStyle name="Ausgabe 22" xfId="17611" hidden="1"/>
    <cellStyle name="Ausgabe 22" xfId="5383" hidden="1"/>
    <cellStyle name="Ausgabe 22" xfId="19059" hidden="1"/>
    <cellStyle name="Ausgabe 22" xfId="19715" hidden="1"/>
    <cellStyle name="Ausgabe 22" xfId="20620" hidden="1"/>
    <cellStyle name="Ausgabe 22" xfId="21407" hidden="1"/>
    <cellStyle name="Ausgabe 22" xfId="4959" hidden="1"/>
    <cellStyle name="Ausgabe 22" xfId="22855" hidden="1"/>
    <cellStyle name="Ausgabe 22" xfId="23511" hidden="1"/>
    <cellStyle name="Ausgabe 22" xfId="24366" hidden="1"/>
    <cellStyle name="Ausgabe 22" xfId="25129" hidden="1"/>
    <cellStyle name="Ausgabe 22" xfId="8892" hidden="1"/>
    <cellStyle name="Ausgabe 22" xfId="26577" hidden="1"/>
    <cellStyle name="Ausgabe 22" xfId="27233" hidden="1"/>
    <cellStyle name="Ausgabe 22" xfId="28031" hidden="1"/>
    <cellStyle name="Ausgabe 22" xfId="29108" hidden="1"/>
    <cellStyle name="Ausgabe 22" xfId="28366" hidden="1"/>
    <cellStyle name="Ausgabe 22" xfId="30556" hidden="1"/>
    <cellStyle name="Ausgabe 22" xfId="31212" hidden="1"/>
    <cellStyle name="Ausgabe 22" xfId="32018" hidden="1"/>
    <cellStyle name="Ausgabe 22" xfId="33537" hidden="1"/>
    <cellStyle name="Ausgabe 22" xfId="32399" hidden="1"/>
    <cellStyle name="Ausgabe 22" xfId="34985" hidden="1"/>
    <cellStyle name="Ausgabe 22" xfId="35641" hidden="1"/>
    <cellStyle name="Ausgabe 22" xfId="36616" hidden="1"/>
    <cellStyle name="Ausgabe 22" xfId="37449" hidden="1"/>
    <cellStyle name="Ausgabe 22" xfId="32380" hidden="1"/>
    <cellStyle name="Ausgabe 22" xfId="38897" hidden="1"/>
    <cellStyle name="Ausgabe 22" xfId="39553" hidden="1"/>
    <cellStyle name="Ausgabe 22" xfId="40508" hidden="1"/>
    <cellStyle name="Ausgabe 22" xfId="41327" hidden="1"/>
    <cellStyle name="Ausgabe 22" xfId="32386" hidden="1"/>
    <cellStyle name="Ausgabe 22" xfId="42775" hidden="1"/>
    <cellStyle name="Ausgabe 22" xfId="43431" hidden="1"/>
    <cellStyle name="Ausgabe 22" xfId="44377" hidden="1"/>
    <cellStyle name="Ausgabe 22" xfId="45190" hidden="1"/>
    <cellStyle name="Ausgabe 22" xfId="32962" hidden="1"/>
    <cellStyle name="Ausgabe 22" xfId="46638" hidden="1"/>
    <cellStyle name="Ausgabe 22" xfId="47294" hidden="1"/>
    <cellStyle name="Ausgabe 22" xfId="48199" hidden="1"/>
    <cellStyle name="Ausgabe 22" xfId="48986" hidden="1"/>
    <cellStyle name="Ausgabe 22" xfId="32538" hidden="1"/>
    <cellStyle name="Ausgabe 22" xfId="50434" hidden="1"/>
    <cellStyle name="Ausgabe 22" xfId="51090" hidden="1"/>
    <cellStyle name="Ausgabe 22" xfId="51945" hidden="1"/>
    <cellStyle name="Ausgabe 22" xfId="52708" hidden="1"/>
    <cellStyle name="Ausgabe 22" xfId="36471" hidden="1"/>
    <cellStyle name="Ausgabe 22" xfId="54156" hidden="1"/>
    <cellStyle name="Ausgabe 22" xfId="54812" hidden="1"/>
    <cellStyle name="Ausgabe 22" xfId="55610"/>
    <cellStyle name="Ausgabe 23" xfId="479" hidden="1"/>
    <cellStyle name="Ausgabe 23" xfId="1462" hidden="1"/>
    <cellStyle name="Ausgabe 23" xfId="2132" hidden="1"/>
    <cellStyle name="Ausgabe 23" xfId="2902" hidden="1"/>
    <cellStyle name="Ausgabe 23" xfId="3539" hidden="1"/>
    <cellStyle name="Ausgabe 23" xfId="4427" hidden="1"/>
    <cellStyle name="Ausgabe 23" xfId="6076" hidden="1"/>
    <cellStyle name="Ausgabe 23" xfId="6746" hidden="1"/>
    <cellStyle name="Ausgabe 23" xfId="7516" hidden="1"/>
    <cellStyle name="Ausgabe 23" xfId="8153" hidden="1"/>
    <cellStyle name="Ausgabe 23" xfId="9025" hidden="1"/>
    <cellStyle name="Ausgabe 23" xfId="9988" hidden="1"/>
    <cellStyle name="Ausgabe 23" xfId="10658" hidden="1"/>
    <cellStyle name="Ausgabe 23" xfId="11428" hidden="1"/>
    <cellStyle name="Ausgabe 23" xfId="12065" hidden="1"/>
    <cellStyle name="Ausgabe 23" xfId="12917" hidden="1"/>
    <cellStyle name="Ausgabe 23" xfId="13866" hidden="1"/>
    <cellStyle name="Ausgabe 23" xfId="14536" hidden="1"/>
    <cellStyle name="Ausgabe 23" xfId="15306" hidden="1"/>
    <cellStyle name="Ausgabe 23" xfId="15943" hidden="1"/>
    <cellStyle name="Ausgabe 23" xfId="16786" hidden="1"/>
    <cellStyle name="Ausgabe 23" xfId="17729" hidden="1"/>
    <cellStyle name="Ausgabe 23" xfId="18399" hidden="1"/>
    <cellStyle name="Ausgabe 23" xfId="19169" hidden="1"/>
    <cellStyle name="Ausgabe 23" xfId="19806" hidden="1"/>
    <cellStyle name="Ausgabe 23" xfId="20608" hidden="1"/>
    <cellStyle name="Ausgabe 23" xfId="21525" hidden="1"/>
    <cellStyle name="Ausgabe 23" xfId="22195" hidden="1"/>
    <cellStyle name="Ausgabe 23" xfId="22965" hidden="1"/>
    <cellStyle name="Ausgabe 23" xfId="23602" hidden="1"/>
    <cellStyle name="Ausgabe 23" xfId="24354" hidden="1"/>
    <cellStyle name="Ausgabe 23" xfId="25247" hidden="1"/>
    <cellStyle name="Ausgabe 23" xfId="25917" hidden="1"/>
    <cellStyle name="Ausgabe 23" xfId="26687" hidden="1"/>
    <cellStyle name="Ausgabe 23" xfId="27324" hidden="1"/>
    <cellStyle name="Ausgabe 23" xfId="28019" hidden="1"/>
    <cellStyle name="Ausgabe 23" xfId="29226" hidden="1"/>
    <cellStyle name="Ausgabe 23" xfId="29896" hidden="1"/>
    <cellStyle name="Ausgabe 23" xfId="30666" hidden="1"/>
    <cellStyle name="Ausgabe 23" xfId="31303" hidden="1"/>
    <cellStyle name="Ausgabe 23" xfId="32006" hidden="1"/>
    <cellStyle name="Ausgabe 23" xfId="33655" hidden="1"/>
    <cellStyle name="Ausgabe 23" xfId="34325" hidden="1"/>
    <cellStyle name="Ausgabe 23" xfId="35095" hidden="1"/>
    <cellStyle name="Ausgabe 23" xfId="35732" hidden="1"/>
    <cellStyle name="Ausgabe 23" xfId="36604" hidden="1"/>
    <cellStyle name="Ausgabe 23" xfId="37567" hidden="1"/>
    <cellStyle name="Ausgabe 23" xfId="38237" hidden="1"/>
    <cellStyle name="Ausgabe 23" xfId="39007" hidden="1"/>
    <cellStyle name="Ausgabe 23" xfId="39644" hidden="1"/>
    <cellStyle name="Ausgabe 23" xfId="40496" hidden="1"/>
    <cellStyle name="Ausgabe 23" xfId="41445" hidden="1"/>
    <cellStyle name="Ausgabe 23" xfId="42115" hidden="1"/>
    <cellStyle name="Ausgabe 23" xfId="42885" hidden="1"/>
    <cellStyle name="Ausgabe 23" xfId="43522" hidden="1"/>
    <cellStyle name="Ausgabe 23" xfId="44365" hidden="1"/>
    <cellStyle name="Ausgabe 23" xfId="45308" hidden="1"/>
    <cellStyle name="Ausgabe 23" xfId="45978" hidden="1"/>
    <cellStyle name="Ausgabe 23" xfId="46748" hidden="1"/>
    <cellStyle name="Ausgabe 23" xfId="47385" hidden="1"/>
    <cellStyle name="Ausgabe 23" xfId="48187" hidden="1"/>
    <cellStyle name="Ausgabe 23" xfId="49104" hidden="1"/>
    <cellStyle name="Ausgabe 23" xfId="49774" hidden="1"/>
    <cellStyle name="Ausgabe 23" xfId="50544" hidden="1"/>
    <cellStyle name="Ausgabe 23" xfId="51181" hidden="1"/>
    <cellStyle name="Ausgabe 23" xfId="51933" hidden="1"/>
    <cellStyle name="Ausgabe 23" xfId="52826" hidden="1"/>
    <cellStyle name="Ausgabe 23" xfId="53496" hidden="1"/>
    <cellStyle name="Ausgabe 23" xfId="54266" hidden="1"/>
    <cellStyle name="Ausgabe 23" xfId="54903" hidden="1"/>
    <cellStyle name="Ausgabe 23" xfId="55598"/>
    <cellStyle name="Ausgabe 24" xfId="534" hidden="1"/>
    <cellStyle name="Ausgabe 24" xfId="1006" hidden="1"/>
    <cellStyle name="Ausgabe 24" xfId="1834" hidden="1"/>
    <cellStyle name="Ausgabe 24" xfId="1630" hidden="1"/>
    <cellStyle name="Ausgabe 24" xfId="3148" hidden="1"/>
    <cellStyle name="Ausgabe 24" xfId="4474" hidden="1"/>
    <cellStyle name="Ausgabe 24" xfId="5620" hidden="1"/>
    <cellStyle name="Ausgabe 24" xfId="6448" hidden="1"/>
    <cellStyle name="Ausgabe 24" xfId="6244" hidden="1"/>
    <cellStyle name="Ausgabe 24" xfId="7762" hidden="1"/>
    <cellStyle name="Ausgabe 24" xfId="9072" hidden="1"/>
    <cellStyle name="Ausgabe 24" xfId="9532" hidden="1"/>
    <cellStyle name="Ausgabe 24" xfId="10360" hidden="1"/>
    <cellStyle name="Ausgabe 24" xfId="10156" hidden="1"/>
    <cellStyle name="Ausgabe 24" xfId="11674" hidden="1"/>
    <cellStyle name="Ausgabe 24" xfId="12964" hidden="1"/>
    <cellStyle name="Ausgabe 24" xfId="13410" hidden="1"/>
    <cellStyle name="Ausgabe 24" xfId="14238" hidden="1"/>
    <cellStyle name="Ausgabe 24" xfId="14034" hidden="1"/>
    <cellStyle name="Ausgabe 24" xfId="15552" hidden="1"/>
    <cellStyle name="Ausgabe 24" xfId="16833" hidden="1"/>
    <cellStyle name="Ausgabe 24" xfId="17273" hidden="1"/>
    <cellStyle name="Ausgabe 24" xfId="18101" hidden="1"/>
    <cellStyle name="Ausgabe 24" xfId="17897" hidden="1"/>
    <cellStyle name="Ausgabe 24" xfId="19415" hidden="1"/>
    <cellStyle name="Ausgabe 24" xfId="20655" hidden="1"/>
    <cellStyle name="Ausgabe 24" xfId="21069" hidden="1"/>
    <cellStyle name="Ausgabe 24" xfId="21897" hidden="1"/>
    <cellStyle name="Ausgabe 24" xfId="21693" hidden="1"/>
    <cellStyle name="Ausgabe 24" xfId="23211" hidden="1"/>
    <cellStyle name="Ausgabe 24" xfId="24401" hidden="1"/>
    <cellStyle name="Ausgabe 24" xfId="24791" hidden="1"/>
    <cellStyle name="Ausgabe 24" xfId="25619" hidden="1"/>
    <cellStyle name="Ausgabe 24" xfId="25415" hidden="1"/>
    <cellStyle name="Ausgabe 24" xfId="26933" hidden="1"/>
    <cellStyle name="Ausgabe 24" xfId="28066" hidden="1"/>
    <cellStyle name="Ausgabe 24" xfId="28770" hidden="1"/>
    <cellStyle name="Ausgabe 24" xfId="29598" hidden="1"/>
    <cellStyle name="Ausgabe 24" xfId="29394" hidden="1"/>
    <cellStyle name="Ausgabe 24" xfId="30912" hidden="1"/>
    <cellStyle name="Ausgabe 24" xfId="32053" hidden="1"/>
    <cellStyle name="Ausgabe 24" xfId="33199" hidden="1"/>
    <cellStyle name="Ausgabe 24" xfId="34027" hidden="1"/>
    <cellStyle name="Ausgabe 24" xfId="33823" hidden="1"/>
    <cellStyle name="Ausgabe 24" xfId="35341" hidden="1"/>
    <cellStyle name="Ausgabe 24" xfId="36651" hidden="1"/>
    <cellStyle name="Ausgabe 24" xfId="37111" hidden="1"/>
    <cellStyle name="Ausgabe 24" xfId="37939" hidden="1"/>
    <cellStyle name="Ausgabe 24" xfId="37735" hidden="1"/>
    <cellStyle name="Ausgabe 24" xfId="39253" hidden="1"/>
    <cellStyle name="Ausgabe 24" xfId="40543" hidden="1"/>
    <cellStyle name="Ausgabe 24" xfId="40989" hidden="1"/>
    <cellStyle name="Ausgabe 24" xfId="41817" hidden="1"/>
    <cellStyle name="Ausgabe 24" xfId="41613" hidden="1"/>
    <cellStyle name="Ausgabe 24" xfId="43131" hidden="1"/>
    <cellStyle name="Ausgabe 24" xfId="44412" hidden="1"/>
    <cellStyle name="Ausgabe 24" xfId="44852" hidden="1"/>
    <cellStyle name="Ausgabe 24" xfId="45680" hidden="1"/>
    <cellStyle name="Ausgabe 24" xfId="45476" hidden="1"/>
    <cellStyle name="Ausgabe 24" xfId="46994" hidden="1"/>
    <cellStyle name="Ausgabe 24" xfId="48234" hidden="1"/>
    <cellStyle name="Ausgabe 24" xfId="48648" hidden="1"/>
    <cellStyle name="Ausgabe 24" xfId="49476" hidden="1"/>
    <cellStyle name="Ausgabe 24" xfId="49272" hidden="1"/>
    <cellStyle name="Ausgabe 24" xfId="50790" hidden="1"/>
    <cellStyle name="Ausgabe 24" xfId="51980" hidden="1"/>
    <cellStyle name="Ausgabe 24" xfId="52370" hidden="1"/>
    <cellStyle name="Ausgabe 24" xfId="53198" hidden="1"/>
    <cellStyle name="Ausgabe 24" xfId="52994" hidden="1"/>
    <cellStyle name="Ausgabe 24" xfId="54512" hidden="1"/>
    <cellStyle name="Ausgabe 24" xfId="55645"/>
    <cellStyle name="Ausgabe 25" xfId="512" hidden="1"/>
    <cellStyle name="Ausgabe 25" xfId="1245" hidden="1"/>
    <cellStyle name="Ausgabe 25" xfId="1427" hidden="1"/>
    <cellStyle name="Ausgabe 25" xfId="2698" hidden="1"/>
    <cellStyle name="Ausgabe 25" xfId="3364" hidden="1"/>
    <cellStyle name="Ausgabe 25" xfId="4457" hidden="1"/>
    <cellStyle name="Ausgabe 25" xfId="5859" hidden="1"/>
    <cellStyle name="Ausgabe 25" xfId="6041" hidden="1"/>
    <cellStyle name="Ausgabe 25" xfId="7312" hidden="1"/>
    <cellStyle name="Ausgabe 25" xfId="7978" hidden="1"/>
    <cellStyle name="Ausgabe 25" xfId="9055" hidden="1"/>
    <cellStyle name="Ausgabe 25" xfId="9771" hidden="1"/>
    <cellStyle name="Ausgabe 25" xfId="9953" hidden="1"/>
    <cellStyle name="Ausgabe 25" xfId="11224" hidden="1"/>
    <cellStyle name="Ausgabe 25" xfId="11890" hidden="1"/>
    <cellStyle name="Ausgabe 25" xfId="12947" hidden="1"/>
    <cellStyle name="Ausgabe 25" xfId="13649" hidden="1"/>
    <cellStyle name="Ausgabe 25" xfId="13831" hidden="1"/>
    <cellStyle name="Ausgabe 25" xfId="15102" hidden="1"/>
    <cellStyle name="Ausgabe 25" xfId="15768" hidden="1"/>
    <cellStyle name="Ausgabe 25" xfId="16816" hidden="1"/>
    <cellStyle name="Ausgabe 25" xfId="17512" hidden="1"/>
    <cellStyle name="Ausgabe 25" xfId="17694" hidden="1"/>
    <cellStyle name="Ausgabe 25" xfId="18965" hidden="1"/>
    <cellStyle name="Ausgabe 25" xfId="19631" hidden="1"/>
    <cellStyle name="Ausgabe 25" xfId="20638" hidden="1"/>
    <cellStyle name="Ausgabe 25" xfId="21308" hidden="1"/>
    <cellStyle name="Ausgabe 25" xfId="21490" hidden="1"/>
    <cellStyle name="Ausgabe 25" xfId="22761" hidden="1"/>
    <cellStyle name="Ausgabe 25" xfId="23427" hidden="1"/>
    <cellStyle name="Ausgabe 25" xfId="24384" hidden="1"/>
    <cellStyle name="Ausgabe 25" xfId="25030" hidden="1"/>
    <cellStyle name="Ausgabe 25" xfId="25212" hidden="1"/>
    <cellStyle name="Ausgabe 25" xfId="26483" hidden="1"/>
    <cellStyle name="Ausgabe 25" xfId="27149" hidden="1"/>
    <cellStyle name="Ausgabe 25" xfId="28049" hidden="1"/>
    <cellStyle name="Ausgabe 25" xfId="29009" hidden="1"/>
    <cellStyle name="Ausgabe 25" xfId="29191" hidden="1"/>
    <cellStyle name="Ausgabe 25" xfId="30462" hidden="1"/>
    <cellStyle name="Ausgabe 25" xfId="31128" hidden="1"/>
    <cellStyle name="Ausgabe 25" xfId="32036" hidden="1"/>
    <cellStyle name="Ausgabe 25" xfId="33438" hidden="1"/>
    <cellStyle name="Ausgabe 25" xfId="33620" hidden="1"/>
    <cellStyle name="Ausgabe 25" xfId="34891" hidden="1"/>
    <cellStyle name="Ausgabe 25" xfId="35557" hidden="1"/>
    <cellStyle name="Ausgabe 25" xfId="36634" hidden="1"/>
    <cellStyle name="Ausgabe 25" xfId="37350" hidden="1"/>
    <cellStyle name="Ausgabe 25" xfId="37532" hidden="1"/>
    <cellStyle name="Ausgabe 25" xfId="38803" hidden="1"/>
    <cellStyle name="Ausgabe 25" xfId="39469" hidden="1"/>
    <cellStyle name="Ausgabe 25" xfId="40526" hidden="1"/>
    <cellStyle name="Ausgabe 25" xfId="41228" hidden="1"/>
    <cellStyle name="Ausgabe 25" xfId="41410" hidden="1"/>
    <cellStyle name="Ausgabe 25" xfId="42681" hidden="1"/>
    <cellStyle name="Ausgabe 25" xfId="43347" hidden="1"/>
    <cellStyle name="Ausgabe 25" xfId="44395" hidden="1"/>
    <cellStyle name="Ausgabe 25" xfId="45091" hidden="1"/>
    <cellStyle name="Ausgabe 25" xfId="45273" hidden="1"/>
    <cellStyle name="Ausgabe 25" xfId="46544" hidden="1"/>
    <cellStyle name="Ausgabe 25" xfId="47210" hidden="1"/>
    <cellStyle name="Ausgabe 25" xfId="48217" hidden="1"/>
    <cellStyle name="Ausgabe 25" xfId="48887" hidden="1"/>
    <cellStyle name="Ausgabe 25" xfId="49069" hidden="1"/>
    <cellStyle name="Ausgabe 25" xfId="50340" hidden="1"/>
    <cellStyle name="Ausgabe 25" xfId="51006" hidden="1"/>
    <cellStyle name="Ausgabe 25" xfId="51963" hidden="1"/>
    <cellStyle name="Ausgabe 25" xfId="52609" hidden="1"/>
    <cellStyle name="Ausgabe 25" xfId="52791" hidden="1"/>
    <cellStyle name="Ausgabe 25" xfId="54062" hidden="1"/>
    <cellStyle name="Ausgabe 25" xfId="54728" hidden="1"/>
    <cellStyle name="Ausgabe 25" xfId="55628"/>
    <cellStyle name="Ausgabe 26" xfId="549" hidden="1"/>
    <cellStyle name="Ausgabe 26" xfId="1497" hidden="1"/>
    <cellStyle name="Ausgabe 26" xfId="2303" hidden="1"/>
    <cellStyle name="Ausgabe 26" xfId="2932" hidden="1"/>
    <cellStyle name="Ausgabe 26" xfId="3386" hidden="1"/>
    <cellStyle name="Ausgabe 26" xfId="4488" hidden="1"/>
    <cellStyle name="Ausgabe 26" xfId="6111" hidden="1"/>
    <cellStyle name="Ausgabe 26" xfId="6917" hidden="1"/>
    <cellStyle name="Ausgabe 26" xfId="7546" hidden="1"/>
    <cellStyle name="Ausgabe 26" xfId="8000" hidden="1"/>
    <cellStyle name="Ausgabe 26" xfId="9086" hidden="1"/>
    <cellStyle name="Ausgabe 26" xfId="10023" hidden="1"/>
    <cellStyle name="Ausgabe 26" xfId="10829" hidden="1"/>
    <cellStyle name="Ausgabe 26" xfId="11458" hidden="1"/>
    <cellStyle name="Ausgabe 26" xfId="11912" hidden="1"/>
    <cellStyle name="Ausgabe 26" xfId="12978" hidden="1"/>
    <cellStyle name="Ausgabe 26" xfId="13901" hidden="1"/>
    <cellStyle name="Ausgabe 26" xfId="14707" hidden="1"/>
    <cellStyle name="Ausgabe 26" xfId="15336" hidden="1"/>
    <cellStyle name="Ausgabe 26" xfId="15790" hidden="1"/>
    <cellStyle name="Ausgabe 26" xfId="16847" hidden="1"/>
    <cellStyle name="Ausgabe 26" xfId="17764" hidden="1"/>
    <cellStyle name="Ausgabe 26" xfId="18570" hidden="1"/>
    <cellStyle name="Ausgabe 26" xfId="19199" hidden="1"/>
    <cellStyle name="Ausgabe 26" xfId="19653" hidden="1"/>
    <cellStyle name="Ausgabe 26" xfId="20669" hidden="1"/>
    <cellStyle name="Ausgabe 26" xfId="21560" hidden="1"/>
    <cellStyle name="Ausgabe 26" xfId="22366" hidden="1"/>
    <cellStyle name="Ausgabe 26" xfId="22995" hidden="1"/>
    <cellStyle name="Ausgabe 26" xfId="23449" hidden="1"/>
    <cellStyle name="Ausgabe 26" xfId="24415" hidden="1"/>
    <cellStyle name="Ausgabe 26" xfId="25282" hidden="1"/>
    <cellStyle name="Ausgabe 26" xfId="26088" hidden="1"/>
    <cellStyle name="Ausgabe 26" xfId="26717" hidden="1"/>
    <cellStyle name="Ausgabe 26" xfId="27171" hidden="1"/>
    <cellStyle name="Ausgabe 26" xfId="28080" hidden="1"/>
    <cellStyle name="Ausgabe 26" xfId="29261" hidden="1"/>
    <cellStyle name="Ausgabe 26" xfId="30067" hidden="1"/>
    <cellStyle name="Ausgabe 26" xfId="30696" hidden="1"/>
    <cellStyle name="Ausgabe 26" xfId="31150" hidden="1"/>
    <cellStyle name="Ausgabe 26" xfId="32067" hidden="1"/>
    <cellStyle name="Ausgabe 26" xfId="33690" hidden="1"/>
    <cellStyle name="Ausgabe 26" xfId="34496" hidden="1"/>
    <cellStyle name="Ausgabe 26" xfId="35125" hidden="1"/>
    <cellStyle name="Ausgabe 26" xfId="35579" hidden="1"/>
    <cellStyle name="Ausgabe 26" xfId="36665" hidden="1"/>
    <cellStyle name="Ausgabe 26" xfId="37602" hidden="1"/>
    <cellStyle name="Ausgabe 26" xfId="38408" hidden="1"/>
    <cellStyle name="Ausgabe 26" xfId="39037" hidden="1"/>
    <cellStyle name="Ausgabe 26" xfId="39491" hidden="1"/>
    <cellStyle name="Ausgabe 26" xfId="40557" hidden="1"/>
    <cellStyle name="Ausgabe 26" xfId="41480" hidden="1"/>
    <cellStyle name="Ausgabe 26" xfId="42286" hidden="1"/>
    <cellStyle name="Ausgabe 26" xfId="42915" hidden="1"/>
    <cellStyle name="Ausgabe 26" xfId="43369" hidden="1"/>
    <cellStyle name="Ausgabe 26" xfId="44426" hidden="1"/>
    <cellStyle name="Ausgabe 26" xfId="45343" hidden="1"/>
    <cellStyle name="Ausgabe 26" xfId="46149" hidden="1"/>
    <cellStyle name="Ausgabe 26" xfId="46778" hidden="1"/>
    <cellStyle name="Ausgabe 26" xfId="47232" hidden="1"/>
    <cellStyle name="Ausgabe 26" xfId="48248" hidden="1"/>
    <cellStyle name="Ausgabe 26" xfId="49139" hidden="1"/>
    <cellStyle name="Ausgabe 26" xfId="49945" hidden="1"/>
    <cellStyle name="Ausgabe 26" xfId="50574" hidden="1"/>
    <cellStyle name="Ausgabe 26" xfId="51028" hidden="1"/>
    <cellStyle name="Ausgabe 26" xfId="51994" hidden="1"/>
    <cellStyle name="Ausgabe 26" xfId="52861" hidden="1"/>
    <cellStyle name="Ausgabe 26" xfId="53667" hidden="1"/>
    <cellStyle name="Ausgabe 26" xfId="54296" hidden="1"/>
    <cellStyle name="Ausgabe 26" xfId="54750" hidden="1"/>
    <cellStyle name="Ausgabe 26" xfId="55659"/>
    <cellStyle name="Ausgabe 27" xfId="547" hidden="1"/>
    <cellStyle name="Ausgabe 27" xfId="1540" hidden="1"/>
    <cellStyle name="Ausgabe 27" xfId="1460" hidden="1"/>
    <cellStyle name="Ausgabe 27" xfId="2970" hidden="1"/>
    <cellStyle name="Ausgabe 27" xfId="2972" hidden="1"/>
    <cellStyle name="Ausgabe 27" xfId="4486" hidden="1"/>
    <cellStyle name="Ausgabe 27" xfId="6154" hidden="1"/>
    <cellStyle name="Ausgabe 27" xfId="6074" hidden="1"/>
    <cellStyle name="Ausgabe 27" xfId="7584" hidden="1"/>
    <cellStyle name="Ausgabe 27" xfId="7586" hidden="1"/>
    <cellStyle name="Ausgabe 27" xfId="9084" hidden="1"/>
    <cellStyle name="Ausgabe 27" xfId="10066" hidden="1"/>
    <cellStyle name="Ausgabe 27" xfId="9986" hidden="1"/>
    <cellStyle name="Ausgabe 27" xfId="11496" hidden="1"/>
    <cellStyle name="Ausgabe 27" xfId="11498" hidden="1"/>
    <cellStyle name="Ausgabe 27" xfId="12976" hidden="1"/>
    <cellStyle name="Ausgabe 27" xfId="13944" hidden="1"/>
    <cellStyle name="Ausgabe 27" xfId="13864" hidden="1"/>
    <cellStyle name="Ausgabe 27" xfId="15374" hidden="1"/>
    <cellStyle name="Ausgabe 27" xfId="15376" hidden="1"/>
    <cellStyle name="Ausgabe 27" xfId="16845" hidden="1"/>
    <cellStyle name="Ausgabe 27" xfId="17807" hidden="1"/>
    <cellStyle name="Ausgabe 27" xfId="17727" hidden="1"/>
    <cellStyle name="Ausgabe 27" xfId="19237" hidden="1"/>
    <cellStyle name="Ausgabe 27" xfId="19239" hidden="1"/>
    <cellStyle name="Ausgabe 27" xfId="20667" hidden="1"/>
    <cellStyle name="Ausgabe 27" xfId="21603" hidden="1"/>
    <cellStyle name="Ausgabe 27" xfId="21523" hidden="1"/>
    <cellStyle name="Ausgabe 27" xfId="23033" hidden="1"/>
    <cellStyle name="Ausgabe 27" xfId="23035" hidden="1"/>
    <cellStyle name="Ausgabe 27" xfId="24413" hidden="1"/>
    <cellStyle name="Ausgabe 27" xfId="25325" hidden="1"/>
    <cellStyle name="Ausgabe 27" xfId="25245" hidden="1"/>
    <cellStyle name="Ausgabe 27" xfId="26755" hidden="1"/>
    <cellStyle name="Ausgabe 27" xfId="26757" hidden="1"/>
    <cellStyle name="Ausgabe 27" xfId="28078" hidden="1"/>
    <cellStyle name="Ausgabe 27" xfId="29304" hidden="1"/>
    <cellStyle name="Ausgabe 27" xfId="29224" hidden="1"/>
    <cellStyle name="Ausgabe 27" xfId="30734" hidden="1"/>
    <cellStyle name="Ausgabe 27" xfId="30736" hidden="1"/>
    <cellStyle name="Ausgabe 27" xfId="32065" hidden="1"/>
    <cellStyle name="Ausgabe 27" xfId="33733" hidden="1"/>
    <cellStyle name="Ausgabe 27" xfId="33653" hidden="1"/>
    <cellStyle name="Ausgabe 27" xfId="35163" hidden="1"/>
    <cellStyle name="Ausgabe 27" xfId="35165" hidden="1"/>
    <cellStyle name="Ausgabe 27" xfId="36663" hidden="1"/>
    <cellStyle name="Ausgabe 27" xfId="37645" hidden="1"/>
    <cellStyle name="Ausgabe 27" xfId="37565" hidden="1"/>
    <cellStyle name="Ausgabe 27" xfId="39075" hidden="1"/>
    <cellStyle name="Ausgabe 27" xfId="39077" hidden="1"/>
    <cellStyle name="Ausgabe 27" xfId="40555" hidden="1"/>
    <cellStyle name="Ausgabe 27" xfId="41523" hidden="1"/>
    <cellStyle name="Ausgabe 27" xfId="41443" hidden="1"/>
    <cellStyle name="Ausgabe 27" xfId="42953" hidden="1"/>
    <cellStyle name="Ausgabe 27" xfId="42955" hidden="1"/>
    <cellStyle name="Ausgabe 27" xfId="44424" hidden="1"/>
    <cellStyle name="Ausgabe 27" xfId="45386" hidden="1"/>
    <cellStyle name="Ausgabe 27" xfId="45306" hidden="1"/>
    <cellStyle name="Ausgabe 27" xfId="46816" hidden="1"/>
    <cellStyle name="Ausgabe 27" xfId="46818" hidden="1"/>
    <cellStyle name="Ausgabe 27" xfId="48246" hidden="1"/>
    <cellStyle name="Ausgabe 27" xfId="49182" hidden="1"/>
    <cellStyle name="Ausgabe 27" xfId="49102" hidden="1"/>
    <cellStyle name="Ausgabe 27" xfId="50612" hidden="1"/>
    <cellStyle name="Ausgabe 27" xfId="50614" hidden="1"/>
    <cellStyle name="Ausgabe 27" xfId="51992" hidden="1"/>
    <cellStyle name="Ausgabe 27" xfId="52904" hidden="1"/>
    <cellStyle name="Ausgabe 27" xfId="52824" hidden="1"/>
    <cellStyle name="Ausgabe 27" xfId="54334" hidden="1"/>
    <cellStyle name="Ausgabe 27" xfId="54336" hidden="1"/>
    <cellStyle name="Ausgabe 27" xfId="55657"/>
    <cellStyle name="Ausgabe 28" xfId="469" hidden="1"/>
    <cellStyle name="Ausgabe 28" xfId="1541" hidden="1"/>
    <cellStyle name="Ausgabe 28" xfId="2317" hidden="1"/>
    <cellStyle name="Ausgabe 28" xfId="2971" hidden="1"/>
    <cellStyle name="Ausgabe 28" xfId="3052" hidden="1"/>
    <cellStyle name="Ausgabe 28" xfId="3812" hidden="1"/>
    <cellStyle name="Ausgabe 28" xfId="6155" hidden="1"/>
    <cellStyle name="Ausgabe 28" xfId="6931" hidden="1"/>
    <cellStyle name="Ausgabe 28" xfId="7585" hidden="1"/>
    <cellStyle name="Ausgabe 28" xfId="7666" hidden="1"/>
    <cellStyle name="Ausgabe 28" xfId="8426" hidden="1"/>
    <cellStyle name="Ausgabe 28" xfId="10067" hidden="1"/>
    <cellStyle name="Ausgabe 28" xfId="10843" hidden="1"/>
    <cellStyle name="Ausgabe 28" xfId="11497" hidden="1"/>
    <cellStyle name="Ausgabe 28" xfId="11578" hidden="1"/>
    <cellStyle name="Ausgabe 28" xfId="12338" hidden="1"/>
    <cellStyle name="Ausgabe 28" xfId="13945" hidden="1"/>
    <cellStyle name="Ausgabe 28" xfId="14721" hidden="1"/>
    <cellStyle name="Ausgabe 28" xfId="15375" hidden="1"/>
    <cellStyle name="Ausgabe 28" xfId="15456" hidden="1"/>
    <cellStyle name="Ausgabe 28" xfId="16216" hidden="1"/>
    <cellStyle name="Ausgabe 28" xfId="17808" hidden="1"/>
    <cellStyle name="Ausgabe 28" xfId="18584" hidden="1"/>
    <cellStyle name="Ausgabe 28" xfId="19238" hidden="1"/>
    <cellStyle name="Ausgabe 28" xfId="19319" hidden="1"/>
    <cellStyle name="Ausgabe 28" xfId="20079" hidden="1"/>
    <cellStyle name="Ausgabe 28" xfId="21604" hidden="1"/>
    <cellStyle name="Ausgabe 28" xfId="22380" hidden="1"/>
    <cellStyle name="Ausgabe 28" xfId="23034" hidden="1"/>
    <cellStyle name="Ausgabe 28" xfId="23115" hidden="1"/>
    <cellStyle name="Ausgabe 28" xfId="23875" hidden="1"/>
    <cellStyle name="Ausgabe 28" xfId="25326" hidden="1"/>
    <cellStyle name="Ausgabe 28" xfId="26102" hidden="1"/>
    <cellStyle name="Ausgabe 28" xfId="26756" hidden="1"/>
    <cellStyle name="Ausgabe 28" xfId="26837" hidden="1"/>
    <cellStyle name="Ausgabe 28" xfId="27597" hidden="1"/>
    <cellStyle name="Ausgabe 28" xfId="29305" hidden="1"/>
    <cellStyle name="Ausgabe 28" xfId="30081" hidden="1"/>
    <cellStyle name="Ausgabe 28" xfId="30735" hidden="1"/>
    <cellStyle name="Ausgabe 28" xfId="30816" hidden="1"/>
    <cellStyle name="Ausgabe 28" xfId="31576" hidden="1"/>
    <cellStyle name="Ausgabe 28" xfId="33734" hidden="1"/>
    <cellStyle name="Ausgabe 28" xfId="34510" hidden="1"/>
    <cellStyle name="Ausgabe 28" xfId="35164" hidden="1"/>
    <cellStyle name="Ausgabe 28" xfId="35245" hidden="1"/>
    <cellStyle name="Ausgabe 28" xfId="36005" hidden="1"/>
    <cellStyle name="Ausgabe 28" xfId="37646" hidden="1"/>
    <cellStyle name="Ausgabe 28" xfId="38422" hidden="1"/>
    <cellStyle name="Ausgabe 28" xfId="39076" hidden="1"/>
    <cellStyle name="Ausgabe 28" xfId="39157" hidden="1"/>
    <cellStyle name="Ausgabe 28" xfId="39917" hidden="1"/>
    <cellStyle name="Ausgabe 28" xfId="41524" hidden="1"/>
    <cellStyle name="Ausgabe 28" xfId="42300" hidden="1"/>
    <cellStyle name="Ausgabe 28" xfId="42954" hidden="1"/>
    <cellStyle name="Ausgabe 28" xfId="43035" hidden="1"/>
    <cellStyle name="Ausgabe 28" xfId="43795" hidden="1"/>
    <cellStyle name="Ausgabe 28" xfId="45387" hidden="1"/>
    <cellStyle name="Ausgabe 28" xfId="46163" hidden="1"/>
    <cellStyle name="Ausgabe 28" xfId="46817" hidden="1"/>
    <cellStyle name="Ausgabe 28" xfId="46898" hidden="1"/>
    <cellStyle name="Ausgabe 28" xfId="47658" hidden="1"/>
    <cellStyle name="Ausgabe 28" xfId="49183" hidden="1"/>
    <cellStyle name="Ausgabe 28" xfId="49959" hidden="1"/>
    <cellStyle name="Ausgabe 28" xfId="50613" hidden="1"/>
    <cellStyle name="Ausgabe 28" xfId="50694" hidden="1"/>
    <cellStyle name="Ausgabe 28" xfId="51454" hidden="1"/>
    <cellStyle name="Ausgabe 28" xfId="52905" hidden="1"/>
    <cellStyle name="Ausgabe 28" xfId="53681" hidden="1"/>
    <cellStyle name="Ausgabe 28" xfId="54335" hidden="1"/>
    <cellStyle name="Ausgabe 28" xfId="54416" hidden="1"/>
    <cellStyle name="Ausgabe 28" xfId="55176"/>
    <cellStyle name="Ausgabe 29" xfId="259" hidden="1"/>
    <cellStyle name="Ausgabe 29" xfId="1136" hidden="1"/>
    <cellStyle name="Ausgabe 29" xfId="2029" hidden="1"/>
    <cellStyle name="Ausgabe 29" xfId="1457" hidden="1"/>
    <cellStyle name="Ausgabe 29" xfId="3414" hidden="1"/>
    <cellStyle name="Ausgabe 29" xfId="3956" hidden="1"/>
    <cellStyle name="Ausgabe 29" xfId="5750" hidden="1"/>
    <cellStyle name="Ausgabe 29" xfId="6643" hidden="1"/>
    <cellStyle name="Ausgabe 29" xfId="6071" hidden="1"/>
    <cellStyle name="Ausgabe 29" xfId="8028" hidden="1"/>
    <cellStyle name="Ausgabe 29" xfId="8569" hidden="1"/>
    <cellStyle name="Ausgabe 29" xfId="9662" hidden="1"/>
    <cellStyle name="Ausgabe 29" xfId="10555" hidden="1"/>
    <cellStyle name="Ausgabe 29" xfId="9983" hidden="1"/>
    <cellStyle name="Ausgabe 29" xfId="11940" hidden="1"/>
    <cellStyle name="Ausgabe 29" xfId="12475" hidden="1"/>
    <cellStyle name="Ausgabe 29" xfId="13540" hidden="1"/>
    <cellStyle name="Ausgabe 29" xfId="14433" hidden="1"/>
    <cellStyle name="Ausgabe 29" xfId="13861" hidden="1"/>
    <cellStyle name="Ausgabe 29" xfId="15818" hidden="1"/>
    <cellStyle name="Ausgabe 29" xfId="16355" hidden="1"/>
    <cellStyle name="Ausgabe 29" xfId="17403" hidden="1"/>
    <cellStyle name="Ausgabe 29" xfId="18296" hidden="1"/>
    <cellStyle name="Ausgabe 29" xfId="17724" hidden="1"/>
    <cellStyle name="Ausgabe 29" xfId="19681" hidden="1"/>
    <cellStyle name="Ausgabe 29" xfId="20209" hidden="1"/>
    <cellStyle name="Ausgabe 29" xfId="21199" hidden="1"/>
    <cellStyle name="Ausgabe 29" xfId="22092" hidden="1"/>
    <cellStyle name="Ausgabe 29" xfId="21520" hidden="1"/>
    <cellStyle name="Ausgabe 29" xfId="23477" hidden="1"/>
    <cellStyle name="Ausgabe 29" xfId="23994" hidden="1"/>
    <cellStyle name="Ausgabe 29" xfId="24921" hidden="1"/>
    <cellStyle name="Ausgabe 29" xfId="25814" hidden="1"/>
    <cellStyle name="Ausgabe 29" xfId="25242" hidden="1"/>
    <cellStyle name="Ausgabe 29" xfId="27199" hidden="1"/>
    <cellStyle name="Ausgabe 29" xfId="27701" hidden="1"/>
    <cellStyle name="Ausgabe 29" xfId="28900" hidden="1"/>
    <cellStyle name="Ausgabe 29" xfId="29793" hidden="1"/>
    <cellStyle name="Ausgabe 29" xfId="29221" hidden="1"/>
    <cellStyle name="Ausgabe 29" xfId="31178" hidden="1"/>
    <cellStyle name="Ausgabe 29" xfId="31685" hidden="1"/>
    <cellStyle name="Ausgabe 29" xfId="33329" hidden="1"/>
    <cellStyle name="Ausgabe 29" xfId="34222" hidden="1"/>
    <cellStyle name="Ausgabe 29" xfId="33650" hidden="1"/>
    <cellStyle name="Ausgabe 29" xfId="35607" hidden="1"/>
    <cellStyle name="Ausgabe 29" xfId="36148" hidden="1"/>
    <cellStyle name="Ausgabe 29" xfId="37241" hidden="1"/>
    <cellStyle name="Ausgabe 29" xfId="38134" hidden="1"/>
    <cellStyle name="Ausgabe 29" xfId="37562" hidden="1"/>
    <cellStyle name="Ausgabe 29" xfId="39519" hidden="1"/>
    <cellStyle name="Ausgabe 29" xfId="40054" hidden="1"/>
    <cellStyle name="Ausgabe 29" xfId="41119" hidden="1"/>
    <cellStyle name="Ausgabe 29" xfId="42012" hidden="1"/>
    <cellStyle name="Ausgabe 29" xfId="41440" hidden="1"/>
    <cellStyle name="Ausgabe 29" xfId="43397" hidden="1"/>
    <cellStyle name="Ausgabe 29" xfId="43934" hidden="1"/>
    <cellStyle name="Ausgabe 29" xfId="44982" hidden="1"/>
    <cellStyle name="Ausgabe 29" xfId="45875" hidden="1"/>
    <cellStyle name="Ausgabe 29" xfId="45303" hidden="1"/>
    <cellStyle name="Ausgabe 29" xfId="47260" hidden="1"/>
    <cellStyle name="Ausgabe 29" xfId="47788" hidden="1"/>
    <cellStyle name="Ausgabe 29" xfId="48778" hidden="1"/>
    <cellStyle name="Ausgabe 29" xfId="49671" hidden="1"/>
    <cellStyle name="Ausgabe 29" xfId="49099" hidden="1"/>
    <cellStyle name="Ausgabe 29" xfId="51056" hidden="1"/>
    <cellStyle name="Ausgabe 29" xfId="51573" hidden="1"/>
    <cellStyle name="Ausgabe 29" xfId="52500" hidden="1"/>
    <cellStyle name="Ausgabe 29" xfId="53393" hidden="1"/>
    <cellStyle name="Ausgabe 29" xfId="52821" hidden="1"/>
    <cellStyle name="Ausgabe 29" xfId="54778" hidden="1"/>
    <cellStyle name="Ausgabe 29" xfId="55280"/>
    <cellStyle name="Ausgabe 3" xfId="304" hidden="1"/>
    <cellStyle name="Ausgabe 3" xfId="1365" hidden="1"/>
    <cellStyle name="Ausgabe 3" xfId="1570" hidden="1"/>
    <cellStyle name="Ausgabe 3" xfId="1748" hidden="1"/>
    <cellStyle name="Ausgabe 3" xfId="3291" hidden="1"/>
    <cellStyle name="Ausgabe 3" xfId="4136" hidden="1"/>
    <cellStyle name="Ausgabe 3" xfId="5979" hidden="1"/>
    <cellStyle name="Ausgabe 3" xfId="6184" hidden="1"/>
    <cellStyle name="Ausgabe 3" xfId="6362" hidden="1"/>
    <cellStyle name="Ausgabe 3" xfId="7905" hidden="1"/>
    <cellStyle name="Ausgabe 3" xfId="8744" hidden="1"/>
    <cellStyle name="Ausgabe 3" xfId="9891" hidden="1"/>
    <cellStyle name="Ausgabe 3" xfId="10096" hidden="1"/>
    <cellStyle name="Ausgabe 3" xfId="10274" hidden="1"/>
    <cellStyle name="Ausgabe 3" xfId="11817" hidden="1"/>
    <cellStyle name="Ausgabe 3" xfId="12649" hidden="1"/>
    <cellStyle name="Ausgabe 3" xfId="13769" hidden="1"/>
    <cellStyle name="Ausgabe 3" xfId="13974" hidden="1"/>
    <cellStyle name="Ausgabe 3" xfId="14152" hidden="1"/>
    <cellStyle name="Ausgabe 3" xfId="15695" hidden="1"/>
    <cellStyle name="Ausgabe 3" xfId="16526" hidden="1"/>
    <cellStyle name="Ausgabe 3" xfId="17632" hidden="1"/>
    <cellStyle name="Ausgabe 3" xfId="17837" hidden="1"/>
    <cellStyle name="Ausgabe 3" xfId="18015" hidden="1"/>
    <cellStyle name="Ausgabe 3" xfId="19558" hidden="1"/>
    <cellStyle name="Ausgabe 3" xfId="20373" hidden="1"/>
    <cellStyle name="Ausgabe 3" xfId="21428" hidden="1"/>
    <cellStyle name="Ausgabe 3" xfId="21633" hidden="1"/>
    <cellStyle name="Ausgabe 3" xfId="21811" hidden="1"/>
    <cellStyle name="Ausgabe 3" xfId="23354" hidden="1"/>
    <cellStyle name="Ausgabe 3" xfId="24149" hidden="1"/>
    <cellStyle name="Ausgabe 3" xfId="25150" hidden="1"/>
    <cellStyle name="Ausgabe 3" xfId="25355" hidden="1"/>
    <cellStyle name="Ausgabe 3" xfId="25533" hidden="1"/>
    <cellStyle name="Ausgabe 3" xfId="27076" hidden="1"/>
    <cellStyle name="Ausgabe 3" xfId="27843" hidden="1"/>
    <cellStyle name="Ausgabe 3" xfId="29129" hidden="1"/>
    <cellStyle name="Ausgabe 3" xfId="29334" hidden="1"/>
    <cellStyle name="Ausgabe 3" xfId="29512" hidden="1"/>
    <cellStyle name="Ausgabe 3" xfId="31055" hidden="1"/>
    <cellStyle name="Ausgabe 3" xfId="31830" hidden="1"/>
    <cellStyle name="Ausgabe 3" xfId="33558" hidden="1"/>
    <cellStyle name="Ausgabe 3" xfId="33763" hidden="1"/>
    <cellStyle name="Ausgabe 3" xfId="33941" hidden="1"/>
    <cellStyle name="Ausgabe 3" xfId="35484" hidden="1"/>
    <cellStyle name="Ausgabe 3" xfId="36323" hidden="1"/>
    <cellStyle name="Ausgabe 3" xfId="37470" hidden="1"/>
    <cellStyle name="Ausgabe 3" xfId="37675" hidden="1"/>
    <cellStyle name="Ausgabe 3" xfId="37853" hidden="1"/>
    <cellStyle name="Ausgabe 3" xfId="39396" hidden="1"/>
    <cellStyle name="Ausgabe 3" xfId="40228" hidden="1"/>
    <cellStyle name="Ausgabe 3" xfId="41348" hidden="1"/>
    <cellStyle name="Ausgabe 3" xfId="41553" hidden="1"/>
    <cellStyle name="Ausgabe 3" xfId="41731" hidden="1"/>
    <cellStyle name="Ausgabe 3" xfId="43274" hidden="1"/>
    <cellStyle name="Ausgabe 3" xfId="44105" hidden="1"/>
    <cellStyle name="Ausgabe 3" xfId="45211" hidden="1"/>
    <cellStyle name="Ausgabe 3" xfId="45416" hidden="1"/>
    <cellStyle name="Ausgabe 3" xfId="45594" hidden="1"/>
    <cellStyle name="Ausgabe 3" xfId="47137" hidden="1"/>
    <cellStyle name="Ausgabe 3" xfId="47952" hidden="1"/>
    <cellStyle name="Ausgabe 3" xfId="49007" hidden="1"/>
    <cellStyle name="Ausgabe 3" xfId="49212" hidden="1"/>
    <cellStyle name="Ausgabe 3" xfId="49390" hidden="1"/>
    <cellStyle name="Ausgabe 3" xfId="50933" hidden="1"/>
    <cellStyle name="Ausgabe 3" xfId="51728" hidden="1"/>
    <cellStyle name="Ausgabe 3" xfId="52729" hidden="1"/>
    <cellStyle name="Ausgabe 3" xfId="52934" hidden="1"/>
    <cellStyle name="Ausgabe 3" xfId="53112" hidden="1"/>
    <cellStyle name="Ausgabe 3" xfId="54655" hidden="1"/>
    <cellStyle name="Ausgabe 3" xfId="55422"/>
    <cellStyle name="Ausgabe 30" xfId="443" hidden="1"/>
    <cellStyle name="Ausgabe 30" xfId="986" hidden="1"/>
    <cellStyle name="Ausgabe 30" xfId="1126" hidden="1"/>
    <cellStyle name="Ausgabe 30" xfId="1024" hidden="1"/>
    <cellStyle name="Ausgabe 30" xfId="2392" hidden="1"/>
    <cellStyle name="Ausgabe 30" xfId="3835" hidden="1"/>
    <cellStyle name="Ausgabe 30" xfId="5600" hidden="1"/>
    <cellStyle name="Ausgabe 30" xfId="5740" hidden="1"/>
    <cellStyle name="Ausgabe 30" xfId="5638" hidden="1"/>
    <cellStyle name="Ausgabe 30" xfId="7006" hidden="1"/>
    <cellStyle name="Ausgabe 30" xfId="8449" hidden="1"/>
    <cellStyle name="Ausgabe 30" xfId="9512" hidden="1"/>
    <cellStyle name="Ausgabe 30" xfId="9652" hidden="1"/>
    <cellStyle name="Ausgabe 30" xfId="9550" hidden="1"/>
    <cellStyle name="Ausgabe 30" xfId="10918" hidden="1"/>
    <cellStyle name="Ausgabe 30" xfId="12361" hidden="1"/>
    <cellStyle name="Ausgabe 30" xfId="13390" hidden="1"/>
    <cellStyle name="Ausgabe 30" xfId="13530" hidden="1"/>
    <cellStyle name="Ausgabe 30" xfId="13428" hidden="1"/>
    <cellStyle name="Ausgabe 30" xfId="14796" hidden="1"/>
    <cellStyle name="Ausgabe 30" xfId="16239" hidden="1"/>
    <cellStyle name="Ausgabe 30" xfId="17253" hidden="1"/>
    <cellStyle name="Ausgabe 30" xfId="17393" hidden="1"/>
    <cellStyle name="Ausgabe 30" xfId="17291" hidden="1"/>
    <cellStyle name="Ausgabe 30" xfId="18659" hidden="1"/>
    <cellStyle name="Ausgabe 30" xfId="20102" hidden="1"/>
    <cellStyle name="Ausgabe 30" xfId="21049" hidden="1"/>
    <cellStyle name="Ausgabe 30" xfId="21189" hidden="1"/>
    <cellStyle name="Ausgabe 30" xfId="21087" hidden="1"/>
    <cellStyle name="Ausgabe 30" xfId="22455" hidden="1"/>
    <cellStyle name="Ausgabe 30" xfId="23898" hidden="1"/>
    <cellStyle name="Ausgabe 30" xfId="24771" hidden="1"/>
    <cellStyle name="Ausgabe 30" xfId="24911" hidden="1"/>
    <cellStyle name="Ausgabe 30" xfId="24809" hidden="1"/>
    <cellStyle name="Ausgabe 30" xfId="26177" hidden="1"/>
    <cellStyle name="Ausgabe 30" xfId="27620" hidden="1"/>
    <cellStyle name="Ausgabe 30" xfId="28750" hidden="1"/>
    <cellStyle name="Ausgabe 30" xfId="28890" hidden="1"/>
    <cellStyle name="Ausgabe 30" xfId="28788" hidden="1"/>
    <cellStyle name="Ausgabe 30" xfId="30156" hidden="1"/>
    <cellStyle name="Ausgabe 30" xfId="31599" hidden="1"/>
    <cellStyle name="Ausgabe 30" xfId="33179" hidden="1"/>
    <cellStyle name="Ausgabe 30" xfId="33319" hidden="1"/>
    <cellStyle name="Ausgabe 30" xfId="33217" hidden="1"/>
    <cellStyle name="Ausgabe 30" xfId="34585" hidden="1"/>
    <cellStyle name="Ausgabe 30" xfId="36028" hidden="1"/>
    <cellStyle name="Ausgabe 30" xfId="37091" hidden="1"/>
    <cellStyle name="Ausgabe 30" xfId="37231" hidden="1"/>
    <cellStyle name="Ausgabe 30" xfId="37129" hidden="1"/>
    <cellStyle name="Ausgabe 30" xfId="38497" hidden="1"/>
    <cellStyle name="Ausgabe 30" xfId="39940" hidden="1"/>
    <cellStyle name="Ausgabe 30" xfId="40969" hidden="1"/>
    <cellStyle name="Ausgabe 30" xfId="41109" hidden="1"/>
    <cellStyle name="Ausgabe 30" xfId="41007" hidden="1"/>
    <cellStyle name="Ausgabe 30" xfId="42375" hidden="1"/>
    <cellStyle name="Ausgabe 30" xfId="43818" hidden="1"/>
    <cellStyle name="Ausgabe 30" xfId="44832" hidden="1"/>
    <cellStyle name="Ausgabe 30" xfId="44972" hidden="1"/>
    <cellStyle name="Ausgabe 30" xfId="44870" hidden="1"/>
    <cellStyle name="Ausgabe 30" xfId="46238" hidden="1"/>
    <cellStyle name="Ausgabe 30" xfId="47681" hidden="1"/>
    <cellStyle name="Ausgabe 30" xfId="48628" hidden="1"/>
    <cellStyle name="Ausgabe 30" xfId="48768" hidden="1"/>
    <cellStyle name="Ausgabe 30" xfId="48666" hidden="1"/>
    <cellStyle name="Ausgabe 30" xfId="50034" hidden="1"/>
    <cellStyle name="Ausgabe 30" xfId="51477" hidden="1"/>
    <cellStyle name="Ausgabe 30" xfId="52350" hidden="1"/>
    <cellStyle name="Ausgabe 30" xfId="52490" hidden="1"/>
    <cellStyle name="Ausgabe 30" xfId="52388" hidden="1"/>
    <cellStyle name="Ausgabe 30" xfId="53756" hidden="1"/>
    <cellStyle name="Ausgabe 30" xfId="55199"/>
    <cellStyle name="Ausgabe 31" xfId="583" hidden="1"/>
    <cellStyle name="Ausgabe 31" xfId="1284" hidden="1"/>
    <cellStyle name="Ausgabe 31" xfId="1411" hidden="1"/>
    <cellStyle name="Ausgabe 31" xfId="2737" hidden="1"/>
    <cellStyle name="Ausgabe 31" xfId="2464" hidden="1"/>
    <cellStyle name="Ausgabe 31" xfId="4522" hidden="1"/>
    <cellStyle name="Ausgabe 31" xfId="5898" hidden="1"/>
    <cellStyle name="Ausgabe 31" xfId="6025" hidden="1"/>
    <cellStyle name="Ausgabe 31" xfId="7351" hidden="1"/>
    <cellStyle name="Ausgabe 31" xfId="7078" hidden="1"/>
    <cellStyle name="Ausgabe 31" xfId="9120" hidden="1"/>
    <cellStyle name="Ausgabe 31" xfId="9810" hidden="1"/>
    <cellStyle name="Ausgabe 31" xfId="9937" hidden="1"/>
    <cellStyle name="Ausgabe 31" xfId="11263" hidden="1"/>
    <cellStyle name="Ausgabe 31" xfId="10990" hidden="1"/>
    <cellStyle name="Ausgabe 31" xfId="13012" hidden="1"/>
    <cellStyle name="Ausgabe 31" xfId="13688" hidden="1"/>
    <cellStyle name="Ausgabe 31" xfId="13815" hidden="1"/>
    <cellStyle name="Ausgabe 31" xfId="15141" hidden="1"/>
    <cellStyle name="Ausgabe 31" xfId="14868" hidden="1"/>
    <cellStyle name="Ausgabe 31" xfId="16881" hidden="1"/>
    <cellStyle name="Ausgabe 31" xfId="17551" hidden="1"/>
    <cellStyle name="Ausgabe 31" xfId="17678" hidden="1"/>
    <cellStyle name="Ausgabe 31" xfId="19004" hidden="1"/>
    <cellStyle name="Ausgabe 31" xfId="18731" hidden="1"/>
    <cellStyle name="Ausgabe 31" xfId="20703" hidden="1"/>
    <cellStyle name="Ausgabe 31" xfId="21347" hidden="1"/>
    <cellStyle name="Ausgabe 31" xfId="21474" hidden="1"/>
    <cellStyle name="Ausgabe 31" xfId="22800" hidden="1"/>
    <cellStyle name="Ausgabe 31" xfId="22527" hidden="1"/>
    <cellStyle name="Ausgabe 31" xfId="24449" hidden="1"/>
    <cellStyle name="Ausgabe 31" xfId="25069" hidden="1"/>
    <cellStyle name="Ausgabe 31" xfId="25196" hidden="1"/>
    <cellStyle name="Ausgabe 31" xfId="26522" hidden="1"/>
    <cellStyle name="Ausgabe 31" xfId="26249" hidden="1"/>
    <cellStyle name="Ausgabe 31" xfId="28114" hidden="1"/>
    <cellStyle name="Ausgabe 31" xfId="29048" hidden="1"/>
    <cellStyle name="Ausgabe 31" xfId="29175" hidden="1"/>
    <cellStyle name="Ausgabe 31" xfId="30501" hidden="1"/>
    <cellStyle name="Ausgabe 31" xfId="30228" hidden="1"/>
    <cellStyle name="Ausgabe 31" xfId="32101" hidden="1"/>
    <cellStyle name="Ausgabe 31" xfId="33477" hidden="1"/>
    <cellStyle name="Ausgabe 31" xfId="33604" hidden="1"/>
    <cellStyle name="Ausgabe 31" xfId="34930" hidden="1"/>
    <cellStyle name="Ausgabe 31" xfId="34657" hidden="1"/>
    <cellStyle name="Ausgabe 31" xfId="36699" hidden="1"/>
    <cellStyle name="Ausgabe 31" xfId="37389" hidden="1"/>
    <cellStyle name="Ausgabe 31" xfId="37516" hidden="1"/>
    <cellStyle name="Ausgabe 31" xfId="38842" hidden="1"/>
    <cellStyle name="Ausgabe 31" xfId="38569" hidden="1"/>
    <cellStyle name="Ausgabe 31" xfId="40591" hidden="1"/>
    <cellStyle name="Ausgabe 31" xfId="41267" hidden="1"/>
    <cellStyle name="Ausgabe 31" xfId="41394" hidden="1"/>
    <cellStyle name="Ausgabe 31" xfId="42720" hidden="1"/>
    <cellStyle name="Ausgabe 31" xfId="42447" hidden="1"/>
    <cellStyle name="Ausgabe 31" xfId="44460" hidden="1"/>
    <cellStyle name="Ausgabe 31" xfId="45130" hidden="1"/>
    <cellStyle name="Ausgabe 31" xfId="45257" hidden="1"/>
    <cellStyle name="Ausgabe 31" xfId="46583" hidden="1"/>
    <cellStyle name="Ausgabe 31" xfId="46310" hidden="1"/>
    <cellStyle name="Ausgabe 31" xfId="48282" hidden="1"/>
    <cellStyle name="Ausgabe 31" xfId="48926" hidden="1"/>
    <cellStyle name="Ausgabe 31" xfId="49053" hidden="1"/>
    <cellStyle name="Ausgabe 31" xfId="50379" hidden="1"/>
    <cellStyle name="Ausgabe 31" xfId="50106" hidden="1"/>
    <cellStyle name="Ausgabe 31" xfId="52028" hidden="1"/>
    <cellStyle name="Ausgabe 31" xfId="52648" hidden="1"/>
    <cellStyle name="Ausgabe 31" xfId="52775" hidden="1"/>
    <cellStyle name="Ausgabe 31" xfId="54101" hidden="1"/>
    <cellStyle name="Ausgabe 31" xfId="53828" hidden="1"/>
    <cellStyle name="Ausgabe 31" xfId="55693"/>
    <cellStyle name="Ausgabe 32" xfId="580" hidden="1"/>
    <cellStyle name="Ausgabe 32" xfId="1265" hidden="1"/>
    <cellStyle name="Ausgabe 32" xfId="2055" hidden="1"/>
    <cellStyle name="Ausgabe 32" xfId="2718" hidden="1"/>
    <cellStyle name="Ausgabe 32" xfId="3126" hidden="1"/>
    <cellStyle name="Ausgabe 32" xfId="4519" hidden="1"/>
    <cellStyle name="Ausgabe 32" xfId="5879" hidden="1"/>
    <cellStyle name="Ausgabe 32" xfId="6669" hidden="1"/>
    <cellStyle name="Ausgabe 32" xfId="7332" hidden="1"/>
    <cellStyle name="Ausgabe 32" xfId="7740" hidden="1"/>
    <cellStyle name="Ausgabe 32" xfId="9117" hidden="1"/>
    <cellStyle name="Ausgabe 32" xfId="9791" hidden="1"/>
    <cellStyle name="Ausgabe 32" xfId="10581" hidden="1"/>
    <cellStyle name="Ausgabe 32" xfId="11244" hidden="1"/>
    <cellStyle name="Ausgabe 32" xfId="11652" hidden="1"/>
    <cellStyle name="Ausgabe 32" xfId="13009" hidden="1"/>
    <cellStyle name="Ausgabe 32" xfId="13669" hidden="1"/>
    <cellStyle name="Ausgabe 32" xfId="14459" hidden="1"/>
    <cellStyle name="Ausgabe 32" xfId="15122" hidden="1"/>
    <cellStyle name="Ausgabe 32" xfId="15530" hidden="1"/>
    <cellStyle name="Ausgabe 32" xfId="16878" hidden="1"/>
    <cellStyle name="Ausgabe 32" xfId="17532" hidden="1"/>
    <cellStyle name="Ausgabe 32" xfId="18322" hidden="1"/>
    <cellStyle name="Ausgabe 32" xfId="18985" hidden="1"/>
    <cellStyle name="Ausgabe 32" xfId="19393" hidden="1"/>
    <cellStyle name="Ausgabe 32" xfId="20700" hidden="1"/>
    <cellStyle name="Ausgabe 32" xfId="21328" hidden="1"/>
    <cellStyle name="Ausgabe 32" xfId="22118" hidden="1"/>
    <cellStyle name="Ausgabe 32" xfId="22781" hidden="1"/>
    <cellStyle name="Ausgabe 32" xfId="23189" hidden="1"/>
    <cellStyle name="Ausgabe 32" xfId="24446" hidden="1"/>
    <cellStyle name="Ausgabe 32" xfId="25050" hidden="1"/>
    <cellStyle name="Ausgabe 32" xfId="25840" hidden="1"/>
    <cellStyle name="Ausgabe 32" xfId="26503" hidden="1"/>
    <cellStyle name="Ausgabe 32" xfId="26911" hidden="1"/>
    <cellStyle name="Ausgabe 32" xfId="28111" hidden="1"/>
    <cellStyle name="Ausgabe 32" xfId="29029" hidden="1"/>
    <cellStyle name="Ausgabe 32" xfId="29819" hidden="1"/>
    <cellStyle name="Ausgabe 32" xfId="30482" hidden="1"/>
    <cellStyle name="Ausgabe 32" xfId="30890" hidden="1"/>
    <cellStyle name="Ausgabe 32" xfId="32098" hidden="1"/>
    <cellStyle name="Ausgabe 32" xfId="33458" hidden="1"/>
    <cellStyle name="Ausgabe 32" xfId="34248" hidden="1"/>
    <cellStyle name="Ausgabe 32" xfId="34911" hidden="1"/>
    <cellStyle name="Ausgabe 32" xfId="35319" hidden="1"/>
    <cellStyle name="Ausgabe 32" xfId="36696" hidden="1"/>
    <cellStyle name="Ausgabe 32" xfId="37370" hidden="1"/>
    <cellStyle name="Ausgabe 32" xfId="38160" hidden="1"/>
    <cellStyle name="Ausgabe 32" xfId="38823" hidden="1"/>
    <cellStyle name="Ausgabe 32" xfId="39231" hidden="1"/>
    <cellStyle name="Ausgabe 32" xfId="40588" hidden="1"/>
    <cellStyle name="Ausgabe 32" xfId="41248" hidden="1"/>
    <cellStyle name="Ausgabe 32" xfId="42038" hidden="1"/>
    <cellStyle name="Ausgabe 32" xfId="42701" hidden="1"/>
    <cellStyle name="Ausgabe 32" xfId="43109" hidden="1"/>
    <cellStyle name="Ausgabe 32" xfId="44457" hidden="1"/>
    <cellStyle name="Ausgabe 32" xfId="45111" hidden="1"/>
    <cellStyle name="Ausgabe 32" xfId="45901" hidden="1"/>
    <cellStyle name="Ausgabe 32" xfId="46564" hidden="1"/>
    <cellStyle name="Ausgabe 32" xfId="46972" hidden="1"/>
    <cellStyle name="Ausgabe 32" xfId="48279" hidden="1"/>
    <cellStyle name="Ausgabe 32" xfId="48907" hidden="1"/>
    <cellStyle name="Ausgabe 32" xfId="49697" hidden="1"/>
    <cellStyle name="Ausgabe 32" xfId="50360" hidden="1"/>
    <cellStyle name="Ausgabe 32" xfId="50768" hidden="1"/>
    <cellStyle name="Ausgabe 32" xfId="52025" hidden="1"/>
    <cellStyle name="Ausgabe 32" xfId="52629" hidden="1"/>
    <cellStyle name="Ausgabe 32" xfId="53419" hidden="1"/>
    <cellStyle name="Ausgabe 32" xfId="54082" hidden="1"/>
    <cellStyle name="Ausgabe 32" xfId="54490" hidden="1"/>
    <cellStyle name="Ausgabe 32" xfId="55690"/>
    <cellStyle name="Ausgabe 33" xfId="400" hidden="1"/>
    <cellStyle name="Ausgabe 33" xfId="1019" hidden="1"/>
    <cellStyle name="Ausgabe 33" xfId="1416" hidden="1"/>
    <cellStyle name="Ausgabe 33" xfId="924" hidden="1"/>
    <cellStyle name="Ausgabe 33" xfId="3427" hidden="1"/>
    <cellStyle name="Ausgabe 33" xfId="4127" hidden="1"/>
    <cellStyle name="Ausgabe 33" xfId="5633" hidden="1"/>
    <cellStyle name="Ausgabe 33" xfId="6030" hidden="1"/>
    <cellStyle name="Ausgabe 33" xfId="5538" hidden="1"/>
    <cellStyle name="Ausgabe 33" xfId="8041" hidden="1"/>
    <cellStyle name="Ausgabe 33" xfId="8735" hidden="1"/>
    <cellStyle name="Ausgabe 33" xfId="9545" hidden="1"/>
    <cellStyle name="Ausgabe 33" xfId="9942" hidden="1"/>
    <cellStyle name="Ausgabe 33" xfId="9450" hidden="1"/>
    <cellStyle name="Ausgabe 33" xfId="11953" hidden="1"/>
    <cellStyle name="Ausgabe 33" xfId="12640" hidden="1"/>
    <cellStyle name="Ausgabe 33" xfId="13423" hidden="1"/>
    <cellStyle name="Ausgabe 33" xfId="13820" hidden="1"/>
    <cellStyle name="Ausgabe 33" xfId="13328" hidden="1"/>
    <cellStyle name="Ausgabe 33" xfId="15831" hidden="1"/>
    <cellStyle name="Ausgabe 33" xfId="16517" hidden="1"/>
    <cellStyle name="Ausgabe 33" xfId="17286" hidden="1"/>
    <cellStyle name="Ausgabe 33" xfId="17683" hidden="1"/>
    <cellStyle name="Ausgabe 33" xfId="17191" hidden="1"/>
    <cellStyle name="Ausgabe 33" xfId="19694" hidden="1"/>
    <cellStyle name="Ausgabe 33" xfId="20364" hidden="1"/>
    <cellStyle name="Ausgabe 33" xfId="21082" hidden="1"/>
    <cellStyle name="Ausgabe 33" xfId="21479" hidden="1"/>
    <cellStyle name="Ausgabe 33" xfId="20987" hidden="1"/>
    <cellStyle name="Ausgabe 33" xfId="23490" hidden="1"/>
    <cellStyle name="Ausgabe 33" xfId="24140" hidden="1"/>
    <cellStyle name="Ausgabe 33" xfId="24804" hidden="1"/>
    <cellStyle name="Ausgabe 33" xfId="25201" hidden="1"/>
    <cellStyle name="Ausgabe 33" xfId="24709" hidden="1"/>
    <cellStyle name="Ausgabe 33" xfId="27212" hidden="1"/>
    <cellStyle name="Ausgabe 33" xfId="27834" hidden="1"/>
    <cellStyle name="Ausgabe 33" xfId="28783" hidden="1"/>
    <cellStyle name="Ausgabe 33" xfId="29180" hidden="1"/>
    <cellStyle name="Ausgabe 33" xfId="28688" hidden="1"/>
    <cellStyle name="Ausgabe 33" xfId="31191" hidden="1"/>
    <cellStyle name="Ausgabe 33" xfId="31821" hidden="1"/>
    <cellStyle name="Ausgabe 33" xfId="33212" hidden="1"/>
    <cellStyle name="Ausgabe 33" xfId="33609" hidden="1"/>
    <cellStyle name="Ausgabe 33" xfId="33117" hidden="1"/>
    <cellStyle name="Ausgabe 33" xfId="35620" hidden="1"/>
    <cellStyle name="Ausgabe 33" xfId="36314" hidden="1"/>
    <cellStyle name="Ausgabe 33" xfId="37124" hidden="1"/>
    <cellStyle name="Ausgabe 33" xfId="37521" hidden="1"/>
    <cellStyle name="Ausgabe 33" xfId="37029" hidden="1"/>
    <cellStyle name="Ausgabe 33" xfId="39532" hidden="1"/>
    <cellStyle name="Ausgabe 33" xfId="40219" hidden="1"/>
    <cellStyle name="Ausgabe 33" xfId="41002" hidden="1"/>
    <cellStyle name="Ausgabe 33" xfId="41399" hidden="1"/>
    <cellStyle name="Ausgabe 33" xfId="40907" hidden="1"/>
    <cellStyle name="Ausgabe 33" xfId="43410" hidden="1"/>
    <cellStyle name="Ausgabe 33" xfId="44096" hidden="1"/>
    <cellStyle name="Ausgabe 33" xfId="44865" hidden="1"/>
    <cellStyle name="Ausgabe 33" xfId="45262" hidden="1"/>
    <cellStyle name="Ausgabe 33" xfId="44770" hidden="1"/>
    <cellStyle name="Ausgabe 33" xfId="47273" hidden="1"/>
    <cellStyle name="Ausgabe 33" xfId="47943" hidden="1"/>
    <cellStyle name="Ausgabe 33" xfId="48661" hidden="1"/>
    <cellStyle name="Ausgabe 33" xfId="49058" hidden="1"/>
    <cellStyle name="Ausgabe 33" xfId="48566" hidden="1"/>
    <cellStyle name="Ausgabe 33" xfId="51069" hidden="1"/>
    <cellStyle name="Ausgabe 33" xfId="51719" hidden="1"/>
    <cellStyle name="Ausgabe 33" xfId="52383" hidden="1"/>
    <cellStyle name="Ausgabe 33" xfId="52780" hidden="1"/>
    <cellStyle name="Ausgabe 33" xfId="52288" hidden="1"/>
    <cellStyle name="Ausgabe 33" xfId="54791" hidden="1"/>
    <cellStyle name="Ausgabe 33" xfId="55413"/>
    <cellStyle name="Ausgabe 34" xfId="569" hidden="1"/>
    <cellStyle name="Ausgabe 34" xfId="1271" hidden="1"/>
    <cellStyle name="Ausgabe 34" xfId="2102" hidden="1"/>
    <cellStyle name="Ausgabe 34" xfId="2724" hidden="1"/>
    <cellStyle name="Ausgabe 34" xfId="3276" hidden="1"/>
    <cellStyle name="Ausgabe 34" xfId="4508" hidden="1"/>
    <cellStyle name="Ausgabe 34" xfId="5885" hidden="1"/>
    <cellStyle name="Ausgabe 34" xfId="6716" hidden="1"/>
    <cellStyle name="Ausgabe 34" xfId="7338" hidden="1"/>
    <cellStyle name="Ausgabe 34" xfId="7890" hidden="1"/>
    <cellStyle name="Ausgabe 34" xfId="9106" hidden="1"/>
    <cellStyle name="Ausgabe 34" xfId="9797" hidden="1"/>
    <cellStyle name="Ausgabe 34" xfId="10628" hidden="1"/>
    <cellStyle name="Ausgabe 34" xfId="11250" hidden="1"/>
    <cellStyle name="Ausgabe 34" xfId="11802" hidden="1"/>
    <cellStyle name="Ausgabe 34" xfId="12998" hidden="1"/>
    <cellStyle name="Ausgabe 34" xfId="13675" hidden="1"/>
    <cellStyle name="Ausgabe 34" xfId="14506" hidden="1"/>
    <cellStyle name="Ausgabe 34" xfId="15128" hidden="1"/>
    <cellStyle name="Ausgabe 34" xfId="15680" hidden="1"/>
    <cellStyle name="Ausgabe 34" xfId="16867" hidden="1"/>
    <cellStyle name="Ausgabe 34" xfId="17538" hidden="1"/>
    <cellStyle name="Ausgabe 34" xfId="18369" hidden="1"/>
    <cellStyle name="Ausgabe 34" xfId="18991" hidden="1"/>
    <cellStyle name="Ausgabe 34" xfId="19543" hidden="1"/>
    <cellStyle name="Ausgabe 34" xfId="20689" hidden="1"/>
    <cellStyle name="Ausgabe 34" xfId="21334" hidden="1"/>
    <cellStyle name="Ausgabe 34" xfId="22165" hidden="1"/>
    <cellStyle name="Ausgabe 34" xfId="22787" hidden="1"/>
    <cellStyle name="Ausgabe 34" xfId="23339" hidden="1"/>
    <cellStyle name="Ausgabe 34" xfId="24435" hidden="1"/>
    <cellStyle name="Ausgabe 34" xfId="25056" hidden="1"/>
    <cellStyle name="Ausgabe 34" xfId="25887" hidden="1"/>
    <cellStyle name="Ausgabe 34" xfId="26509" hidden="1"/>
    <cellStyle name="Ausgabe 34" xfId="27061" hidden="1"/>
    <cellStyle name="Ausgabe 34" xfId="28100" hidden="1"/>
    <cellStyle name="Ausgabe 34" xfId="29035" hidden="1"/>
    <cellStyle name="Ausgabe 34" xfId="29866" hidden="1"/>
    <cellStyle name="Ausgabe 34" xfId="30488" hidden="1"/>
    <cellStyle name="Ausgabe 34" xfId="31040" hidden="1"/>
    <cellStyle name="Ausgabe 34" xfId="32087" hidden="1"/>
    <cellStyle name="Ausgabe 34" xfId="33464" hidden="1"/>
    <cellStyle name="Ausgabe 34" xfId="34295" hidden="1"/>
    <cellStyle name="Ausgabe 34" xfId="34917" hidden="1"/>
    <cellStyle name="Ausgabe 34" xfId="35469" hidden="1"/>
    <cellStyle name="Ausgabe 34" xfId="36685" hidden="1"/>
    <cellStyle name="Ausgabe 34" xfId="37376" hidden="1"/>
    <cellStyle name="Ausgabe 34" xfId="38207" hidden="1"/>
    <cellStyle name="Ausgabe 34" xfId="38829" hidden="1"/>
    <cellStyle name="Ausgabe 34" xfId="39381" hidden="1"/>
    <cellStyle name="Ausgabe 34" xfId="40577" hidden="1"/>
    <cellStyle name="Ausgabe 34" xfId="41254" hidden="1"/>
    <cellStyle name="Ausgabe 34" xfId="42085" hidden="1"/>
    <cellStyle name="Ausgabe 34" xfId="42707" hidden="1"/>
    <cellStyle name="Ausgabe 34" xfId="43259" hidden="1"/>
    <cellStyle name="Ausgabe 34" xfId="44446" hidden="1"/>
    <cellStyle name="Ausgabe 34" xfId="45117" hidden="1"/>
    <cellStyle name="Ausgabe 34" xfId="45948" hidden="1"/>
    <cellStyle name="Ausgabe 34" xfId="46570" hidden="1"/>
    <cellStyle name="Ausgabe 34" xfId="47122" hidden="1"/>
    <cellStyle name="Ausgabe 34" xfId="48268" hidden="1"/>
    <cellStyle name="Ausgabe 34" xfId="48913" hidden="1"/>
    <cellStyle name="Ausgabe 34" xfId="49744" hidden="1"/>
    <cellStyle name="Ausgabe 34" xfId="50366" hidden="1"/>
    <cellStyle name="Ausgabe 34" xfId="50918" hidden="1"/>
    <cellStyle name="Ausgabe 34" xfId="52014" hidden="1"/>
    <cellStyle name="Ausgabe 34" xfId="52635" hidden="1"/>
    <cellStyle name="Ausgabe 34" xfId="53466" hidden="1"/>
    <cellStyle name="Ausgabe 34" xfId="54088" hidden="1"/>
    <cellStyle name="Ausgabe 34" xfId="54640" hidden="1"/>
    <cellStyle name="Ausgabe 34" xfId="55679"/>
    <cellStyle name="Ausgabe 35" xfId="561" hidden="1"/>
    <cellStyle name="Ausgabe 35" xfId="1288" hidden="1"/>
    <cellStyle name="Ausgabe 35" xfId="2192" hidden="1"/>
    <cellStyle name="Ausgabe 35" xfId="2741" hidden="1"/>
    <cellStyle name="Ausgabe 35" xfId="3508" hidden="1"/>
    <cellStyle name="Ausgabe 35" xfId="4500" hidden="1"/>
    <cellStyle name="Ausgabe 35" xfId="5902" hidden="1"/>
    <cellStyle name="Ausgabe 35" xfId="6806" hidden="1"/>
    <cellStyle name="Ausgabe 35" xfId="7355" hidden="1"/>
    <cellStyle name="Ausgabe 35" xfId="8122" hidden="1"/>
    <cellStyle name="Ausgabe 35" xfId="9098" hidden="1"/>
    <cellStyle name="Ausgabe 35" xfId="9814" hidden="1"/>
    <cellStyle name="Ausgabe 35" xfId="10718" hidden="1"/>
    <cellStyle name="Ausgabe 35" xfId="11267" hidden="1"/>
    <cellStyle name="Ausgabe 35" xfId="12034" hidden="1"/>
    <cellStyle name="Ausgabe 35" xfId="12990" hidden="1"/>
    <cellStyle name="Ausgabe 35" xfId="13692" hidden="1"/>
    <cellStyle name="Ausgabe 35" xfId="14596" hidden="1"/>
    <cellStyle name="Ausgabe 35" xfId="15145" hidden="1"/>
    <cellStyle name="Ausgabe 35" xfId="15912" hidden="1"/>
    <cellStyle name="Ausgabe 35" xfId="16859" hidden="1"/>
    <cellStyle name="Ausgabe 35" xfId="17555" hidden="1"/>
    <cellStyle name="Ausgabe 35" xfId="18459" hidden="1"/>
    <cellStyle name="Ausgabe 35" xfId="19008" hidden="1"/>
    <cellStyle name="Ausgabe 35" xfId="19775" hidden="1"/>
    <cellStyle name="Ausgabe 35" xfId="20681" hidden="1"/>
    <cellStyle name="Ausgabe 35" xfId="21351" hidden="1"/>
    <cellStyle name="Ausgabe 35" xfId="22255" hidden="1"/>
    <cellStyle name="Ausgabe 35" xfId="22804" hidden="1"/>
    <cellStyle name="Ausgabe 35" xfId="23571" hidden="1"/>
    <cellStyle name="Ausgabe 35" xfId="24427" hidden="1"/>
    <cellStyle name="Ausgabe 35" xfId="25073" hidden="1"/>
    <cellStyle name="Ausgabe 35" xfId="25977" hidden="1"/>
    <cellStyle name="Ausgabe 35" xfId="26526" hidden="1"/>
    <cellStyle name="Ausgabe 35" xfId="27293" hidden="1"/>
    <cellStyle name="Ausgabe 35" xfId="28092" hidden="1"/>
    <cellStyle name="Ausgabe 35" xfId="29052" hidden="1"/>
    <cellStyle name="Ausgabe 35" xfId="29956" hidden="1"/>
    <cellStyle name="Ausgabe 35" xfId="30505" hidden="1"/>
    <cellStyle name="Ausgabe 35" xfId="31272" hidden="1"/>
    <cellStyle name="Ausgabe 35" xfId="32079" hidden="1"/>
    <cellStyle name="Ausgabe 35" xfId="33481" hidden="1"/>
    <cellStyle name="Ausgabe 35" xfId="34385" hidden="1"/>
    <cellStyle name="Ausgabe 35" xfId="34934" hidden="1"/>
    <cellStyle name="Ausgabe 35" xfId="35701" hidden="1"/>
    <cellStyle name="Ausgabe 35" xfId="36677" hidden="1"/>
    <cellStyle name="Ausgabe 35" xfId="37393" hidden="1"/>
    <cellStyle name="Ausgabe 35" xfId="38297" hidden="1"/>
    <cellStyle name="Ausgabe 35" xfId="38846" hidden="1"/>
    <cellStyle name="Ausgabe 35" xfId="39613" hidden="1"/>
    <cellStyle name="Ausgabe 35" xfId="40569" hidden="1"/>
    <cellStyle name="Ausgabe 35" xfId="41271" hidden="1"/>
    <cellStyle name="Ausgabe 35" xfId="42175" hidden="1"/>
    <cellStyle name="Ausgabe 35" xfId="42724" hidden="1"/>
    <cellStyle name="Ausgabe 35" xfId="43491" hidden="1"/>
    <cellStyle name="Ausgabe 35" xfId="44438" hidden="1"/>
    <cellStyle name="Ausgabe 35" xfId="45134" hidden="1"/>
    <cellStyle name="Ausgabe 35" xfId="46038" hidden="1"/>
    <cellStyle name="Ausgabe 35" xfId="46587" hidden="1"/>
    <cellStyle name="Ausgabe 35" xfId="47354" hidden="1"/>
    <cellStyle name="Ausgabe 35" xfId="48260" hidden="1"/>
    <cellStyle name="Ausgabe 35" xfId="48930" hidden="1"/>
    <cellStyle name="Ausgabe 35" xfId="49834" hidden="1"/>
    <cellStyle name="Ausgabe 35" xfId="50383" hidden="1"/>
    <cellStyle name="Ausgabe 35" xfId="51150" hidden="1"/>
    <cellStyle name="Ausgabe 35" xfId="52006" hidden="1"/>
    <cellStyle name="Ausgabe 35" xfId="52652" hidden="1"/>
    <cellStyle name="Ausgabe 35" xfId="53556" hidden="1"/>
    <cellStyle name="Ausgabe 35" xfId="54105" hidden="1"/>
    <cellStyle name="Ausgabe 35" xfId="54872" hidden="1"/>
    <cellStyle name="Ausgabe 35" xfId="55671"/>
    <cellStyle name="Ausgabe 36" xfId="237" hidden="1"/>
    <cellStyle name="Ausgabe 36" xfId="1501" hidden="1"/>
    <cellStyle name="Ausgabe 36" xfId="2227" hidden="1"/>
    <cellStyle name="Ausgabe 36" xfId="2913" hidden="1"/>
    <cellStyle name="Ausgabe 36" xfId="3500" hidden="1"/>
    <cellStyle name="Ausgabe 36" xfId="4052" hidden="1"/>
    <cellStyle name="Ausgabe 36" xfId="6115" hidden="1"/>
    <cellStyle name="Ausgabe 36" xfId="6841" hidden="1"/>
    <cellStyle name="Ausgabe 36" xfId="7527" hidden="1"/>
    <cellStyle name="Ausgabe 36" xfId="8114" hidden="1"/>
    <cellStyle name="Ausgabe 36" xfId="8662" hidden="1"/>
    <cellStyle name="Ausgabe 36" xfId="10027" hidden="1"/>
    <cellStyle name="Ausgabe 36" xfId="10753" hidden="1"/>
    <cellStyle name="Ausgabe 36" xfId="11439" hidden="1"/>
    <cellStyle name="Ausgabe 36" xfId="12026" hidden="1"/>
    <cellStyle name="Ausgabe 36" xfId="12567" hidden="1"/>
    <cellStyle name="Ausgabe 36" xfId="13905" hidden="1"/>
    <cellStyle name="Ausgabe 36" xfId="14631" hidden="1"/>
    <cellStyle name="Ausgabe 36" xfId="15317" hidden="1"/>
    <cellStyle name="Ausgabe 36" xfId="15904" hidden="1"/>
    <cellStyle name="Ausgabe 36" xfId="16445" hidden="1"/>
    <cellStyle name="Ausgabe 36" xfId="17768" hidden="1"/>
    <cellStyle name="Ausgabe 36" xfId="18494" hidden="1"/>
    <cellStyle name="Ausgabe 36" xfId="19180" hidden="1"/>
    <cellStyle name="Ausgabe 36" xfId="19767" hidden="1"/>
    <cellStyle name="Ausgabe 36" xfId="20293" hidden="1"/>
    <cellStyle name="Ausgabe 36" xfId="21564" hidden="1"/>
    <cellStyle name="Ausgabe 36" xfId="22290" hidden="1"/>
    <cellStyle name="Ausgabe 36" xfId="22976" hidden="1"/>
    <cellStyle name="Ausgabe 36" xfId="23563" hidden="1"/>
    <cellStyle name="Ausgabe 36" xfId="24070" hidden="1"/>
    <cellStyle name="Ausgabe 36" xfId="25286" hidden="1"/>
    <cellStyle name="Ausgabe 36" xfId="26012" hidden="1"/>
    <cellStyle name="Ausgabe 36" xfId="26698" hidden="1"/>
    <cellStyle name="Ausgabe 36" xfId="27285" hidden="1"/>
    <cellStyle name="Ausgabe 36" xfId="27769" hidden="1"/>
    <cellStyle name="Ausgabe 36" xfId="29265" hidden="1"/>
    <cellStyle name="Ausgabe 36" xfId="29991" hidden="1"/>
    <cellStyle name="Ausgabe 36" xfId="30677" hidden="1"/>
    <cellStyle name="Ausgabe 36" xfId="31264" hidden="1"/>
    <cellStyle name="Ausgabe 36" xfId="31756" hidden="1"/>
    <cellStyle name="Ausgabe 36" xfId="33694" hidden="1"/>
    <cellStyle name="Ausgabe 36" xfId="34420" hidden="1"/>
    <cellStyle name="Ausgabe 36" xfId="35106" hidden="1"/>
    <cellStyle name="Ausgabe 36" xfId="35693" hidden="1"/>
    <cellStyle name="Ausgabe 36" xfId="36241" hidden="1"/>
    <cellStyle name="Ausgabe 36" xfId="37606" hidden="1"/>
    <cellStyle name="Ausgabe 36" xfId="38332" hidden="1"/>
    <cellStyle name="Ausgabe 36" xfId="39018" hidden="1"/>
    <cellStyle name="Ausgabe 36" xfId="39605" hidden="1"/>
    <cellStyle name="Ausgabe 36" xfId="40146" hidden="1"/>
    <cellStyle name="Ausgabe 36" xfId="41484" hidden="1"/>
    <cellStyle name="Ausgabe 36" xfId="42210" hidden="1"/>
    <cellStyle name="Ausgabe 36" xfId="42896" hidden="1"/>
    <cellStyle name="Ausgabe 36" xfId="43483" hidden="1"/>
    <cellStyle name="Ausgabe 36" xfId="44024" hidden="1"/>
    <cellStyle name="Ausgabe 36" xfId="45347" hidden="1"/>
    <cellStyle name="Ausgabe 36" xfId="46073" hidden="1"/>
    <cellStyle name="Ausgabe 36" xfId="46759" hidden="1"/>
    <cellStyle name="Ausgabe 36" xfId="47346" hidden="1"/>
    <cellStyle name="Ausgabe 36" xfId="47872" hidden="1"/>
    <cellStyle name="Ausgabe 36" xfId="49143" hidden="1"/>
    <cellStyle name="Ausgabe 36" xfId="49869" hidden="1"/>
    <cellStyle name="Ausgabe 36" xfId="50555" hidden="1"/>
    <cellStyle name="Ausgabe 36" xfId="51142" hidden="1"/>
    <cellStyle name="Ausgabe 36" xfId="51649" hidden="1"/>
    <cellStyle name="Ausgabe 36" xfId="52865" hidden="1"/>
    <cellStyle name="Ausgabe 36" xfId="53591" hidden="1"/>
    <cellStyle name="Ausgabe 36" xfId="54277" hidden="1"/>
    <cellStyle name="Ausgabe 36" xfId="54864" hidden="1"/>
    <cellStyle name="Ausgabe 36" xfId="55348"/>
    <cellStyle name="Ausgabe 37" xfId="598" hidden="1"/>
    <cellStyle name="Ausgabe 37" xfId="1164" hidden="1"/>
    <cellStyle name="Ausgabe 37" xfId="1944" hidden="1"/>
    <cellStyle name="Ausgabe 37" xfId="2621" hidden="1"/>
    <cellStyle name="Ausgabe 37" xfId="3332" hidden="1"/>
    <cellStyle name="Ausgabe 37" xfId="4537" hidden="1"/>
    <cellStyle name="Ausgabe 37" xfId="5778" hidden="1"/>
    <cellStyle name="Ausgabe 37" xfId="6558" hidden="1"/>
    <cellStyle name="Ausgabe 37" xfId="7235" hidden="1"/>
    <cellStyle name="Ausgabe 37" xfId="7946" hidden="1"/>
    <cellStyle name="Ausgabe 37" xfId="9135" hidden="1"/>
    <cellStyle name="Ausgabe 37" xfId="9690" hidden="1"/>
    <cellStyle name="Ausgabe 37" xfId="10470" hidden="1"/>
    <cellStyle name="Ausgabe 37" xfId="11147" hidden="1"/>
    <cellStyle name="Ausgabe 37" xfId="11858" hidden="1"/>
    <cellStyle name="Ausgabe 37" xfId="13027" hidden="1"/>
    <cellStyle name="Ausgabe 37" xfId="13568" hidden="1"/>
    <cellStyle name="Ausgabe 37" xfId="14348" hidden="1"/>
    <cellStyle name="Ausgabe 37" xfId="15025" hidden="1"/>
    <cellStyle name="Ausgabe 37" xfId="15736" hidden="1"/>
    <cellStyle name="Ausgabe 37" xfId="16896" hidden="1"/>
    <cellStyle name="Ausgabe 37" xfId="17431" hidden="1"/>
    <cellStyle name="Ausgabe 37" xfId="18211" hidden="1"/>
    <cellStyle name="Ausgabe 37" xfId="18888" hidden="1"/>
    <cellStyle name="Ausgabe 37" xfId="19599" hidden="1"/>
    <cellStyle name="Ausgabe 37" xfId="20718" hidden="1"/>
    <cellStyle name="Ausgabe 37" xfId="21227" hidden="1"/>
    <cellStyle name="Ausgabe 37" xfId="22007" hidden="1"/>
    <cellStyle name="Ausgabe 37" xfId="22684" hidden="1"/>
    <cellStyle name="Ausgabe 37" xfId="23395" hidden="1"/>
    <cellStyle name="Ausgabe 37" xfId="24464" hidden="1"/>
    <cellStyle name="Ausgabe 37" xfId="24949" hidden="1"/>
    <cellStyle name="Ausgabe 37" xfId="25729" hidden="1"/>
    <cellStyle name="Ausgabe 37" xfId="26406" hidden="1"/>
    <cellStyle name="Ausgabe 37" xfId="27117" hidden="1"/>
    <cellStyle name="Ausgabe 37" xfId="28129" hidden="1"/>
    <cellStyle name="Ausgabe 37" xfId="28928" hidden="1"/>
    <cellStyle name="Ausgabe 37" xfId="29708" hidden="1"/>
    <cellStyle name="Ausgabe 37" xfId="30385" hidden="1"/>
    <cellStyle name="Ausgabe 37" xfId="31096" hidden="1"/>
    <cellStyle name="Ausgabe 37" xfId="32116" hidden="1"/>
    <cellStyle name="Ausgabe 37" xfId="33357" hidden="1"/>
    <cellStyle name="Ausgabe 37" xfId="34137" hidden="1"/>
    <cellStyle name="Ausgabe 37" xfId="34814" hidden="1"/>
    <cellStyle name="Ausgabe 37" xfId="35525" hidden="1"/>
    <cellStyle name="Ausgabe 37" xfId="36714" hidden="1"/>
    <cellStyle name="Ausgabe 37" xfId="37269" hidden="1"/>
    <cellStyle name="Ausgabe 37" xfId="38049" hidden="1"/>
    <cellStyle name="Ausgabe 37" xfId="38726" hidden="1"/>
    <cellStyle name="Ausgabe 37" xfId="39437" hidden="1"/>
    <cellStyle name="Ausgabe 37" xfId="40606" hidden="1"/>
    <cellStyle name="Ausgabe 37" xfId="41147" hidden="1"/>
    <cellStyle name="Ausgabe 37" xfId="41927" hidden="1"/>
    <cellStyle name="Ausgabe 37" xfId="42604" hidden="1"/>
    <cellStyle name="Ausgabe 37" xfId="43315" hidden="1"/>
    <cellStyle name="Ausgabe 37" xfId="44475" hidden="1"/>
    <cellStyle name="Ausgabe 37" xfId="45010" hidden="1"/>
    <cellStyle name="Ausgabe 37" xfId="45790" hidden="1"/>
    <cellStyle name="Ausgabe 37" xfId="46467" hidden="1"/>
    <cellStyle name="Ausgabe 37" xfId="47178" hidden="1"/>
    <cellStyle name="Ausgabe 37" xfId="48297" hidden="1"/>
    <cellStyle name="Ausgabe 37" xfId="48806" hidden="1"/>
    <cellStyle name="Ausgabe 37" xfId="49586" hidden="1"/>
    <cellStyle name="Ausgabe 37" xfId="50263" hidden="1"/>
    <cellStyle name="Ausgabe 37" xfId="50974" hidden="1"/>
    <cellStyle name="Ausgabe 37" xfId="52043" hidden="1"/>
    <cellStyle name="Ausgabe 37" xfId="52528" hidden="1"/>
    <cellStyle name="Ausgabe 37" xfId="53308" hidden="1"/>
    <cellStyle name="Ausgabe 37" xfId="53985" hidden="1"/>
    <cellStyle name="Ausgabe 37" xfId="54696" hidden="1"/>
    <cellStyle name="Ausgabe 37" xfId="55708"/>
    <cellStyle name="Ausgabe 38" xfId="581" hidden="1"/>
    <cellStyle name="Ausgabe 38" xfId="1273" hidden="1"/>
    <cellStyle name="Ausgabe 38" xfId="2025" hidden="1"/>
    <cellStyle name="Ausgabe 38" xfId="2726" hidden="1"/>
    <cellStyle name="Ausgabe 38" xfId="3375" hidden="1"/>
    <cellStyle name="Ausgabe 38" xfId="4520" hidden="1"/>
    <cellStyle name="Ausgabe 38" xfId="5887" hidden="1"/>
    <cellStyle name="Ausgabe 38" xfId="6639" hidden="1"/>
    <cellStyle name="Ausgabe 38" xfId="7340" hidden="1"/>
    <cellStyle name="Ausgabe 38" xfId="7989" hidden="1"/>
    <cellStyle name="Ausgabe 38" xfId="9118" hidden="1"/>
    <cellStyle name="Ausgabe 38" xfId="9799" hidden="1"/>
    <cellStyle name="Ausgabe 38" xfId="10551" hidden="1"/>
    <cellStyle name="Ausgabe 38" xfId="11252" hidden="1"/>
    <cellStyle name="Ausgabe 38" xfId="11901" hidden="1"/>
    <cellStyle name="Ausgabe 38" xfId="13010" hidden="1"/>
    <cellStyle name="Ausgabe 38" xfId="13677" hidden="1"/>
    <cellStyle name="Ausgabe 38" xfId="14429" hidden="1"/>
    <cellStyle name="Ausgabe 38" xfId="15130" hidden="1"/>
    <cellStyle name="Ausgabe 38" xfId="15779" hidden="1"/>
    <cellStyle name="Ausgabe 38" xfId="16879" hidden="1"/>
    <cellStyle name="Ausgabe 38" xfId="17540" hidden="1"/>
    <cellStyle name="Ausgabe 38" xfId="18292" hidden="1"/>
    <cellStyle name="Ausgabe 38" xfId="18993" hidden="1"/>
    <cellStyle name="Ausgabe 38" xfId="19642" hidden="1"/>
    <cellStyle name="Ausgabe 38" xfId="20701" hidden="1"/>
    <cellStyle name="Ausgabe 38" xfId="21336" hidden="1"/>
    <cellStyle name="Ausgabe 38" xfId="22088" hidden="1"/>
    <cellStyle name="Ausgabe 38" xfId="22789" hidden="1"/>
    <cellStyle name="Ausgabe 38" xfId="23438" hidden="1"/>
    <cellStyle name="Ausgabe 38" xfId="24447" hidden="1"/>
    <cellStyle name="Ausgabe 38" xfId="25058" hidden="1"/>
    <cellStyle name="Ausgabe 38" xfId="25810" hidden="1"/>
    <cellStyle name="Ausgabe 38" xfId="26511" hidden="1"/>
    <cellStyle name="Ausgabe 38" xfId="27160" hidden="1"/>
    <cellStyle name="Ausgabe 38" xfId="28112" hidden="1"/>
    <cellStyle name="Ausgabe 38" xfId="29037" hidden="1"/>
    <cellStyle name="Ausgabe 38" xfId="29789" hidden="1"/>
    <cellStyle name="Ausgabe 38" xfId="30490" hidden="1"/>
    <cellStyle name="Ausgabe 38" xfId="31139" hidden="1"/>
    <cellStyle name="Ausgabe 38" xfId="32099" hidden="1"/>
    <cellStyle name="Ausgabe 38" xfId="33466" hidden="1"/>
    <cellStyle name="Ausgabe 38" xfId="34218" hidden="1"/>
    <cellStyle name="Ausgabe 38" xfId="34919" hidden="1"/>
    <cellStyle name="Ausgabe 38" xfId="35568" hidden="1"/>
    <cellStyle name="Ausgabe 38" xfId="36697" hidden="1"/>
    <cellStyle name="Ausgabe 38" xfId="37378" hidden="1"/>
    <cellStyle name="Ausgabe 38" xfId="38130" hidden="1"/>
    <cellStyle name="Ausgabe 38" xfId="38831" hidden="1"/>
    <cellStyle name="Ausgabe 38" xfId="39480" hidden="1"/>
    <cellStyle name="Ausgabe 38" xfId="40589" hidden="1"/>
    <cellStyle name="Ausgabe 38" xfId="41256" hidden="1"/>
    <cellStyle name="Ausgabe 38" xfId="42008" hidden="1"/>
    <cellStyle name="Ausgabe 38" xfId="42709" hidden="1"/>
    <cellStyle name="Ausgabe 38" xfId="43358" hidden="1"/>
    <cellStyle name="Ausgabe 38" xfId="44458" hidden="1"/>
    <cellStyle name="Ausgabe 38" xfId="45119" hidden="1"/>
    <cellStyle name="Ausgabe 38" xfId="45871" hidden="1"/>
    <cellStyle name="Ausgabe 38" xfId="46572" hidden="1"/>
    <cellStyle name="Ausgabe 38" xfId="47221" hidden="1"/>
    <cellStyle name="Ausgabe 38" xfId="48280" hidden="1"/>
    <cellStyle name="Ausgabe 38" xfId="48915" hidden="1"/>
    <cellStyle name="Ausgabe 38" xfId="49667" hidden="1"/>
    <cellStyle name="Ausgabe 38" xfId="50368" hidden="1"/>
    <cellStyle name="Ausgabe 38" xfId="51017" hidden="1"/>
    <cellStyle name="Ausgabe 38" xfId="52026" hidden="1"/>
    <cellStyle name="Ausgabe 38" xfId="52637" hidden="1"/>
    <cellStyle name="Ausgabe 38" xfId="53389" hidden="1"/>
    <cellStyle name="Ausgabe 38" xfId="54090" hidden="1"/>
    <cellStyle name="Ausgabe 38" xfId="54739" hidden="1"/>
    <cellStyle name="Ausgabe 38" xfId="55691"/>
    <cellStyle name="Ausgabe 39" xfId="611" hidden="1"/>
    <cellStyle name="Ausgabe 39" xfId="971" hidden="1"/>
    <cellStyle name="Ausgabe 39" xfId="1737" hidden="1"/>
    <cellStyle name="Ausgabe 39" xfId="1971" hidden="1"/>
    <cellStyle name="Ausgabe 39" xfId="3171" hidden="1"/>
    <cellStyle name="Ausgabe 39" xfId="4550" hidden="1"/>
    <cellStyle name="Ausgabe 39" xfId="5585" hidden="1"/>
    <cellStyle name="Ausgabe 39" xfId="6351" hidden="1"/>
    <cellStyle name="Ausgabe 39" xfId="6585" hidden="1"/>
    <cellStyle name="Ausgabe 39" xfId="7785" hidden="1"/>
    <cellStyle name="Ausgabe 39" xfId="9148" hidden="1"/>
    <cellStyle name="Ausgabe 39" xfId="9497" hidden="1"/>
    <cellStyle name="Ausgabe 39" xfId="10263" hidden="1"/>
    <cellStyle name="Ausgabe 39" xfId="10497" hidden="1"/>
    <cellStyle name="Ausgabe 39" xfId="11697" hidden="1"/>
    <cellStyle name="Ausgabe 39" xfId="13040" hidden="1"/>
    <cellStyle name="Ausgabe 39" xfId="13375" hidden="1"/>
    <cellStyle name="Ausgabe 39" xfId="14141" hidden="1"/>
    <cellStyle name="Ausgabe 39" xfId="14375" hidden="1"/>
    <cellStyle name="Ausgabe 39" xfId="15575" hidden="1"/>
    <cellStyle name="Ausgabe 39" xfId="16909" hidden="1"/>
    <cellStyle name="Ausgabe 39" xfId="17238" hidden="1"/>
    <cellStyle name="Ausgabe 39" xfId="18004" hidden="1"/>
    <cellStyle name="Ausgabe 39" xfId="18238" hidden="1"/>
    <cellStyle name="Ausgabe 39" xfId="19438" hidden="1"/>
    <cellStyle name="Ausgabe 39" xfId="20731" hidden="1"/>
    <cellStyle name="Ausgabe 39" xfId="21034" hidden="1"/>
    <cellStyle name="Ausgabe 39" xfId="21800" hidden="1"/>
    <cellStyle name="Ausgabe 39" xfId="22034" hidden="1"/>
    <cellStyle name="Ausgabe 39" xfId="23234" hidden="1"/>
    <cellStyle name="Ausgabe 39" xfId="24477" hidden="1"/>
    <cellStyle name="Ausgabe 39" xfId="24756" hidden="1"/>
    <cellStyle name="Ausgabe 39" xfId="25522" hidden="1"/>
    <cellStyle name="Ausgabe 39" xfId="25756" hidden="1"/>
    <cellStyle name="Ausgabe 39" xfId="26956" hidden="1"/>
    <cellStyle name="Ausgabe 39" xfId="28142" hidden="1"/>
    <cellStyle name="Ausgabe 39" xfId="28735" hidden="1"/>
    <cellStyle name="Ausgabe 39" xfId="29501" hidden="1"/>
    <cellStyle name="Ausgabe 39" xfId="29735" hidden="1"/>
    <cellStyle name="Ausgabe 39" xfId="30935" hidden="1"/>
    <cellStyle name="Ausgabe 39" xfId="32129" hidden="1"/>
    <cellStyle name="Ausgabe 39" xfId="33164" hidden="1"/>
    <cellStyle name="Ausgabe 39" xfId="33930" hidden="1"/>
    <cellStyle name="Ausgabe 39" xfId="34164" hidden="1"/>
    <cellStyle name="Ausgabe 39" xfId="35364" hidden="1"/>
    <cellStyle name="Ausgabe 39" xfId="36727" hidden="1"/>
    <cellStyle name="Ausgabe 39" xfId="37076" hidden="1"/>
    <cellStyle name="Ausgabe 39" xfId="37842" hidden="1"/>
    <cellStyle name="Ausgabe 39" xfId="38076" hidden="1"/>
    <cellStyle name="Ausgabe 39" xfId="39276" hidden="1"/>
    <cellStyle name="Ausgabe 39" xfId="40619" hidden="1"/>
    <cellStyle name="Ausgabe 39" xfId="40954" hidden="1"/>
    <cellStyle name="Ausgabe 39" xfId="41720" hidden="1"/>
    <cellStyle name="Ausgabe 39" xfId="41954" hidden="1"/>
    <cellStyle name="Ausgabe 39" xfId="43154" hidden="1"/>
    <cellStyle name="Ausgabe 39" xfId="44488" hidden="1"/>
    <cellStyle name="Ausgabe 39" xfId="44817" hidden="1"/>
    <cellStyle name="Ausgabe 39" xfId="45583" hidden="1"/>
    <cellStyle name="Ausgabe 39" xfId="45817" hidden="1"/>
    <cellStyle name="Ausgabe 39" xfId="47017" hidden="1"/>
    <cellStyle name="Ausgabe 39" xfId="48310" hidden="1"/>
    <cellStyle name="Ausgabe 39" xfId="48613" hidden="1"/>
    <cellStyle name="Ausgabe 39" xfId="49379" hidden="1"/>
    <cellStyle name="Ausgabe 39" xfId="49613" hidden="1"/>
    <cellStyle name="Ausgabe 39" xfId="50813" hidden="1"/>
    <cellStyle name="Ausgabe 39" xfId="52056" hidden="1"/>
    <cellStyle name="Ausgabe 39" xfId="52335" hidden="1"/>
    <cellStyle name="Ausgabe 39" xfId="53101" hidden="1"/>
    <cellStyle name="Ausgabe 39" xfId="53335" hidden="1"/>
    <cellStyle name="Ausgabe 39" xfId="54535" hidden="1"/>
    <cellStyle name="Ausgabe 39" xfId="55721"/>
    <cellStyle name="Ausgabe 4" xfId="269" hidden="1"/>
    <cellStyle name="Ausgabe 4" xfId="1149" hidden="1"/>
    <cellStyle name="Ausgabe 4" xfId="2003" hidden="1"/>
    <cellStyle name="Ausgabe 4" xfId="2700" hidden="1"/>
    <cellStyle name="Ausgabe 4" xfId="3365" hidden="1"/>
    <cellStyle name="Ausgabe 4" xfId="3846" hidden="1"/>
    <cellStyle name="Ausgabe 4" xfId="5763" hidden="1"/>
    <cellStyle name="Ausgabe 4" xfId="6617" hidden="1"/>
    <cellStyle name="Ausgabe 4" xfId="7314" hidden="1"/>
    <cellStyle name="Ausgabe 4" xfId="7979" hidden="1"/>
    <cellStyle name="Ausgabe 4" xfId="8460" hidden="1"/>
    <cellStyle name="Ausgabe 4" xfId="9675" hidden="1"/>
    <cellStyle name="Ausgabe 4" xfId="10529" hidden="1"/>
    <cellStyle name="Ausgabe 4" xfId="11226" hidden="1"/>
    <cellStyle name="Ausgabe 4" xfId="11891" hidden="1"/>
    <cellStyle name="Ausgabe 4" xfId="12372" hidden="1"/>
    <cellStyle name="Ausgabe 4" xfId="13553" hidden="1"/>
    <cellStyle name="Ausgabe 4" xfId="14407" hidden="1"/>
    <cellStyle name="Ausgabe 4" xfId="15104" hidden="1"/>
    <cellStyle name="Ausgabe 4" xfId="15769" hidden="1"/>
    <cellStyle name="Ausgabe 4" xfId="16250" hidden="1"/>
    <cellStyle name="Ausgabe 4" xfId="17416" hidden="1"/>
    <cellStyle name="Ausgabe 4" xfId="18270" hidden="1"/>
    <cellStyle name="Ausgabe 4" xfId="18967" hidden="1"/>
    <cellStyle name="Ausgabe 4" xfId="19632" hidden="1"/>
    <cellStyle name="Ausgabe 4" xfId="20113" hidden="1"/>
    <cellStyle name="Ausgabe 4" xfId="21212" hidden="1"/>
    <cellStyle name="Ausgabe 4" xfId="22066" hidden="1"/>
    <cellStyle name="Ausgabe 4" xfId="22763" hidden="1"/>
    <cellStyle name="Ausgabe 4" xfId="23428" hidden="1"/>
    <cellStyle name="Ausgabe 4" xfId="23908" hidden="1"/>
    <cellStyle name="Ausgabe 4" xfId="24934" hidden="1"/>
    <cellStyle name="Ausgabe 4" xfId="25788" hidden="1"/>
    <cellStyle name="Ausgabe 4" xfId="26485" hidden="1"/>
    <cellStyle name="Ausgabe 4" xfId="27150" hidden="1"/>
    <cellStyle name="Ausgabe 4" xfId="27629" hidden="1"/>
    <cellStyle name="Ausgabe 4" xfId="28913" hidden="1"/>
    <cellStyle name="Ausgabe 4" xfId="29767" hidden="1"/>
    <cellStyle name="Ausgabe 4" xfId="30464" hidden="1"/>
    <cellStyle name="Ausgabe 4" xfId="31129" hidden="1"/>
    <cellStyle name="Ausgabe 4" xfId="31608" hidden="1"/>
    <cellStyle name="Ausgabe 4" xfId="33342" hidden="1"/>
    <cellStyle name="Ausgabe 4" xfId="34196" hidden="1"/>
    <cellStyle name="Ausgabe 4" xfId="34893" hidden="1"/>
    <cellStyle name="Ausgabe 4" xfId="35558" hidden="1"/>
    <cellStyle name="Ausgabe 4" xfId="36039" hidden="1"/>
    <cellStyle name="Ausgabe 4" xfId="37254" hidden="1"/>
    <cellStyle name="Ausgabe 4" xfId="38108" hidden="1"/>
    <cellStyle name="Ausgabe 4" xfId="38805" hidden="1"/>
    <cellStyle name="Ausgabe 4" xfId="39470" hidden="1"/>
    <cellStyle name="Ausgabe 4" xfId="39951" hidden="1"/>
    <cellStyle name="Ausgabe 4" xfId="41132" hidden="1"/>
    <cellStyle name="Ausgabe 4" xfId="41986" hidden="1"/>
    <cellStyle name="Ausgabe 4" xfId="42683" hidden="1"/>
    <cellStyle name="Ausgabe 4" xfId="43348" hidden="1"/>
    <cellStyle name="Ausgabe 4" xfId="43829" hidden="1"/>
    <cellStyle name="Ausgabe 4" xfId="44995" hidden="1"/>
    <cellStyle name="Ausgabe 4" xfId="45849" hidden="1"/>
    <cellStyle name="Ausgabe 4" xfId="46546" hidden="1"/>
    <cellStyle name="Ausgabe 4" xfId="47211" hidden="1"/>
    <cellStyle name="Ausgabe 4" xfId="47692" hidden="1"/>
    <cellStyle name="Ausgabe 4" xfId="48791" hidden="1"/>
    <cellStyle name="Ausgabe 4" xfId="49645" hidden="1"/>
    <cellStyle name="Ausgabe 4" xfId="50342" hidden="1"/>
    <cellStyle name="Ausgabe 4" xfId="51007" hidden="1"/>
    <cellStyle name="Ausgabe 4" xfId="51487" hidden="1"/>
    <cellStyle name="Ausgabe 4" xfId="52513" hidden="1"/>
    <cellStyle name="Ausgabe 4" xfId="53367" hidden="1"/>
    <cellStyle name="Ausgabe 4" xfId="54064" hidden="1"/>
    <cellStyle name="Ausgabe 4" xfId="54729" hidden="1"/>
    <cellStyle name="Ausgabe 4" xfId="55208"/>
    <cellStyle name="Ausgabe 40" xfId="609" hidden="1"/>
    <cellStyle name="Ausgabe 40" xfId="1033" hidden="1"/>
    <cellStyle name="Ausgabe 40" xfId="1859" hidden="1"/>
    <cellStyle name="Ausgabe 40" xfId="2396" hidden="1"/>
    <cellStyle name="Ausgabe 40" xfId="1571" hidden="1"/>
    <cellStyle name="Ausgabe 40" xfId="4548" hidden="1"/>
    <cellStyle name="Ausgabe 40" xfId="5647" hidden="1"/>
    <cellStyle name="Ausgabe 40" xfId="6473" hidden="1"/>
    <cellStyle name="Ausgabe 40" xfId="7010" hidden="1"/>
    <cellStyle name="Ausgabe 40" xfId="6185" hidden="1"/>
    <cellStyle name="Ausgabe 40" xfId="9146" hidden="1"/>
    <cellStyle name="Ausgabe 40" xfId="9559" hidden="1"/>
    <cellStyle name="Ausgabe 40" xfId="10385" hidden="1"/>
    <cellStyle name="Ausgabe 40" xfId="10922" hidden="1"/>
    <cellStyle name="Ausgabe 40" xfId="10097" hidden="1"/>
    <cellStyle name="Ausgabe 40" xfId="13038" hidden="1"/>
    <cellStyle name="Ausgabe 40" xfId="13437" hidden="1"/>
    <cellStyle name="Ausgabe 40" xfId="14263" hidden="1"/>
    <cellStyle name="Ausgabe 40" xfId="14800" hidden="1"/>
    <cellStyle name="Ausgabe 40" xfId="13975" hidden="1"/>
    <cellStyle name="Ausgabe 40" xfId="16907" hidden="1"/>
    <cellStyle name="Ausgabe 40" xfId="17300" hidden="1"/>
    <cellStyle name="Ausgabe 40" xfId="18126" hidden="1"/>
    <cellStyle name="Ausgabe 40" xfId="18663" hidden="1"/>
    <cellStyle name="Ausgabe 40" xfId="17838" hidden="1"/>
    <cellStyle name="Ausgabe 40" xfId="20729" hidden="1"/>
    <cellStyle name="Ausgabe 40" xfId="21096" hidden="1"/>
    <cellStyle name="Ausgabe 40" xfId="21922" hidden="1"/>
    <cellStyle name="Ausgabe 40" xfId="22459" hidden="1"/>
    <cellStyle name="Ausgabe 40" xfId="21634" hidden="1"/>
    <cellStyle name="Ausgabe 40" xfId="24475" hidden="1"/>
    <cellStyle name="Ausgabe 40" xfId="24818" hidden="1"/>
    <cellStyle name="Ausgabe 40" xfId="25644" hidden="1"/>
    <cellStyle name="Ausgabe 40" xfId="26181" hidden="1"/>
    <cellStyle name="Ausgabe 40" xfId="25356" hidden="1"/>
    <cellStyle name="Ausgabe 40" xfId="28140" hidden="1"/>
    <cellStyle name="Ausgabe 40" xfId="28797" hidden="1"/>
    <cellStyle name="Ausgabe 40" xfId="29623" hidden="1"/>
    <cellStyle name="Ausgabe 40" xfId="30160" hidden="1"/>
    <cellStyle name="Ausgabe 40" xfId="29335" hidden="1"/>
    <cellStyle name="Ausgabe 40" xfId="32127" hidden="1"/>
    <cellStyle name="Ausgabe 40" xfId="33226" hidden="1"/>
    <cellStyle name="Ausgabe 40" xfId="34052" hidden="1"/>
    <cellStyle name="Ausgabe 40" xfId="34589" hidden="1"/>
    <cellStyle name="Ausgabe 40" xfId="33764" hidden="1"/>
    <cellStyle name="Ausgabe 40" xfId="36725" hidden="1"/>
    <cellStyle name="Ausgabe 40" xfId="37138" hidden="1"/>
    <cellStyle name="Ausgabe 40" xfId="37964" hidden="1"/>
    <cellStyle name="Ausgabe 40" xfId="38501" hidden="1"/>
    <cellStyle name="Ausgabe 40" xfId="37676" hidden="1"/>
    <cellStyle name="Ausgabe 40" xfId="40617" hidden="1"/>
    <cellStyle name="Ausgabe 40" xfId="41016" hidden="1"/>
    <cellStyle name="Ausgabe 40" xfId="41842" hidden="1"/>
    <cellStyle name="Ausgabe 40" xfId="42379" hidden="1"/>
    <cellStyle name="Ausgabe 40" xfId="41554" hidden="1"/>
    <cellStyle name="Ausgabe 40" xfId="44486" hidden="1"/>
    <cellStyle name="Ausgabe 40" xfId="44879" hidden="1"/>
    <cellStyle name="Ausgabe 40" xfId="45705" hidden="1"/>
    <cellStyle name="Ausgabe 40" xfId="46242" hidden="1"/>
    <cellStyle name="Ausgabe 40" xfId="45417" hidden="1"/>
    <cellStyle name="Ausgabe 40" xfId="48308" hidden="1"/>
    <cellStyle name="Ausgabe 40" xfId="48675" hidden="1"/>
    <cellStyle name="Ausgabe 40" xfId="49501" hidden="1"/>
    <cellStyle name="Ausgabe 40" xfId="50038" hidden="1"/>
    <cellStyle name="Ausgabe 40" xfId="49213" hidden="1"/>
    <cellStyle name="Ausgabe 40" xfId="52054" hidden="1"/>
    <cellStyle name="Ausgabe 40" xfId="52397" hidden="1"/>
    <cellStyle name="Ausgabe 40" xfId="53223" hidden="1"/>
    <cellStyle name="Ausgabe 40" xfId="53760" hidden="1"/>
    <cellStyle name="Ausgabe 40" xfId="52935" hidden="1"/>
    <cellStyle name="Ausgabe 40" xfId="55719"/>
    <cellStyle name="Ausgabe 41" xfId="390" hidden="1"/>
    <cellStyle name="Ausgabe 41" xfId="1481" hidden="1"/>
    <cellStyle name="Ausgabe 41" xfId="2214" hidden="1"/>
    <cellStyle name="Ausgabe 41" xfId="2917" hidden="1"/>
    <cellStyle name="Ausgabe 41" xfId="3632" hidden="1"/>
    <cellStyle name="Ausgabe 41" xfId="3869" hidden="1"/>
    <cellStyle name="Ausgabe 41" xfId="6095" hidden="1"/>
    <cellStyle name="Ausgabe 41" xfId="6828" hidden="1"/>
    <cellStyle name="Ausgabe 41" xfId="7531" hidden="1"/>
    <cellStyle name="Ausgabe 41" xfId="8246" hidden="1"/>
    <cellStyle name="Ausgabe 41" xfId="8482" hidden="1"/>
    <cellStyle name="Ausgabe 41" xfId="10007" hidden="1"/>
    <cellStyle name="Ausgabe 41" xfId="10740" hidden="1"/>
    <cellStyle name="Ausgabe 41" xfId="11443" hidden="1"/>
    <cellStyle name="Ausgabe 41" xfId="12158" hidden="1"/>
    <cellStyle name="Ausgabe 41" xfId="12393" hidden="1"/>
    <cellStyle name="Ausgabe 41" xfId="13885" hidden="1"/>
    <cellStyle name="Ausgabe 41" xfId="14618" hidden="1"/>
    <cellStyle name="Ausgabe 41" xfId="15321" hidden="1"/>
    <cellStyle name="Ausgabe 41" xfId="16036" hidden="1"/>
    <cellStyle name="Ausgabe 41" xfId="16271" hidden="1"/>
    <cellStyle name="Ausgabe 41" xfId="17748" hidden="1"/>
    <cellStyle name="Ausgabe 41" xfId="18481" hidden="1"/>
    <cellStyle name="Ausgabe 41" xfId="19184" hidden="1"/>
    <cellStyle name="Ausgabe 41" xfId="19899" hidden="1"/>
    <cellStyle name="Ausgabe 41" xfId="20132" hidden="1"/>
    <cellStyle name="Ausgabe 41" xfId="21544" hidden="1"/>
    <cellStyle name="Ausgabe 41" xfId="22277" hidden="1"/>
    <cellStyle name="Ausgabe 41" xfId="22980" hidden="1"/>
    <cellStyle name="Ausgabe 41" xfId="23695" hidden="1"/>
    <cellStyle name="Ausgabe 41" xfId="23927" hidden="1"/>
    <cellStyle name="Ausgabe 41" xfId="25266" hidden="1"/>
    <cellStyle name="Ausgabe 41" xfId="25999" hidden="1"/>
    <cellStyle name="Ausgabe 41" xfId="26702" hidden="1"/>
    <cellStyle name="Ausgabe 41" xfId="27417" hidden="1"/>
    <cellStyle name="Ausgabe 41" xfId="27648" hidden="1"/>
    <cellStyle name="Ausgabe 41" xfId="29245" hidden="1"/>
    <cellStyle name="Ausgabe 41" xfId="29978" hidden="1"/>
    <cellStyle name="Ausgabe 41" xfId="30681" hidden="1"/>
    <cellStyle name="Ausgabe 41" xfId="31396" hidden="1"/>
    <cellStyle name="Ausgabe 41" xfId="31627" hidden="1"/>
    <cellStyle name="Ausgabe 41" xfId="33674" hidden="1"/>
    <cellStyle name="Ausgabe 41" xfId="34407" hidden="1"/>
    <cellStyle name="Ausgabe 41" xfId="35110" hidden="1"/>
    <cellStyle name="Ausgabe 41" xfId="35825" hidden="1"/>
    <cellStyle name="Ausgabe 41" xfId="36061" hidden="1"/>
    <cellStyle name="Ausgabe 41" xfId="37586" hidden="1"/>
    <cellStyle name="Ausgabe 41" xfId="38319" hidden="1"/>
    <cellStyle name="Ausgabe 41" xfId="39022" hidden="1"/>
    <cellStyle name="Ausgabe 41" xfId="39737" hidden="1"/>
    <cellStyle name="Ausgabe 41" xfId="39972" hidden="1"/>
    <cellStyle name="Ausgabe 41" xfId="41464" hidden="1"/>
    <cellStyle name="Ausgabe 41" xfId="42197" hidden="1"/>
    <cellStyle name="Ausgabe 41" xfId="42900" hidden="1"/>
    <cellStyle name="Ausgabe 41" xfId="43615" hidden="1"/>
    <cellStyle name="Ausgabe 41" xfId="43850" hidden="1"/>
    <cellStyle name="Ausgabe 41" xfId="45327" hidden="1"/>
    <cellStyle name="Ausgabe 41" xfId="46060" hidden="1"/>
    <cellStyle name="Ausgabe 41" xfId="46763" hidden="1"/>
    <cellStyle name="Ausgabe 41" xfId="47478" hidden="1"/>
    <cellStyle name="Ausgabe 41" xfId="47711" hidden="1"/>
    <cellStyle name="Ausgabe 41" xfId="49123" hidden="1"/>
    <cellStyle name="Ausgabe 41" xfId="49856" hidden="1"/>
    <cellStyle name="Ausgabe 41" xfId="50559" hidden="1"/>
    <cellStyle name="Ausgabe 41" xfId="51274" hidden="1"/>
    <cellStyle name="Ausgabe 41" xfId="51506" hidden="1"/>
    <cellStyle name="Ausgabe 41" xfId="52845" hidden="1"/>
    <cellStyle name="Ausgabe 41" xfId="53578" hidden="1"/>
    <cellStyle name="Ausgabe 41" xfId="54281" hidden="1"/>
    <cellStyle name="Ausgabe 41" xfId="54996" hidden="1"/>
    <cellStyle name="Ausgabe 41" xfId="55227"/>
    <cellStyle name="Ausgabe 42" xfId="429" hidden="1"/>
    <cellStyle name="Ausgabe 42" xfId="1442" hidden="1"/>
    <cellStyle name="Ausgabe 42" xfId="2203" hidden="1"/>
    <cellStyle name="Ausgabe 42" xfId="2886" hidden="1"/>
    <cellStyle name="Ausgabe 42" xfId="3603" hidden="1"/>
    <cellStyle name="Ausgabe 42" xfId="3880" hidden="1"/>
    <cellStyle name="Ausgabe 42" xfId="6056" hidden="1"/>
    <cellStyle name="Ausgabe 42" xfId="6817" hidden="1"/>
    <cellStyle name="Ausgabe 42" xfId="7500" hidden="1"/>
    <cellStyle name="Ausgabe 42" xfId="8217" hidden="1"/>
    <cellStyle name="Ausgabe 42" xfId="8493" hidden="1"/>
    <cellStyle name="Ausgabe 42" xfId="9968" hidden="1"/>
    <cellStyle name="Ausgabe 42" xfId="10729" hidden="1"/>
    <cellStyle name="Ausgabe 42" xfId="11412" hidden="1"/>
    <cellStyle name="Ausgabe 42" xfId="12129" hidden="1"/>
    <cellStyle name="Ausgabe 42" xfId="12404" hidden="1"/>
    <cellStyle name="Ausgabe 42" xfId="13846" hidden="1"/>
    <cellStyle name="Ausgabe 42" xfId="14607" hidden="1"/>
    <cellStyle name="Ausgabe 42" xfId="15290" hidden="1"/>
    <cellStyle name="Ausgabe 42" xfId="16007" hidden="1"/>
    <cellStyle name="Ausgabe 42" xfId="16282" hidden="1"/>
    <cellStyle name="Ausgabe 42" xfId="17709" hidden="1"/>
    <cellStyle name="Ausgabe 42" xfId="18470" hidden="1"/>
    <cellStyle name="Ausgabe 42" xfId="19153" hidden="1"/>
    <cellStyle name="Ausgabe 42" xfId="19870" hidden="1"/>
    <cellStyle name="Ausgabe 42" xfId="20143" hidden="1"/>
    <cellStyle name="Ausgabe 42" xfId="21505" hidden="1"/>
    <cellStyle name="Ausgabe 42" xfId="22266" hidden="1"/>
    <cellStyle name="Ausgabe 42" xfId="22949" hidden="1"/>
    <cellStyle name="Ausgabe 42" xfId="23666" hidden="1"/>
    <cellStyle name="Ausgabe 42" xfId="23938" hidden="1"/>
    <cellStyle name="Ausgabe 42" xfId="25227" hidden="1"/>
    <cellStyle name="Ausgabe 42" xfId="25988" hidden="1"/>
    <cellStyle name="Ausgabe 42" xfId="26671" hidden="1"/>
    <cellStyle name="Ausgabe 42" xfId="27388" hidden="1"/>
    <cellStyle name="Ausgabe 42" xfId="27659" hidden="1"/>
    <cellStyle name="Ausgabe 42" xfId="29206" hidden="1"/>
    <cellStyle name="Ausgabe 42" xfId="29967" hidden="1"/>
    <cellStyle name="Ausgabe 42" xfId="30650" hidden="1"/>
    <cellStyle name="Ausgabe 42" xfId="31367" hidden="1"/>
    <cellStyle name="Ausgabe 42" xfId="31638" hidden="1"/>
    <cellStyle name="Ausgabe 42" xfId="33635" hidden="1"/>
    <cellStyle name="Ausgabe 42" xfId="34396" hidden="1"/>
    <cellStyle name="Ausgabe 42" xfId="35079" hidden="1"/>
    <cellStyle name="Ausgabe 42" xfId="35796" hidden="1"/>
    <cellStyle name="Ausgabe 42" xfId="36072" hidden="1"/>
    <cellStyle name="Ausgabe 42" xfId="37547" hidden="1"/>
    <cellStyle name="Ausgabe 42" xfId="38308" hidden="1"/>
    <cellStyle name="Ausgabe 42" xfId="38991" hidden="1"/>
    <cellStyle name="Ausgabe 42" xfId="39708" hidden="1"/>
    <cellStyle name="Ausgabe 42" xfId="39983" hidden="1"/>
    <cellStyle name="Ausgabe 42" xfId="41425" hidden="1"/>
    <cellStyle name="Ausgabe 42" xfId="42186" hidden="1"/>
    <cellStyle name="Ausgabe 42" xfId="42869" hidden="1"/>
    <cellStyle name="Ausgabe 42" xfId="43586" hidden="1"/>
    <cellStyle name="Ausgabe 42" xfId="43861" hidden="1"/>
    <cellStyle name="Ausgabe 42" xfId="45288" hidden="1"/>
    <cellStyle name="Ausgabe 42" xfId="46049" hidden="1"/>
    <cellStyle name="Ausgabe 42" xfId="46732" hidden="1"/>
    <cellStyle name="Ausgabe 42" xfId="47449" hidden="1"/>
    <cellStyle name="Ausgabe 42" xfId="47722" hidden="1"/>
    <cellStyle name="Ausgabe 42" xfId="49084" hidden="1"/>
    <cellStyle name="Ausgabe 42" xfId="49845" hidden="1"/>
    <cellStyle name="Ausgabe 42" xfId="50528" hidden="1"/>
    <cellStyle name="Ausgabe 42" xfId="51245" hidden="1"/>
    <cellStyle name="Ausgabe 42" xfId="51517" hidden="1"/>
    <cellStyle name="Ausgabe 42" xfId="52806" hidden="1"/>
    <cellStyle name="Ausgabe 42" xfId="53567" hidden="1"/>
    <cellStyle name="Ausgabe 42" xfId="54250" hidden="1"/>
    <cellStyle name="Ausgabe 42" xfId="54967" hidden="1"/>
    <cellStyle name="Ausgabe 42" xfId="55238"/>
    <cellStyle name="Ausgabe 43" xfId="451" hidden="1"/>
    <cellStyle name="Ausgabe 43" xfId="989" hidden="1"/>
    <cellStyle name="Ausgabe 43" xfId="1125" hidden="1"/>
    <cellStyle name="Ausgabe 43" xfId="2431" hidden="1"/>
    <cellStyle name="Ausgabe 43" xfId="3333" hidden="1"/>
    <cellStyle name="Ausgabe 43" xfId="3828" hidden="1"/>
    <cellStyle name="Ausgabe 43" xfId="5603" hidden="1"/>
    <cellStyle name="Ausgabe 43" xfId="5739" hidden="1"/>
    <cellStyle name="Ausgabe 43" xfId="7045" hidden="1"/>
    <cellStyle name="Ausgabe 43" xfId="7947" hidden="1"/>
    <cellStyle name="Ausgabe 43" xfId="8442" hidden="1"/>
    <cellStyle name="Ausgabe 43" xfId="9515" hidden="1"/>
    <cellStyle name="Ausgabe 43" xfId="9651" hidden="1"/>
    <cellStyle name="Ausgabe 43" xfId="10957" hidden="1"/>
    <cellStyle name="Ausgabe 43" xfId="11859" hidden="1"/>
    <cellStyle name="Ausgabe 43" xfId="12354" hidden="1"/>
    <cellStyle name="Ausgabe 43" xfId="13393" hidden="1"/>
    <cellStyle name="Ausgabe 43" xfId="13529" hidden="1"/>
    <cellStyle name="Ausgabe 43" xfId="14835" hidden="1"/>
    <cellStyle name="Ausgabe 43" xfId="15737" hidden="1"/>
    <cellStyle name="Ausgabe 43" xfId="16232" hidden="1"/>
    <cellStyle name="Ausgabe 43" xfId="17256" hidden="1"/>
    <cellStyle name="Ausgabe 43" xfId="17392" hidden="1"/>
    <cellStyle name="Ausgabe 43" xfId="18698" hidden="1"/>
    <cellStyle name="Ausgabe 43" xfId="19600" hidden="1"/>
    <cellStyle name="Ausgabe 43" xfId="20095" hidden="1"/>
    <cellStyle name="Ausgabe 43" xfId="21052" hidden="1"/>
    <cellStyle name="Ausgabe 43" xfId="21188" hidden="1"/>
    <cellStyle name="Ausgabe 43" xfId="22494" hidden="1"/>
    <cellStyle name="Ausgabe 43" xfId="23396" hidden="1"/>
    <cellStyle name="Ausgabe 43" xfId="23891" hidden="1"/>
    <cellStyle name="Ausgabe 43" xfId="24774" hidden="1"/>
    <cellStyle name="Ausgabe 43" xfId="24910" hidden="1"/>
    <cellStyle name="Ausgabe 43" xfId="26216" hidden="1"/>
    <cellStyle name="Ausgabe 43" xfId="27118" hidden="1"/>
    <cellStyle name="Ausgabe 43" xfId="27613" hidden="1"/>
    <cellStyle name="Ausgabe 43" xfId="28753" hidden="1"/>
    <cellStyle name="Ausgabe 43" xfId="28889" hidden="1"/>
    <cellStyle name="Ausgabe 43" xfId="30195" hidden="1"/>
    <cellStyle name="Ausgabe 43" xfId="31097" hidden="1"/>
    <cellStyle name="Ausgabe 43" xfId="31592" hidden="1"/>
    <cellStyle name="Ausgabe 43" xfId="33182" hidden="1"/>
    <cellStyle name="Ausgabe 43" xfId="33318" hidden="1"/>
    <cellStyle name="Ausgabe 43" xfId="34624" hidden="1"/>
    <cellStyle name="Ausgabe 43" xfId="35526" hidden="1"/>
    <cellStyle name="Ausgabe 43" xfId="36021" hidden="1"/>
    <cellStyle name="Ausgabe 43" xfId="37094" hidden="1"/>
    <cellStyle name="Ausgabe 43" xfId="37230" hidden="1"/>
    <cellStyle name="Ausgabe 43" xfId="38536" hidden="1"/>
    <cellStyle name="Ausgabe 43" xfId="39438" hidden="1"/>
    <cellStyle name="Ausgabe 43" xfId="39933" hidden="1"/>
    <cellStyle name="Ausgabe 43" xfId="40972" hidden="1"/>
    <cellStyle name="Ausgabe 43" xfId="41108" hidden="1"/>
    <cellStyle name="Ausgabe 43" xfId="42414" hidden="1"/>
    <cellStyle name="Ausgabe 43" xfId="43316" hidden="1"/>
    <cellStyle name="Ausgabe 43" xfId="43811" hidden="1"/>
    <cellStyle name="Ausgabe 43" xfId="44835" hidden="1"/>
    <cellStyle name="Ausgabe 43" xfId="44971" hidden="1"/>
    <cellStyle name="Ausgabe 43" xfId="46277" hidden="1"/>
    <cellStyle name="Ausgabe 43" xfId="47179" hidden="1"/>
    <cellStyle name="Ausgabe 43" xfId="47674" hidden="1"/>
    <cellStyle name="Ausgabe 43" xfId="48631" hidden="1"/>
    <cellStyle name="Ausgabe 43" xfId="48767" hidden="1"/>
    <cellStyle name="Ausgabe 43" xfId="50073" hidden="1"/>
    <cellStyle name="Ausgabe 43" xfId="50975" hidden="1"/>
    <cellStyle name="Ausgabe 43" xfId="51470" hidden="1"/>
    <cellStyle name="Ausgabe 43" xfId="52353" hidden="1"/>
    <cellStyle name="Ausgabe 43" xfId="52489" hidden="1"/>
    <cellStyle name="Ausgabe 43" xfId="53795" hidden="1"/>
    <cellStyle name="Ausgabe 43" xfId="54697" hidden="1"/>
    <cellStyle name="Ausgabe 43" xfId="55192"/>
    <cellStyle name="Ausgabe 44" xfId="633" hidden="1"/>
    <cellStyle name="Ausgabe 44" xfId="195" hidden="1"/>
    <cellStyle name="Ausgabe 44" xfId="985" hidden="1"/>
    <cellStyle name="Ausgabe 44" xfId="2550" hidden="1"/>
    <cellStyle name="Ausgabe 44" xfId="3128" hidden="1"/>
    <cellStyle name="Ausgabe 44" xfId="4569" hidden="1"/>
    <cellStyle name="Ausgabe 44" xfId="4852" hidden="1"/>
    <cellStyle name="Ausgabe 44" xfId="5599" hidden="1"/>
    <cellStyle name="Ausgabe 44" xfId="7164" hidden="1"/>
    <cellStyle name="Ausgabe 44" xfId="7742" hidden="1"/>
    <cellStyle name="Ausgabe 44" xfId="9167" hidden="1"/>
    <cellStyle name="Ausgabe 44" xfId="4794" hidden="1"/>
    <cellStyle name="Ausgabe 44" xfId="9511" hidden="1"/>
    <cellStyle name="Ausgabe 44" xfId="11076" hidden="1"/>
    <cellStyle name="Ausgabe 44" xfId="11654" hidden="1"/>
    <cellStyle name="Ausgabe 44" xfId="13059" hidden="1"/>
    <cellStyle name="Ausgabe 44" xfId="8530" hidden="1"/>
    <cellStyle name="Ausgabe 44" xfId="13389" hidden="1"/>
    <cellStyle name="Ausgabe 44" xfId="14954" hidden="1"/>
    <cellStyle name="Ausgabe 44" xfId="15532" hidden="1"/>
    <cellStyle name="Ausgabe 44" xfId="16928" hidden="1"/>
    <cellStyle name="Ausgabe 44" xfId="12441" hidden="1"/>
    <cellStyle name="Ausgabe 44" xfId="17252" hidden="1"/>
    <cellStyle name="Ausgabe 44" xfId="18817" hidden="1"/>
    <cellStyle name="Ausgabe 44" xfId="19395" hidden="1"/>
    <cellStyle name="Ausgabe 44" xfId="20750" hidden="1"/>
    <cellStyle name="Ausgabe 44" xfId="16318" hidden="1"/>
    <cellStyle name="Ausgabe 44" xfId="21048" hidden="1"/>
    <cellStyle name="Ausgabe 44" xfId="22613" hidden="1"/>
    <cellStyle name="Ausgabe 44" xfId="23191" hidden="1"/>
    <cellStyle name="Ausgabe 44" xfId="24496" hidden="1"/>
    <cellStyle name="Ausgabe 44" xfId="20176" hidden="1"/>
    <cellStyle name="Ausgabe 44" xfId="24770" hidden="1"/>
    <cellStyle name="Ausgabe 44" xfId="26335" hidden="1"/>
    <cellStyle name="Ausgabe 44" xfId="26913" hidden="1"/>
    <cellStyle name="Ausgabe 44" xfId="28161" hidden="1"/>
    <cellStyle name="Ausgabe 44" xfId="28405" hidden="1"/>
    <cellStyle name="Ausgabe 44" xfId="28749" hidden="1"/>
    <cellStyle name="Ausgabe 44" xfId="30314" hidden="1"/>
    <cellStyle name="Ausgabe 44" xfId="30892" hidden="1"/>
    <cellStyle name="Ausgabe 44" xfId="32148" hidden="1"/>
    <cellStyle name="Ausgabe 44" xfId="32431" hidden="1"/>
    <cellStyle name="Ausgabe 44" xfId="33178" hidden="1"/>
    <cellStyle name="Ausgabe 44" xfId="34743" hidden="1"/>
    <cellStyle name="Ausgabe 44" xfId="35321" hidden="1"/>
    <cellStyle name="Ausgabe 44" xfId="36746" hidden="1"/>
    <cellStyle name="Ausgabe 44" xfId="32373" hidden="1"/>
    <cellStyle name="Ausgabe 44" xfId="37090" hidden="1"/>
    <cellStyle name="Ausgabe 44" xfId="38655" hidden="1"/>
    <cellStyle name="Ausgabe 44" xfId="39233" hidden="1"/>
    <cellStyle name="Ausgabe 44" xfId="40638" hidden="1"/>
    <cellStyle name="Ausgabe 44" xfId="36109" hidden="1"/>
    <cellStyle name="Ausgabe 44" xfId="40968" hidden="1"/>
    <cellStyle name="Ausgabe 44" xfId="42533" hidden="1"/>
    <cellStyle name="Ausgabe 44" xfId="43111" hidden="1"/>
    <cellStyle name="Ausgabe 44" xfId="44507" hidden="1"/>
    <cellStyle name="Ausgabe 44" xfId="40020" hidden="1"/>
    <cellStyle name="Ausgabe 44" xfId="44831" hidden="1"/>
    <cellStyle name="Ausgabe 44" xfId="46396" hidden="1"/>
    <cellStyle name="Ausgabe 44" xfId="46974" hidden="1"/>
    <cellStyle name="Ausgabe 44" xfId="48329" hidden="1"/>
    <cellStyle name="Ausgabe 44" xfId="43897" hidden="1"/>
    <cellStyle name="Ausgabe 44" xfId="48627" hidden="1"/>
    <cellStyle name="Ausgabe 44" xfId="50192" hidden="1"/>
    <cellStyle name="Ausgabe 44" xfId="50770" hidden="1"/>
    <cellStyle name="Ausgabe 44" xfId="52075" hidden="1"/>
    <cellStyle name="Ausgabe 44" xfId="47755" hidden="1"/>
    <cellStyle name="Ausgabe 44" xfId="52349" hidden="1"/>
    <cellStyle name="Ausgabe 44" xfId="53914" hidden="1"/>
    <cellStyle name="Ausgabe 44" xfId="54492" hidden="1"/>
    <cellStyle name="Ausgabe 44" xfId="55740"/>
    <cellStyle name="Ausgabe 45" xfId="630" hidden="1"/>
    <cellStyle name="Ausgabe 45" xfId="192" hidden="1"/>
    <cellStyle name="Ausgabe 45" xfId="1279" hidden="1"/>
    <cellStyle name="Ausgabe 45" xfId="2213" hidden="1"/>
    <cellStyle name="Ausgabe 45" xfId="2568" hidden="1"/>
    <cellStyle name="Ausgabe 45" xfId="4566" hidden="1"/>
    <cellStyle name="Ausgabe 45" xfId="4849" hidden="1"/>
    <cellStyle name="Ausgabe 45" xfId="5893" hidden="1"/>
    <cellStyle name="Ausgabe 45" xfId="6827" hidden="1"/>
    <cellStyle name="Ausgabe 45" xfId="7182" hidden="1"/>
    <cellStyle name="Ausgabe 45" xfId="9164" hidden="1"/>
    <cellStyle name="Ausgabe 45" xfId="4968" hidden="1"/>
    <cellStyle name="Ausgabe 45" xfId="9805" hidden="1"/>
    <cellStyle name="Ausgabe 45" xfId="10739" hidden="1"/>
    <cellStyle name="Ausgabe 45" xfId="11094" hidden="1"/>
    <cellStyle name="Ausgabe 45" xfId="13056" hidden="1"/>
    <cellStyle name="Ausgabe 45" xfId="4927" hidden="1"/>
    <cellStyle name="Ausgabe 45" xfId="13683" hidden="1"/>
    <cellStyle name="Ausgabe 45" xfId="14617" hidden="1"/>
    <cellStyle name="Ausgabe 45" xfId="14972" hidden="1"/>
    <cellStyle name="Ausgabe 45" xfId="16925" hidden="1"/>
    <cellStyle name="Ausgabe 45" xfId="8943" hidden="1"/>
    <cellStyle name="Ausgabe 45" xfId="17546" hidden="1"/>
    <cellStyle name="Ausgabe 45" xfId="18480" hidden="1"/>
    <cellStyle name="Ausgabe 45" xfId="18835" hidden="1"/>
    <cellStyle name="Ausgabe 45" xfId="20747" hidden="1"/>
    <cellStyle name="Ausgabe 45" xfId="12835" hidden="1"/>
    <cellStyle name="Ausgabe 45" xfId="21342" hidden="1"/>
    <cellStyle name="Ausgabe 45" xfId="22276" hidden="1"/>
    <cellStyle name="Ausgabe 45" xfId="22631" hidden="1"/>
    <cellStyle name="Ausgabe 45" xfId="24493" hidden="1"/>
    <cellStyle name="Ausgabe 45" xfId="16706" hidden="1"/>
    <cellStyle name="Ausgabe 45" xfId="25064" hidden="1"/>
    <cellStyle name="Ausgabe 45" xfId="25998" hidden="1"/>
    <cellStyle name="Ausgabe 45" xfId="26353" hidden="1"/>
    <cellStyle name="Ausgabe 45" xfId="28158" hidden="1"/>
    <cellStyle name="Ausgabe 45" xfId="28402" hidden="1"/>
    <cellStyle name="Ausgabe 45" xfId="29043" hidden="1"/>
    <cellStyle name="Ausgabe 45" xfId="29977" hidden="1"/>
    <cellStyle name="Ausgabe 45" xfId="30332" hidden="1"/>
    <cellStyle name="Ausgabe 45" xfId="32145" hidden="1"/>
    <cellStyle name="Ausgabe 45" xfId="32428" hidden="1"/>
    <cellStyle name="Ausgabe 45" xfId="33472" hidden="1"/>
    <cellStyle name="Ausgabe 45" xfId="34406" hidden="1"/>
    <cellStyle name="Ausgabe 45" xfId="34761" hidden="1"/>
    <cellStyle name="Ausgabe 45" xfId="36743" hidden="1"/>
    <cellStyle name="Ausgabe 45" xfId="32547" hidden="1"/>
    <cellStyle name="Ausgabe 45" xfId="37384" hidden="1"/>
    <cellStyle name="Ausgabe 45" xfId="38318" hidden="1"/>
    <cellStyle name="Ausgabe 45" xfId="38673" hidden="1"/>
    <cellStyle name="Ausgabe 45" xfId="40635" hidden="1"/>
    <cellStyle name="Ausgabe 45" xfId="32506" hidden="1"/>
    <cellStyle name="Ausgabe 45" xfId="41262" hidden="1"/>
    <cellStyle name="Ausgabe 45" xfId="42196" hidden="1"/>
    <cellStyle name="Ausgabe 45" xfId="42551" hidden="1"/>
    <cellStyle name="Ausgabe 45" xfId="44504" hidden="1"/>
    <cellStyle name="Ausgabe 45" xfId="36522" hidden="1"/>
    <cellStyle name="Ausgabe 45" xfId="45125" hidden="1"/>
    <cellStyle name="Ausgabe 45" xfId="46059" hidden="1"/>
    <cellStyle name="Ausgabe 45" xfId="46414" hidden="1"/>
    <cellStyle name="Ausgabe 45" xfId="48326" hidden="1"/>
    <cellStyle name="Ausgabe 45" xfId="40414" hidden="1"/>
    <cellStyle name="Ausgabe 45" xfId="48921" hidden="1"/>
    <cellStyle name="Ausgabe 45" xfId="49855" hidden="1"/>
    <cellStyle name="Ausgabe 45" xfId="50210" hidden="1"/>
    <cellStyle name="Ausgabe 45" xfId="52072" hidden="1"/>
    <cellStyle name="Ausgabe 45" xfId="44285" hidden="1"/>
    <cellStyle name="Ausgabe 45" xfId="52643" hidden="1"/>
    <cellStyle name="Ausgabe 45" xfId="53577" hidden="1"/>
    <cellStyle name="Ausgabe 45" xfId="53932" hidden="1"/>
    <cellStyle name="Ausgabe 45" xfId="55737"/>
    <cellStyle name="Ausgabe 46" xfId="567" hidden="1"/>
    <cellStyle name="Ausgabe 46" xfId="1138" hidden="1"/>
    <cellStyle name="Ausgabe 46" xfId="2121" hidden="1"/>
    <cellStyle name="Ausgabe 46" xfId="2597" hidden="1"/>
    <cellStyle name="Ausgabe 46" xfId="3356" hidden="1"/>
    <cellStyle name="Ausgabe 46" xfId="4506" hidden="1"/>
    <cellStyle name="Ausgabe 46" xfId="5752" hidden="1"/>
    <cellStyle name="Ausgabe 46" xfId="6735" hidden="1"/>
    <cellStyle name="Ausgabe 46" xfId="7211" hidden="1"/>
    <cellStyle name="Ausgabe 46" xfId="7970" hidden="1"/>
    <cellStyle name="Ausgabe 46" xfId="9104" hidden="1"/>
    <cellStyle name="Ausgabe 46" xfId="9664" hidden="1"/>
    <cellStyle name="Ausgabe 46" xfId="10647" hidden="1"/>
    <cellStyle name="Ausgabe 46" xfId="11123" hidden="1"/>
    <cellStyle name="Ausgabe 46" xfId="11882" hidden="1"/>
    <cellStyle name="Ausgabe 46" xfId="12996" hidden="1"/>
    <cellStyle name="Ausgabe 46" xfId="13542" hidden="1"/>
    <cellStyle name="Ausgabe 46" xfId="14525" hidden="1"/>
    <cellStyle name="Ausgabe 46" xfId="15001" hidden="1"/>
    <cellStyle name="Ausgabe 46" xfId="15760" hidden="1"/>
    <cellStyle name="Ausgabe 46" xfId="16865" hidden="1"/>
    <cellStyle name="Ausgabe 46" xfId="17405" hidden="1"/>
    <cellStyle name="Ausgabe 46" xfId="18388" hidden="1"/>
    <cellStyle name="Ausgabe 46" xfId="18864" hidden="1"/>
    <cellStyle name="Ausgabe 46" xfId="19623" hidden="1"/>
    <cellStyle name="Ausgabe 46" xfId="20687" hidden="1"/>
    <cellStyle name="Ausgabe 46" xfId="21201" hidden="1"/>
    <cellStyle name="Ausgabe 46" xfId="22184" hidden="1"/>
    <cellStyle name="Ausgabe 46" xfId="22660" hidden="1"/>
    <cellStyle name="Ausgabe 46" xfId="23419" hidden="1"/>
    <cellStyle name="Ausgabe 46" xfId="24433" hidden="1"/>
    <cellStyle name="Ausgabe 46" xfId="24923" hidden="1"/>
    <cellStyle name="Ausgabe 46" xfId="25906" hidden="1"/>
    <cellStyle name="Ausgabe 46" xfId="26382" hidden="1"/>
    <cellStyle name="Ausgabe 46" xfId="27141" hidden="1"/>
    <cellStyle name="Ausgabe 46" xfId="28098" hidden="1"/>
    <cellStyle name="Ausgabe 46" xfId="28902" hidden="1"/>
    <cellStyle name="Ausgabe 46" xfId="29885" hidden="1"/>
    <cellStyle name="Ausgabe 46" xfId="30361" hidden="1"/>
    <cellStyle name="Ausgabe 46" xfId="31120" hidden="1"/>
    <cellStyle name="Ausgabe 46" xfId="32085" hidden="1"/>
    <cellStyle name="Ausgabe 46" xfId="33331" hidden="1"/>
    <cellStyle name="Ausgabe 46" xfId="34314" hidden="1"/>
    <cellStyle name="Ausgabe 46" xfId="34790" hidden="1"/>
    <cellStyle name="Ausgabe 46" xfId="35549" hidden="1"/>
    <cellStyle name="Ausgabe 46" xfId="36683" hidden="1"/>
    <cellStyle name="Ausgabe 46" xfId="37243" hidden="1"/>
    <cellStyle name="Ausgabe 46" xfId="38226" hidden="1"/>
    <cellStyle name="Ausgabe 46" xfId="38702" hidden="1"/>
    <cellStyle name="Ausgabe 46" xfId="39461" hidden="1"/>
    <cellStyle name="Ausgabe 46" xfId="40575" hidden="1"/>
    <cellStyle name="Ausgabe 46" xfId="41121" hidden="1"/>
    <cellStyle name="Ausgabe 46" xfId="42104" hidden="1"/>
    <cellStyle name="Ausgabe 46" xfId="42580" hidden="1"/>
    <cellStyle name="Ausgabe 46" xfId="43339" hidden="1"/>
    <cellStyle name="Ausgabe 46" xfId="44444" hidden="1"/>
    <cellStyle name="Ausgabe 46" xfId="44984" hidden="1"/>
    <cellStyle name="Ausgabe 46" xfId="45967" hidden="1"/>
    <cellStyle name="Ausgabe 46" xfId="46443" hidden="1"/>
    <cellStyle name="Ausgabe 46" xfId="47202" hidden="1"/>
    <cellStyle name="Ausgabe 46" xfId="48266" hidden="1"/>
    <cellStyle name="Ausgabe 46" xfId="48780" hidden="1"/>
    <cellStyle name="Ausgabe 46" xfId="49763" hidden="1"/>
    <cellStyle name="Ausgabe 46" xfId="50239" hidden="1"/>
    <cellStyle name="Ausgabe 46" xfId="50998" hidden="1"/>
    <cellStyle name="Ausgabe 46" xfId="52012" hidden="1"/>
    <cellStyle name="Ausgabe 46" xfId="52502" hidden="1"/>
    <cellStyle name="Ausgabe 46" xfId="53485" hidden="1"/>
    <cellStyle name="Ausgabe 46" xfId="53961" hidden="1"/>
    <cellStyle name="Ausgabe 46" xfId="54720" hidden="1"/>
    <cellStyle name="Ausgabe 46" xfId="55677"/>
    <cellStyle name="Ausgabe 47" xfId="450" hidden="1"/>
    <cellStyle name="Ausgabe 47" xfId="1219" hidden="1"/>
    <cellStyle name="Ausgabe 47" xfId="1929" hidden="1"/>
    <cellStyle name="Ausgabe 47" xfId="2674" hidden="1"/>
    <cellStyle name="Ausgabe 47" xfId="3498" hidden="1"/>
    <cellStyle name="Ausgabe 47" xfId="3829" hidden="1"/>
    <cellStyle name="Ausgabe 47" xfId="5833" hidden="1"/>
    <cellStyle name="Ausgabe 47" xfId="6543" hidden="1"/>
    <cellStyle name="Ausgabe 47" xfId="7288" hidden="1"/>
    <cellStyle name="Ausgabe 47" xfId="8112" hidden="1"/>
    <cellStyle name="Ausgabe 47" xfId="8443" hidden="1"/>
    <cellStyle name="Ausgabe 47" xfId="9745" hidden="1"/>
    <cellStyle name="Ausgabe 47" xfId="10455" hidden="1"/>
    <cellStyle name="Ausgabe 47" xfId="11200" hidden="1"/>
    <cellStyle name="Ausgabe 47" xfId="12024" hidden="1"/>
    <cellStyle name="Ausgabe 47" xfId="12355" hidden="1"/>
    <cellStyle name="Ausgabe 47" xfId="13623" hidden="1"/>
    <cellStyle name="Ausgabe 47" xfId="14333" hidden="1"/>
    <cellStyle name="Ausgabe 47" xfId="15078" hidden="1"/>
    <cellStyle name="Ausgabe 47" xfId="15902" hidden="1"/>
    <cellStyle name="Ausgabe 47" xfId="16233" hidden="1"/>
    <cellStyle name="Ausgabe 47" xfId="17486" hidden="1"/>
    <cellStyle name="Ausgabe 47" xfId="18196" hidden="1"/>
    <cellStyle name="Ausgabe 47" xfId="18941" hidden="1"/>
    <cellStyle name="Ausgabe 47" xfId="19765" hidden="1"/>
    <cellStyle name="Ausgabe 47" xfId="20096" hidden="1"/>
    <cellStyle name="Ausgabe 47" xfId="21282" hidden="1"/>
    <cellStyle name="Ausgabe 47" xfId="21992" hidden="1"/>
    <cellStyle name="Ausgabe 47" xfId="22737" hidden="1"/>
    <cellStyle name="Ausgabe 47" xfId="23561" hidden="1"/>
    <cellStyle name="Ausgabe 47" xfId="23892" hidden="1"/>
    <cellStyle name="Ausgabe 47" xfId="25004" hidden="1"/>
    <cellStyle name="Ausgabe 47" xfId="25714" hidden="1"/>
    <cellStyle name="Ausgabe 47" xfId="26459" hidden="1"/>
    <cellStyle name="Ausgabe 47" xfId="27283" hidden="1"/>
    <cellStyle name="Ausgabe 47" xfId="27614" hidden="1"/>
    <cellStyle name="Ausgabe 47" xfId="28983" hidden="1"/>
    <cellStyle name="Ausgabe 47" xfId="29693" hidden="1"/>
    <cellStyle name="Ausgabe 47" xfId="30438" hidden="1"/>
    <cellStyle name="Ausgabe 47" xfId="31262" hidden="1"/>
    <cellStyle name="Ausgabe 47" xfId="31593" hidden="1"/>
    <cellStyle name="Ausgabe 47" xfId="33412" hidden="1"/>
    <cellStyle name="Ausgabe 47" xfId="34122" hidden="1"/>
    <cellStyle name="Ausgabe 47" xfId="34867" hidden="1"/>
    <cellStyle name="Ausgabe 47" xfId="35691" hidden="1"/>
    <cellStyle name="Ausgabe 47" xfId="36022" hidden="1"/>
    <cellStyle name="Ausgabe 47" xfId="37324" hidden="1"/>
    <cellStyle name="Ausgabe 47" xfId="38034" hidden="1"/>
    <cellStyle name="Ausgabe 47" xfId="38779" hidden="1"/>
    <cellStyle name="Ausgabe 47" xfId="39603" hidden="1"/>
    <cellStyle name="Ausgabe 47" xfId="39934" hidden="1"/>
    <cellStyle name="Ausgabe 47" xfId="41202" hidden="1"/>
    <cellStyle name="Ausgabe 47" xfId="41912" hidden="1"/>
    <cellStyle name="Ausgabe 47" xfId="42657" hidden="1"/>
    <cellStyle name="Ausgabe 47" xfId="43481" hidden="1"/>
    <cellStyle name="Ausgabe 47" xfId="43812" hidden="1"/>
    <cellStyle name="Ausgabe 47" xfId="45065" hidden="1"/>
    <cellStyle name="Ausgabe 47" xfId="45775" hidden="1"/>
    <cellStyle name="Ausgabe 47" xfId="46520" hidden="1"/>
    <cellStyle name="Ausgabe 47" xfId="47344" hidden="1"/>
    <cellStyle name="Ausgabe 47" xfId="47675" hidden="1"/>
    <cellStyle name="Ausgabe 47" xfId="48861" hidden="1"/>
    <cellStyle name="Ausgabe 47" xfId="49571" hidden="1"/>
    <cellStyle name="Ausgabe 47" xfId="50316" hidden="1"/>
    <cellStyle name="Ausgabe 47" xfId="51140" hidden="1"/>
    <cellStyle name="Ausgabe 47" xfId="51471" hidden="1"/>
    <cellStyle name="Ausgabe 47" xfId="52583" hidden="1"/>
    <cellStyle name="Ausgabe 47" xfId="53293" hidden="1"/>
    <cellStyle name="Ausgabe 47" xfId="54038" hidden="1"/>
    <cellStyle name="Ausgabe 47" xfId="54862" hidden="1"/>
    <cellStyle name="Ausgabe 47" xfId="55193"/>
    <cellStyle name="Ausgabe 48" xfId="434" hidden="1"/>
    <cellStyle name="Ausgabe 48" xfId="1170" hidden="1"/>
    <cellStyle name="Ausgabe 48" xfId="1896" hidden="1"/>
    <cellStyle name="Ausgabe 48" xfId="2627" hidden="1"/>
    <cellStyle name="Ausgabe 48" xfId="3492" hidden="1"/>
    <cellStyle name="Ausgabe 48" xfId="3862" hidden="1"/>
    <cellStyle name="Ausgabe 48" xfId="5784" hidden="1"/>
    <cellStyle name="Ausgabe 48" xfId="6510" hidden="1"/>
    <cellStyle name="Ausgabe 48" xfId="7241" hidden="1"/>
    <cellStyle name="Ausgabe 48" xfId="8106" hidden="1"/>
    <cellStyle name="Ausgabe 48" xfId="8475" hidden="1"/>
    <cellStyle name="Ausgabe 48" xfId="9696" hidden="1"/>
    <cellStyle name="Ausgabe 48" xfId="10422" hidden="1"/>
    <cellStyle name="Ausgabe 48" xfId="11153" hidden="1"/>
    <cellStyle name="Ausgabe 48" xfId="12018" hidden="1"/>
    <cellStyle name="Ausgabe 48" xfId="12386" hidden="1"/>
    <cellStyle name="Ausgabe 48" xfId="13574" hidden="1"/>
    <cellStyle name="Ausgabe 48" xfId="14300" hidden="1"/>
    <cellStyle name="Ausgabe 48" xfId="15031" hidden="1"/>
    <cellStyle name="Ausgabe 48" xfId="15896" hidden="1"/>
    <cellStyle name="Ausgabe 48" xfId="16264" hidden="1"/>
    <cellStyle name="Ausgabe 48" xfId="17437" hidden="1"/>
    <cellStyle name="Ausgabe 48" xfId="18163" hidden="1"/>
    <cellStyle name="Ausgabe 48" xfId="18894" hidden="1"/>
    <cellStyle name="Ausgabe 48" xfId="19759" hidden="1"/>
    <cellStyle name="Ausgabe 48" xfId="20125" hidden="1"/>
    <cellStyle name="Ausgabe 48" xfId="21233" hidden="1"/>
    <cellStyle name="Ausgabe 48" xfId="21959" hidden="1"/>
    <cellStyle name="Ausgabe 48" xfId="22690" hidden="1"/>
    <cellStyle name="Ausgabe 48" xfId="23555" hidden="1"/>
    <cellStyle name="Ausgabe 48" xfId="23920" hidden="1"/>
    <cellStyle name="Ausgabe 48" xfId="24955" hidden="1"/>
    <cellStyle name="Ausgabe 48" xfId="25681" hidden="1"/>
    <cellStyle name="Ausgabe 48" xfId="26412" hidden="1"/>
    <cellStyle name="Ausgabe 48" xfId="27277" hidden="1"/>
    <cellStyle name="Ausgabe 48" xfId="27641" hidden="1"/>
    <cellStyle name="Ausgabe 48" xfId="28934" hidden="1"/>
    <cellStyle name="Ausgabe 48" xfId="29660" hidden="1"/>
    <cellStyle name="Ausgabe 48" xfId="30391" hidden="1"/>
    <cellStyle name="Ausgabe 48" xfId="31256" hidden="1"/>
    <cellStyle name="Ausgabe 48" xfId="31620" hidden="1"/>
    <cellStyle name="Ausgabe 48" xfId="33363" hidden="1"/>
    <cellStyle name="Ausgabe 48" xfId="34089" hidden="1"/>
    <cellStyle name="Ausgabe 48" xfId="34820" hidden="1"/>
    <cellStyle name="Ausgabe 48" xfId="35685" hidden="1"/>
    <cellStyle name="Ausgabe 48" xfId="36054" hidden="1"/>
    <cellStyle name="Ausgabe 48" xfId="37275" hidden="1"/>
    <cellStyle name="Ausgabe 48" xfId="38001" hidden="1"/>
    <cellStyle name="Ausgabe 48" xfId="38732" hidden="1"/>
    <cellStyle name="Ausgabe 48" xfId="39597" hidden="1"/>
    <cellStyle name="Ausgabe 48" xfId="39965" hidden="1"/>
    <cellStyle name="Ausgabe 48" xfId="41153" hidden="1"/>
    <cellStyle name="Ausgabe 48" xfId="41879" hidden="1"/>
    <cellStyle name="Ausgabe 48" xfId="42610" hidden="1"/>
    <cellStyle name="Ausgabe 48" xfId="43475" hidden="1"/>
    <cellStyle name="Ausgabe 48" xfId="43843" hidden="1"/>
    <cellStyle name="Ausgabe 48" xfId="45016" hidden="1"/>
    <cellStyle name="Ausgabe 48" xfId="45742" hidden="1"/>
    <cellStyle name="Ausgabe 48" xfId="46473" hidden="1"/>
    <cellStyle name="Ausgabe 48" xfId="47338" hidden="1"/>
    <cellStyle name="Ausgabe 48" xfId="47704" hidden="1"/>
    <cellStyle name="Ausgabe 48" xfId="48812" hidden="1"/>
    <cellStyle name="Ausgabe 48" xfId="49538" hidden="1"/>
    <cellStyle name="Ausgabe 48" xfId="50269" hidden="1"/>
    <cellStyle name="Ausgabe 48" xfId="51134" hidden="1"/>
    <cellStyle name="Ausgabe 48" xfId="51499" hidden="1"/>
    <cellStyle name="Ausgabe 48" xfId="52534" hidden="1"/>
    <cellStyle name="Ausgabe 48" xfId="53260" hidden="1"/>
    <cellStyle name="Ausgabe 48" xfId="53991" hidden="1"/>
    <cellStyle name="Ausgabe 48" xfId="54856" hidden="1"/>
    <cellStyle name="Ausgabe 48" xfId="55220"/>
    <cellStyle name="Ausgabe 49" xfId="542" hidden="1"/>
    <cellStyle name="Ausgabe 49" xfId="1552" hidden="1"/>
    <cellStyle name="Ausgabe 49" xfId="2301" hidden="1"/>
    <cellStyle name="Ausgabe 49" xfId="2982" hidden="1"/>
    <cellStyle name="Ausgabe 49" xfId="3596" hidden="1"/>
    <cellStyle name="Ausgabe 49" xfId="4481" hidden="1"/>
    <cellStyle name="Ausgabe 49" xfId="6166" hidden="1"/>
    <cellStyle name="Ausgabe 49" xfId="6915" hidden="1"/>
    <cellStyle name="Ausgabe 49" xfId="7596" hidden="1"/>
    <cellStyle name="Ausgabe 49" xfId="8210" hidden="1"/>
    <cellStyle name="Ausgabe 49" xfId="9079" hidden="1"/>
    <cellStyle name="Ausgabe 49" xfId="10078" hidden="1"/>
    <cellStyle name="Ausgabe 49" xfId="10827" hidden="1"/>
    <cellStyle name="Ausgabe 49" xfId="11508" hidden="1"/>
    <cellStyle name="Ausgabe 49" xfId="12122" hidden="1"/>
    <cellStyle name="Ausgabe 49" xfId="12971" hidden="1"/>
    <cellStyle name="Ausgabe 49" xfId="13956" hidden="1"/>
    <cellStyle name="Ausgabe 49" xfId="14705" hidden="1"/>
    <cellStyle name="Ausgabe 49" xfId="15386" hidden="1"/>
    <cellStyle name="Ausgabe 49" xfId="16000" hidden="1"/>
    <cellStyle name="Ausgabe 49" xfId="16840" hidden="1"/>
    <cellStyle name="Ausgabe 49" xfId="17819" hidden="1"/>
    <cellStyle name="Ausgabe 49" xfId="18568" hidden="1"/>
    <cellStyle name="Ausgabe 49" xfId="19249" hidden="1"/>
    <cellStyle name="Ausgabe 49" xfId="19863" hidden="1"/>
    <cellStyle name="Ausgabe 49" xfId="20662" hidden="1"/>
    <cellStyle name="Ausgabe 49" xfId="21615" hidden="1"/>
    <cellStyle name="Ausgabe 49" xfId="22364" hidden="1"/>
    <cellStyle name="Ausgabe 49" xfId="23045" hidden="1"/>
    <cellStyle name="Ausgabe 49" xfId="23659" hidden="1"/>
    <cellStyle name="Ausgabe 49" xfId="24408" hidden="1"/>
    <cellStyle name="Ausgabe 49" xfId="25337" hidden="1"/>
    <cellStyle name="Ausgabe 49" xfId="26086" hidden="1"/>
    <cellStyle name="Ausgabe 49" xfId="26767" hidden="1"/>
    <cellStyle name="Ausgabe 49" xfId="27381" hidden="1"/>
    <cellStyle name="Ausgabe 49" xfId="28073" hidden="1"/>
    <cellStyle name="Ausgabe 49" xfId="29316" hidden="1"/>
    <cellStyle name="Ausgabe 49" xfId="30065" hidden="1"/>
    <cellStyle name="Ausgabe 49" xfId="30746" hidden="1"/>
    <cellStyle name="Ausgabe 49" xfId="31360" hidden="1"/>
    <cellStyle name="Ausgabe 49" xfId="32060" hidden="1"/>
    <cellStyle name="Ausgabe 49" xfId="33745" hidden="1"/>
    <cellStyle name="Ausgabe 49" xfId="34494" hidden="1"/>
    <cellStyle name="Ausgabe 49" xfId="35175" hidden="1"/>
    <cellStyle name="Ausgabe 49" xfId="35789" hidden="1"/>
    <cellStyle name="Ausgabe 49" xfId="36658" hidden="1"/>
    <cellStyle name="Ausgabe 49" xfId="37657" hidden="1"/>
    <cellStyle name="Ausgabe 49" xfId="38406" hidden="1"/>
    <cellStyle name="Ausgabe 49" xfId="39087" hidden="1"/>
    <cellStyle name="Ausgabe 49" xfId="39701" hidden="1"/>
    <cellStyle name="Ausgabe 49" xfId="40550" hidden="1"/>
    <cellStyle name="Ausgabe 49" xfId="41535" hidden="1"/>
    <cellStyle name="Ausgabe 49" xfId="42284" hidden="1"/>
    <cellStyle name="Ausgabe 49" xfId="42965" hidden="1"/>
    <cellStyle name="Ausgabe 49" xfId="43579" hidden="1"/>
    <cellStyle name="Ausgabe 49" xfId="44419" hidden="1"/>
    <cellStyle name="Ausgabe 49" xfId="45398" hidden="1"/>
    <cellStyle name="Ausgabe 49" xfId="46147" hidden="1"/>
    <cellStyle name="Ausgabe 49" xfId="46828" hidden="1"/>
    <cellStyle name="Ausgabe 49" xfId="47442" hidden="1"/>
    <cellStyle name="Ausgabe 49" xfId="48241" hidden="1"/>
    <cellStyle name="Ausgabe 49" xfId="49194" hidden="1"/>
    <cellStyle name="Ausgabe 49" xfId="49943" hidden="1"/>
    <cellStyle name="Ausgabe 49" xfId="50624" hidden="1"/>
    <cellStyle name="Ausgabe 49" xfId="51238" hidden="1"/>
    <cellStyle name="Ausgabe 49" xfId="51987" hidden="1"/>
    <cellStyle name="Ausgabe 49" xfId="52916" hidden="1"/>
    <cellStyle name="Ausgabe 49" xfId="53665" hidden="1"/>
    <cellStyle name="Ausgabe 49" xfId="54346" hidden="1"/>
    <cellStyle name="Ausgabe 49" xfId="54960" hidden="1"/>
    <cellStyle name="Ausgabe 49" xfId="55652"/>
    <cellStyle name="Ausgabe 5" xfId="334" hidden="1"/>
    <cellStyle name="Ausgabe 5" xfId="1377" hidden="1"/>
    <cellStyle name="Ausgabe 5" xfId="2116" hidden="1"/>
    <cellStyle name="Ausgabe 5" xfId="3018" hidden="1"/>
    <cellStyle name="Ausgabe 5" xfId="2907" hidden="1"/>
    <cellStyle name="Ausgabe 5" xfId="4076" hidden="1"/>
    <cellStyle name="Ausgabe 5" xfId="5991" hidden="1"/>
    <cellStyle name="Ausgabe 5" xfId="6730" hidden="1"/>
    <cellStyle name="Ausgabe 5" xfId="7632" hidden="1"/>
    <cellStyle name="Ausgabe 5" xfId="7521" hidden="1"/>
    <cellStyle name="Ausgabe 5" xfId="8686" hidden="1"/>
    <cellStyle name="Ausgabe 5" xfId="9903" hidden="1"/>
    <cellStyle name="Ausgabe 5" xfId="10642" hidden="1"/>
    <cellStyle name="Ausgabe 5" xfId="11544" hidden="1"/>
    <cellStyle name="Ausgabe 5" xfId="11433" hidden="1"/>
    <cellStyle name="Ausgabe 5" xfId="12591" hidden="1"/>
    <cellStyle name="Ausgabe 5" xfId="13781" hidden="1"/>
    <cellStyle name="Ausgabe 5" xfId="14520" hidden="1"/>
    <cellStyle name="Ausgabe 5" xfId="15422" hidden="1"/>
    <cellStyle name="Ausgabe 5" xfId="15311" hidden="1"/>
    <cellStyle name="Ausgabe 5" xfId="16468" hidden="1"/>
    <cellStyle name="Ausgabe 5" xfId="17644" hidden="1"/>
    <cellStyle name="Ausgabe 5" xfId="18383" hidden="1"/>
    <cellStyle name="Ausgabe 5" xfId="19285" hidden="1"/>
    <cellStyle name="Ausgabe 5" xfId="19174" hidden="1"/>
    <cellStyle name="Ausgabe 5" xfId="20316" hidden="1"/>
    <cellStyle name="Ausgabe 5" xfId="21440" hidden="1"/>
    <cellStyle name="Ausgabe 5" xfId="22179" hidden="1"/>
    <cellStyle name="Ausgabe 5" xfId="23081" hidden="1"/>
    <cellStyle name="Ausgabe 5" xfId="22970" hidden="1"/>
    <cellStyle name="Ausgabe 5" xfId="24091" hidden="1"/>
    <cellStyle name="Ausgabe 5" xfId="25162" hidden="1"/>
    <cellStyle name="Ausgabe 5" xfId="25901" hidden="1"/>
    <cellStyle name="Ausgabe 5" xfId="26803" hidden="1"/>
    <cellStyle name="Ausgabe 5" xfId="26692" hidden="1"/>
    <cellStyle name="Ausgabe 5" xfId="27787" hidden="1"/>
    <cellStyle name="Ausgabe 5" xfId="29141" hidden="1"/>
    <cellStyle name="Ausgabe 5" xfId="29880" hidden="1"/>
    <cellStyle name="Ausgabe 5" xfId="30782" hidden="1"/>
    <cellStyle name="Ausgabe 5" xfId="30671" hidden="1"/>
    <cellStyle name="Ausgabe 5" xfId="31774" hidden="1"/>
    <cellStyle name="Ausgabe 5" xfId="33570" hidden="1"/>
    <cellStyle name="Ausgabe 5" xfId="34309" hidden="1"/>
    <cellStyle name="Ausgabe 5" xfId="35211" hidden="1"/>
    <cellStyle name="Ausgabe 5" xfId="35100" hidden="1"/>
    <cellStyle name="Ausgabe 5" xfId="36265" hidden="1"/>
    <cellStyle name="Ausgabe 5" xfId="37482" hidden="1"/>
    <cellStyle name="Ausgabe 5" xfId="38221" hidden="1"/>
    <cellStyle name="Ausgabe 5" xfId="39123" hidden="1"/>
    <cellStyle name="Ausgabe 5" xfId="39012" hidden="1"/>
    <cellStyle name="Ausgabe 5" xfId="40170" hidden="1"/>
    <cellStyle name="Ausgabe 5" xfId="41360" hidden="1"/>
    <cellStyle name="Ausgabe 5" xfId="42099" hidden="1"/>
    <cellStyle name="Ausgabe 5" xfId="43001" hidden="1"/>
    <cellStyle name="Ausgabe 5" xfId="42890" hidden="1"/>
    <cellStyle name="Ausgabe 5" xfId="44047" hidden="1"/>
    <cellStyle name="Ausgabe 5" xfId="45223" hidden="1"/>
    <cellStyle name="Ausgabe 5" xfId="45962" hidden="1"/>
    <cellStyle name="Ausgabe 5" xfId="46864" hidden="1"/>
    <cellStyle name="Ausgabe 5" xfId="46753" hidden="1"/>
    <cellStyle name="Ausgabe 5" xfId="47895" hidden="1"/>
    <cellStyle name="Ausgabe 5" xfId="49019" hidden="1"/>
    <cellStyle name="Ausgabe 5" xfId="49758" hidden="1"/>
    <cellStyle name="Ausgabe 5" xfId="50660" hidden="1"/>
    <cellStyle name="Ausgabe 5" xfId="50549" hidden="1"/>
    <cellStyle name="Ausgabe 5" xfId="51670" hidden="1"/>
    <cellStyle name="Ausgabe 5" xfId="52741" hidden="1"/>
    <cellStyle name="Ausgabe 5" xfId="53480" hidden="1"/>
    <cellStyle name="Ausgabe 5" xfId="54382" hidden="1"/>
    <cellStyle name="Ausgabe 5" xfId="54271" hidden="1"/>
    <cellStyle name="Ausgabe 5" xfId="55366"/>
    <cellStyle name="Ausgabe 50" xfId="658" hidden="1"/>
    <cellStyle name="Ausgabe 50" xfId="214" hidden="1"/>
    <cellStyle name="Ausgabe 50" xfId="1705" hidden="1"/>
    <cellStyle name="Ausgabe 50" xfId="1520" hidden="1"/>
    <cellStyle name="Ausgabe 50" xfId="3067" hidden="1"/>
    <cellStyle name="Ausgabe 50" xfId="4582" hidden="1"/>
    <cellStyle name="Ausgabe 50" xfId="4871" hidden="1"/>
    <cellStyle name="Ausgabe 50" xfId="6319" hidden="1"/>
    <cellStyle name="Ausgabe 50" xfId="6134" hidden="1"/>
    <cellStyle name="Ausgabe 50" xfId="7681" hidden="1"/>
    <cellStyle name="Ausgabe 50" xfId="9180" hidden="1"/>
    <cellStyle name="Ausgabe 50" xfId="5146" hidden="1"/>
    <cellStyle name="Ausgabe 50" xfId="10231" hidden="1"/>
    <cellStyle name="Ausgabe 50" xfId="10046" hidden="1"/>
    <cellStyle name="Ausgabe 50" xfId="11593" hidden="1"/>
    <cellStyle name="Ausgabe 50" xfId="13072" hidden="1"/>
    <cellStyle name="Ausgabe 50" xfId="8459" hidden="1"/>
    <cellStyle name="Ausgabe 50" xfId="14109" hidden="1"/>
    <cellStyle name="Ausgabe 50" xfId="13924" hidden="1"/>
    <cellStyle name="Ausgabe 50" xfId="15471" hidden="1"/>
    <cellStyle name="Ausgabe 50" xfId="16941" hidden="1"/>
    <cellStyle name="Ausgabe 50" xfId="12432" hidden="1"/>
    <cellStyle name="Ausgabe 50" xfId="17972" hidden="1"/>
    <cellStyle name="Ausgabe 50" xfId="17787" hidden="1"/>
    <cellStyle name="Ausgabe 50" xfId="19334" hidden="1"/>
    <cellStyle name="Ausgabe 50" xfId="20763" hidden="1"/>
    <cellStyle name="Ausgabe 50" xfId="16249" hidden="1"/>
    <cellStyle name="Ausgabe 50" xfId="21768" hidden="1"/>
    <cellStyle name="Ausgabe 50" xfId="21583" hidden="1"/>
    <cellStyle name="Ausgabe 50" xfId="23130" hidden="1"/>
    <cellStyle name="Ausgabe 50" xfId="24509" hidden="1"/>
    <cellStyle name="Ausgabe 50" xfId="20168" hidden="1"/>
    <cellStyle name="Ausgabe 50" xfId="25490" hidden="1"/>
    <cellStyle name="Ausgabe 50" xfId="25305" hidden="1"/>
    <cellStyle name="Ausgabe 50" xfId="26852" hidden="1"/>
    <cellStyle name="Ausgabe 50" xfId="28174" hidden="1"/>
    <cellStyle name="Ausgabe 50" xfId="28422" hidden="1"/>
    <cellStyle name="Ausgabe 50" xfId="29469" hidden="1"/>
    <cellStyle name="Ausgabe 50" xfId="29284" hidden="1"/>
    <cellStyle name="Ausgabe 50" xfId="30831" hidden="1"/>
    <cellStyle name="Ausgabe 50" xfId="32161" hidden="1"/>
    <cellStyle name="Ausgabe 50" xfId="32450" hidden="1"/>
    <cellStyle name="Ausgabe 50" xfId="33898" hidden="1"/>
    <cellStyle name="Ausgabe 50" xfId="33713" hidden="1"/>
    <cellStyle name="Ausgabe 50" xfId="35260" hidden="1"/>
    <cellStyle name="Ausgabe 50" xfId="36759" hidden="1"/>
    <cellStyle name="Ausgabe 50" xfId="32725" hidden="1"/>
    <cellStyle name="Ausgabe 50" xfId="37810" hidden="1"/>
    <cellStyle name="Ausgabe 50" xfId="37625" hidden="1"/>
    <cellStyle name="Ausgabe 50" xfId="39172" hidden="1"/>
    <cellStyle name="Ausgabe 50" xfId="40651" hidden="1"/>
    <cellStyle name="Ausgabe 50" xfId="36038" hidden="1"/>
    <cellStyle name="Ausgabe 50" xfId="41688" hidden="1"/>
    <cellStyle name="Ausgabe 50" xfId="41503" hidden="1"/>
    <cellStyle name="Ausgabe 50" xfId="43050" hidden="1"/>
    <cellStyle name="Ausgabe 50" xfId="44520" hidden="1"/>
    <cellStyle name="Ausgabe 50" xfId="40011" hidden="1"/>
    <cellStyle name="Ausgabe 50" xfId="45551" hidden="1"/>
    <cellStyle name="Ausgabe 50" xfId="45366" hidden="1"/>
    <cellStyle name="Ausgabe 50" xfId="46913" hidden="1"/>
    <cellStyle name="Ausgabe 50" xfId="48342" hidden="1"/>
    <cellStyle name="Ausgabe 50" xfId="43828" hidden="1"/>
    <cellStyle name="Ausgabe 50" xfId="49347" hidden="1"/>
    <cellStyle name="Ausgabe 50" xfId="49162" hidden="1"/>
    <cellStyle name="Ausgabe 50" xfId="50709" hidden="1"/>
    <cellStyle name="Ausgabe 50" xfId="52088" hidden="1"/>
    <cellStyle name="Ausgabe 50" xfId="47747" hidden="1"/>
    <cellStyle name="Ausgabe 50" xfId="53069" hidden="1"/>
    <cellStyle name="Ausgabe 50" xfId="52884" hidden="1"/>
    <cellStyle name="Ausgabe 50" xfId="54431" hidden="1"/>
    <cellStyle name="Ausgabe 50" xfId="55753"/>
    <cellStyle name="Ausgabe 51" xfId="631" hidden="1"/>
    <cellStyle name="Ausgabe 51" xfId="193" hidden="1"/>
    <cellStyle name="Ausgabe 51" xfId="1092" hidden="1"/>
    <cellStyle name="Ausgabe 51" xfId="962" hidden="1"/>
    <cellStyle name="Ausgabe 51" xfId="3004" hidden="1"/>
    <cellStyle name="Ausgabe 51" xfId="4567" hidden="1"/>
    <cellStyle name="Ausgabe 51" xfId="4850" hidden="1"/>
    <cellStyle name="Ausgabe 51" xfId="5706" hidden="1"/>
    <cellStyle name="Ausgabe 51" xfId="5576" hidden="1"/>
    <cellStyle name="Ausgabe 51" xfId="7618" hidden="1"/>
    <cellStyle name="Ausgabe 51" xfId="9165" hidden="1"/>
    <cellStyle name="Ausgabe 51" xfId="4741" hidden="1"/>
    <cellStyle name="Ausgabe 51" xfId="9618" hidden="1"/>
    <cellStyle name="Ausgabe 51" xfId="9488" hidden="1"/>
    <cellStyle name="Ausgabe 51" xfId="11530" hidden="1"/>
    <cellStyle name="Ausgabe 51" xfId="13057" hidden="1"/>
    <cellStyle name="Ausgabe 51" xfId="4812" hidden="1"/>
    <cellStyle name="Ausgabe 51" xfId="13496" hidden="1"/>
    <cellStyle name="Ausgabe 51" xfId="13366" hidden="1"/>
    <cellStyle name="Ausgabe 51" xfId="15408" hidden="1"/>
    <cellStyle name="Ausgabe 51" xfId="16926" hidden="1"/>
    <cellStyle name="Ausgabe 51" xfId="4803" hidden="1"/>
    <cellStyle name="Ausgabe 51" xfId="17359" hidden="1"/>
    <cellStyle name="Ausgabe 51" xfId="17229" hidden="1"/>
    <cellStyle name="Ausgabe 51" xfId="19271" hidden="1"/>
    <cellStyle name="Ausgabe 51" xfId="20748" hidden="1"/>
    <cellStyle name="Ausgabe 51" xfId="8561" hidden="1"/>
    <cellStyle name="Ausgabe 51" xfId="21155" hidden="1"/>
    <cellStyle name="Ausgabe 51" xfId="21025" hidden="1"/>
    <cellStyle name="Ausgabe 51" xfId="23067" hidden="1"/>
    <cellStyle name="Ausgabe 51" xfId="24494" hidden="1"/>
    <cellStyle name="Ausgabe 51" xfId="12467" hidden="1"/>
    <cellStyle name="Ausgabe 51" xfId="24877" hidden="1"/>
    <cellStyle name="Ausgabe 51" xfId="24747" hidden="1"/>
    <cellStyle name="Ausgabe 51" xfId="26789" hidden="1"/>
    <cellStyle name="Ausgabe 51" xfId="28159" hidden="1"/>
    <cellStyle name="Ausgabe 51" xfId="28403" hidden="1"/>
    <cellStyle name="Ausgabe 51" xfId="28856" hidden="1"/>
    <cellStyle name="Ausgabe 51" xfId="28726" hidden="1"/>
    <cellStyle name="Ausgabe 51" xfId="30768" hidden="1"/>
    <cellStyle name="Ausgabe 51" xfId="32146" hidden="1"/>
    <cellStyle name="Ausgabe 51" xfId="32429" hidden="1"/>
    <cellStyle name="Ausgabe 51" xfId="33285" hidden="1"/>
    <cellStyle name="Ausgabe 51" xfId="33155" hidden="1"/>
    <cellStyle name="Ausgabe 51" xfId="35197" hidden="1"/>
    <cellStyle name="Ausgabe 51" xfId="36744" hidden="1"/>
    <cellStyle name="Ausgabe 51" xfId="32320" hidden="1"/>
    <cellStyle name="Ausgabe 51" xfId="37197" hidden="1"/>
    <cellStyle name="Ausgabe 51" xfId="37067" hidden="1"/>
    <cellStyle name="Ausgabe 51" xfId="39109" hidden="1"/>
    <cellStyle name="Ausgabe 51" xfId="40636" hidden="1"/>
    <cellStyle name="Ausgabe 51" xfId="32391" hidden="1"/>
    <cellStyle name="Ausgabe 51" xfId="41075" hidden="1"/>
    <cellStyle name="Ausgabe 51" xfId="40945" hidden="1"/>
    <cellStyle name="Ausgabe 51" xfId="42987" hidden="1"/>
    <cellStyle name="Ausgabe 51" xfId="44505" hidden="1"/>
    <cellStyle name="Ausgabe 51" xfId="32382" hidden="1"/>
    <cellStyle name="Ausgabe 51" xfId="44938" hidden="1"/>
    <cellStyle name="Ausgabe 51" xfId="44808" hidden="1"/>
    <cellStyle name="Ausgabe 51" xfId="46850" hidden="1"/>
    <cellStyle name="Ausgabe 51" xfId="48327" hidden="1"/>
    <cellStyle name="Ausgabe 51" xfId="36140" hidden="1"/>
    <cellStyle name="Ausgabe 51" xfId="48734" hidden="1"/>
    <cellStyle name="Ausgabe 51" xfId="48604" hidden="1"/>
    <cellStyle name="Ausgabe 51" xfId="50646" hidden="1"/>
    <cellStyle name="Ausgabe 51" xfId="52073" hidden="1"/>
    <cellStyle name="Ausgabe 51" xfId="40046" hidden="1"/>
    <cellStyle name="Ausgabe 51" xfId="52456" hidden="1"/>
    <cellStyle name="Ausgabe 51" xfId="52326" hidden="1"/>
    <cellStyle name="Ausgabe 51" xfId="54368" hidden="1"/>
    <cellStyle name="Ausgabe 51" xfId="55738"/>
    <cellStyle name="Ausgabe 52" xfId="679" hidden="1"/>
    <cellStyle name="Ausgabe 52" xfId="1638" hidden="1"/>
    <cellStyle name="Ausgabe 52" xfId="2368" hidden="1"/>
    <cellStyle name="Ausgabe 52" xfId="3057" hidden="1"/>
    <cellStyle name="Ausgabe 52" xfId="3662" hidden="1"/>
    <cellStyle name="Ausgabe 52" xfId="4592" hidden="1"/>
    <cellStyle name="Ausgabe 52" xfId="6252" hidden="1"/>
    <cellStyle name="Ausgabe 52" xfId="6982" hidden="1"/>
    <cellStyle name="Ausgabe 52" xfId="7671" hidden="1"/>
    <cellStyle name="Ausgabe 52" xfId="8276" hidden="1"/>
    <cellStyle name="Ausgabe 52" xfId="9190" hidden="1"/>
    <cellStyle name="Ausgabe 52" xfId="10164" hidden="1"/>
    <cellStyle name="Ausgabe 52" xfId="10894" hidden="1"/>
    <cellStyle name="Ausgabe 52" xfId="11583" hidden="1"/>
    <cellStyle name="Ausgabe 52" xfId="12188" hidden="1"/>
    <cellStyle name="Ausgabe 52" xfId="13082" hidden="1"/>
    <cellStyle name="Ausgabe 52" xfId="14042" hidden="1"/>
    <cellStyle name="Ausgabe 52" xfId="14772" hidden="1"/>
    <cellStyle name="Ausgabe 52" xfId="15461" hidden="1"/>
    <cellStyle name="Ausgabe 52" xfId="16066" hidden="1"/>
    <cellStyle name="Ausgabe 52" xfId="16951" hidden="1"/>
    <cellStyle name="Ausgabe 52" xfId="17905" hidden="1"/>
    <cellStyle name="Ausgabe 52" xfId="18635" hidden="1"/>
    <cellStyle name="Ausgabe 52" xfId="19324" hidden="1"/>
    <cellStyle name="Ausgabe 52" xfId="19929" hidden="1"/>
    <cellStyle name="Ausgabe 52" xfId="20773" hidden="1"/>
    <cellStyle name="Ausgabe 52" xfId="21701" hidden="1"/>
    <cellStyle name="Ausgabe 52" xfId="22431" hidden="1"/>
    <cellStyle name="Ausgabe 52" xfId="23120" hidden="1"/>
    <cellStyle name="Ausgabe 52" xfId="23725" hidden="1"/>
    <cellStyle name="Ausgabe 52" xfId="24519" hidden="1"/>
    <cellStyle name="Ausgabe 52" xfId="25423" hidden="1"/>
    <cellStyle name="Ausgabe 52" xfId="26153" hidden="1"/>
    <cellStyle name="Ausgabe 52" xfId="26842" hidden="1"/>
    <cellStyle name="Ausgabe 52" xfId="27447" hidden="1"/>
    <cellStyle name="Ausgabe 52" xfId="28184" hidden="1"/>
    <cellStyle name="Ausgabe 52" xfId="29402" hidden="1"/>
    <cellStyle name="Ausgabe 52" xfId="30132" hidden="1"/>
    <cellStyle name="Ausgabe 52" xfId="30821" hidden="1"/>
    <cellStyle name="Ausgabe 52" xfId="31426" hidden="1"/>
    <cellStyle name="Ausgabe 52" xfId="32171" hidden="1"/>
    <cellStyle name="Ausgabe 52" xfId="33831" hidden="1"/>
    <cellStyle name="Ausgabe 52" xfId="34561" hidden="1"/>
    <cellStyle name="Ausgabe 52" xfId="35250" hidden="1"/>
    <cellStyle name="Ausgabe 52" xfId="35855" hidden="1"/>
    <cellStyle name="Ausgabe 52" xfId="36769" hidden="1"/>
    <cellStyle name="Ausgabe 52" xfId="37743" hidden="1"/>
    <cellStyle name="Ausgabe 52" xfId="38473" hidden="1"/>
    <cellStyle name="Ausgabe 52" xfId="39162" hidden="1"/>
    <cellStyle name="Ausgabe 52" xfId="39767" hidden="1"/>
    <cellStyle name="Ausgabe 52" xfId="40661" hidden="1"/>
    <cellStyle name="Ausgabe 52" xfId="41621" hidden="1"/>
    <cellStyle name="Ausgabe 52" xfId="42351" hidden="1"/>
    <cellStyle name="Ausgabe 52" xfId="43040" hidden="1"/>
    <cellStyle name="Ausgabe 52" xfId="43645" hidden="1"/>
    <cellStyle name="Ausgabe 52" xfId="44530" hidden="1"/>
    <cellStyle name="Ausgabe 52" xfId="45484" hidden="1"/>
    <cellStyle name="Ausgabe 52" xfId="46214" hidden="1"/>
    <cellStyle name="Ausgabe 52" xfId="46903" hidden="1"/>
    <cellStyle name="Ausgabe 52" xfId="47508" hidden="1"/>
    <cellStyle name="Ausgabe 52" xfId="48352" hidden="1"/>
    <cellStyle name="Ausgabe 52" xfId="49280" hidden="1"/>
    <cellStyle name="Ausgabe 52" xfId="50010" hidden="1"/>
    <cellStyle name="Ausgabe 52" xfId="50699" hidden="1"/>
    <cellStyle name="Ausgabe 52" xfId="51304" hidden="1"/>
    <cellStyle name="Ausgabe 52" xfId="52098" hidden="1"/>
    <cellStyle name="Ausgabe 52" xfId="53002" hidden="1"/>
    <cellStyle name="Ausgabe 52" xfId="53732" hidden="1"/>
    <cellStyle name="Ausgabe 52" xfId="54421" hidden="1"/>
    <cellStyle name="Ausgabe 52" xfId="55026" hidden="1"/>
    <cellStyle name="Ausgabe 52" xfId="55763"/>
    <cellStyle name="Ausgabe 53" xfId="677" hidden="1"/>
    <cellStyle name="Ausgabe 53" xfId="1636" hidden="1"/>
    <cellStyle name="Ausgabe 53" xfId="2366" hidden="1"/>
    <cellStyle name="Ausgabe 53" xfId="3055" hidden="1"/>
    <cellStyle name="Ausgabe 53" xfId="3660" hidden="1"/>
    <cellStyle name="Ausgabe 53" xfId="4590" hidden="1"/>
    <cellStyle name="Ausgabe 53" xfId="6250" hidden="1"/>
    <cellStyle name="Ausgabe 53" xfId="6980" hidden="1"/>
    <cellStyle name="Ausgabe 53" xfId="7669" hidden="1"/>
    <cellStyle name="Ausgabe 53" xfId="8274" hidden="1"/>
    <cellStyle name="Ausgabe 53" xfId="9188" hidden="1"/>
    <cellStyle name="Ausgabe 53" xfId="10162" hidden="1"/>
    <cellStyle name="Ausgabe 53" xfId="10892" hidden="1"/>
    <cellStyle name="Ausgabe 53" xfId="11581" hidden="1"/>
    <cellStyle name="Ausgabe 53" xfId="12186" hidden="1"/>
    <cellStyle name="Ausgabe 53" xfId="13080" hidden="1"/>
    <cellStyle name="Ausgabe 53" xfId="14040" hidden="1"/>
    <cellStyle name="Ausgabe 53" xfId="14770" hidden="1"/>
    <cellStyle name="Ausgabe 53" xfId="15459" hidden="1"/>
    <cellStyle name="Ausgabe 53" xfId="16064" hidden="1"/>
    <cellStyle name="Ausgabe 53" xfId="16949" hidden="1"/>
    <cellStyle name="Ausgabe 53" xfId="17903" hidden="1"/>
    <cellStyle name="Ausgabe 53" xfId="18633" hidden="1"/>
    <cellStyle name="Ausgabe 53" xfId="19322" hidden="1"/>
    <cellStyle name="Ausgabe 53" xfId="19927" hidden="1"/>
    <cellStyle name="Ausgabe 53" xfId="20771" hidden="1"/>
    <cellStyle name="Ausgabe 53" xfId="21699" hidden="1"/>
    <cellStyle name="Ausgabe 53" xfId="22429" hidden="1"/>
    <cellStyle name="Ausgabe 53" xfId="23118" hidden="1"/>
    <cellStyle name="Ausgabe 53" xfId="23723" hidden="1"/>
    <cellStyle name="Ausgabe 53" xfId="24517" hidden="1"/>
    <cellStyle name="Ausgabe 53" xfId="25421" hidden="1"/>
    <cellStyle name="Ausgabe 53" xfId="26151" hidden="1"/>
    <cellStyle name="Ausgabe 53" xfId="26840" hidden="1"/>
    <cellStyle name="Ausgabe 53" xfId="27445" hidden="1"/>
    <cellStyle name="Ausgabe 53" xfId="28182" hidden="1"/>
    <cellStyle name="Ausgabe 53" xfId="29400" hidden="1"/>
    <cellStyle name="Ausgabe 53" xfId="30130" hidden="1"/>
    <cellStyle name="Ausgabe 53" xfId="30819" hidden="1"/>
    <cellStyle name="Ausgabe 53" xfId="31424" hidden="1"/>
    <cellStyle name="Ausgabe 53" xfId="32169" hidden="1"/>
    <cellStyle name="Ausgabe 53" xfId="33829" hidden="1"/>
    <cellStyle name="Ausgabe 53" xfId="34559" hidden="1"/>
    <cellStyle name="Ausgabe 53" xfId="35248" hidden="1"/>
    <cellStyle name="Ausgabe 53" xfId="35853" hidden="1"/>
    <cellStyle name="Ausgabe 53" xfId="36767" hidden="1"/>
    <cellStyle name="Ausgabe 53" xfId="37741" hidden="1"/>
    <cellStyle name="Ausgabe 53" xfId="38471" hidden="1"/>
    <cellStyle name="Ausgabe 53" xfId="39160" hidden="1"/>
    <cellStyle name="Ausgabe 53" xfId="39765" hidden="1"/>
    <cellStyle name="Ausgabe 53" xfId="40659" hidden="1"/>
    <cellStyle name="Ausgabe 53" xfId="41619" hidden="1"/>
    <cellStyle name="Ausgabe 53" xfId="42349" hidden="1"/>
    <cellStyle name="Ausgabe 53" xfId="43038" hidden="1"/>
    <cellStyle name="Ausgabe 53" xfId="43643" hidden="1"/>
    <cellStyle name="Ausgabe 53" xfId="44528" hidden="1"/>
    <cellStyle name="Ausgabe 53" xfId="45482" hidden="1"/>
    <cellStyle name="Ausgabe 53" xfId="46212" hidden="1"/>
    <cellStyle name="Ausgabe 53" xfId="46901" hidden="1"/>
    <cellStyle name="Ausgabe 53" xfId="47506" hidden="1"/>
    <cellStyle name="Ausgabe 53" xfId="48350" hidden="1"/>
    <cellStyle name="Ausgabe 53" xfId="49278" hidden="1"/>
    <cellStyle name="Ausgabe 53" xfId="50008" hidden="1"/>
    <cellStyle name="Ausgabe 53" xfId="50697" hidden="1"/>
    <cellStyle name="Ausgabe 53" xfId="51302" hidden="1"/>
    <cellStyle name="Ausgabe 53" xfId="52096" hidden="1"/>
    <cellStyle name="Ausgabe 53" xfId="53000" hidden="1"/>
    <cellStyle name="Ausgabe 53" xfId="53730" hidden="1"/>
    <cellStyle name="Ausgabe 53" xfId="54419" hidden="1"/>
    <cellStyle name="Ausgabe 53" xfId="55024" hidden="1"/>
    <cellStyle name="Ausgabe 53" xfId="55761"/>
    <cellStyle name="Ausgabe 54" xfId="584" hidden="1"/>
    <cellStyle name="Ausgabe 54" xfId="1287" hidden="1"/>
    <cellStyle name="Ausgabe 54" xfId="2005" hidden="1"/>
    <cellStyle name="Ausgabe 54" xfId="2740" hidden="1"/>
    <cellStyle name="Ausgabe 54" xfId="3393" hidden="1"/>
    <cellStyle name="Ausgabe 54" xfId="4523" hidden="1"/>
    <cellStyle name="Ausgabe 54" xfId="5901" hidden="1"/>
    <cellStyle name="Ausgabe 54" xfId="6619" hidden="1"/>
    <cellStyle name="Ausgabe 54" xfId="7354" hidden="1"/>
    <cellStyle name="Ausgabe 54" xfId="8007" hidden="1"/>
    <cellStyle name="Ausgabe 54" xfId="9121" hidden="1"/>
    <cellStyle name="Ausgabe 54" xfId="9813" hidden="1"/>
    <cellStyle name="Ausgabe 54" xfId="10531" hidden="1"/>
    <cellStyle name="Ausgabe 54" xfId="11266" hidden="1"/>
    <cellStyle name="Ausgabe 54" xfId="11919" hidden="1"/>
    <cellStyle name="Ausgabe 54" xfId="13013" hidden="1"/>
    <cellStyle name="Ausgabe 54" xfId="13691" hidden="1"/>
    <cellStyle name="Ausgabe 54" xfId="14409" hidden="1"/>
    <cellStyle name="Ausgabe 54" xfId="15144" hidden="1"/>
    <cellStyle name="Ausgabe 54" xfId="15797" hidden="1"/>
    <cellStyle name="Ausgabe 54" xfId="16882" hidden="1"/>
    <cellStyle name="Ausgabe 54" xfId="17554" hidden="1"/>
    <cellStyle name="Ausgabe 54" xfId="18272" hidden="1"/>
    <cellStyle name="Ausgabe 54" xfId="19007" hidden="1"/>
    <cellStyle name="Ausgabe 54" xfId="19660" hidden="1"/>
    <cellStyle name="Ausgabe 54" xfId="20704" hidden="1"/>
    <cellStyle name="Ausgabe 54" xfId="21350" hidden="1"/>
    <cellStyle name="Ausgabe 54" xfId="22068" hidden="1"/>
    <cellStyle name="Ausgabe 54" xfId="22803" hidden="1"/>
    <cellStyle name="Ausgabe 54" xfId="23456" hidden="1"/>
    <cellStyle name="Ausgabe 54" xfId="24450" hidden="1"/>
    <cellStyle name="Ausgabe 54" xfId="25072" hidden="1"/>
    <cellStyle name="Ausgabe 54" xfId="25790" hidden="1"/>
    <cellStyle name="Ausgabe 54" xfId="26525" hidden="1"/>
    <cellStyle name="Ausgabe 54" xfId="27178" hidden="1"/>
    <cellStyle name="Ausgabe 54" xfId="28115" hidden="1"/>
    <cellStyle name="Ausgabe 54" xfId="29051" hidden="1"/>
    <cellStyle name="Ausgabe 54" xfId="29769" hidden="1"/>
    <cellStyle name="Ausgabe 54" xfId="30504" hidden="1"/>
    <cellStyle name="Ausgabe 54" xfId="31157" hidden="1"/>
    <cellStyle name="Ausgabe 54" xfId="32102" hidden="1"/>
    <cellStyle name="Ausgabe 54" xfId="33480" hidden="1"/>
    <cellStyle name="Ausgabe 54" xfId="34198" hidden="1"/>
    <cellStyle name="Ausgabe 54" xfId="34933" hidden="1"/>
    <cellStyle name="Ausgabe 54" xfId="35586" hidden="1"/>
    <cellStyle name="Ausgabe 54" xfId="36700" hidden="1"/>
    <cellStyle name="Ausgabe 54" xfId="37392" hidden="1"/>
    <cellStyle name="Ausgabe 54" xfId="38110" hidden="1"/>
    <cellStyle name="Ausgabe 54" xfId="38845" hidden="1"/>
    <cellStyle name="Ausgabe 54" xfId="39498" hidden="1"/>
    <cellStyle name="Ausgabe 54" xfId="40592" hidden="1"/>
    <cellStyle name="Ausgabe 54" xfId="41270" hidden="1"/>
    <cellStyle name="Ausgabe 54" xfId="41988" hidden="1"/>
    <cellStyle name="Ausgabe 54" xfId="42723" hidden="1"/>
    <cellStyle name="Ausgabe 54" xfId="43376" hidden="1"/>
    <cellStyle name="Ausgabe 54" xfId="44461" hidden="1"/>
    <cellStyle name="Ausgabe 54" xfId="45133" hidden="1"/>
    <cellStyle name="Ausgabe 54" xfId="45851" hidden="1"/>
    <cellStyle name="Ausgabe 54" xfId="46586" hidden="1"/>
    <cellStyle name="Ausgabe 54" xfId="47239" hidden="1"/>
    <cellStyle name="Ausgabe 54" xfId="48283" hidden="1"/>
    <cellStyle name="Ausgabe 54" xfId="48929" hidden="1"/>
    <cellStyle name="Ausgabe 54" xfId="49647" hidden="1"/>
    <cellStyle name="Ausgabe 54" xfId="50382" hidden="1"/>
    <cellStyle name="Ausgabe 54" xfId="51035" hidden="1"/>
    <cellStyle name="Ausgabe 54" xfId="52029" hidden="1"/>
    <cellStyle name="Ausgabe 54" xfId="52651" hidden="1"/>
    <cellStyle name="Ausgabe 54" xfId="53369" hidden="1"/>
    <cellStyle name="Ausgabe 54" xfId="54104" hidden="1"/>
    <cellStyle name="Ausgabe 54" xfId="54757" hidden="1"/>
    <cellStyle name="Ausgabe 54" xfId="55694"/>
    <cellStyle name="Ausgabe 55" xfId="728" hidden="1"/>
    <cellStyle name="Ausgabe 55" xfId="1687" hidden="1"/>
    <cellStyle name="Ausgabe 55" xfId="2416" hidden="1"/>
    <cellStyle name="Ausgabe 55" xfId="3099" hidden="1"/>
    <cellStyle name="Ausgabe 55" xfId="3694" hidden="1"/>
    <cellStyle name="Ausgabe 55" xfId="4624" hidden="1"/>
    <cellStyle name="Ausgabe 55" xfId="6301" hidden="1"/>
    <cellStyle name="Ausgabe 55" xfId="7030" hidden="1"/>
    <cellStyle name="Ausgabe 55" xfId="7713" hidden="1"/>
    <cellStyle name="Ausgabe 55" xfId="8308" hidden="1"/>
    <cellStyle name="Ausgabe 55" xfId="9222" hidden="1"/>
    <cellStyle name="Ausgabe 55" xfId="10213" hidden="1"/>
    <cellStyle name="Ausgabe 55" xfId="10942" hidden="1"/>
    <cellStyle name="Ausgabe 55" xfId="11625" hidden="1"/>
    <cellStyle name="Ausgabe 55" xfId="12220" hidden="1"/>
    <cellStyle name="Ausgabe 55" xfId="13114" hidden="1"/>
    <cellStyle name="Ausgabe 55" xfId="14091" hidden="1"/>
    <cellStyle name="Ausgabe 55" xfId="14820" hidden="1"/>
    <cellStyle name="Ausgabe 55" xfId="15503" hidden="1"/>
    <cellStyle name="Ausgabe 55" xfId="16098" hidden="1"/>
    <cellStyle name="Ausgabe 55" xfId="16983" hidden="1"/>
    <cellStyle name="Ausgabe 55" xfId="17954" hidden="1"/>
    <cellStyle name="Ausgabe 55" xfId="18683" hidden="1"/>
    <cellStyle name="Ausgabe 55" xfId="19366" hidden="1"/>
    <cellStyle name="Ausgabe 55" xfId="19961" hidden="1"/>
    <cellStyle name="Ausgabe 55" xfId="20805" hidden="1"/>
    <cellStyle name="Ausgabe 55" xfId="21750" hidden="1"/>
    <cellStyle name="Ausgabe 55" xfId="22479" hidden="1"/>
    <cellStyle name="Ausgabe 55" xfId="23162" hidden="1"/>
    <cellStyle name="Ausgabe 55" xfId="23757" hidden="1"/>
    <cellStyle name="Ausgabe 55" xfId="24551" hidden="1"/>
    <cellStyle name="Ausgabe 55" xfId="25472" hidden="1"/>
    <cellStyle name="Ausgabe 55" xfId="26201" hidden="1"/>
    <cellStyle name="Ausgabe 55" xfId="26884" hidden="1"/>
    <cellStyle name="Ausgabe 55" xfId="27479" hidden="1"/>
    <cellStyle name="Ausgabe 55" xfId="28216" hidden="1"/>
    <cellStyle name="Ausgabe 55" xfId="29451" hidden="1"/>
    <cellStyle name="Ausgabe 55" xfId="30180" hidden="1"/>
    <cellStyle name="Ausgabe 55" xfId="30863" hidden="1"/>
    <cellStyle name="Ausgabe 55" xfId="31458" hidden="1"/>
    <cellStyle name="Ausgabe 55" xfId="32203" hidden="1"/>
    <cellStyle name="Ausgabe 55" xfId="33880" hidden="1"/>
    <cellStyle name="Ausgabe 55" xfId="34609" hidden="1"/>
    <cellStyle name="Ausgabe 55" xfId="35292" hidden="1"/>
    <cellStyle name="Ausgabe 55" xfId="35887" hidden="1"/>
    <cellStyle name="Ausgabe 55" xfId="36801" hidden="1"/>
    <cellStyle name="Ausgabe 55" xfId="37792" hidden="1"/>
    <cellStyle name="Ausgabe 55" xfId="38521" hidden="1"/>
    <cellStyle name="Ausgabe 55" xfId="39204" hidden="1"/>
    <cellStyle name="Ausgabe 55" xfId="39799" hidden="1"/>
    <cellStyle name="Ausgabe 55" xfId="40693" hidden="1"/>
    <cellStyle name="Ausgabe 55" xfId="41670" hidden="1"/>
    <cellStyle name="Ausgabe 55" xfId="42399" hidden="1"/>
    <cellStyle name="Ausgabe 55" xfId="43082" hidden="1"/>
    <cellStyle name="Ausgabe 55" xfId="43677" hidden="1"/>
    <cellStyle name="Ausgabe 55" xfId="44562" hidden="1"/>
    <cellStyle name="Ausgabe 55" xfId="45533" hidden="1"/>
    <cellStyle name="Ausgabe 55" xfId="46262" hidden="1"/>
    <cellStyle name="Ausgabe 55" xfId="46945" hidden="1"/>
    <cellStyle name="Ausgabe 55" xfId="47540" hidden="1"/>
    <cellStyle name="Ausgabe 55" xfId="48384" hidden="1"/>
    <cellStyle name="Ausgabe 55" xfId="49329" hidden="1"/>
    <cellStyle name="Ausgabe 55" xfId="50058" hidden="1"/>
    <cellStyle name="Ausgabe 55" xfId="50741" hidden="1"/>
    <cellStyle name="Ausgabe 55" xfId="51336" hidden="1"/>
    <cellStyle name="Ausgabe 55" xfId="52130" hidden="1"/>
    <cellStyle name="Ausgabe 55" xfId="53051" hidden="1"/>
    <cellStyle name="Ausgabe 55" xfId="53780" hidden="1"/>
    <cellStyle name="Ausgabe 55" xfId="54463" hidden="1"/>
    <cellStyle name="Ausgabe 55" xfId="55058" hidden="1"/>
    <cellStyle name="Ausgabe 55" xfId="55795"/>
    <cellStyle name="Ausgabe 56" xfId="694" hidden="1"/>
    <cellStyle name="Ausgabe 56" xfId="1653" hidden="1"/>
    <cellStyle name="Ausgabe 56" xfId="2383" hidden="1"/>
    <cellStyle name="Ausgabe 56" xfId="3072" hidden="1"/>
    <cellStyle name="Ausgabe 56" xfId="3676" hidden="1"/>
    <cellStyle name="Ausgabe 56" xfId="4606" hidden="1"/>
    <cellStyle name="Ausgabe 56" xfId="6267" hidden="1"/>
    <cellStyle name="Ausgabe 56" xfId="6997" hidden="1"/>
    <cellStyle name="Ausgabe 56" xfId="7686" hidden="1"/>
    <cellStyle name="Ausgabe 56" xfId="8290" hidden="1"/>
    <cellStyle name="Ausgabe 56" xfId="9204" hidden="1"/>
    <cellStyle name="Ausgabe 56" xfId="10179" hidden="1"/>
    <cellStyle name="Ausgabe 56" xfId="10909" hidden="1"/>
    <cellStyle name="Ausgabe 56" xfId="11598" hidden="1"/>
    <cellStyle name="Ausgabe 56" xfId="12202" hidden="1"/>
    <cellStyle name="Ausgabe 56" xfId="13096" hidden="1"/>
    <cellStyle name="Ausgabe 56" xfId="14057" hidden="1"/>
    <cellStyle name="Ausgabe 56" xfId="14787" hidden="1"/>
    <cellStyle name="Ausgabe 56" xfId="15476" hidden="1"/>
    <cellStyle name="Ausgabe 56" xfId="16080" hidden="1"/>
    <cellStyle name="Ausgabe 56" xfId="16965" hidden="1"/>
    <cellStyle name="Ausgabe 56" xfId="17920" hidden="1"/>
    <cellStyle name="Ausgabe 56" xfId="18650" hidden="1"/>
    <cellStyle name="Ausgabe 56" xfId="19339" hidden="1"/>
    <cellStyle name="Ausgabe 56" xfId="19943" hidden="1"/>
    <cellStyle name="Ausgabe 56" xfId="20787" hidden="1"/>
    <cellStyle name="Ausgabe 56" xfId="21716" hidden="1"/>
    <cellStyle name="Ausgabe 56" xfId="22446" hidden="1"/>
    <cellStyle name="Ausgabe 56" xfId="23135" hidden="1"/>
    <cellStyle name="Ausgabe 56" xfId="23739" hidden="1"/>
    <cellStyle name="Ausgabe 56" xfId="24533" hidden="1"/>
    <cellStyle name="Ausgabe 56" xfId="25438" hidden="1"/>
    <cellStyle name="Ausgabe 56" xfId="26168" hidden="1"/>
    <cellStyle name="Ausgabe 56" xfId="26857" hidden="1"/>
    <cellStyle name="Ausgabe 56" xfId="27461" hidden="1"/>
    <cellStyle name="Ausgabe 56" xfId="28198" hidden="1"/>
    <cellStyle name="Ausgabe 56" xfId="29417" hidden="1"/>
    <cellStyle name="Ausgabe 56" xfId="30147" hidden="1"/>
    <cellStyle name="Ausgabe 56" xfId="30836" hidden="1"/>
    <cellStyle name="Ausgabe 56" xfId="31440" hidden="1"/>
    <cellStyle name="Ausgabe 56" xfId="32185" hidden="1"/>
    <cellStyle name="Ausgabe 56" xfId="33846" hidden="1"/>
    <cellStyle name="Ausgabe 56" xfId="34576" hidden="1"/>
    <cellStyle name="Ausgabe 56" xfId="35265" hidden="1"/>
    <cellStyle name="Ausgabe 56" xfId="35869" hidden="1"/>
    <cellStyle name="Ausgabe 56" xfId="36783" hidden="1"/>
    <cellStyle name="Ausgabe 56" xfId="37758" hidden="1"/>
    <cellStyle name="Ausgabe 56" xfId="38488" hidden="1"/>
    <cellStyle name="Ausgabe 56" xfId="39177" hidden="1"/>
    <cellStyle name="Ausgabe 56" xfId="39781" hidden="1"/>
    <cellStyle name="Ausgabe 56" xfId="40675" hidden="1"/>
    <cellStyle name="Ausgabe 56" xfId="41636" hidden="1"/>
    <cellStyle name="Ausgabe 56" xfId="42366" hidden="1"/>
    <cellStyle name="Ausgabe 56" xfId="43055" hidden="1"/>
    <cellStyle name="Ausgabe 56" xfId="43659" hidden="1"/>
    <cellStyle name="Ausgabe 56" xfId="44544" hidden="1"/>
    <cellStyle name="Ausgabe 56" xfId="45499" hidden="1"/>
    <cellStyle name="Ausgabe 56" xfId="46229" hidden="1"/>
    <cellStyle name="Ausgabe 56" xfId="46918" hidden="1"/>
    <cellStyle name="Ausgabe 56" xfId="47522" hidden="1"/>
    <cellStyle name="Ausgabe 56" xfId="48366" hidden="1"/>
    <cellStyle name="Ausgabe 56" xfId="49295" hidden="1"/>
    <cellStyle name="Ausgabe 56" xfId="50025" hidden="1"/>
    <cellStyle name="Ausgabe 56" xfId="50714" hidden="1"/>
    <cellStyle name="Ausgabe 56" xfId="51318" hidden="1"/>
    <cellStyle name="Ausgabe 56" xfId="52112" hidden="1"/>
    <cellStyle name="Ausgabe 56" xfId="53017" hidden="1"/>
    <cellStyle name="Ausgabe 56" xfId="53747" hidden="1"/>
    <cellStyle name="Ausgabe 56" xfId="54436" hidden="1"/>
    <cellStyle name="Ausgabe 56" xfId="55040" hidden="1"/>
    <cellStyle name="Ausgabe 56" xfId="55777"/>
    <cellStyle name="Ausgabe 57" xfId="754" hidden="1"/>
    <cellStyle name="Ausgabe 57" xfId="1713" hidden="1"/>
    <cellStyle name="Ausgabe 57" xfId="2441" hidden="1"/>
    <cellStyle name="Ausgabe 57" xfId="3123" hidden="1"/>
    <cellStyle name="Ausgabe 57" xfId="3715" hidden="1"/>
    <cellStyle name="Ausgabe 57" xfId="4645" hidden="1"/>
    <cellStyle name="Ausgabe 57" xfId="6327" hidden="1"/>
    <cellStyle name="Ausgabe 57" xfId="7055" hidden="1"/>
    <cellStyle name="Ausgabe 57" xfId="7737" hidden="1"/>
    <cellStyle name="Ausgabe 57" xfId="8329" hidden="1"/>
    <cellStyle name="Ausgabe 57" xfId="9243" hidden="1"/>
    <cellStyle name="Ausgabe 57" xfId="10239" hidden="1"/>
    <cellStyle name="Ausgabe 57" xfId="10967" hidden="1"/>
    <cellStyle name="Ausgabe 57" xfId="11649" hidden="1"/>
    <cellStyle name="Ausgabe 57" xfId="12241" hidden="1"/>
    <cellStyle name="Ausgabe 57" xfId="13135" hidden="1"/>
    <cellStyle name="Ausgabe 57" xfId="14117" hidden="1"/>
    <cellStyle name="Ausgabe 57" xfId="14845" hidden="1"/>
    <cellStyle name="Ausgabe 57" xfId="15527" hidden="1"/>
    <cellStyle name="Ausgabe 57" xfId="16119" hidden="1"/>
    <cellStyle name="Ausgabe 57" xfId="17004" hidden="1"/>
    <cellStyle name="Ausgabe 57" xfId="17980" hidden="1"/>
    <cellStyle name="Ausgabe 57" xfId="18708" hidden="1"/>
    <cellStyle name="Ausgabe 57" xfId="19390" hidden="1"/>
    <cellStyle name="Ausgabe 57" xfId="19982" hidden="1"/>
    <cellStyle name="Ausgabe 57" xfId="20826" hidden="1"/>
    <cellStyle name="Ausgabe 57" xfId="21776" hidden="1"/>
    <cellStyle name="Ausgabe 57" xfId="22504" hidden="1"/>
    <cellStyle name="Ausgabe 57" xfId="23186" hidden="1"/>
    <cellStyle name="Ausgabe 57" xfId="23778" hidden="1"/>
    <cellStyle name="Ausgabe 57" xfId="24572" hidden="1"/>
    <cellStyle name="Ausgabe 57" xfId="25498" hidden="1"/>
    <cellStyle name="Ausgabe 57" xfId="26226" hidden="1"/>
    <cellStyle name="Ausgabe 57" xfId="26908" hidden="1"/>
    <cellStyle name="Ausgabe 57" xfId="27500" hidden="1"/>
    <cellStyle name="Ausgabe 57" xfId="28237" hidden="1"/>
    <cellStyle name="Ausgabe 57" xfId="29477" hidden="1"/>
    <cellStyle name="Ausgabe 57" xfId="30205" hidden="1"/>
    <cellStyle name="Ausgabe 57" xfId="30887" hidden="1"/>
    <cellStyle name="Ausgabe 57" xfId="31479" hidden="1"/>
    <cellStyle name="Ausgabe 57" xfId="32224" hidden="1"/>
    <cellStyle name="Ausgabe 57" xfId="33906" hidden="1"/>
    <cellStyle name="Ausgabe 57" xfId="34634" hidden="1"/>
    <cellStyle name="Ausgabe 57" xfId="35316" hidden="1"/>
    <cellStyle name="Ausgabe 57" xfId="35908" hidden="1"/>
    <cellStyle name="Ausgabe 57" xfId="36822" hidden="1"/>
    <cellStyle name="Ausgabe 57" xfId="37818" hidden="1"/>
    <cellStyle name="Ausgabe 57" xfId="38546" hidden="1"/>
    <cellStyle name="Ausgabe 57" xfId="39228" hidden="1"/>
    <cellStyle name="Ausgabe 57" xfId="39820" hidden="1"/>
    <cellStyle name="Ausgabe 57" xfId="40714" hidden="1"/>
    <cellStyle name="Ausgabe 57" xfId="41696" hidden="1"/>
    <cellStyle name="Ausgabe 57" xfId="42424" hidden="1"/>
    <cellStyle name="Ausgabe 57" xfId="43106" hidden="1"/>
    <cellStyle name="Ausgabe 57" xfId="43698" hidden="1"/>
    <cellStyle name="Ausgabe 57" xfId="44583" hidden="1"/>
    <cellStyle name="Ausgabe 57" xfId="45559" hidden="1"/>
    <cellStyle name="Ausgabe 57" xfId="46287" hidden="1"/>
    <cellStyle name="Ausgabe 57" xfId="46969" hidden="1"/>
    <cellStyle name="Ausgabe 57" xfId="47561" hidden="1"/>
    <cellStyle name="Ausgabe 57" xfId="48405" hidden="1"/>
    <cellStyle name="Ausgabe 57" xfId="49355" hidden="1"/>
    <cellStyle name="Ausgabe 57" xfId="50083" hidden="1"/>
    <cellStyle name="Ausgabe 57" xfId="50765" hidden="1"/>
    <cellStyle name="Ausgabe 57" xfId="51357" hidden="1"/>
    <cellStyle name="Ausgabe 57" xfId="52151" hidden="1"/>
    <cellStyle name="Ausgabe 57" xfId="53077" hidden="1"/>
    <cellStyle name="Ausgabe 57" xfId="53805" hidden="1"/>
    <cellStyle name="Ausgabe 57" xfId="54487" hidden="1"/>
    <cellStyle name="Ausgabe 57" xfId="55079" hidden="1"/>
    <cellStyle name="Ausgabe 57" xfId="55816"/>
    <cellStyle name="Ausgabe 58" xfId="751" hidden="1"/>
    <cellStyle name="Ausgabe 58" xfId="1710" hidden="1"/>
    <cellStyle name="Ausgabe 58" xfId="2438" hidden="1"/>
    <cellStyle name="Ausgabe 58" xfId="3120" hidden="1"/>
    <cellStyle name="Ausgabe 58" xfId="3712" hidden="1"/>
    <cellStyle name="Ausgabe 58" xfId="4642" hidden="1"/>
    <cellStyle name="Ausgabe 58" xfId="6324" hidden="1"/>
    <cellStyle name="Ausgabe 58" xfId="7052" hidden="1"/>
    <cellStyle name="Ausgabe 58" xfId="7734" hidden="1"/>
    <cellStyle name="Ausgabe 58" xfId="8326" hidden="1"/>
    <cellStyle name="Ausgabe 58" xfId="9240" hidden="1"/>
    <cellStyle name="Ausgabe 58" xfId="10236" hidden="1"/>
    <cellStyle name="Ausgabe 58" xfId="10964" hidden="1"/>
    <cellStyle name="Ausgabe 58" xfId="11646" hidden="1"/>
    <cellStyle name="Ausgabe 58" xfId="12238" hidden="1"/>
    <cellStyle name="Ausgabe 58" xfId="13132" hidden="1"/>
    <cellStyle name="Ausgabe 58" xfId="14114" hidden="1"/>
    <cellStyle name="Ausgabe 58" xfId="14842" hidden="1"/>
    <cellStyle name="Ausgabe 58" xfId="15524" hidden="1"/>
    <cellStyle name="Ausgabe 58" xfId="16116" hidden="1"/>
    <cellStyle name="Ausgabe 58" xfId="17001" hidden="1"/>
    <cellStyle name="Ausgabe 58" xfId="17977" hidden="1"/>
    <cellStyle name="Ausgabe 58" xfId="18705" hidden="1"/>
    <cellStyle name="Ausgabe 58" xfId="19387" hidden="1"/>
    <cellStyle name="Ausgabe 58" xfId="19979" hidden="1"/>
    <cellStyle name="Ausgabe 58" xfId="20823" hidden="1"/>
    <cellStyle name="Ausgabe 58" xfId="21773" hidden="1"/>
    <cellStyle name="Ausgabe 58" xfId="22501" hidden="1"/>
    <cellStyle name="Ausgabe 58" xfId="23183" hidden="1"/>
    <cellStyle name="Ausgabe 58" xfId="23775" hidden="1"/>
    <cellStyle name="Ausgabe 58" xfId="24569" hidden="1"/>
    <cellStyle name="Ausgabe 58" xfId="25495" hidden="1"/>
    <cellStyle name="Ausgabe 58" xfId="26223" hidden="1"/>
    <cellStyle name="Ausgabe 58" xfId="26905" hidden="1"/>
    <cellStyle name="Ausgabe 58" xfId="27497" hidden="1"/>
    <cellStyle name="Ausgabe 58" xfId="28234" hidden="1"/>
    <cellStyle name="Ausgabe 58" xfId="29474" hidden="1"/>
    <cellStyle name="Ausgabe 58" xfId="30202" hidden="1"/>
    <cellStyle name="Ausgabe 58" xfId="30884" hidden="1"/>
    <cellStyle name="Ausgabe 58" xfId="31476" hidden="1"/>
    <cellStyle name="Ausgabe 58" xfId="32221" hidden="1"/>
    <cellStyle name="Ausgabe 58" xfId="33903" hidden="1"/>
    <cellStyle name="Ausgabe 58" xfId="34631" hidden="1"/>
    <cellStyle name="Ausgabe 58" xfId="35313" hidden="1"/>
    <cellStyle name="Ausgabe 58" xfId="35905" hidden="1"/>
    <cellStyle name="Ausgabe 58" xfId="36819" hidden="1"/>
    <cellStyle name="Ausgabe 58" xfId="37815" hidden="1"/>
    <cellStyle name="Ausgabe 58" xfId="38543" hidden="1"/>
    <cellStyle name="Ausgabe 58" xfId="39225" hidden="1"/>
    <cellStyle name="Ausgabe 58" xfId="39817" hidden="1"/>
    <cellStyle name="Ausgabe 58" xfId="40711" hidden="1"/>
    <cellStyle name="Ausgabe 58" xfId="41693" hidden="1"/>
    <cellStyle name="Ausgabe 58" xfId="42421" hidden="1"/>
    <cellStyle name="Ausgabe 58" xfId="43103" hidden="1"/>
    <cellStyle name="Ausgabe 58" xfId="43695" hidden="1"/>
    <cellStyle name="Ausgabe 58" xfId="44580" hidden="1"/>
    <cellStyle name="Ausgabe 58" xfId="45556" hidden="1"/>
    <cellStyle name="Ausgabe 58" xfId="46284" hidden="1"/>
    <cellStyle name="Ausgabe 58" xfId="46966" hidden="1"/>
    <cellStyle name="Ausgabe 58" xfId="47558" hidden="1"/>
    <cellStyle name="Ausgabe 58" xfId="48402" hidden="1"/>
    <cellStyle name="Ausgabe 58" xfId="49352" hidden="1"/>
    <cellStyle name="Ausgabe 58" xfId="50080" hidden="1"/>
    <cellStyle name="Ausgabe 58" xfId="50762" hidden="1"/>
    <cellStyle name="Ausgabe 58" xfId="51354" hidden="1"/>
    <cellStyle name="Ausgabe 58" xfId="52148" hidden="1"/>
    <cellStyle name="Ausgabe 58" xfId="53074" hidden="1"/>
    <cellStyle name="Ausgabe 58" xfId="53802" hidden="1"/>
    <cellStyle name="Ausgabe 58" xfId="54484" hidden="1"/>
    <cellStyle name="Ausgabe 58" xfId="55076" hidden="1"/>
    <cellStyle name="Ausgabe 58" xfId="55813"/>
    <cellStyle name="Ausgabe 59" xfId="688" hidden="1"/>
    <cellStyle name="Ausgabe 59" xfId="1647" hidden="1"/>
    <cellStyle name="Ausgabe 59" xfId="2377" hidden="1"/>
    <cellStyle name="Ausgabe 59" xfId="3066" hidden="1"/>
    <cellStyle name="Ausgabe 59" xfId="3671" hidden="1"/>
    <cellStyle name="Ausgabe 59" xfId="4601" hidden="1"/>
    <cellStyle name="Ausgabe 59" xfId="6261" hidden="1"/>
    <cellStyle name="Ausgabe 59" xfId="6991" hidden="1"/>
    <cellStyle name="Ausgabe 59" xfId="7680" hidden="1"/>
    <cellStyle name="Ausgabe 59" xfId="8285" hidden="1"/>
    <cellStyle name="Ausgabe 59" xfId="9199" hidden="1"/>
    <cellStyle name="Ausgabe 59" xfId="10173" hidden="1"/>
    <cellStyle name="Ausgabe 59" xfId="10903" hidden="1"/>
    <cellStyle name="Ausgabe 59" xfId="11592" hidden="1"/>
    <cellStyle name="Ausgabe 59" xfId="12197" hidden="1"/>
    <cellStyle name="Ausgabe 59" xfId="13091" hidden="1"/>
    <cellStyle name="Ausgabe 59" xfId="14051" hidden="1"/>
    <cellStyle name="Ausgabe 59" xfId="14781" hidden="1"/>
    <cellStyle name="Ausgabe 59" xfId="15470" hidden="1"/>
    <cellStyle name="Ausgabe 59" xfId="16075" hidden="1"/>
    <cellStyle name="Ausgabe 59" xfId="16960" hidden="1"/>
    <cellStyle name="Ausgabe 59" xfId="17914" hidden="1"/>
    <cellStyle name="Ausgabe 59" xfId="18644" hidden="1"/>
    <cellStyle name="Ausgabe 59" xfId="19333" hidden="1"/>
    <cellStyle name="Ausgabe 59" xfId="19938" hidden="1"/>
    <cellStyle name="Ausgabe 59" xfId="20782" hidden="1"/>
    <cellStyle name="Ausgabe 59" xfId="21710" hidden="1"/>
    <cellStyle name="Ausgabe 59" xfId="22440" hidden="1"/>
    <cellStyle name="Ausgabe 59" xfId="23129" hidden="1"/>
    <cellStyle name="Ausgabe 59" xfId="23734" hidden="1"/>
    <cellStyle name="Ausgabe 59" xfId="24528" hidden="1"/>
    <cellStyle name="Ausgabe 59" xfId="25432" hidden="1"/>
    <cellStyle name="Ausgabe 59" xfId="26162" hidden="1"/>
    <cellStyle name="Ausgabe 59" xfId="26851" hidden="1"/>
    <cellStyle name="Ausgabe 59" xfId="27456" hidden="1"/>
    <cellStyle name="Ausgabe 59" xfId="28193" hidden="1"/>
    <cellStyle name="Ausgabe 59" xfId="29411" hidden="1"/>
    <cellStyle name="Ausgabe 59" xfId="30141" hidden="1"/>
    <cellStyle name="Ausgabe 59" xfId="30830" hidden="1"/>
    <cellStyle name="Ausgabe 59" xfId="31435" hidden="1"/>
    <cellStyle name="Ausgabe 59" xfId="32180" hidden="1"/>
    <cellStyle name="Ausgabe 59" xfId="33840" hidden="1"/>
    <cellStyle name="Ausgabe 59" xfId="34570" hidden="1"/>
    <cellStyle name="Ausgabe 59" xfId="35259" hidden="1"/>
    <cellStyle name="Ausgabe 59" xfId="35864" hidden="1"/>
    <cellStyle name="Ausgabe 59" xfId="36778" hidden="1"/>
    <cellStyle name="Ausgabe 59" xfId="37752" hidden="1"/>
    <cellStyle name="Ausgabe 59" xfId="38482" hidden="1"/>
    <cellStyle name="Ausgabe 59" xfId="39171" hidden="1"/>
    <cellStyle name="Ausgabe 59" xfId="39776" hidden="1"/>
    <cellStyle name="Ausgabe 59" xfId="40670" hidden="1"/>
    <cellStyle name="Ausgabe 59" xfId="41630" hidden="1"/>
    <cellStyle name="Ausgabe 59" xfId="42360" hidden="1"/>
    <cellStyle name="Ausgabe 59" xfId="43049" hidden="1"/>
    <cellStyle name="Ausgabe 59" xfId="43654" hidden="1"/>
    <cellStyle name="Ausgabe 59" xfId="44539" hidden="1"/>
    <cellStyle name="Ausgabe 59" xfId="45493" hidden="1"/>
    <cellStyle name="Ausgabe 59" xfId="46223" hidden="1"/>
    <cellStyle name="Ausgabe 59" xfId="46912" hidden="1"/>
    <cellStyle name="Ausgabe 59" xfId="47517" hidden="1"/>
    <cellStyle name="Ausgabe 59" xfId="48361" hidden="1"/>
    <cellStyle name="Ausgabe 59" xfId="49289" hidden="1"/>
    <cellStyle name="Ausgabe 59" xfId="50019" hidden="1"/>
    <cellStyle name="Ausgabe 59" xfId="50708" hidden="1"/>
    <cellStyle name="Ausgabe 59" xfId="51313" hidden="1"/>
    <cellStyle name="Ausgabe 59" xfId="52107" hidden="1"/>
    <cellStyle name="Ausgabe 59" xfId="53011" hidden="1"/>
    <cellStyle name="Ausgabe 59" xfId="53741" hidden="1"/>
    <cellStyle name="Ausgabe 59" xfId="54430" hidden="1"/>
    <cellStyle name="Ausgabe 59" xfId="55035" hidden="1"/>
    <cellStyle name="Ausgabe 59" xfId="55772"/>
    <cellStyle name="Ausgabe 6" xfId="331" hidden="1"/>
    <cellStyle name="Ausgabe 6" xfId="1074" hidden="1"/>
    <cellStyle name="Ausgabe 6" xfId="1060" hidden="1"/>
    <cellStyle name="Ausgabe 6" xfId="2929" hidden="1"/>
    <cellStyle name="Ausgabe 6" xfId="3466" hidden="1"/>
    <cellStyle name="Ausgabe 6" xfId="4104" hidden="1"/>
    <cellStyle name="Ausgabe 6" xfId="5688" hidden="1"/>
    <cellStyle name="Ausgabe 6" xfId="5674" hidden="1"/>
    <cellStyle name="Ausgabe 6" xfId="7543" hidden="1"/>
    <cellStyle name="Ausgabe 6" xfId="8080" hidden="1"/>
    <cellStyle name="Ausgabe 6" xfId="8714" hidden="1"/>
    <cellStyle name="Ausgabe 6" xfId="9600" hidden="1"/>
    <cellStyle name="Ausgabe 6" xfId="9586" hidden="1"/>
    <cellStyle name="Ausgabe 6" xfId="11455" hidden="1"/>
    <cellStyle name="Ausgabe 6" xfId="11992" hidden="1"/>
    <cellStyle name="Ausgabe 6" xfId="12618" hidden="1"/>
    <cellStyle name="Ausgabe 6" xfId="13478" hidden="1"/>
    <cellStyle name="Ausgabe 6" xfId="13464" hidden="1"/>
    <cellStyle name="Ausgabe 6" xfId="15333" hidden="1"/>
    <cellStyle name="Ausgabe 6" xfId="15870" hidden="1"/>
    <cellStyle name="Ausgabe 6" xfId="16496" hidden="1"/>
    <cellStyle name="Ausgabe 6" xfId="17341" hidden="1"/>
    <cellStyle name="Ausgabe 6" xfId="17327" hidden="1"/>
    <cellStyle name="Ausgabe 6" xfId="19196" hidden="1"/>
    <cellStyle name="Ausgabe 6" xfId="19733" hidden="1"/>
    <cellStyle name="Ausgabe 6" xfId="20343" hidden="1"/>
    <cellStyle name="Ausgabe 6" xfId="21137" hidden="1"/>
    <cellStyle name="Ausgabe 6" xfId="21123" hidden="1"/>
    <cellStyle name="Ausgabe 6" xfId="22992" hidden="1"/>
    <cellStyle name="Ausgabe 6" xfId="23529" hidden="1"/>
    <cellStyle name="Ausgabe 6" xfId="24119" hidden="1"/>
    <cellStyle name="Ausgabe 6" xfId="24859" hidden="1"/>
    <cellStyle name="Ausgabe 6" xfId="24845" hidden="1"/>
    <cellStyle name="Ausgabe 6" xfId="26714" hidden="1"/>
    <cellStyle name="Ausgabe 6" xfId="27251" hidden="1"/>
    <cellStyle name="Ausgabe 6" xfId="27813" hidden="1"/>
    <cellStyle name="Ausgabe 6" xfId="28838" hidden="1"/>
    <cellStyle name="Ausgabe 6" xfId="28824" hidden="1"/>
    <cellStyle name="Ausgabe 6" xfId="30693" hidden="1"/>
    <cellStyle name="Ausgabe 6" xfId="31230" hidden="1"/>
    <cellStyle name="Ausgabe 6" xfId="31800" hidden="1"/>
    <cellStyle name="Ausgabe 6" xfId="33267" hidden="1"/>
    <cellStyle name="Ausgabe 6" xfId="33253" hidden="1"/>
    <cellStyle name="Ausgabe 6" xfId="35122" hidden="1"/>
    <cellStyle name="Ausgabe 6" xfId="35659" hidden="1"/>
    <cellStyle name="Ausgabe 6" xfId="36293" hidden="1"/>
    <cellStyle name="Ausgabe 6" xfId="37179" hidden="1"/>
    <cellStyle name="Ausgabe 6" xfId="37165" hidden="1"/>
    <cellStyle name="Ausgabe 6" xfId="39034" hidden="1"/>
    <cellStyle name="Ausgabe 6" xfId="39571" hidden="1"/>
    <cellStyle name="Ausgabe 6" xfId="40197" hidden="1"/>
    <cellStyle name="Ausgabe 6" xfId="41057" hidden="1"/>
    <cellStyle name="Ausgabe 6" xfId="41043" hidden="1"/>
    <cellStyle name="Ausgabe 6" xfId="42912" hidden="1"/>
    <cellStyle name="Ausgabe 6" xfId="43449" hidden="1"/>
    <cellStyle name="Ausgabe 6" xfId="44075" hidden="1"/>
    <cellStyle name="Ausgabe 6" xfId="44920" hidden="1"/>
    <cellStyle name="Ausgabe 6" xfId="44906" hidden="1"/>
    <cellStyle name="Ausgabe 6" xfId="46775" hidden="1"/>
    <cellStyle name="Ausgabe 6" xfId="47312" hidden="1"/>
    <cellStyle name="Ausgabe 6" xfId="47922" hidden="1"/>
    <cellStyle name="Ausgabe 6" xfId="48716" hidden="1"/>
    <cellStyle name="Ausgabe 6" xfId="48702" hidden="1"/>
    <cellStyle name="Ausgabe 6" xfId="50571" hidden="1"/>
    <cellStyle name="Ausgabe 6" xfId="51108" hidden="1"/>
    <cellStyle name="Ausgabe 6" xfId="51698" hidden="1"/>
    <cellStyle name="Ausgabe 6" xfId="52438" hidden="1"/>
    <cellStyle name="Ausgabe 6" xfId="52424" hidden="1"/>
    <cellStyle name="Ausgabe 6" xfId="54293" hidden="1"/>
    <cellStyle name="Ausgabe 6" xfId="54830" hidden="1"/>
    <cellStyle name="Ausgabe 6" xfId="55392"/>
    <cellStyle name="Ausgabe 60" xfId="740" hidden="1"/>
    <cellStyle name="Ausgabe 60" xfId="1699" hidden="1"/>
    <cellStyle name="Ausgabe 60" xfId="2427" hidden="1"/>
    <cellStyle name="Ausgabe 60" xfId="3110" hidden="1"/>
    <cellStyle name="Ausgabe 60" xfId="3704" hidden="1"/>
    <cellStyle name="Ausgabe 60" xfId="4634" hidden="1"/>
    <cellStyle name="Ausgabe 60" xfId="6313" hidden="1"/>
    <cellStyle name="Ausgabe 60" xfId="7041" hidden="1"/>
    <cellStyle name="Ausgabe 60" xfId="7724" hidden="1"/>
    <cellStyle name="Ausgabe 60" xfId="8318" hidden="1"/>
    <cellStyle name="Ausgabe 60" xfId="9232" hidden="1"/>
    <cellStyle name="Ausgabe 60" xfId="10225" hidden="1"/>
    <cellStyle name="Ausgabe 60" xfId="10953" hidden="1"/>
    <cellStyle name="Ausgabe 60" xfId="11636" hidden="1"/>
    <cellStyle name="Ausgabe 60" xfId="12230" hidden="1"/>
    <cellStyle name="Ausgabe 60" xfId="13124" hidden="1"/>
    <cellStyle name="Ausgabe 60" xfId="14103" hidden="1"/>
    <cellStyle name="Ausgabe 60" xfId="14831" hidden="1"/>
    <cellStyle name="Ausgabe 60" xfId="15514" hidden="1"/>
    <cellStyle name="Ausgabe 60" xfId="16108" hidden="1"/>
    <cellStyle name="Ausgabe 60" xfId="16993" hidden="1"/>
    <cellStyle name="Ausgabe 60" xfId="17966" hidden="1"/>
    <cellStyle name="Ausgabe 60" xfId="18694" hidden="1"/>
    <cellStyle name="Ausgabe 60" xfId="19377" hidden="1"/>
    <cellStyle name="Ausgabe 60" xfId="19971" hidden="1"/>
    <cellStyle name="Ausgabe 60" xfId="20815" hidden="1"/>
    <cellStyle name="Ausgabe 60" xfId="21762" hidden="1"/>
    <cellStyle name="Ausgabe 60" xfId="22490" hidden="1"/>
    <cellStyle name="Ausgabe 60" xfId="23173" hidden="1"/>
    <cellStyle name="Ausgabe 60" xfId="23767" hidden="1"/>
    <cellStyle name="Ausgabe 60" xfId="24561" hidden="1"/>
    <cellStyle name="Ausgabe 60" xfId="25484" hidden="1"/>
    <cellStyle name="Ausgabe 60" xfId="26212" hidden="1"/>
    <cellStyle name="Ausgabe 60" xfId="26895" hidden="1"/>
    <cellStyle name="Ausgabe 60" xfId="27489" hidden="1"/>
    <cellStyle name="Ausgabe 60" xfId="28226" hidden="1"/>
    <cellStyle name="Ausgabe 60" xfId="29463" hidden="1"/>
    <cellStyle name="Ausgabe 60" xfId="30191" hidden="1"/>
    <cellStyle name="Ausgabe 60" xfId="30874" hidden="1"/>
    <cellStyle name="Ausgabe 60" xfId="31468" hidden="1"/>
    <cellStyle name="Ausgabe 60" xfId="32213" hidden="1"/>
    <cellStyle name="Ausgabe 60" xfId="33892" hidden="1"/>
    <cellStyle name="Ausgabe 60" xfId="34620" hidden="1"/>
    <cellStyle name="Ausgabe 60" xfId="35303" hidden="1"/>
    <cellStyle name="Ausgabe 60" xfId="35897" hidden="1"/>
    <cellStyle name="Ausgabe 60" xfId="36811" hidden="1"/>
    <cellStyle name="Ausgabe 60" xfId="37804" hidden="1"/>
    <cellStyle name="Ausgabe 60" xfId="38532" hidden="1"/>
    <cellStyle name="Ausgabe 60" xfId="39215" hidden="1"/>
    <cellStyle name="Ausgabe 60" xfId="39809" hidden="1"/>
    <cellStyle name="Ausgabe 60" xfId="40703" hidden="1"/>
    <cellStyle name="Ausgabe 60" xfId="41682" hidden="1"/>
    <cellStyle name="Ausgabe 60" xfId="42410" hidden="1"/>
    <cellStyle name="Ausgabe 60" xfId="43093" hidden="1"/>
    <cellStyle name="Ausgabe 60" xfId="43687" hidden="1"/>
    <cellStyle name="Ausgabe 60" xfId="44572" hidden="1"/>
    <cellStyle name="Ausgabe 60" xfId="45545" hidden="1"/>
    <cellStyle name="Ausgabe 60" xfId="46273" hidden="1"/>
    <cellStyle name="Ausgabe 60" xfId="46956" hidden="1"/>
    <cellStyle name="Ausgabe 60" xfId="47550" hidden="1"/>
    <cellStyle name="Ausgabe 60" xfId="48394" hidden="1"/>
    <cellStyle name="Ausgabe 60" xfId="49341" hidden="1"/>
    <cellStyle name="Ausgabe 60" xfId="50069" hidden="1"/>
    <cellStyle name="Ausgabe 60" xfId="50752" hidden="1"/>
    <cellStyle name="Ausgabe 60" xfId="51346" hidden="1"/>
    <cellStyle name="Ausgabe 60" xfId="52140" hidden="1"/>
    <cellStyle name="Ausgabe 60" xfId="53063" hidden="1"/>
    <cellStyle name="Ausgabe 60" xfId="53791" hidden="1"/>
    <cellStyle name="Ausgabe 60" xfId="54474" hidden="1"/>
    <cellStyle name="Ausgabe 60" xfId="55068" hidden="1"/>
    <cellStyle name="Ausgabe 60" xfId="55805"/>
    <cellStyle name="Ausgabe 61" xfId="732" hidden="1"/>
    <cellStyle name="Ausgabe 61" xfId="1691" hidden="1"/>
    <cellStyle name="Ausgabe 61" xfId="2420" hidden="1"/>
    <cellStyle name="Ausgabe 61" xfId="3103" hidden="1"/>
    <cellStyle name="Ausgabe 61" xfId="3698" hidden="1"/>
    <cellStyle name="Ausgabe 61" xfId="4628" hidden="1"/>
    <cellStyle name="Ausgabe 61" xfId="6305" hidden="1"/>
    <cellStyle name="Ausgabe 61" xfId="7034" hidden="1"/>
    <cellStyle name="Ausgabe 61" xfId="7717" hidden="1"/>
    <cellStyle name="Ausgabe 61" xfId="8312" hidden="1"/>
    <cellStyle name="Ausgabe 61" xfId="9226" hidden="1"/>
    <cellStyle name="Ausgabe 61" xfId="10217" hidden="1"/>
    <cellStyle name="Ausgabe 61" xfId="10946" hidden="1"/>
    <cellStyle name="Ausgabe 61" xfId="11629" hidden="1"/>
    <cellStyle name="Ausgabe 61" xfId="12224" hidden="1"/>
    <cellStyle name="Ausgabe 61" xfId="13118" hidden="1"/>
    <cellStyle name="Ausgabe 61" xfId="14095" hidden="1"/>
    <cellStyle name="Ausgabe 61" xfId="14824" hidden="1"/>
    <cellStyle name="Ausgabe 61" xfId="15507" hidden="1"/>
    <cellStyle name="Ausgabe 61" xfId="16102" hidden="1"/>
    <cellStyle name="Ausgabe 61" xfId="16987" hidden="1"/>
    <cellStyle name="Ausgabe 61" xfId="17958" hidden="1"/>
    <cellStyle name="Ausgabe 61" xfId="18687" hidden="1"/>
    <cellStyle name="Ausgabe 61" xfId="19370" hidden="1"/>
    <cellStyle name="Ausgabe 61" xfId="19965" hidden="1"/>
    <cellStyle name="Ausgabe 61" xfId="20809" hidden="1"/>
    <cellStyle name="Ausgabe 61" xfId="21754" hidden="1"/>
    <cellStyle name="Ausgabe 61" xfId="22483" hidden="1"/>
    <cellStyle name="Ausgabe 61" xfId="23166" hidden="1"/>
    <cellStyle name="Ausgabe 61" xfId="23761" hidden="1"/>
    <cellStyle name="Ausgabe 61" xfId="24555" hidden="1"/>
    <cellStyle name="Ausgabe 61" xfId="25476" hidden="1"/>
    <cellStyle name="Ausgabe 61" xfId="26205" hidden="1"/>
    <cellStyle name="Ausgabe 61" xfId="26888" hidden="1"/>
    <cellStyle name="Ausgabe 61" xfId="27483" hidden="1"/>
    <cellStyle name="Ausgabe 61" xfId="28220" hidden="1"/>
    <cellStyle name="Ausgabe 61" xfId="29455" hidden="1"/>
    <cellStyle name="Ausgabe 61" xfId="30184" hidden="1"/>
    <cellStyle name="Ausgabe 61" xfId="30867" hidden="1"/>
    <cellStyle name="Ausgabe 61" xfId="31462" hidden="1"/>
    <cellStyle name="Ausgabe 61" xfId="32207" hidden="1"/>
    <cellStyle name="Ausgabe 61" xfId="33884" hidden="1"/>
    <cellStyle name="Ausgabe 61" xfId="34613" hidden="1"/>
    <cellStyle name="Ausgabe 61" xfId="35296" hidden="1"/>
    <cellStyle name="Ausgabe 61" xfId="35891" hidden="1"/>
    <cellStyle name="Ausgabe 61" xfId="36805" hidden="1"/>
    <cellStyle name="Ausgabe 61" xfId="37796" hidden="1"/>
    <cellStyle name="Ausgabe 61" xfId="38525" hidden="1"/>
    <cellStyle name="Ausgabe 61" xfId="39208" hidden="1"/>
    <cellStyle name="Ausgabe 61" xfId="39803" hidden="1"/>
    <cellStyle name="Ausgabe 61" xfId="40697" hidden="1"/>
    <cellStyle name="Ausgabe 61" xfId="41674" hidden="1"/>
    <cellStyle name="Ausgabe 61" xfId="42403" hidden="1"/>
    <cellStyle name="Ausgabe 61" xfId="43086" hidden="1"/>
    <cellStyle name="Ausgabe 61" xfId="43681" hidden="1"/>
    <cellStyle name="Ausgabe 61" xfId="44566" hidden="1"/>
    <cellStyle name="Ausgabe 61" xfId="45537" hidden="1"/>
    <cellStyle name="Ausgabe 61" xfId="46266" hidden="1"/>
    <cellStyle name="Ausgabe 61" xfId="46949" hidden="1"/>
    <cellStyle name="Ausgabe 61" xfId="47544" hidden="1"/>
    <cellStyle name="Ausgabe 61" xfId="48388" hidden="1"/>
    <cellStyle name="Ausgabe 61" xfId="49333" hidden="1"/>
    <cellStyle name="Ausgabe 61" xfId="50062" hidden="1"/>
    <cellStyle name="Ausgabe 61" xfId="50745" hidden="1"/>
    <cellStyle name="Ausgabe 61" xfId="51340" hidden="1"/>
    <cellStyle name="Ausgabe 61" xfId="52134" hidden="1"/>
    <cellStyle name="Ausgabe 61" xfId="53055" hidden="1"/>
    <cellStyle name="Ausgabe 61" xfId="53784" hidden="1"/>
    <cellStyle name="Ausgabe 61" xfId="54467" hidden="1"/>
    <cellStyle name="Ausgabe 61" xfId="55062" hidden="1"/>
    <cellStyle name="Ausgabe 61" xfId="55799"/>
    <cellStyle name="Ausgabe 62" xfId="719" hidden="1"/>
    <cellStyle name="Ausgabe 62" xfId="1678" hidden="1"/>
    <cellStyle name="Ausgabe 62" xfId="2408" hidden="1"/>
    <cellStyle name="Ausgabe 62" xfId="3094" hidden="1"/>
    <cellStyle name="Ausgabe 62" xfId="3689" hidden="1"/>
    <cellStyle name="Ausgabe 62" xfId="4619" hidden="1"/>
    <cellStyle name="Ausgabe 62" xfId="6292" hidden="1"/>
    <cellStyle name="Ausgabe 62" xfId="7022" hidden="1"/>
    <cellStyle name="Ausgabe 62" xfId="7708" hidden="1"/>
    <cellStyle name="Ausgabe 62" xfId="8303" hidden="1"/>
    <cellStyle name="Ausgabe 62" xfId="9217" hidden="1"/>
    <cellStyle name="Ausgabe 62" xfId="10204" hidden="1"/>
    <cellStyle name="Ausgabe 62" xfId="10934" hidden="1"/>
    <cellStyle name="Ausgabe 62" xfId="11620" hidden="1"/>
    <cellStyle name="Ausgabe 62" xfId="12215" hidden="1"/>
    <cellStyle name="Ausgabe 62" xfId="13109" hidden="1"/>
    <cellStyle name="Ausgabe 62" xfId="14082" hidden="1"/>
    <cellStyle name="Ausgabe 62" xfId="14812" hidden="1"/>
    <cellStyle name="Ausgabe 62" xfId="15498" hidden="1"/>
    <cellStyle name="Ausgabe 62" xfId="16093" hidden="1"/>
    <cellStyle name="Ausgabe 62" xfId="16978" hidden="1"/>
    <cellStyle name="Ausgabe 62" xfId="17945" hidden="1"/>
    <cellStyle name="Ausgabe 62" xfId="18675" hidden="1"/>
    <cellStyle name="Ausgabe 62" xfId="19361" hidden="1"/>
    <cellStyle name="Ausgabe 62" xfId="19956" hidden="1"/>
    <cellStyle name="Ausgabe 62" xfId="20800" hidden="1"/>
    <cellStyle name="Ausgabe 62" xfId="21741" hidden="1"/>
    <cellStyle name="Ausgabe 62" xfId="22471" hidden="1"/>
    <cellStyle name="Ausgabe 62" xfId="23157" hidden="1"/>
    <cellStyle name="Ausgabe 62" xfId="23752" hidden="1"/>
    <cellStyle name="Ausgabe 62" xfId="24546" hidden="1"/>
    <cellStyle name="Ausgabe 62" xfId="25463" hidden="1"/>
    <cellStyle name="Ausgabe 62" xfId="26193" hidden="1"/>
    <cellStyle name="Ausgabe 62" xfId="26879" hidden="1"/>
    <cellStyle name="Ausgabe 62" xfId="27474" hidden="1"/>
    <cellStyle name="Ausgabe 62" xfId="28211" hidden="1"/>
    <cellStyle name="Ausgabe 62" xfId="29442" hidden="1"/>
    <cellStyle name="Ausgabe 62" xfId="30172" hidden="1"/>
    <cellStyle name="Ausgabe 62" xfId="30858" hidden="1"/>
    <cellStyle name="Ausgabe 62" xfId="31453" hidden="1"/>
    <cellStyle name="Ausgabe 62" xfId="32198" hidden="1"/>
    <cellStyle name="Ausgabe 62" xfId="33871" hidden="1"/>
    <cellStyle name="Ausgabe 62" xfId="34601" hidden="1"/>
    <cellStyle name="Ausgabe 62" xfId="35287" hidden="1"/>
    <cellStyle name="Ausgabe 62" xfId="35882" hidden="1"/>
    <cellStyle name="Ausgabe 62" xfId="36796" hidden="1"/>
    <cellStyle name="Ausgabe 62" xfId="37783" hidden="1"/>
    <cellStyle name="Ausgabe 62" xfId="38513" hidden="1"/>
    <cellStyle name="Ausgabe 62" xfId="39199" hidden="1"/>
    <cellStyle name="Ausgabe 62" xfId="39794" hidden="1"/>
    <cellStyle name="Ausgabe 62" xfId="40688" hidden="1"/>
    <cellStyle name="Ausgabe 62" xfId="41661" hidden="1"/>
    <cellStyle name="Ausgabe 62" xfId="42391" hidden="1"/>
    <cellStyle name="Ausgabe 62" xfId="43077" hidden="1"/>
    <cellStyle name="Ausgabe 62" xfId="43672" hidden="1"/>
    <cellStyle name="Ausgabe 62" xfId="44557" hidden="1"/>
    <cellStyle name="Ausgabe 62" xfId="45524" hidden="1"/>
    <cellStyle name="Ausgabe 62" xfId="46254" hidden="1"/>
    <cellStyle name="Ausgabe 62" xfId="46940" hidden="1"/>
    <cellStyle name="Ausgabe 62" xfId="47535" hidden="1"/>
    <cellStyle name="Ausgabe 62" xfId="48379" hidden="1"/>
    <cellStyle name="Ausgabe 62" xfId="49320" hidden="1"/>
    <cellStyle name="Ausgabe 62" xfId="50050" hidden="1"/>
    <cellStyle name="Ausgabe 62" xfId="50736" hidden="1"/>
    <cellStyle name="Ausgabe 62" xfId="51331" hidden="1"/>
    <cellStyle name="Ausgabe 62" xfId="52125" hidden="1"/>
    <cellStyle name="Ausgabe 62" xfId="53042" hidden="1"/>
    <cellStyle name="Ausgabe 62" xfId="53772" hidden="1"/>
    <cellStyle name="Ausgabe 62" xfId="54458" hidden="1"/>
    <cellStyle name="Ausgabe 62" xfId="55053" hidden="1"/>
    <cellStyle name="Ausgabe 62" xfId="55790"/>
    <cellStyle name="Ausgabe 63" xfId="776" hidden="1"/>
    <cellStyle name="Ausgabe 63" xfId="1735" hidden="1"/>
    <cellStyle name="Ausgabe 63" xfId="2462" hidden="1"/>
    <cellStyle name="Ausgabe 63" xfId="3142" hidden="1"/>
    <cellStyle name="Ausgabe 63" xfId="3725" hidden="1"/>
    <cellStyle name="Ausgabe 63" xfId="4655" hidden="1"/>
    <cellStyle name="Ausgabe 63" xfId="6349" hidden="1"/>
    <cellStyle name="Ausgabe 63" xfId="7076" hidden="1"/>
    <cellStyle name="Ausgabe 63" xfId="7756" hidden="1"/>
    <cellStyle name="Ausgabe 63" xfId="8339" hidden="1"/>
    <cellStyle name="Ausgabe 63" xfId="9253" hidden="1"/>
    <cellStyle name="Ausgabe 63" xfId="10261" hidden="1"/>
    <cellStyle name="Ausgabe 63" xfId="10988" hidden="1"/>
    <cellStyle name="Ausgabe 63" xfId="11668" hidden="1"/>
    <cellStyle name="Ausgabe 63" xfId="12251" hidden="1"/>
    <cellStyle name="Ausgabe 63" xfId="13145" hidden="1"/>
    <cellStyle name="Ausgabe 63" xfId="14139" hidden="1"/>
    <cellStyle name="Ausgabe 63" xfId="14866" hidden="1"/>
    <cellStyle name="Ausgabe 63" xfId="15546" hidden="1"/>
    <cellStyle name="Ausgabe 63" xfId="16129" hidden="1"/>
    <cellStyle name="Ausgabe 63" xfId="17014" hidden="1"/>
    <cellStyle name="Ausgabe 63" xfId="18002" hidden="1"/>
    <cellStyle name="Ausgabe 63" xfId="18729" hidden="1"/>
    <cellStyle name="Ausgabe 63" xfId="19409" hidden="1"/>
    <cellStyle name="Ausgabe 63" xfId="19992" hidden="1"/>
    <cellStyle name="Ausgabe 63" xfId="20836" hidden="1"/>
    <cellStyle name="Ausgabe 63" xfId="21798" hidden="1"/>
    <cellStyle name="Ausgabe 63" xfId="22525" hidden="1"/>
    <cellStyle name="Ausgabe 63" xfId="23205" hidden="1"/>
    <cellStyle name="Ausgabe 63" xfId="23788" hidden="1"/>
    <cellStyle name="Ausgabe 63" xfId="24582" hidden="1"/>
    <cellStyle name="Ausgabe 63" xfId="25520" hidden="1"/>
    <cellStyle name="Ausgabe 63" xfId="26247" hidden="1"/>
    <cellStyle name="Ausgabe 63" xfId="26927" hidden="1"/>
    <cellStyle name="Ausgabe 63" xfId="27510" hidden="1"/>
    <cellStyle name="Ausgabe 63" xfId="28247" hidden="1"/>
    <cellStyle name="Ausgabe 63" xfId="29499" hidden="1"/>
    <cellStyle name="Ausgabe 63" xfId="30226" hidden="1"/>
    <cellStyle name="Ausgabe 63" xfId="30906" hidden="1"/>
    <cellStyle name="Ausgabe 63" xfId="31489" hidden="1"/>
    <cellStyle name="Ausgabe 63" xfId="32234" hidden="1"/>
    <cellStyle name="Ausgabe 63" xfId="33928" hidden="1"/>
    <cellStyle name="Ausgabe 63" xfId="34655" hidden="1"/>
    <cellStyle name="Ausgabe 63" xfId="35335" hidden="1"/>
    <cellStyle name="Ausgabe 63" xfId="35918" hidden="1"/>
    <cellStyle name="Ausgabe 63" xfId="36832" hidden="1"/>
    <cellStyle name="Ausgabe 63" xfId="37840" hidden="1"/>
    <cellStyle name="Ausgabe 63" xfId="38567" hidden="1"/>
    <cellStyle name="Ausgabe 63" xfId="39247" hidden="1"/>
    <cellStyle name="Ausgabe 63" xfId="39830" hidden="1"/>
    <cellStyle name="Ausgabe 63" xfId="40724" hidden="1"/>
    <cellStyle name="Ausgabe 63" xfId="41718" hidden="1"/>
    <cellStyle name="Ausgabe 63" xfId="42445" hidden="1"/>
    <cellStyle name="Ausgabe 63" xfId="43125" hidden="1"/>
    <cellStyle name="Ausgabe 63" xfId="43708" hidden="1"/>
    <cellStyle name="Ausgabe 63" xfId="44593" hidden="1"/>
    <cellStyle name="Ausgabe 63" xfId="45581" hidden="1"/>
    <cellStyle name="Ausgabe 63" xfId="46308" hidden="1"/>
    <cellStyle name="Ausgabe 63" xfId="46988" hidden="1"/>
    <cellStyle name="Ausgabe 63" xfId="47571" hidden="1"/>
    <cellStyle name="Ausgabe 63" xfId="48415" hidden="1"/>
    <cellStyle name="Ausgabe 63" xfId="49377" hidden="1"/>
    <cellStyle name="Ausgabe 63" xfId="50104" hidden="1"/>
    <cellStyle name="Ausgabe 63" xfId="50784" hidden="1"/>
    <cellStyle name="Ausgabe 63" xfId="51367" hidden="1"/>
    <cellStyle name="Ausgabe 63" xfId="52161" hidden="1"/>
    <cellStyle name="Ausgabe 63" xfId="53099" hidden="1"/>
    <cellStyle name="Ausgabe 63" xfId="53826" hidden="1"/>
    <cellStyle name="Ausgabe 63" xfId="54506" hidden="1"/>
    <cellStyle name="Ausgabe 63" xfId="55089" hidden="1"/>
    <cellStyle name="Ausgabe 63" xfId="55826"/>
    <cellStyle name="Ausgabe 64" xfId="752" hidden="1"/>
    <cellStyle name="Ausgabe 64" xfId="1711" hidden="1"/>
    <cellStyle name="Ausgabe 64" xfId="2439" hidden="1"/>
    <cellStyle name="Ausgabe 64" xfId="3121" hidden="1"/>
    <cellStyle name="Ausgabe 64" xfId="3713" hidden="1"/>
    <cellStyle name="Ausgabe 64" xfId="4643" hidden="1"/>
    <cellStyle name="Ausgabe 64" xfId="6325" hidden="1"/>
    <cellStyle name="Ausgabe 64" xfId="7053" hidden="1"/>
    <cellStyle name="Ausgabe 64" xfId="7735" hidden="1"/>
    <cellStyle name="Ausgabe 64" xfId="8327" hidden="1"/>
    <cellStyle name="Ausgabe 64" xfId="9241" hidden="1"/>
    <cellStyle name="Ausgabe 64" xfId="10237" hidden="1"/>
    <cellStyle name="Ausgabe 64" xfId="10965" hidden="1"/>
    <cellStyle name="Ausgabe 64" xfId="11647" hidden="1"/>
    <cellStyle name="Ausgabe 64" xfId="12239" hidden="1"/>
    <cellStyle name="Ausgabe 64" xfId="13133" hidden="1"/>
    <cellStyle name="Ausgabe 64" xfId="14115" hidden="1"/>
    <cellStyle name="Ausgabe 64" xfId="14843" hidden="1"/>
    <cellStyle name="Ausgabe 64" xfId="15525" hidden="1"/>
    <cellStyle name="Ausgabe 64" xfId="16117" hidden="1"/>
    <cellStyle name="Ausgabe 64" xfId="17002" hidden="1"/>
    <cellStyle name="Ausgabe 64" xfId="17978" hidden="1"/>
    <cellStyle name="Ausgabe 64" xfId="18706" hidden="1"/>
    <cellStyle name="Ausgabe 64" xfId="19388" hidden="1"/>
    <cellStyle name="Ausgabe 64" xfId="19980" hidden="1"/>
    <cellStyle name="Ausgabe 64" xfId="20824" hidden="1"/>
    <cellStyle name="Ausgabe 64" xfId="21774" hidden="1"/>
    <cellStyle name="Ausgabe 64" xfId="22502" hidden="1"/>
    <cellStyle name="Ausgabe 64" xfId="23184" hidden="1"/>
    <cellStyle name="Ausgabe 64" xfId="23776" hidden="1"/>
    <cellStyle name="Ausgabe 64" xfId="24570" hidden="1"/>
    <cellStyle name="Ausgabe 64" xfId="25496" hidden="1"/>
    <cellStyle name="Ausgabe 64" xfId="26224" hidden="1"/>
    <cellStyle name="Ausgabe 64" xfId="26906" hidden="1"/>
    <cellStyle name="Ausgabe 64" xfId="27498" hidden="1"/>
    <cellStyle name="Ausgabe 64" xfId="28235" hidden="1"/>
    <cellStyle name="Ausgabe 64" xfId="29475" hidden="1"/>
    <cellStyle name="Ausgabe 64" xfId="30203" hidden="1"/>
    <cellStyle name="Ausgabe 64" xfId="30885" hidden="1"/>
    <cellStyle name="Ausgabe 64" xfId="31477" hidden="1"/>
    <cellStyle name="Ausgabe 64" xfId="32222" hidden="1"/>
    <cellStyle name="Ausgabe 64" xfId="33904" hidden="1"/>
    <cellStyle name="Ausgabe 64" xfId="34632" hidden="1"/>
    <cellStyle name="Ausgabe 64" xfId="35314" hidden="1"/>
    <cellStyle name="Ausgabe 64" xfId="35906" hidden="1"/>
    <cellStyle name="Ausgabe 64" xfId="36820" hidden="1"/>
    <cellStyle name="Ausgabe 64" xfId="37816" hidden="1"/>
    <cellStyle name="Ausgabe 64" xfId="38544" hidden="1"/>
    <cellStyle name="Ausgabe 64" xfId="39226" hidden="1"/>
    <cellStyle name="Ausgabe 64" xfId="39818" hidden="1"/>
    <cellStyle name="Ausgabe 64" xfId="40712" hidden="1"/>
    <cellStyle name="Ausgabe 64" xfId="41694" hidden="1"/>
    <cellStyle name="Ausgabe 64" xfId="42422" hidden="1"/>
    <cellStyle name="Ausgabe 64" xfId="43104" hidden="1"/>
    <cellStyle name="Ausgabe 64" xfId="43696" hidden="1"/>
    <cellStyle name="Ausgabe 64" xfId="44581" hidden="1"/>
    <cellStyle name="Ausgabe 64" xfId="45557" hidden="1"/>
    <cellStyle name="Ausgabe 64" xfId="46285" hidden="1"/>
    <cellStyle name="Ausgabe 64" xfId="46967" hidden="1"/>
    <cellStyle name="Ausgabe 64" xfId="47559" hidden="1"/>
    <cellStyle name="Ausgabe 64" xfId="48403" hidden="1"/>
    <cellStyle name="Ausgabe 64" xfId="49353" hidden="1"/>
    <cellStyle name="Ausgabe 64" xfId="50081" hidden="1"/>
    <cellStyle name="Ausgabe 64" xfId="50763" hidden="1"/>
    <cellStyle name="Ausgabe 64" xfId="51355" hidden="1"/>
    <cellStyle name="Ausgabe 64" xfId="52149" hidden="1"/>
    <cellStyle name="Ausgabe 64" xfId="53075" hidden="1"/>
    <cellStyle name="Ausgabe 64" xfId="53803" hidden="1"/>
    <cellStyle name="Ausgabe 64" xfId="54485" hidden="1"/>
    <cellStyle name="Ausgabe 64" xfId="55077" hidden="1"/>
    <cellStyle name="Ausgabe 64" xfId="55814"/>
    <cellStyle name="Ausgabe 65" xfId="797" hidden="1"/>
    <cellStyle name="Ausgabe 65" xfId="1754" hidden="1"/>
    <cellStyle name="Ausgabe 65" xfId="2480" hidden="1"/>
    <cellStyle name="Ausgabe 65" xfId="3158" hidden="1"/>
    <cellStyle name="Ausgabe 65" xfId="3735" hidden="1"/>
    <cellStyle name="Ausgabe 65" xfId="4665" hidden="1"/>
    <cellStyle name="Ausgabe 65" xfId="6368" hidden="1"/>
    <cellStyle name="Ausgabe 65" xfId="7094" hidden="1"/>
    <cellStyle name="Ausgabe 65" xfId="7772" hidden="1"/>
    <cellStyle name="Ausgabe 65" xfId="8349" hidden="1"/>
    <cellStyle name="Ausgabe 65" xfId="9263" hidden="1"/>
    <cellStyle name="Ausgabe 65" xfId="10280" hidden="1"/>
    <cellStyle name="Ausgabe 65" xfId="11006" hidden="1"/>
    <cellStyle name="Ausgabe 65" xfId="11684" hidden="1"/>
    <cellStyle name="Ausgabe 65" xfId="12261" hidden="1"/>
    <cellStyle name="Ausgabe 65" xfId="13155" hidden="1"/>
    <cellStyle name="Ausgabe 65" xfId="14158" hidden="1"/>
    <cellStyle name="Ausgabe 65" xfId="14884" hidden="1"/>
    <cellStyle name="Ausgabe 65" xfId="15562" hidden="1"/>
    <cellStyle name="Ausgabe 65" xfId="16139" hidden="1"/>
    <cellStyle name="Ausgabe 65" xfId="17024" hidden="1"/>
    <cellStyle name="Ausgabe 65" xfId="18021" hidden="1"/>
    <cellStyle name="Ausgabe 65" xfId="18747" hidden="1"/>
    <cellStyle name="Ausgabe 65" xfId="19425" hidden="1"/>
    <cellStyle name="Ausgabe 65" xfId="20002" hidden="1"/>
    <cellStyle name="Ausgabe 65" xfId="20846" hidden="1"/>
    <cellStyle name="Ausgabe 65" xfId="21817" hidden="1"/>
    <cellStyle name="Ausgabe 65" xfId="22543" hidden="1"/>
    <cellStyle name="Ausgabe 65" xfId="23221" hidden="1"/>
    <cellStyle name="Ausgabe 65" xfId="23798" hidden="1"/>
    <cellStyle name="Ausgabe 65" xfId="24592" hidden="1"/>
    <cellStyle name="Ausgabe 65" xfId="25539" hidden="1"/>
    <cellStyle name="Ausgabe 65" xfId="26265" hidden="1"/>
    <cellStyle name="Ausgabe 65" xfId="26943" hidden="1"/>
    <cellStyle name="Ausgabe 65" xfId="27520" hidden="1"/>
    <cellStyle name="Ausgabe 65" xfId="28257" hidden="1"/>
    <cellStyle name="Ausgabe 65" xfId="29518" hidden="1"/>
    <cellStyle name="Ausgabe 65" xfId="30244" hidden="1"/>
    <cellStyle name="Ausgabe 65" xfId="30922" hidden="1"/>
    <cellStyle name="Ausgabe 65" xfId="31499" hidden="1"/>
    <cellStyle name="Ausgabe 65" xfId="32244" hidden="1"/>
    <cellStyle name="Ausgabe 65" xfId="33947" hidden="1"/>
    <cellStyle name="Ausgabe 65" xfId="34673" hidden="1"/>
    <cellStyle name="Ausgabe 65" xfId="35351" hidden="1"/>
    <cellStyle name="Ausgabe 65" xfId="35928" hidden="1"/>
    <cellStyle name="Ausgabe 65" xfId="36842" hidden="1"/>
    <cellStyle name="Ausgabe 65" xfId="37859" hidden="1"/>
    <cellStyle name="Ausgabe 65" xfId="38585" hidden="1"/>
    <cellStyle name="Ausgabe 65" xfId="39263" hidden="1"/>
    <cellStyle name="Ausgabe 65" xfId="39840" hidden="1"/>
    <cellStyle name="Ausgabe 65" xfId="40734" hidden="1"/>
    <cellStyle name="Ausgabe 65" xfId="41737" hidden="1"/>
    <cellStyle name="Ausgabe 65" xfId="42463" hidden="1"/>
    <cellStyle name="Ausgabe 65" xfId="43141" hidden="1"/>
    <cellStyle name="Ausgabe 65" xfId="43718" hidden="1"/>
    <cellStyle name="Ausgabe 65" xfId="44603" hidden="1"/>
    <cellStyle name="Ausgabe 65" xfId="45600" hidden="1"/>
    <cellStyle name="Ausgabe 65" xfId="46326" hidden="1"/>
    <cellStyle name="Ausgabe 65" xfId="47004" hidden="1"/>
    <cellStyle name="Ausgabe 65" xfId="47581" hidden="1"/>
    <cellStyle name="Ausgabe 65" xfId="48425" hidden="1"/>
    <cellStyle name="Ausgabe 65" xfId="49396" hidden="1"/>
    <cellStyle name="Ausgabe 65" xfId="50122" hidden="1"/>
    <cellStyle name="Ausgabe 65" xfId="50800" hidden="1"/>
    <cellStyle name="Ausgabe 65" xfId="51377" hidden="1"/>
    <cellStyle name="Ausgabe 65" xfId="52171" hidden="1"/>
    <cellStyle name="Ausgabe 65" xfId="53118" hidden="1"/>
    <cellStyle name="Ausgabe 65" xfId="53844" hidden="1"/>
    <cellStyle name="Ausgabe 65" xfId="54522" hidden="1"/>
    <cellStyle name="Ausgabe 65" xfId="55099" hidden="1"/>
    <cellStyle name="Ausgabe 65" xfId="55836"/>
    <cellStyle name="Ausgabe 66" xfId="795" hidden="1"/>
    <cellStyle name="Ausgabe 66" xfId="1752" hidden="1"/>
    <cellStyle name="Ausgabe 66" xfId="2478" hidden="1"/>
    <cellStyle name="Ausgabe 66" xfId="3156" hidden="1"/>
    <cellStyle name="Ausgabe 66" xfId="3733" hidden="1"/>
    <cellStyle name="Ausgabe 66" xfId="4663" hidden="1"/>
    <cellStyle name="Ausgabe 66" xfId="6366" hidden="1"/>
    <cellStyle name="Ausgabe 66" xfId="7092" hidden="1"/>
    <cellStyle name="Ausgabe 66" xfId="7770" hidden="1"/>
    <cellStyle name="Ausgabe 66" xfId="8347" hidden="1"/>
    <cellStyle name="Ausgabe 66" xfId="9261" hidden="1"/>
    <cellStyle name="Ausgabe 66" xfId="10278" hidden="1"/>
    <cellStyle name="Ausgabe 66" xfId="11004" hidden="1"/>
    <cellStyle name="Ausgabe 66" xfId="11682" hidden="1"/>
    <cellStyle name="Ausgabe 66" xfId="12259" hidden="1"/>
    <cellStyle name="Ausgabe 66" xfId="13153" hidden="1"/>
    <cellStyle name="Ausgabe 66" xfId="14156" hidden="1"/>
    <cellStyle name="Ausgabe 66" xfId="14882" hidden="1"/>
    <cellStyle name="Ausgabe 66" xfId="15560" hidden="1"/>
    <cellStyle name="Ausgabe 66" xfId="16137" hidden="1"/>
    <cellStyle name="Ausgabe 66" xfId="17022" hidden="1"/>
    <cellStyle name="Ausgabe 66" xfId="18019" hidden="1"/>
    <cellStyle name="Ausgabe 66" xfId="18745" hidden="1"/>
    <cellStyle name="Ausgabe 66" xfId="19423" hidden="1"/>
    <cellStyle name="Ausgabe 66" xfId="20000" hidden="1"/>
    <cellStyle name="Ausgabe 66" xfId="20844" hidden="1"/>
    <cellStyle name="Ausgabe 66" xfId="21815" hidden="1"/>
    <cellStyle name="Ausgabe 66" xfId="22541" hidden="1"/>
    <cellStyle name="Ausgabe 66" xfId="23219" hidden="1"/>
    <cellStyle name="Ausgabe 66" xfId="23796" hidden="1"/>
    <cellStyle name="Ausgabe 66" xfId="24590" hidden="1"/>
    <cellStyle name="Ausgabe 66" xfId="25537" hidden="1"/>
    <cellStyle name="Ausgabe 66" xfId="26263" hidden="1"/>
    <cellStyle name="Ausgabe 66" xfId="26941" hidden="1"/>
    <cellStyle name="Ausgabe 66" xfId="27518" hidden="1"/>
    <cellStyle name="Ausgabe 66" xfId="28255" hidden="1"/>
    <cellStyle name="Ausgabe 66" xfId="29516" hidden="1"/>
    <cellStyle name="Ausgabe 66" xfId="30242" hidden="1"/>
    <cellStyle name="Ausgabe 66" xfId="30920" hidden="1"/>
    <cellStyle name="Ausgabe 66" xfId="31497" hidden="1"/>
    <cellStyle name="Ausgabe 66" xfId="32242" hidden="1"/>
    <cellStyle name="Ausgabe 66" xfId="33945" hidden="1"/>
    <cellStyle name="Ausgabe 66" xfId="34671" hidden="1"/>
    <cellStyle name="Ausgabe 66" xfId="35349" hidden="1"/>
    <cellStyle name="Ausgabe 66" xfId="35926" hidden="1"/>
    <cellStyle name="Ausgabe 66" xfId="36840" hidden="1"/>
    <cellStyle name="Ausgabe 66" xfId="37857" hidden="1"/>
    <cellStyle name="Ausgabe 66" xfId="38583" hidden="1"/>
    <cellStyle name="Ausgabe 66" xfId="39261" hidden="1"/>
    <cellStyle name="Ausgabe 66" xfId="39838" hidden="1"/>
    <cellStyle name="Ausgabe 66" xfId="40732" hidden="1"/>
    <cellStyle name="Ausgabe 66" xfId="41735" hidden="1"/>
    <cellStyle name="Ausgabe 66" xfId="42461" hidden="1"/>
    <cellStyle name="Ausgabe 66" xfId="43139" hidden="1"/>
    <cellStyle name="Ausgabe 66" xfId="43716" hidden="1"/>
    <cellStyle name="Ausgabe 66" xfId="44601" hidden="1"/>
    <cellStyle name="Ausgabe 66" xfId="45598" hidden="1"/>
    <cellStyle name="Ausgabe 66" xfId="46324" hidden="1"/>
    <cellStyle name="Ausgabe 66" xfId="47002" hidden="1"/>
    <cellStyle name="Ausgabe 66" xfId="47579" hidden="1"/>
    <cellStyle name="Ausgabe 66" xfId="48423" hidden="1"/>
    <cellStyle name="Ausgabe 66" xfId="49394" hidden="1"/>
    <cellStyle name="Ausgabe 66" xfId="50120" hidden="1"/>
    <cellStyle name="Ausgabe 66" xfId="50798" hidden="1"/>
    <cellStyle name="Ausgabe 66" xfId="51375" hidden="1"/>
    <cellStyle name="Ausgabe 66" xfId="52169" hidden="1"/>
    <cellStyle name="Ausgabe 66" xfId="53116" hidden="1"/>
    <cellStyle name="Ausgabe 66" xfId="53842" hidden="1"/>
    <cellStyle name="Ausgabe 66" xfId="54520" hidden="1"/>
    <cellStyle name="Ausgabe 66" xfId="55097" hidden="1"/>
    <cellStyle name="Ausgabe 66" xfId="55834"/>
    <cellStyle name="Ausgabe 67" xfId="572" hidden="1"/>
    <cellStyle name="Ausgabe 67" xfId="1155" hidden="1"/>
    <cellStyle name="Ausgabe 67" xfId="1897" hidden="1"/>
    <cellStyle name="Ausgabe 67" xfId="2613" hidden="1"/>
    <cellStyle name="Ausgabe 67" xfId="3437" hidden="1"/>
    <cellStyle name="Ausgabe 67" xfId="4511" hidden="1"/>
    <cellStyle name="Ausgabe 67" xfId="5769" hidden="1"/>
    <cellStyle name="Ausgabe 67" xfId="6511" hidden="1"/>
    <cellStyle name="Ausgabe 67" xfId="7227" hidden="1"/>
    <cellStyle name="Ausgabe 67" xfId="8051" hidden="1"/>
    <cellStyle name="Ausgabe 67" xfId="9109" hidden="1"/>
    <cellStyle name="Ausgabe 67" xfId="9681" hidden="1"/>
    <cellStyle name="Ausgabe 67" xfId="10423" hidden="1"/>
    <cellStyle name="Ausgabe 67" xfId="11139" hidden="1"/>
    <cellStyle name="Ausgabe 67" xfId="11963" hidden="1"/>
    <cellStyle name="Ausgabe 67" xfId="13001" hidden="1"/>
    <cellStyle name="Ausgabe 67" xfId="13559" hidden="1"/>
    <cellStyle name="Ausgabe 67" xfId="14301" hidden="1"/>
    <cellStyle name="Ausgabe 67" xfId="15017" hidden="1"/>
    <cellStyle name="Ausgabe 67" xfId="15841" hidden="1"/>
    <cellStyle name="Ausgabe 67" xfId="16870" hidden="1"/>
    <cellStyle name="Ausgabe 67" xfId="17422" hidden="1"/>
    <cellStyle name="Ausgabe 67" xfId="18164" hidden="1"/>
    <cellStyle name="Ausgabe 67" xfId="18880" hidden="1"/>
    <cellStyle name="Ausgabe 67" xfId="19704" hidden="1"/>
    <cellStyle name="Ausgabe 67" xfId="20692" hidden="1"/>
    <cellStyle name="Ausgabe 67" xfId="21218" hidden="1"/>
    <cellStyle name="Ausgabe 67" xfId="21960" hidden="1"/>
    <cellStyle name="Ausgabe 67" xfId="22676" hidden="1"/>
    <cellStyle name="Ausgabe 67" xfId="23500" hidden="1"/>
    <cellStyle name="Ausgabe 67" xfId="24438" hidden="1"/>
    <cellStyle name="Ausgabe 67" xfId="24940" hidden="1"/>
    <cellStyle name="Ausgabe 67" xfId="25682" hidden="1"/>
    <cellStyle name="Ausgabe 67" xfId="26398" hidden="1"/>
    <cellStyle name="Ausgabe 67" xfId="27222" hidden="1"/>
    <cellStyle name="Ausgabe 67" xfId="28103" hidden="1"/>
    <cellStyle name="Ausgabe 67" xfId="28919" hidden="1"/>
    <cellStyle name="Ausgabe 67" xfId="29661" hidden="1"/>
    <cellStyle name="Ausgabe 67" xfId="30377" hidden="1"/>
    <cellStyle name="Ausgabe 67" xfId="31201" hidden="1"/>
    <cellStyle name="Ausgabe 67" xfId="32090" hidden="1"/>
    <cellStyle name="Ausgabe 67" xfId="33348" hidden="1"/>
    <cellStyle name="Ausgabe 67" xfId="34090" hidden="1"/>
    <cellStyle name="Ausgabe 67" xfId="34806" hidden="1"/>
    <cellStyle name="Ausgabe 67" xfId="35630" hidden="1"/>
    <cellStyle name="Ausgabe 67" xfId="36688" hidden="1"/>
    <cellStyle name="Ausgabe 67" xfId="37260" hidden="1"/>
    <cellStyle name="Ausgabe 67" xfId="38002" hidden="1"/>
    <cellStyle name="Ausgabe 67" xfId="38718" hidden="1"/>
    <cellStyle name="Ausgabe 67" xfId="39542" hidden="1"/>
    <cellStyle name="Ausgabe 67" xfId="40580" hidden="1"/>
    <cellStyle name="Ausgabe 67" xfId="41138" hidden="1"/>
    <cellStyle name="Ausgabe 67" xfId="41880" hidden="1"/>
    <cellStyle name="Ausgabe 67" xfId="42596" hidden="1"/>
    <cellStyle name="Ausgabe 67" xfId="43420" hidden="1"/>
    <cellStyle name="Ausgabe 67" xfId="44449" hidden="1"/>
    <cellStyle name="Ausgabe 67" xfId="45001" hidden="1"/>
    <cellStyle name="Ausgabe 67" xfId="45743" hidden="1"/>
    <cellStyle name="Ausgabe 67" xfId="46459" hidden="1"/>
    <cellStyle name="Ausgabe 67" xfId="47283" hidden="1"/>
    <cellStyle name="Ausgabe 67" xfId="48271" hidden="1"/>
    <cellStyle name="Ausgabe 67" xfId="48797" hidden="1"/>
    <cellStyle name="Ausgabe 67" xfId="49539" hidden="1"/>
    <cellStyle name="Ausgabe 67" xfId="50255" hidden="1"/>
    <cellStyle name="Ausgabe 67" xfId="51079" hidden="1"/>
    <cellStyle name="Ausgabe 67" xfId="52017" hidden="1"/>
    <cellStyle name="Ausgabe 67" xfId="52519" hidden="1"/>
    <cellStyle name="Ausgabe 67" xfId="53261" hidden="1"/>
    <cellStyle name="Ausgabe 67" xfId="53977" hidden="1"/>
    <cellStyle name="Ausgabe 67" xfId="54801" hidden="1"/>
    <cellStyle name="Ausgabe 67" xfId="55682"/>
    <cellStyle name="Ausgabe 68" xfId="838" hidden="1"/>
    <cellStyle name="Ausgabe 68" xfId="1795" hidden="1"/>
    <cellStyle name="Ausgabe 68" xfId="2519" hidden="1"/>
    <cellStyle name="Ausgabe 68" xfId="3193" hidden="1"/>
    <cellStyle name="Ausgabe 68" xfId="3760" hidden="1"/>
    <cellStyle name="Ausgabe 68" xfId="4690" hidden="1"/>
    <cellStyle name="Ausgabe 68" xfId="6409" hidden="1"/>
    <cellStyle name="Ausgabe 68" xfId="7133" hidden="1"/>
    <cellStyle name="Ausgabe 68" xfId="7807" hidden="1"/>
    <cellStyle name="Ausgabe 68" xfId="8374" hidden="1"/>
    <cellStyle name="Ausgabe 68" xfId="9288" hidden="1"/>
    <cellStyle name="Ausgabe 68" xfId="10321" hidden="1"/>
    <cellStyle name="Ausgabe 68" xfId="11045" hidden="1"/>
    <cellStyle name="Ausgabe 68" xfId="11719" hidden="1"/>
    <cellStyle name="Ausgabe 68" xfId="12286" hidden="1"/>
    <cellStyle name="Ausgabe 68" xfId="13180" hidden="1"/>
    <cellStyle name="Ausgabe 68" xfId="14199" hidden="1"/>
    <cellStyle name="Ausgabe 68" xfId="14923" hidden="1"/>
    <cellStyle name="Ausgabe 68" xfId="15597" hidden="1"/>
    <cellStyle name="Ausgabe 68" xfId="16164" hidden="1"/>
    <cellStyle name="Ausgabe 68" xfId="17049" hidden="1"/>
    <cellStyle name="Ausgabe 68" xfId="18062" hidden="1"/>
    <cellStyle name="Ausgabe 68" xfId="18786" hidden="1"/>
    <cellStyle name="Ausgabe 68" xfId="19460" hidden="1"/>
    <cellStyle name="Ausgabe 68" xfId="20027" hidden="1"/>
    <cellStyle name="Ausgabe 68" xfId="20871" hidden="1"/>
    <cellStyle name="Ausgabe 68" xfId="21858" hidden="1"/>
    <cellStyle name="Ausgabe 68" xfId="22582" hidden="1"/>
    <cellStyle name="Ausgabe 68" xfId="23256" hidden="1"/>
    <cellStyle name="Ausgabe 68" xfId="23823" hidden="1"/>
    <cellStyle name="Ausgabe 68" xfId="24617" hidden="1"/>
    <cellStyle name="Ausgabe 68" xfId="25580" hidden="1"/>
    <cellStyle name="Ausgabe 68" xfId="26304" hidden="1"/>
    <cellStyle name="Ausgabe 68" xfId="26978" hidden="1"/>
    <cellStyle name="Ausgabe 68" xfId="27545" hidden="1"/>
    <cellStyle name="Ausgabe 68" xfId="28282" hidden="1"/>
    <cellStyle name="Ausgabe 68" xfId="29559" hidden="1"/>
    <cellStyle name="Ausgabe 68" xfId="30283" hidden="1"/>
    <cellStyle name="Ausgabe 68" xfId="30957" hidden="1"/>
    <cellStyle name="Ausgabe 68" xfId="31524" hidden="1"/>
    <cellStyle name="Ausgabe 68" xfId="32269" hidden="1"/>
    <cellStyle name="Ausgabe 68" xfId="33988" hidden="1"/>
    <cellStyle name="Ausgabe 68" xfId="34712" hidden="1"/>
    <cellStyle name="Ausgabe 68" xfId="35386" hidden="1"/>
    <cellStyle name="Ausgabe 68" xfId="35953" hidden="1"/>
    <cellStyle name="Ausgabe 68" xfId="36867" hidden="1"/>
    <cellStyle name="Ausgabe 68" xfId="37900" hidden="1"/>
    <cellStyle name="Ausgabe 68" xfId="38624" hidden="1"/>
    <cellStyle name="Ausgabe 68" xfId="39298" hidden="1"/>
    <cellStyle name="Ausgabe 68" xfId="39865" hidden="1"/>
    <cellStyle name="Ausgabe 68" xfId="40759" hidden="1"/>
    <cellStyle name="Ausgabe 68" xfId="41778" hidden="1"/>
    <cellStyle name="Ausgabe 68" xfId="42502" hidden="1"/>
    <cellStyle name="Ausgabe 68" xfId="43176" hidden="1"/>
    <cellStyle name="Ausgabe 68" xfId="43743" hidden="1"/>
    <cellStyle name="Ausgabe 68" xfId="44628" hidden="1"/>
    <cellStyle name="Ausgabe 68" xfId="45641" hidden="1"/>
    <cellStyle name="Ausgabe 68" xfId="46365" hidden="1"/>
    <cellStyle name="Ausgabe 68" xfId="47039" hidden="1"/>
    <cellStyle name="Ausgabe 68" xfId="47606" hidden="1"/>
    <cellStyle name="Ausgabe 68" xfId="48450" hidden="1"/>
    <cellStyle name="Ausgabe 68" xfId="49437" hidden="1"/>
    <cellStyle name="Ausgabe 68" xfId="50161" hidden="1"/>
    <cellStyle name="Ausgabe 68" xfId="50835" hidden="1"/>
    <cellStyle name="Ausgabe 68" xfId="51402" hidden="1"/>
    <cellStyle name="Ausgabe 68" xfId="52196" hidden="1"/>
    <cellStyle name="Ausgabe 68" xfId="53159" hidden="1"/>
    <cellStyle name="Ausgabe 68" xfId="53883" hidden="1"/>
    <cellStyle name="Ausgabe 68" xfId="54557" hidden="1"/>
    <cellStyle name="Ausgabe 68" xfId="55124" hidden="1"/>
    <cellStyle name="Ausgabe 68" xfId="55861"/>
    <cellStyle name="Ausgabe 69" xfId="394" hidden="1"/>
    <cellStyle name="Ausgabe 69" xfId="1473" hidden="1"/>
    <cellStyle name="Ausgabe 69" xfId="2218" hidden="1"/>
    <cellStyle name="Ausgabe 69" xfId="2911" hidden="1"/>
    <cellStyle name="Ausgabe 69" xfId="3628" hidden="1"/>
    <cellStyle name="Ausgabe 69" xfId="4154" hidden="1"/>
    <cellStyle name="Ausgabe 69" xfId="6087" hidden="1"/>
    <cellStyle name="Ausgabe 69" xfId="6832" hidden="1"/>
    <cellStyle name="Ausgabe 69" xfId="7525" hidden="1"/>
    <cellStyle name="Ausgabe 69" xfId="8242" hidden="1"/>
    <cellStyle name="Ausgabe 69" xfId="8762" hidden="1"/>
    <cellStyle name="Ausgabe 69" xfId="9999" hidden="1"/>
    <cellStyle name="Ausgabe 69" xfId="10744" hidden="1"/>
    <cellStyle name="Ausgabe 69" xfId="11437" hidden="1"/>
    <cellStyle name="Ausgabe 69" xfId="12154" hidden="1"/>
    <cellStyle name="Ausgabe 69" xfId="12667" hidden="1"/>
    <cellStyle name="Ausgabe 69" xfId="13877" hidden="1"/>
    <cellStyle name="Ausgabe 69" xfId="14622" hidden="1"/>
    <cellStyle name="Ausgabe 69" xfId="15315" hidden="1"/>
    <cellStyle name="Ausgabe 69" xfId="16032" hidden="1"/>
    <cellStyle name="Ausgabe 69" xfId="16544" hidden="1"/>
    <cellStyle name="Ausgabe 69" xfId="17740" hidden="1"/>
    <cellStyle name="Ausgabe 69" xfId="18485" hidden="1"/>
    <cellStyle name="Ausgabe 69" xfId="19178" hidden="1"/>
    <cellStyle name="Ausgabe 69" xfId="19895" hidden="1"/>
    <cellStyle name="Ausgabe 69" xfId="20391" hidden="1"/>
    <cellStyle name="Ausgabe 69" xfId="21536" hidden="1"/>
    <cellStyle name="Ausgabe 69" xfId="22281" hidden="1"/>
    <cellStyle name="Ausgabe 69" xfId="22974" hidden="1"/>
    <cellStyle name="Ausgabe 69" xfId="23691" hidden="1"/>
    <cellStyle name="Ausgabe 69" xfId="24167" hidden="1"/>
    <cellStyle name="Ausgabe 69" xfId="25258" hidden="1"/>
    <cellStyle name="Ausgabe 69" xfId="26003" hidden="1"/>
    <cellStyle name="Ausgabe 69" xfId="26696" hidden="1"/>
    <cellStyle name="Ausgabe 69" xfId="27413" hidden="1"/>
    <cellStyle name="Ausgabe 69" xfId="27861" hidden="1"/>
    <cellStyle name="Ausgabe 69" xfId="29237" hidden="1"/>
    <cellStyle name="Ausgabe 69" xfId="29982" hidden="1"/>
    <cellStyle name="Ausgabe 69" xfId="30675" hidden="1"/>
    <cellStyle name="Ausgabe 69" xfId="31392" hidden="1"/>
    <cellStyle name="Ausgabe 69" xfId="31848" hidden="1"/>
    <cellStyle name="Ausgabe 69" xfId="33666" hidden="1"/>
    <cellStyle name="Ausgabe 69" xfId="34411" hidden="1"/>
    <cellStyle name="Ausgabe 69" xfId="35104" hidden="1"/>
    <cellStyle name="Ausgabe 69" xfId="35821" hidden="1"/>
    <cellStyle name="Ausgabe 69" xfId="36341" hidden="1"/>
    <cellStyle name="Ausgabe 69" xfId="37578" hidden="1"/>
    <cellStyle name="Ausgabe 69" xfId="38323" hidden="1"/>
    <cellStyle name="Ausgabe 69" xfId="39016" hidden="1"/>
    <cellStyle name="Ausgabe 69" xfId="39733" hidden="1"/>
    <cellStyle name="Ausgabe 69" xfId="40246" hidden="1"/>
    <cellStyle name="Ausgabe 69" xfId="41456" hidden="1"/>
    <cellStyle name="Ausgabe 69" xfId="42201" hidden="1"/>
    <cellStyle name="Ausgabe 69" xfId="42894" hidden="1"/>
    <cellStyle name="Ausgabe 69" xfId="43611" hidden="1"/>
    <cellStyle name="Ausgabe 69" xfId="44123" hidden="1"/>
    <cellStyle name="Ausgabe 69" xfId="45319" hidden="1"/>
    <cellStyle name="Ausgabe 69" xfId="46064" hidden="1"/>
    <cellStyle name="Ausgabe 69" xfId="46757" hidden="1"/>
    <cellStyle name="Ausgabe 69" xfId="47474" hidden="1"/>
    <cellStyle name="Ausgabe 69" xfId="47970" hidden="1"/>
    <cellStyle name="Ausgabe 69" xfId="49115" hidden="1"/>
    <cellStyle name="Ausgabe 69" xfId="49860" hidden="1"/>
    <cellStyle name="Ausgabe 69" xfId="50553" hidden="1"/>
    <cellStyle name="Ausgabe 69" xfId="51270" hidden="1"/>
    <cellStyle name="Ausgabe 69" xfId="51746" hidden="1"/>
    <cellStyle name="Ausgabe 69" xfId="52837" hidden="1"/>
    <cellStyle name="Ausgabe 69" xfId="53582" hidden="1"/>
    <cellStyle name="Ausgabe 69" xfId="54275" hidden="1"/>
    <cellStyle name="Ausgabe 69" xfId="54992" hidden="1"/>
    <cellStyle name="Ausgabe 69" xfId="55440"/>
    <cellStyle name="Ausgabe 7" xfId="263" hidden="1"/>
    <cellStyle name="Ausgabe 7" xfId="1102" hidden="1"/>
    <cellStyle name="Ausgabe 7" xfId="1716" hidden="1"/>
    <cellStyle name="Ausgabe 7" xfId="2739" hidden="1"/>
    <cellStyle name="Ausgabe 7" xfId="2807" hidden="1"/>
    <cellStyle name="Ausgabe 7" xfId="3851" hidden="1"/>
    <cellStyle name="Ausgabe 7" xfId="5716" hidden="1"/>
    <cellStyle name="Ausgabe 7" xfId="6330" hidden="1"/>
    <cellStyle name="Ausgabe 7" xfId="7353" hidden="1"/>
    <cellStyle name="Ausgabe 7" xfId="7421" hidden="1"/>
    <cellStyle name="Ausgabe 7" xfId="8465" hidden="1"/>
    <cellStyle name="Ausgabe 7" xfId="9628" hidden="1"/>
    <cellStyle name="Ausgabe 7" xfId="10242" hidden="1"/>
    <cellStyle name="Ausgabe 7" xfId="11265" hidden="1"/>
    <cellStyle name="Ausgabe 7" xfId="11333" hidden="1"/>
    <cellStyle name="Ausgabe 7" xfId="12377" hidden="1"/>
    <cellStyle name="Ausgabe 7" xfId="13506" hidden="1"/>
    <cellStyle name="Ausgabe 7" xfId="14120" hidden="1"/>
    <cellStyle name="Ausgabe 7" xfId="15143" hidden="1"/>
    <cellStyle name="Ausgabe 7" xfId="15211" hidden="1"/>
    <cellStyle name="Ausgabe 7" xfId="16255" hidden="1"/>
    <cellStyle name="Ausgabe 7" xfId="17369" hidden="1"/>
    <cellStyle name="Ausgabe 7" xfId="17983" hidden="1"/>
    <cellStyle name="Ausgabe 7" xfId="19006" hidden="1"/>
    <cellStyle name="Ausgabe 7" xfId="19074" hidden="1"/>
    <cellStyle name="Ausgabe 7" xfId="20118" hidden="1"/>
    <cellStyle name="Ausgabe 7" xfId="21165" hidden="1"/>
    <cellStyle name="Ausgabe 7" xfId="21779" hidden="1"/>
    <cellStyle name="Ausgabe 7" xfId="22802" hidden="1"/>
    <cellStyle name="Ausgabe 7" xfId="22870" hidden="1"/>
    <cellStyle name="Ausgabe 7" xfId="23913" hidden="1"/>
    <cellStyle name="Ausgabe 7" xfId="24887" hidden="1"/>
    <cellStyle name="Ausgabe 7" xfId="25501" hidden="1"/>
    <cellStyle name="Ausgabe 7" xfId="26524" hidden="1"/>
    <cellStyle name="Ausgabe 7" xfId="26592" hidden="1"/>
    <cellStyle name="Ausgabe 7" xfId="27634" hidden="1"/>
    <cellStyle name="Ausgabe 7" xfId="28866" hidden="1"/>
    <cellStyle name="Ausgabe 7" xfId="29480" hidden="1"/>
    <cellStyle name="Ausgabe 7" xfId="30503" hidden="1"/>
    <cellStyle name="Ausgabe 7" xfId="30571" hidden="1"/>
    <cellStyle name="Ausgabe 7" xfId="31613" hidden="1"/>
    <cellStyle name="Ausgabe 7" xfId="33295" hidden="1"/>
    <cellStyle name="Ausgabe 7" xfId="33909" hidden="1"/>
    <cellStyle name="Ausgabe 7" xfId="34932" hidden="1"/>
    <cellStyle name="Ausgabe 7" xfId="35000" hidden="1"/>
    <cellStyle name="Ausgabe 7" xfId="36044" hidden="1"/>
    <cellStyle name="Ausgabe 7" xfId="37207" hidden="1"/>
    <cellStyle name="Ausgabe 7" xfId="37821" hidden="1"/>
    <cellStyle name="Ausgabe 7" xfId="38844" hidden="1"/>
    <cellStyle name="Ausgabe 7" xfId="38912" hidden="1"/>
    <cellStyle name="Ausgabe 7" xfId="39956" hidden="1"/>
    <cellStyle name="Ausgabe 7" xfId="41085" hidden="1"/>
    <cellStyle name="Ausgabe 7" xfId="41699" hidden="1"/>
    <cellStyle name="Ausgabe 7" xfId="42722" hidden="1"/>
    <cellStyle name="Ausgabe 7" xfId="42790" hidden="1"/>
    <cellStyle name="Ausgabe 7" xfId="43834" hidden="1"/>
    <cellStyle name="Ausgabe 7" xfId="44948" hidden="1"/>
    <cellStyle name="Ausgabe 7" xfId="45562" hidden="1"/>
    <cellStyle name="Ausgabe 7" xfId="46585" hidden="1"/>
    <cellStyle name="Ausgabe 7" xfId="46653" hidden="1"/>
    <cellStyle name="Ausgabe 7" xfId="47697" hidden="1"/>
    <cellStyle name="Ausgabe 7" xfId="48744" hidden="1"/>
    <cellStyle name="Ausgabe 7" xfId="49358" hidden="1"/>
    <cellStyle name="Ausgabe 7" xfId="50381" hidden="1"/>
    <cellStyle name="Ausgabe 7" xfId="50449" hidden="1"/>
    <cellStyle name="Ausgabe 7" xfId="51492" hidden="1"/>
    <cellStyle name="Ausgabe 7" xfId="52466" hidden="1"/>
    <cellStyle name="Ausgabe 7" xfId="53080" hidden="1"/>
    <cellStyle name="Ausgabe 7" xfId="54103" hidden="1"/>
    <cellStyle name="Ausgabe 7" xfId="54171" hidden="1"/>
    <cellStyle name="Ausgabe 7" xfId="55213"/>
    <cellStyle name="Ausgabe 70" xfId="865" hidden="1"/>
    <cellStyle name="Ausgabe 70" xfId="1822" hidden="1"/>
    <cellStyle name="Ausgabe 70" xfId="2545" hidden="1"/>
    <cellStyle name="Ausgabe 70" xfId="3218" hidden="1"/>
    <cellStyle name="Ausgabe 70" xfId="3781" hidden="1"/>
    <cellStyle name="Ausgabe 70" xfId="4711" hidden="1"/>
    <cellStyle name="Ausgabe 70" xfId="6436" hidden="1"/>
    <cellStyle name="Ausgabe 70" xfId="7159" hidden="1"/>
    <cellStyle name="Ausgabe 70" xfId="7832" hidden="1"/>
    <cellStyle name="Ausgabe 70" xfId="8395" hidden="1"/>
    <cellStyle name="Ausgabe 70" xfId="9309" hidden="1"/>
    <cellStyle name="Ausgabe 70" xfId="10348" hidden="1"/>
    <cellStyle name="Ausgabe 70" xfId="11071" hidden="1"/>
    <cellStyle name="Ausgabe 70" xfId="11744" hidden="1"/>
    <cellStyle name="Ausgabe 70" xfId="12307" hidden="1"/>
    <cellStyle name="Ausgabe 70" xfId="13201" hidden="1"/>
    <cellStyle name="Ausgabe 70" xfId="14226" hidden="1"/>
    <cellStyle name="Ausgabe 70" xfId="14949" hidden="1"/>
    <cellStyle name="Ausgabe 70" xfId="15622" hidden="1"/>
    <cellStyle name="Ausgabe 70" xfId="16185" hidden="1"/>
    <cellStyle name="Ausgabe 70" xfId="17070" hidden="1"/>
    <cellStyle name="Ausgabe 70" xfId="18089" hidden="1"/>
    <cellStyle name="Ausgabe 70" xfId="18812" hidden="1"/>
    <cellStyle name="Ausgabe 70" xfId="19485" hidden="1"/>
    <cellStyle name="Ausgabe 70" xfId="20048" hidden="1"/>
    <cellStyle name="Ausgabe 70" xfId="20892" hidden="1"/>
    <cellStyle name="Ausgabe 70" xfId="21885" hidden="1"/>
    <cellStyle name="Ausgabe 70" xfId="22608" hidden="1"/>
    <cellStyle name="Ausgabe 70" xfId="23281" hidden="1"/>
    <cellStyle name="Ausgabe 70" xfId="23844" hidden="1"/>
    <cellStyle name="Ausgabe 70" xfId="24638" hidden="1"/>
    <cellStyle name="Ausgabe 70" xfId="25607" hidden="1"/>
    <cellStyle name="Ausgabe 70" xfId="26330" hidden="1"/>
    <cellStyle name="Ausgabe 70" xfId="27003" hidden="1"/>
    <cellStyle name="Ausgabe 70" xfId="27566" hidden="1"/>
    <cellStyle name="Ausgabe 70" xfId="28303" hidden="1"/>
    <cellStyle name="Ausgabe 70" xfId="29586" hidden="1"/>
    <cellStyle name="Ausgabe 70" xfId="30309" hidden="1"/>
    <cellStyle name="Ausgabe 70" xfId="30982" hidden="1"/>
    <cellStyle name="Ausgabe 70" xfId="31545" hidden="1"/>
    <cellStyle name="Ausgabe 70" xfId="32290" hidden="1"/>
    <cellStyle name="Ausgabe 70" xfId="34015" hidden="1"/>
    <cellStyle name="Ausgabe 70" xfId="34738" hidden="1"/>
    <cellStyle name="Ausgabe 70" xfId="35411" hidden="1"/>
    <cellStyle name="Ausgabe 70" xfId="35974" hidden="1"/>
    <cellStyle name="Ausgabe 70" xfId="36888" hidden="1"/>
    <cellStyle name="Ausgabe 70" xfId="37927" hidden="1"/>
    <cellStyle name="Ausgabe 70" xfId="38650" hidden="1"/>
    <cellStyle name="Ausgabe 70" xfId="39323" hidden="1"/>
    <cellStyle name="Ausgabe 70" xfId="39886" hidden="1"/>
    <cellStyle name="Ausgabe 70" xfId="40780" hidden="1"/>
    <cellStyle name="Ausgabe 70" xfId="41805" hidden="1"/>
    <cellStyle name="Ausgabe 70" xfId="42528" hidden="1"/>
    <cellStyle name="Ausgabe 70" xfId="43201" hidden="1"/>
    <cellStyle name="Ausgabe 70" xfId="43764" hidden="1"/>
    <cellStyle name="Ausgabe 70" xfId="44649" hidden="1"/>
    <cellStyle name="Ausgabe 70" xfId="45668" hidden="1"/>
    <cellStyle name="Ausgabe 70" xfId="46391" hidden="1"/>
    <cellStyle name="Ausgabe 70" xfId="47064" hidden="1"/>
    <cellStyle name="Ausgabe 70" xfId="47627" hidden="1"/>
    <cellStyle name="Ausgabe 70" xfId="48471" hidden="1"/>
    <cellStyle name="Ausgabe 70" xfId="49464" hidden="1"/>
    <cellStyle name="Ausgabe 70" xfId="50187" hidden="1"/>
    <cellStyle name="Ausgabe 70" xfId="50860" hidden="1"/>
    <cellStyle name="Ausgabe 70" xfId="51423" hidden="1"/>
    <cellStyle name="Ausgabe 70" xfId="52217" hidden="1"/>
    <cellStyle name="Ausgabe 70" xfId="53186" hidden="1"/>
    <cellStyle name="Ausgabe 70" xfId="53909" hidden="1"/>
    <cellStyle name="Ausgabe 70" xfId="54582" hidden="1"/>
    <cellStyle name="Ausgabe 70" xfId="55145" hidden="1"/>
    <cellStyle name="Ausgabe 70" xfId="55882"/>
    <cellStyle name="Ausgabe 71" xfId="862" hidden="1"/>
    <cellStyle name="Ausgabe 71" xfId="1819" hidden="1"/>
    <cellStyle name="Ausgabe 71" xfId="2542" hidden="1"/>
    <cellStyle name="Ausgabe 71" xfId="3215" hidden="1"/>
    <cellStyle name="Ausgabe 71" xfId="3778" hidden="1"/>
    <cellStyle name="Ausgabe 71" xfId="4708" hidden="1"/>
    <cellStyle name="Ausgabe 71" xfId="6433" hidden="1"/>
    <cellStyle name="Ausgabe 71" xfId="7156" hidden="1"/>
    <cellStyle name="Ausgabe 71" xfId="7829" hidden="1"/>
    <cellStyle name="Ausgabe 71" xfId="8392" hidden="1"/>
    <cellStyle name="Ausgabe 71" xfId="9306" hidden="1"/>
    <cellStyle name="Ausgabe 71" xfId="10345" hidden="1"/>
    <cellStyle name="Ausgabe 71" xfId="11068" hidden="1"/>
    <cellStyle name="Ausgabe 71" xfId="11741" hidden="1"/>
    <cellStyle name="Ausgabe 71" xfId="12304" hidden="1"/>
    <cellStyle name="Ausgabe 71" xfId="13198" hidden="1"/>
    <cellStyle name="Ausgabe 71" xfId="14223" hidden="1"/>
    <cellStyle name="Ausgabe 71" xfId="14946" hidden="1"/>
    <cellStyle name="Ausgabe 71" xfId="15619" hidden="1"/>
    <cellStyle name="Ausgabe 71" xfId="16182" hidden="1"/>
    <cellStyle name="Ausgabe 71" xfId="17067" hidden="1"/>
    <cellStyle name="Ausgabe 71" xfId="18086" hidden="1"/>
    <cellStyle name="Ausgabe 71" xfId="18809" hidden="1"/>
    <cellStyle name="Ausgabe 71" xfId="19482" hidden="1"/>
    <cellStyle name="Ausgabe 71" xfId="20045" hidden="1"/>
    <cellStyle name="Ausgabe 71" xfId="20889" hidden="1"/>
    <cellStyle name="Ausgabe 71" xfId="21882" hidden="1"/>
    <cellStyle name="Ausgabe 71" xfId="22605" hidden="1"/>
    <cellStyle name="Ausgabe 71" xfId="23278" hidden="1"/>
    <cellStyle name="Ausgabe 71" xfId="23841" hidden="1"/>
    <cellStyle name="Ausgabe 71" xfId="24635" hidden="1"/>
    <cellStyle name="Ausgabe 71" xfId="25604" hidden="1"/>
    <cellStyle name="Ausgabe 71" xfId="26327" hidden="1"/>
    <cellStyle name="Ausgabe 71" xfId="27000" hidden="1"/>
    <cellStyle name="Ausgabe 71" xfId="27563" hidden="1"/>
    <cellStyle name="Ausgabe 71" xfId="28300" hidden="1"/>
    <cellStyle name="Ausgabe 71" xfId="29583" hidden="1"/>
    <cellStyle name="Ausgabe 71" xfId="30306" hidden="1"/>
    <cellStyle name="Ausgabe 71" xfId="30979" hidden="1"/>
    <cellStyle name="Ausgabe 71" xfId="31542" hidden="1"/>
    <cellStyle name="Ausgabe 71" xfId="32287" hidden="1"/>
    <cellStyle name="Ausgabe 71" xfId="34012" hidden="1"/>
    <cellStyle name="Ausgabe 71" xfId="34735" hidden="1"/>
    <cellStyle name="Ausgabe 71" xfId="35408" hidden="1"/>
    <cellStyle name="Ausgabe 71" xfId="35971" hidden="1"/>
    <cellStyle name="Ausgabe 71" xfId="36885" hidden="1"/>
    <cellStyle name="Ausgabe 71" xfId="37924" hidden="1"/>
    <cellStyle name="Ausgabe 71" xfId="38647" hidden="1"/>
    <cellStyle name="Ausgabe 71" xfId="39320" hidden="1"/>
    <cellStyle name="Ausgabe 71" xfId="39883" hidden="1"/>
    <cellStyle name="Ausgabe 71" xfId="40777" hidden="1"/>
    <cellStyle name="Ausgabe 71" xfId="41802" hidden="1"/>
    <cellStyle name="Ausgabe 71" xfId="42525" hidden="1"/>
    <cellStyle name="Ausgabe 71" xfId="43198" hidden="1"/>
    <cellStyle name="Ausgabe 71" xfId="43761" hidden="1"/>
    <cellStyle name="Ausgabe 71" xfId="44646" hidden="1"/>
    <cellStyle name="Ausgabe 71" xfId="45665" hidden="1"/>
    <cellStyle name="Ausgabe 71" xfId="46388" hidden="1"/>
    <cellStyle name="Ausgabe 71" xfId="47061" hidden="1"/>
    <cellStyle name="Ausgabe 71" xfId="47624" hidden="1"/>
    <cellStyle name="Ausgabe 71" xfId="48468" hidden="1"/>
    <cellStyle name="Ausgabe 71" xfId="49461" hidden="1"/>
    <cellStyle name="Ausgabe 71" xfId="50184" hidden="1"/>
    <cellStyle name="Ausgabe 71" xfId="50857" hidden="1"/>
    <cellStyle name="Ausgabe 71" xfId="51420" hidden="1"/>
    <cellStyle name="Ausgabe 71" xfId="52214" hidden="1"/>
    <cellStyle name="Ausgabe 71" xfId="53183" hidden="1"/>
    <cellStyle name="Ausgabe 71" xfId="53906" hidden="1"/>
    <cellStyle name="Ausgabe 71" xfId="54579" hidden="1"/>
    <cellStyle name="Ausgabe 71" xfId="55142" hidden="1"/>
    <cellStyle name="Ausgabe 71" xfId="55879"/>
    <cellStyle name="Ausgabe 72" xfId="408" hidden="1"/>
    <cellStyle name="Ausgabe 72" xfId="979" hidden="1"/>
    <cellStyle name="Ausgabe 72" xfId="1811" hidden="1"/>
    <cellStyle name="Ausgabe 72" xfId="1814" hidden="1"/>
    <cellStyle name="Ausgabe 72" xfId="3288" hidden="1"/>
    <cellStyle name="Ausgabe 72" xfId="4098" hidden="1"/>
    <cellStyle name="Ausgabe 72" xfId="5593" hidden="1"/>
    <cellStyle name="Ausgabe 72" xfId="6425" hidden="1"/>
    <cellStyle name="Ausgabe 72" xfId="6428" hidden="1"/>
    <cellStyle name="Ausgabe 72" xfId="7902" hidden="1"/>
    <cellStyle name="Ausgabe 72" xfId="8708" hidden="1"/>
    <cellStyle name="Ausgabe 72" xfId="9505" hidden="1"/>
    <cellStyle name="Ausgabe 72" xfId="10337" hidden="1"/>
    <cellStyle name="Ausgabe 72" xfId="10340" hidden="1"/>
    <cellStyle name="Ausgabe 72" xfId="11814" hidden="1"/>
    <cellStyle name="Ausgabe 72" xfId="12613" hidden="1"/>
    <cellStyle name="Ausgabe 72" xfId="13383" hidden="1"/>
    <cellStyle name="Ausgabe 72" xfId="14215" hidden="1"/>
    <cellStyle name="Ausgabe 72" xfId="14218" hidden="1"/>
    <cellStyle name="Ausgabe 72" xfId="15692" hidden="1"/>
    <cellStyle name="Ausgabe 72" xfId="16490" hidden="1"/>
    <cellStyle name="Ausgabe 72" xfId="17246" hidden="1"/>
    <cellStyle name="Ausgabe 72" xfId="18078" hidden="1"/>
    <cellStyle name="Ausgabe 72" xfId="18081" hidden="1"/>
    <cellStyle name="Ausgabe 72" xfId="19555" hidden="1"/>
    <cellStyle name="Ausgabe 72" xfId="20338" hidden="1"/>
    <cellStyle name="Ausgabe 72" xfId="21042" hidden="1"/>
    <cellStyle name="Ausgabe 72" xfId="21874" hidden="1"/>
    <cellStyle name="Ausgabe 72" xfId="21877" hidden="1"/>
    <cellStyle name="Ausgabe 72" xfId="23351" hidden="1"/>
    <cellStyle name="Ausgabe 72" xfId="24113" hidden="1"/>
    <cellStyle name="Ausgabe 72" xfId="24764" hidden="1"/>
    <cellStyle name="Ausgabe 72" xfId="25596" hidden="1"/>
    <cellStyle name="Ausgabe 72" xfId="25599" hidden="1"/>
    <cellStyle name="Ausgabe 72" xfId="27073" hidden="1"/>
    <cellStyle name="Ausgabe 72" xfId="27808" hidden="1"/>
    <cellStyle name="Ausgabe 72" xfId="28743" hidden="1"/>
    <cellStyle name="Ausgabe 72" xfId="29575" hidden="1"/>
    <cellStyle name="Ausgabe 72" xfId="29578" hidden="1"/>
    <cellStyle name="Ausgabe 72" xfId="31052" hidden="1"/>
    <cellStyle name="Ausgabe 72" xfId="31795" hidden="1"/>
    <cellStyle name="Ausgabe 72" xfId="33172" hidden="1"/>
    <cellStyle name="Ausgabe 72" xfId="34004" hidden="1"/>
    <cellStyle name="Ausgabe 72" xfId="34007" hidden="1"/>
    <cellStyle name="Ausgabe 72" xfId="35481" hidden="1"/>
    <cellStyle name="Ausgabe 72" xfId="36287" hidden="1"/>
    <cellStyle name="Ausgabe 72" xfId="37084" hidden="1"/>
    <cellStyle name="Ausgabe 72" xfId="37916" hidden="1"/>
    <cellStyle name="Ausgabe 72" xfId="37919" hidden="1"/>
    <cellStyle name="Ausgabe 72" xfId="39393" hidden="1"/>
    <cellStyle name="Ausgabe 72" xfId="40192" hidden="1"/>
    <cellStyle name="Ausgabe 72" xfId="40962" hidden="1"/>
    <cellStyle name="Ausgabe 72" xfId="41794" hidden="1"/>
    <cellStyle name="Ausgabe 72" xfId="41797" hidden="1"/>
    <cellStyle name="Ausgabe 72" xfId="43271" hidden="1"/>
    <cellStyle name="Ausgabe 72" xfId="44069" hidden="1"/>
    <cellStyle name="Ausgabe 72" xfId="44825" hidden="1"/>
    <cellStyle name="Ausgabe 72" xfId="45657" hidden="1"/>
    <cellStyle name="Ausgabe 72" xfId="45660" hidden="1"/>
    <cellStyle name="Ausgabe 72" xfId="47134" hidden="1"/>
    <cellStyle name="Ausgabe 72" xfId="47917" hidden="1"/>
    <cellStyle name="Ausgabe 72" xfId="48621" hidden="1"/>
    <cellStyle name="Ausgabe 72" xfId="49453" hidden="1"/>
    <cellStyle name="Ausgabe 72" xfId="49456" hidden="1"/>
    <cellStyle name="Ausgabe 72" xfId="50930" hidden="1"/>
    <cellStyle name="Ausgabe 72" xfId="51692" hidden="1"/>
    <cellStyle name="Ausgabe 72" xfId="52343" hidden="1"/>
    <cellStyle name="Ausgabe 72" xfId="53175" hidden="1"/>
    <cellStyle name="Ausgabe 72" xfId="53178" hidden="1"/>
    <cellStyle name="Ausgabe 72" xfId="54652" hidden="1"/>
    <cellStyle name="Ausgabe 72" xfId="55387"/>
    <cellStyle name="Ausgabe 73" xfId="850" hidden="1"/>
    <cellStyle name="Ausgabe 73" xfId="1807" hidden="1"/>
    <cellStyle name="Ausgabe 73" xfId="2531" hidden="1"/>
    <cellStyle name="Ausgabe 73" xfId="3204" hidden="1"/>
    <cellStyle name="Ausgabe 73" xfId="3770" hidden="1"/>
    <cellStyle name="Ausgabe 73" xfId="4700" hidden="1"/>
    <cellStyle name="Ausgabe 73" xfId="6421" hidden="1"/>
    <cellStyle name="Ausgabe 73" xfId="7145" hidden="1"/>
    <cellStyle name="Ausgabe 73" xfId="7818" hidden="1"/>
    <cellStyle name="Ausgabe 73" xfId="8384" hidden="1"/>
    <cellStyle name="Ausgabe 73" xfId="9298" hidden="1"/>
    <cellStyle name="Ausgabe 73" xfId="10333" hidden="1"/>
    <cellStyle name="Ausgabe 73" xfId="11057" hidden="1"/>
    <cellStyle name="Ausgabe 73" xfId="11730" hidden="1"/>
    <cellStyle name="Ausgabe 73" xfId="12296" hidden="1"/>
    <cellStyle name="Ausgabe 73" xfId="13190" hidden="1"/>
    <cellStyle name="Ausgabe 73" xfId="14211" hidden="1"/>
    <cellStyle name="Ausgabe 73" xfId="14935" hidden="1"/>
    <cellStyle name="Ausgabe 73" xfId="15608" hidden="1"/>
    <cellStyle name="Ausgabe 73" xfId="16174" hidden="1"/>
    <cellStyle name="Ausgabe 73" xfId="17059" hidden="1"/>
    <cellStyle name="Ausgabe 73" xfId="18074" hidden="1"/>
    <cellStyle name="Ausgabe 73" xfId="18798" hidden="1"/>
    <cellStyle name="Ausgabe 73" xfId="19471" hidden="1"/>
    <cellStyle name="Ausgabe 73" xfId="20037" hidden="1"/>
    <cellStyle name="Ausgabe 73" xfId="20881" hidden="1"/>
    <cellStyle name="Ausgabe 73" xfId="21870" hidden="1"/>
    <cellStyle name="Ausgabe 73" xfId="22594" hidden="1"/>
    <cellStyle name="Ausgabe 73" xfId="23267" hidden="1"/>
    <cellStyle name="Ausgabe 73" xfId="23833" hidden="1"/>
    <cellStyle name="Ausgabe 73" xfId="24627" hidden="1"/>
    <cellStyle name="Ausgabe 73" xfId="25592" hidden="1"/>
    <cellStyle name="Ausgabe 73" xfId="26316" hidden="1"/>
    <cellStyle name="Ausgabe 73" xfId="26989" hidden="1"/>
    <cellStyle name="Ausgabe 73" xfId="27555" hidden="1"/>
    <cellStyle name="Ausgabe 73" xfId="28292" hidden="1"/>
    <cellStyle name="Ausgabe 73" xfId="29571" hidden="1"/>
    <cellStyle name="Ausgabe 73" xfId="30295" hidden="1"/>
    <cellStyle name="Ausgabe 73" xfId="30968" hidden="1"/>
    <cellStyle name="Ausgabe 73" xfId="31534" hidden="1"/>
    <cellStyle name="Ausgabe 73" xfId="32279" hidden="1"/>
    <cellStyle name="Ausgabe 73" xfId="34000" hidden="1"/>
    <cellStyle name="Ausgabe 73" xfId="34724" hidden="1"/>
    <cellStyle name="Ausgabe 73" xfId="35397" hidden="1"/>
    <cellStyle name="Ausgabe 73" xfId="35963" hidden="1"/>
    <cellStyle name="Ausgabe 73" xfId="36877" hidden="1"/>
    <cellStyle name="Ausgabe 73" xfId="37912" hidden="1"/>
    <cellStyle name="Ausgabe 73" xfId="38636" hidden="1"/>
    <cellStyle name="Ausgabe 73" xfId="39309" hidden="1"/>
    <cellStyle name="Ausgabe 73" xfId="39875" hidden="1"/>
    <cellStyle name="Ausgabe 73" xfId="40769" hidden="1"/>
    <cellStyle name="Ausgabe 73" xfId="41790" hidden="1"/>
    <cellStyle name="Ausgabe 73" xfId="42514" hidden="1"/>
    <cellStyle name="Ausgabe 73" xfId="43187" hidden="1"/>
    <cellStyle name="Ausgabe 73" xfId="43753" hidden="1"/>
    <cellStyle name="Ausgabe 73" xfId="44638" hidden="1"/>
    <cellStyle name="Ausgabe 73" xfId="45653" hidden="1"/>
    <cellStyle name="Ausgabe 73" xfId="46377" hidden="1"/>
    <cellStyle name="Ausgabe 73" xfId="47050" hidden="1"/>
    <cellStyle name="Ausgabe 73" xfId="47616" hidden="1"/>
    <cellStyle name="Ausgabe 73" xfId="48460" hidden="1"/>
    <cellStyle name="Ausgabe 73" xfId="49449" hidden="1"/>
    <cellStyle name="Ausgabe 73" xfId="50173" hidden="1"/>
    <cellStyle name="Ausgabe 73" xfId="50846" hidden="1"/>
    <cellStyle name="Ausgabe 73" xfId="51412" hidden="1"/>
    <cellStyle name="Ausgabe 73" xfId="52206" hidden="1"/>
    <cellStyle name="Ausgabe 73" xfId="53171" hidden="1"/>
    <cellStyle name="Ausgabe 73" xfId="53895" hidden="1"/>
    <cellStyle name="Ausgabe 73" xfId="54568" hidden="1"/>
    <cellStyle name="Ausgabe 73" xfId="55134" hidden="1"/>
    <cellStyle name="Ausgabe 73" xfId="55871"/>
    <cellStyle name="Ausgabe 74" xfId="842" hidden="1"/>
    <cellStyle name="Ausgabe 74" xfId="1799" hidden="1"/>
    <cellStyle name="Ausgabe 74" xfId="2523" hidden="1"/>
    <cellStyle name="Ausgabe 74" xfId="3197" hidden="1"/>
    <cellStyle name="Ausgabe 74" xfId="3764" hidden="1"/>
    <cellStyle name="Ausgabe 74" xfId="4694" hidden="1"/>
    <cellStyle name="Ausgabe 74" xfId="6413" hidden="1"/>
    <cellStyle name="Ausgabe 74" xfId="7137" hidden="1"/>
    <cellStyle name="Ausgabe 74" xfId="7811" hidden="1"/>
    <cellStyle name="Ausgabe 74" xfId="8378" hidden="1"/>
    <cellStyle name="Ausgabe 74" xfId="9292" hidden="1"/>
    <cellStyle name="Ausgabe 74" xfId="10325" hidden="1"/>
    <cellStyle name="Ausgabe 74" xfId="11049" hidden="1"/>
    <cellStyle name="Ausgabe 74" xfId="11723" hidden="1"/>
    <cellStyle name="Ausgabe 74" xfId="12290" hidden="1"/>
    <cellStyle name="Ausgabe 74" xfId="13184" hidden="1"/>
    <cellStyle name="Ausgabe 74" xfId="14203" hidden="1"/>
    <cellStyle name="Ausgabe 74" xfId="14927" hidden="1"/>
    <cellStyle name="Ausgabe 74" xfId="15601" hidden="1"/>
    <cellStyle name="Ausgabe 74" xfId="16168" hidden="1"/>
    <cellStyle name="Ausgabe 74" xfId="17053" hidden="1"/>
    <cellStyle name="Ausgabe 74" xfId="18066" hidden="1"/>
    <cellStyle name="Ausgabe 74" xfId="18790" hidden="1"/>
    <cellStyle name="Ausgabe 74" xfId="19464" hidden="1"/>
    <cellStyle name="Ausgabe 74" xfId="20031" hidden="1"/>
    <cellStyle name="Ausgabe 74" xfId="20875" hidden="1"/>
    <cellStyle name="Ausgabe 74" xfId="21862" hidden="1"/>
    <cellStyle name="Ausgabe 74" xfId="22586" hidden="1"/>
    <cellStyle name="Ausgabe 74" xfId="23260" hidden="1"/>
    <cellStyle name="Ausgabe 74" xfId="23827" hidden="1"/>
    <cellStyle name="Ausgabe 74" xfId="24621" hidden="1"/>
    <cellStyle name="Ausgabe 74" xfId="25584" hidden="1"/>
    <cellStyle name="Ausgabe 74" xfId="26308" hidden="1"/>
    <cellStyle name="Ausgabe 74" xfId="26982" hidden="1"/>
    <cellStyle name="Ausgabe 74" xfId="27549" hidden="1"/>
    <cellStyle name="Ausgabe 74" xfId="28286" hidden="1"/>
    <cellStyle name="Ausgabe 74" xfId="29563" hidden="1"/>
    <cellStyle name="Ausgabe 74" xfId="30287" hidden="1"/>
    <cellStyle name="Ausgabe 74" xfId="30961" hidden="1"/>
    <cellStyle name="Ausgabe 74" xfId="31528" hidden="1"/>
    <cellStyle name="Ausgabe 74" xfId="32273" hidden="1"/>
    <cellStyle name="Ausgabe 74" xfId="33992" hidden="1"/>
    <cellStyle name="Ausgabe 74" xfId="34716" hidden="1"/>
    <cellStyle name="Ausgabe 74" xfId="35390" hidden="1"/>
    <cellStyle name="Ausgabe 74" xfId="35957" hidden="1"/>
    <cellStyle name="Ausgabe 74" xfId="36871" hidden="1"/>
    <cellStyle name="Ausgabe 74" xfId="37904" hidden="1"/>
    <cellStyle name="Ausgabe 74" xfId="38628" hidden="1"/>
    <cellStyle name="Ausgabe 74" xfId="39302" hidden="1"/>
    <cellStyle name="Ausgabe 74" xfId="39869" hidden="1"/>
    <cellStyle name="Ausgabe 74" xfId="40763" hidden="1"/>
    <cellStyle name="Ausgabe 74" xfId="41782" hidden="1"/>
    <cellStyle name="Ausgabe 74" xfId="42506" hidden="1"/>
    <cellStyle name="Ausgabe 74" xfId="43180" hidden="1"/>
    <cellStyle name="Ausgabe 74" xfId="43747" hidden="1"/>
    <cellStyle name="Ausgabe 74" xfId="44632" hidden="1"/>
    <cellStyle name="Ausgabe 74" xfId="45645" hidden="1"/>
    <cellStyle name="Ausgabe 74" xfId="46369" hidden="1"/>
    <cellStyle name="Ausgabe 74" xfId="47043" hidden="1"/>
    <cellStyle name="Ausgabe 74" xfId="47610" hidden="1"/>
    <cellStyle name="Ausgabe 74" xfId="48454" hidden="1"/>
    <cellStyle name="Ausgabe 74" xfId="49441" hidden="1"/>
    <cellStyle name="Ausgabe 74" xfId="50165" hidden="1"/>
    <cellStyle name="Ausgabe 74" xfId="50839" hidden="1"/>
    <cellStyle name="Ausgabe 74" xfId="51406" hidden="1"/>
    <cellStyle name="Ausgabe 74" xfId="52200" hidden="1"/>
    <cellStyle name="Ausgabe 74" xfId="53163" hidden="1"/>
    <cellStyle name="Ausgabe 74" xfId="53887" hidden="1"/>
    <cellStyle name="Ausgabe 74" xfId="54561" hidden="1"/>
    <cellStyle name="Ausgabe 74" xfId="55128" hidden="1"/>
    <cellStyle name="Ausgabe 74" xfId="55865"/>
    <cellStyle name="Ausgabe 75" xfId="828" hidden="1"/>
    <cellStyle name="Ausgabe 75" xfId="1785" hidden="1"/>
    <cellStyle name="Ausgabe 75" xfId="2509" hidden="1"/>
    <cellStyle name="Ausgabe 75" xfId="3185" hidden="1"/>
    <cellStyle name="Ausgabe 75" xfId="3754" hidden="1"/>
    <cellStyle name="Ausgabe 75" xfId="4684" hidden="1"/>
    <cellStyle name="Ausgabe 75" xfId="6399" hidden="1"/>
    <cellStyle name="Ausgabe 75" xfId="7123" hidden="1"/>
    <cellStyle name="Ausgabe 75" xfId="7799" hidden="1"/>
    <cellStyle name="Ausgabe 75" xfId="8368" hidden="1"/>
    <cellStyle name="Ausgabe 75" xfId="9282" hidden="1"/>
    <cellStyle name="Ausgabe 75" xfId="10311" hidden="1"/>
    <cellStyle name="Ausgabe 75" xfId="11035" hidden="1"/>
    <cellStyle name="Ausgabe 75" xfId="11711" hidden="1"/>
    <cellStyle name="Ausgabe 75" xfId="12280" hidden="1"/>
    <cellStyle name="Ausgabe 75" xfId="13174" hidden="1"/>
    <cellStyle name="Ausgabe 75" xfId="14189" hidden="1"/>
    <cellStyle name="Ausgabe 75" xfId="14913" hidden="1"/>
    <cellStyle name="Ausgabe 75" xfId="15589" hidden="1"/>
    <cellStyle name="Ausgabe 75" xfId="16158" hidden="1"/>
    <cellStyle name="Ausgabe 75" xfId="17043" hidden="1"/>
    <cellStyle name="Ausgabe 75" xfId="18052" hidden="1"/>
    <cellStyle name="Ausgabe 75" xfId="18776" hidden="1"/>
    <cellStyle name="Ausgabe 75" xfId="19452" hidden="1"/>
    <cellStyle name="Ausgabe 75" xfId="20021" hidden="1"/>
    <cellStyle name="Ausgabe 75" xfId="20865" hidden="1"/>
    <cellStyle name="Ausgabe 75" xfId="21848" hidden="1"/>
    <cellStyle name="Ausgabe 75" xfId="22572" hidden="1"/>
    <cellStyle name="Ausgabe 75" xfId="23248" hidden="1"/>
    <cellStyle name="Ausgabe 75" xfId="23817" hidden="1"/>
    <cellStyle name="Ausgabe 75" xfId="24611" hidden="1"/>
    <cellStyle name="Ausgabe 75" xfId="25570" hidden="1"/>
    <cellStyle name="Ausgabe 75" xfId="26294" hidden="1"/>
    <cellStyle name="Ausgabe 75" xfId="26970" hidden="1"/>
    <cellStyle name="Ausgabe 75" xfId="27539" hidden="1"/>
    <cellStyle name="Ausgabe 75" xfId="28276" hidden="1"/>
    <cellStyle name="Ausgabe 75" xfId="29549" hidden="1"/>
    <cellStyle name="Ausgabe 75" xfId="30273" hidden="1"/>
    <cellStyle name="Ausgabe 75" xfId="30949" hidden="1"/>
    <cellStyle name="Ausgabe 75" xfId="31518" hidden="1"/>
    <cellStyle name="Ausgabe 75" xfId="32263" hidden="1"/>
    <cellStyle name="Ausgabe 75" xfId="33978" hidden="1"/>
    <cellStyle name="Ausgabe 75" xfId="34702" hidden="1"/>
    <cellStyle name="Ausgabe 75" xfId="35378" hidden="1"/>
    <cellStyle name="Ausgabe 75" xfId="35947" hidden="1"/>
    <cellStyle name="Ausgabe 75" xfId="36861" hidden="1"/>
    <cellStyle name="Ausgabe 75" xfId="37890" hidden="1"/>
    <cellStyle name="Ausgabe 75" xfId="38614" hidden="1"/>
    <cellStyle name="Ausgabe 75" xfId="39290" hidden="1"/>
    <cellStyle name="Ausgabe 75" xfId="39859" hidden="1"/>
    <cellStyle name="Ausgabe 75" xfId="40753" hidden="1"/>
    <cellStyle name="Ausgabe 75" xfId="41768" hidden="1"/>
    <cellStyle name="Ausgabe 75" xfId="42492" hidden="1"/>
    <cellStyle name="Ausgabe 75" xfId="43168" hidden="1"/>
    <cellStyle name="Ausgabe 75" xfId="43737" hidden="1"/>
    <cellStyle name="Ausgabe 75" xfId="44622" hidden="1"/>
    <cellStyle name="Ausgabe 75" xfId="45631" hidden="1"/>
    <cellStyle name="Ausgabe 75" xfId="46355" hidden="1"/>
    <cellStyle name="Ausgabe 75" xfId="47031" hidden="1"/>
    <cellStyle name="Ausgabe 75" xfId="47600" hidden="1"/>
    <cellStyle name="Ausgabe 75" xfId="48444" hidden="1"/>
    <cellStyle name="Ausgabe 75" xfId="49427" hidden="1"/>
    <cellStyle name="Ausgabe 75" xfId="50151" hidden="1"/>
    <cellStyle name="Ausgabe 75" xfId="50827" hidden="1"/>
    <cellStyle name="Ausgabe 75" xfId="51396" hidden="1"/>
    <cellStyle name="Ausgabe 75" xfId="52190" hidden="1"/>
    <cellStyle name="Ausgabe 75" xfId="53149" hidden="1"/>
    <cellStyle name="Ausgabe 75" xfId="53873" hidden="1"/>
    <cellStyle name="Ausgabe 75" xfId="54549" hidden="1"/>
    <cellStyle name="Ausgabe 75" xfId="55118" hidden="1"/>
    <cellStyle name="Ausgabe 75" xfId="55855"/>
    <cellStyle name="Ausgabe 76" xfId="890" hidden="1"/>
    <cellStyle name="Ausgabe 76" xfId="1847" hidden="1"/>
    <cellStyle name="Ausgabe 76" xfId="2570" hidden="1"/>
    <cellStyle name="Ausgabe 76" xfId="3237" hidden="1"/>
    <cellStyle name="Ausgabe 76" xfId="3791" hidden="1"/>
    <cellStyle name="Ausgabe 76" xfId="4721" hidden="1"/>
    <cellStyle name="Ausgabe 76" xfId="6461" hidden="1"/>
    <cellStyle name="Ausgabe 76" xfId="7184" hidden="1"/>
    <cellStyle name="Ausgabe 76" xfId="7851" hidden="1"/>
    <cellStyle name="Ausgabe 76" xfId="8405" hidden="1"/>
    <cellStyle name="Ausgabe 76" xfId="9319" hidden="1"/>
    <cellStyle name="Ausgabe 76" xfId="10373" hidden="1"/>
    <cellStyle name="Ausgabe 76" xfId="11096" hidden="1"/>
    <cellStyle name="Ausgabe 76" xfId="11763" hidden="1"/>
    <cellStyle name="Ausgabe 76" xfId="12317" hidden="1"/>
    <cellStyle name="Ausgabe 76" xfId="13211" hidden="1"/>
    <cellStyle name="Ausgabe 76" xfId="14251" hidden="1"/>
    <cellStyle name="Ausgabe 76" xfId="14974" hidden="1"/>
    <cellStyle name="Ausgabe 76" xfId="15641" hidden="1"/>
    <cellStyle name="Ausgabe 76" xfId="16195" hidden="1"/>
    <cellStyle name="Ausgabe 76" xfId="17080" hidden="1"/>
    <cellStyle name="Ausgabe 76" xfId="18114" hidden="1"/>
    <cellStyle name="Ausgabe 76" xfId="18837" hidden="1"/>
    <cellStyle name="Ausgabe 76" xfId="19504" hidden="1"/>
    <cellStyle name="Ausgabe 76" xfId="20058" hidden="1"/>
    <cellStyle name="Ausgabe 76" xfId="20902" hidden="1"/>
    <cellStyle name="Ausgabe 76" xfId="21910" hidden="1"/>
    <cellStyle name="Ausgabe 76" xfId="22633" hidden="1"/>
    <cellStyle name="Ausgabe 76" xfId="23300" hidden="1"/>
    <cellStyle name="Ausgabe 76" xfId="23854" hidden="1"/>
    <cellStyle name="Ausgabe 76" xfId="24648" hidden="1"/>
    <cellStyle name="Ausgabe 76" xfId="25632" hidden="1"/>
    <cellStyle name="Ausgabe 76" xfId="26355" hidden="1"/>
    <cellStyle name="Ausgabe 76" xfId="27022" hidden="1"/>
    <cellStyle name="Ausgabe 76" xfId="27576" hidden="1"/>
    <cellStyle name="Ausgabe 76" xfId="28313" hidden="1"/>
    <cellStyle name="Ausgabe 76" xfId="29611" hidden="1"/>
    <cellStyle name="Ausgabe 76" xfId="30334" hidden="1"/>
    <cellStyle name="Ausgabe 76" xfId="31001" hidden="1"/>
    <cellStyle name="Ausgabe 76" xfId="31555" hidden="1"/>
    <cellStyle name="Ausgabe 76" xfId="32300" hidden="1"/>
    <cellStyle name="Ausgabe 76" xfId="34040" hidden="1"/>
    <cellStyle name="Ausgabe 76" xfId="34763" hidden="1"/>
    <cellStyle name="Ausgabe 76" xfId="35430" hidden="1"/>
    <cellStyle name="Ausgabe 76" xfId="35984" hidden="1"/>
    <cellStyle name="Ausgabe 76" xfId="36898" hidden="1"/>
    <cellStyle name="Ausgabe 76" xfId="37952" hidden="1"/>
    <cellStyle name="Ausgabe 76" xfId="38675" hidden="1"/>
    <cellStyle name="Ausgabe 76" xfId="39342" hidden="1"/>
    <cellStyle name="Ausgabe 76" xfId="39896" hidden="1"/>
    <cellStyle name="Ausgabe 76" xfId="40790" hidden="1"/>
    <cellStyle name="Ausgabe 76" xfId="41830" hidden="1"/>
    <cellStyle name="Ausgabe 76" xfId="42553" hidden="1"/>
    <cellStyle name="Ausgabe 76" xfId="43220" hidden="1"/>
    <cellStyle name="Ausgabe 76" xfId="43774" hidden="1"/>
    <cellStyle name="Ausgabe 76" xfId="44659" hidden="1"/>
    <cellStyle name="Ausgabe 76" xfId="45693" hidden="1"/>
    <cellStyle name="Ausgabe 76" xfId="46416" hidden="1"/>
    <cellStyle name="Ausgabe 76" xfId="47083" hidden="1"/>
    <cellStyle name="Ausgabe 76" xfId="47637" hidden="1"/>
    <cellStyle name="Ausgabe 76" xfId="48481" hidden="1"/>
    <cellStyle name="Ausgabe 76" xfId="49489" hidden="1"/>
    <cellStyle name="Ausgabe 76" xfId="50212" hidden="1"/>
    <cellStyle name="Ausgabe 76" xfId="50879" hidden="1"/>
    <cellStyle name="Ausgabe 76" xfId="51433" hidden="1"/>
    <cellStyle name="Ausgabe 76" xfId="52227" hidden="1"/>
    <cellStyle name="Ausgabe 76" xfId="53211" hidden="1"/>
    <cellStyle name="Ausgabe 76" xfId="53934" hidden="1"/>
    <cellStyle name="Ausgabe 76" xfId="54601" hidden="1"/>
    <cellStyle name="Ausgabe 76" xfId="55155" hidden="1"/>
    <cellStyle name="Ausgabe 76" xfId="55892"/>
    <cellStyle name="Ausgabe 77" xfId="863" hidden="1"/>
    <cellStyle name="Ausgabe 77" xfId="1820" hidden="1"/>
    <cellStyle name="Ausgabe 77" xfId="2543" hidden="1"/>
    <cellStyle name="Ausgabe 77" xfId="3216" hidden="1"/>
    <cellStyle name="Ausgabe 77" xfId="3779" hidden="1"/>
    <cellStyle name="Ausgabe 77" xfId="4709" hidden="1"/>
    <cellStyle name="Ausgabe 77" xfId="6434" hidden="1"/>
    <cellStyle name="Ausgabe 77" xfId="7157" hidden="1"/>
    <cellStyle name="Ausgabe 77" xfId="7830" hidden="1"/>
    <cellStyle name="Ausgabe 77" xfId="8393" hidden="1"/>
    <cellStyle name="Ausgabe 77" xfId="9307" hidden="1"/>
    <cellStyle name="Ausgabe 77" xfId="10346" hidden="1"/>
    <cellStyle name="Ausgabe 77" xfId="11069" hidden="1"/>
    <cellStyle name="Ausgabe 77" xfId="11742" hidden="1"/>
    <cellStyle name="Ausgabe 77" xfId="12305" hidden="1"/>
    <cellStyle name="Ausgabe 77" xfId="13199" hidden="1"/>
    <cellStyle name="Ausgabe 77" xfId="14224" hidden="1"/>
    <cellStyle name="Ausgabe 77" xfId="14947" hidden="1"/>
    <cellStyle name="Ausgabe 77" xfId="15620" hidden="1"/>
    <cellStyle name="Ausgabe 77" xfId="16183" hidden="1"/>
    <cellStyle name="Ausgabe 77" xfId="17068" hidden="1"/>
    <cellStyle name="Ausgabe 77" xfId="18087" hidden="1"/>
    <cellStyle name="Ausgabe 77" xfId="18810" hidden="1"/>
    <cellStyle name="Ausgabe 77" xfId="19483" hidden="1"/>
    <cellStyle name="Ausgabe 77" xfId="20046" hidden="1"/>
    <cellStyle name="Ausgabe 77" xfId="20890" hidden="1"/>
    <cellStyle name="Ausgabe 77" xfId="21883" hidden="1"/>
    <cellStyle name="Ausgabe 77" xfId="22606" hidden="1"/>
    <cellStyle name="Ausgabe 77" xfId="23279" hidden="1"/>
    <cellStyle name="Ausgabe 77" xfId="23842" hidden="1"/>
    <cellStyle name="Ausgabe 77" xfId="24636" hidden="1"/>
    <cellStyle name="Ausgabe 77" xfId="25605" hidden="1"/>
    <cellStyle name="Ausgabe 77" xfId="26328" hidden="1"/>
    <cellStyle name="Ausgabe 77" xfId="27001" hidden="1"/>
    <cellStyle name="Ausgabe 77" xfId="27564" hidden="1"/>
    <cellStyle name="Ausgabe 77" xfId="28301" hidden="1"/>
    <cellStyle name="Ausgabe 77" xfId="29584" hidden="1"/>
    <cellStyle name="Ausgabe 77" xfId="30307" hidden="1"/>
    <cellStyle name="Ausgabe 77" xfId="30980" hidden="1"/>
    <cellStyle name="Ausgabe 77" xfId="31543" hidden="1"/>
    <cellStyle name="Ausgabe 77" xfId="32288" hidden="1"/>
    <cellStyle name="Ausgabe 77" xfId="34013" hidden="1"/>
    <cellStyle name="Ausgabe 77" xfId="34736" hidden="1"/>
    <cellStyle name="Ausgabe 77" xfId="35409" hidden="1"/>
    <cellStyle name="Ausgabe 77" xfId="35972" hidden="1"/>
    <cellStyle name="Ausgabe 77" xfId="36886" hidden="1"/>
    <cellStyle name="Ausgabe 77" xfId="37925" hidden="1"/>
    <cellStyle name="Ausgabe 77" xfId="38648" hidden="1"/>
    <cellStyle name="Ausgabe 77" xfId="39321" hidden="1"/>
    <cellStyle name="Ausgabe 77" xfId="39884" hidden="1"/>
    <cellStyle name="Ausgabe 77" xfId="40778" hidden="1"/>
    <cellStyle name="Ausgabe 77" xfId="41803" hidden="1"/>
    <cellStyle name="Ausgabe 77" xfId="42526" hidden="1"/>
    <cellStyle name="Ausgabe 77" xfId="43199" hidden="1"/>
    <cellStyle name="Ausgabe 77" xfId="43762" hidden="1"/>
    <cellStyle name="Ausgabe 77" xfId="44647" hidden="1"/>
    <cellStyle name="Ausgabe 77" xfId="45666" hidden="1"/>
    <cellStyle name="Ausgabe 77" xfId="46389" hidden="1"/>
    <cellStyle name="Ausgabe 77" xfId="47062" hidden="1"/>
    <cellStyle name="Ausgabe 77" xfId="47625" hidden="1"/>
    <cellStyle name="Ausgabe 77" xfId="48469" hidden="1"/>
    <cellStyle name="Ausgabe 77" xfId="49462" hidden="1"/>
    <cellStyle name="Ausgabe 77" xfId="50185" hidden="1"/>
    <cellStyle name="Ausgabe 77" xfId="50858" hidden="1"/>
    <cellStyle name="Ausgabe 77" xfId="51421" hidden="1"/>
    <cellStyle name="Ausgabe 77" xfId="52215" hidden="1"/>
    <cellStyle name="Ausgabe 77" xfId="53184" hidden="1"/>
    <cellStyle name="Ausgabe 77" xfId="53907" hidden="1"/>
    <cellStyle name="Ausgabe 77" xfId="54580" hidden="1"/>
    <cellStyle name="Ausgabe 77" xfId="55143" hidden="1"/>
    <cellStyle name="Ausgabe 77" xfId="55880"/>
    <cellStyle name="Ausgabe 78" xfId="911" hidden="1"/>
    <cellStyle name="Ausgabe 78" xfId="1866" hidden="1"/>
    <cellStyle name="Ausgabe 78" xfId="2587" hidden="1"/>
    <cellStyle name="Ausgabe 78" xfId="3251" hidden="1"/>
    <cellStyle name="Ausgabe 78" xfId="3801" hidden="1"/>
    <cellStyle name="Ausgabe 78" xfId="4731" hidden="1"/>
    <cellStyle name="Ausgabe 78" xfId="6480" hidden="1"/>
    <cellStyle name="Ausgabe 78" xfId="7201" hidden="1"/>
    <cellStyle name="Ausgabe 78" xfId="7865" hidden="1"/>
    <cellStyle name="Ausgabe 78" xfId="8415" hidden="1"/>
    <cellStyle name="Ausgabe 78" xfId="9329" hidden="1"/>
    <cellStyle name="Ausgabe 78" xfId="10392" hidden="1"/>
    <cellStyle name="Ausgabe 78" xfId="11113" hidden="1"/>
    <cellStyle name="Ausgabe 78" xfId="11777" hidden="1"/>
    <cellStyle name="Ausgabe 78" xfId="12327" hidden="1"/>
    <cellStyle name="Ausgabe 78" xfId="13221" hidden="1"/>
    <cellStyle name="Ausgabe 78" xfId="14270" hidden="1"/>
    <cellStyle name="Ausgabe 78" xfId="14991" hidden="1"/>
    <cellStyle name="Ausgabe 78" xfId="15655" hidden="1"/>
    <cellStyle name="Ausgabe 78" xfId="16205" hidden="1"/>
    <cellStyle name="Ausgabe 78" xfId="17090" hidden="1"/>
    <cellStyle name="Ausgabe 78" xfId="18133" hidden="1"/>
    <cellStyle name="Ausgabe 78" xfId="18854" hidden="1"/>
    <cellStyle name="Ausgabe 78" xfId="19518" hidden="1"/>
    <cellStyle name="Ausgabe 78" xfId="20068" hidden="1"/>
    <cellStyle name="Ausgabe 78" xfId="20912" hidden="1"/>
    <cellStyle name="Ausgabe 78" xfId="21929" hidden="1"/>
    <cellStyle name="Ausgabe 78" xfId="22650" hidden="1"/>
    <cellStyle name="Ausgabe 78" xfId="23314" hidden="1"/>
    <cellStyle name="Ausgabe 78" xfId="23864" hidden="1"/>
    <cellStyle name="Ausgabe 78" xfId="24658" hidden="1"/>
    <cellStyle name="Ausgabe 78" xfId="25651" hidden="1"/>
    <cellStyle name="Ausgabe 78" xfId="26372" hidden="1"/>
    <cellStyle name="Ausgabe 78" xfId="27036" hidden="1"/>
    <cellStyle name="Ausgabe 78" xfId="27586" hidden="1"/>
    <cellStyle name="Ausgabe 78" xfId="28323" hidden="1"/>
    <cellStyle name="Ausgabe 78" xfId="29630" hidden="1"/>
    <cellStyle name="Ausgabe 78" xfId="30351" hidden="1"/>
    <cellStyle name="Ausgabe 78" xfId="31015" hidden="1"/>
    <cellStyle name="Ausgabe 78" xfId="31565" hidden="1"/>
    <cellStyle name="Ausgabe 78" xfId="32310" hidden="1"/>
    <cellStyle name="Ausgabe 78" xfId="34059" hidden="1"/>
    <cellStyle name="Ausgabe 78" xfId="34780" hidden="1"/>
    <cellStyle name="Ausgabe 78" xfId="35444" hidden="1"/>
    <cellStyle name="Ausgabe 78" xfId="35994" hidden="1"/>
    <cellStyle name="Ausgabe 78" xfId="36908" hidden="1"/>
    <cellStyle name="Ausgabe 78" xfId="37971" hidden="1"/>
    <cellStyle name="Ausgabe 78" xfId="38692" hidden="1"/>
    <cellStyle name="Ausgabe 78" xfId="39356" hidden="1"/>
    <cellStyle name="Ausgabe 78" xfId="39906" hidden="1"/>
    <cellStyle name="Ausgabe 78" xfId="40800" hidden="1"/>
    <cellStyle name="Ausgabe 78" xfId="41849" hidden="1"/>
    <cellStyle name="Ausgabe 78" xfId="42570" hidden="1"/>
    <cellStyle name="Ausgabe 78" xfId="43234" hidden="1"/>
    <cellStyle name="Ausgabe 78" xfId="43784" hidden="1"/>
    <cellStyle name="Ausgabe 78" xfId="44669" hidden="1"/>
    <cellStyle name="Ausgabe 78" xfId="45712" hidden="1"/>
    <cellStyle name="Ausgabe 78" xfId="46433" hidden="1"/>
    <cellStyle name="Ausgabe 78" xfId="47097" hidden="1"/>
    <cellStyle name="Ausgabe 78" xfId="47647" hidden="1"/>
    <cellStyle name="Ausgabe 78" xfId="48491" hidden="1"/>
    <cellStyle name="Ausgabe 78" xfId="49508" hidden="1"/>
    <cellStyle name="Ausgabe 78" xfId="50229" hidden="1"/>
    <cellStyle name="Ausgabe 78" xfId="50893" hidden="1"/>
    <cellStyle name="Ausgabe 78" xfId="51443" hidden="1"/>
    <cellStyle name="Ausgabe 78" xfId="52237" hidden="1"/>
    <cellStyle name="Ausgabe 78" xfId="53230" hidden="1"/>
    <cellStyle name="Ausgabe 78" xfId="53951" hidden="1"/>
    <cellStyle name="Ausgabe 78" xfId="54615" hidden="1"/>
    <cellStyle name="Ausgabe 78" xfId="55165" hidden="1"/>
    <cellStyle name="Ausgabe 78" xfId="55902"/>
    <cellStyle name="Ausgabe 79" xfId="909" hidden="1"/>
    <cellStyle name="Ausgabe 79" xfId="1864" hidden="1"/>
    <cellStyle name="Ausgabe 79" xfId="2585" hidden="1"/>
    <cellStyle name="Ausgabe 79" xfId="3249" hidden="1"/>
    <cellStyle name="Ausgabe 79" xfId="3799" hidden="1"/>
    <cellStyle name="Ausgabe 79" xfId="4729" hidden="1"/>
    <cellStyle name="Ausgabe 79" xfId="6478" hidden="1"/>
    <cellStyle name="Ausgabe 79" xfId="7199" hidden="1"/>
    <cellStyle name="Ausgabe 79" xfId="7863" hidden="1"/>
    <cellStyle name="Ausgabe 79" xfId="8413" hidden="1"/>
    <cellStyle name="Ausgabe 79" xfId="9327" hidden="1"/>
    <cellStyle name="Ausgabe 79" xfId="10390" hidden="1"/>
    <cellStyle name="Ausgabe 79" xfId="11111" hidden="1"/>
    <cellStyle name="Ausgabe 79" xfId="11775" hidden="1"/>
    <cellStyle name="Ausgabe 79" xfId="12325" hidden="1"/>
    <cellStyle name="Ausgabe 79" xfId="13219" hidden="1"/>
    <cellStyle name="Ausgabe 79" xfId="14268" hidden="1"/>
    <cellStyle name="Ausgabe 79" xfId="14989" hidden="1"/>
    <cellStyle name="Ausgabe 79" xfId="15653" hidden="1"/>
    <cellStyle name="Ausgabe 79" xfId="16203" hidden="1"/>
    <cellStyle name="Ausgabe 79" xfId="17088" hidden="1"/>
    <cellStyle name="Ausgabe 79" xfId="18131" hidden="1"/>
    <cellStyle name="Ausgabe 79" xfId="18852" hidden="1"/>
    <cellStyle name="Ausgabe 79" xfId="19516" hidden="1"/>
    <cellStyle name="Ausgabe 79" xfId="20066" hidden="1"/>
    <cellStyle name="Ausgabe 79" xfId="20910" hidden="1"/>
    <cellStyle name="Ausgabe 79" xfId="21927" hidden="1"/>
    <cellStyle name="Ausgabe 79" xfId="22648" hidden="1"/>
    <cellStyle name="Ausgabe 79" xfId="23312" hidden="1"/>
    <cellStyle name="Ausgabe 79" xfId="23862" hidden="1"/>
    <cellStyle name="Ausgabe 79" xfId="24656" hidden="1"/>
    <cellStyle name="Ausgabe 79" xfId="25649" hidden="1"/>
    <cellStyle name="Ausgabe 79" xfId="26370" hidden="1"/>
    <cellStyle name="Ausgabe 79" xfId="27034" hidden="1"/>
    <cellStyle name="Ausgabe 79" xfId="27584" hidden="1"/>
    <cellStyle name="Ausgabe 79" xfId="28321" hidden="1"/>
    <cellStyle name="Ausgabe 79" xfId="29628" hidden="1"/>
    <cellStyle name="Ausgabe 79" xfId="30349" hidden="1"/>
    <cellStyle name="Ausgabe 79" xfId="31013" hidden="1"/>
    <cellStyle name="Ausgabe 79" xfId="31563" hidden="1"/>
    <cellStyle name="Ausgabe 79" xfId="32308" hidden="1"/>
    <cellStyle name="Ausgabe 79" xfId="34057" hidden="1"/>
    <cellStyle name="Ausgabe 79" xfId="34778" hidden="1"/>
    <cellStyle name="Ausgabe 79" xfId="35442" hidden="1"/>
    <cellStyle name="Ausgabe 79" xfId="35992" hidden="1"/>
    <cellStyle name="Ausgabe 79" xfId="36906" hidden="1"/>
    <cellStyle name="Ausgabe 79" xfId="37969" hidden="1"/>
    <cellStyle name="Ausgabe 79" xfId="38690" hidden="1"/>
    <cellStyle name="Ausgabe 79" xfId="39354" hidden="1"/>
    <cellStyle name="Ausgabe 79" xfId="39904" hidden="1"/>
    <cellStyle name="Ausgabe 79" xfId="40798" hidden="1"/>
    <cellStyle name="Ausgabe 79" xfId="41847" hidden="1"/>
    <cellStyle name="Ausgabe 79" xfId="42568" hidden="1"/>
    <cellStyle name="Ausgabe 79" xfId="43232" hidden="1"/>
    <cellStyle name="Ausgabe 79" xfId="43782" hidden="1"/>
    <cellStyle name="Ausgabe 79" xfId="44667" hidden="1"/>
    <cellStyle name="Ausgabe 79" xfId="45710" hidden="1"/>
    <cellStyle name="Ausgabe 79" xfId="46431" hidden="1"/>
    <cellStyle name="Ausgabe 79" xfId="47095" hidden="1"/>
    <cellStyle name="Ausgabe 79" xfId="47645" hidden="1"/>
    <cellStyle name="Ausgabe 79" xfId="48489" hidden="1"/>
    <cellStyle name="Ausgabe 79" xfId="49506" hidden="1"/>
    <cellStyle name="Ausgabe 79" xfId="50227" hidden="1"/>
    <cellStyle name="Ausgabe 79" xfId="50891" hidden="1"/>
    <cellStyle name="Ausgabe 79" xfId="51441" hidden="1"/>
    <cellStyle name="Ausgabe 79" xfId="52235" hidden="1"/>
    <cellStyle name="Ausgabe 79" xfId="53228" hidden="1"/>
    <cellStyle name="Ausgabe 79" xfId="53949" hidden="1"/>
    <cellStyle name="Ausgabe 79" xfId="54613" hidden="1"/>
    <cellStyle name="Ausgabe 79" xfId="55163" hidden="1"/>
    <cellStyle name="Ausgabe 79" xfId="55900"/>
    <cellStyle name="Ausgabe 8" xfId="316" hidden="1"/>
    <cellStyle name="Ausgabe 8" xfId="1340" hidden="1"/>
    <cellStyle name="Ausgabe 8" xfId="1838" hidden="1"/>
    <cellStyle name="Ausgabe 8" xfId="2571" hidden="1"/>
    <cellStyle name="Ausgabe 8" xfId="3297" hidden="1"/>
    <cellStyle name="Ausgabe 8" xfId="4037" hidden="1"/>
    <cellStyle name="Ausgabe 8" xfId="5954" hidden="1"/>
    <cellStyle name="Ausgabe 8" xfId="6452" hidden="1"/>
    <cellStyle name="Ausgabe 8" xfId="7185" hidden="1"/>
    <cellStyle name="Ausgabe 8" xfId="7911" hidden="1"/>
    <cellStyle name="Ausgabe 8" xfId="8647" hidden="1"/>
    <cellStyle name="Ausgabe 8" xfId="9866" hidden="1"/>
    <cellStyle name="Ausgabe 8" xfId="10364" hidden="1"/>
    <cellStyle name="Ausgabe 8" xfId="11097" hidden="1"/>
    <cellStyle name="Ausgabe 8" xfId="11823" hidden="1"/>
    <cellStyle name="Ausgabe 8" xfId="12552" hidden="1"/>
    <cellStyle name="Ausgabe 8" xfId="13744" hidden="1"/>
    <cellStyle name="Ausgabe 8" xfId="14242" hidden="1"/>
    <cellStyle name="Ausgabe 8" xfId="14975" hidden="1"/>
    <cellStyle name="Ausgabe 8" xfId="15701" hidden="1"/>
    <cellStyle name="Ausgabe 8" xfId="16430" hidden="1"/>
    <cellStyle name="Ausgabe 8" xfId="17607" hidden="1"/>
    <cellStyle name="Ausgabe 8" xfId="18105" hidden="1"/>
    <cellStyle name="Ausgabe 8" xfId="18838" hidden="1"/>
    <cellStyle name="Ausgabe 8" xfId="19564" hidden="1"/>
    <cellStyle name="Ausgabe 8" xfId="20278" hidden="1"/>
    <cellStyle name="Ausgabe 8" xfId="21403" hidden="1"/>
    <cellStyle name="Ausgabe 8" xfId="21901" hidden="1"/>
    <cellStyle name="Ausgabe 8" xfId="22634" hidden="1"/>
    <cellStyle name="Ausgabe 8" xfId="23360" hidden="1"/>
    <cellStyle name="Ausgabe 8" xfId="24056" hidden="1"/>
    <cellStyle name="Ausgabe 8" xfId="25125" hidden="1"/>
    <cellStyle name="Ausgabe 8" xfId="25623" hidden="1"/>
    <cellStyle name="Ausgabe 8" xfId="26356" hidden="1"/>
    <cellStyle name="Ausgabe 8" xfId="27082" hidden="1"/>
    <cellStyle name="Ausgabe 8" xfId="27755" hidden="1"/>
    <cellStyle name="Ausgabe 8" xfId="29104" hidden="1"/>
    <cellStyle name="Ausgabe 8" xfId="29602" hidden="1"/>
    <cellStyle name="Ausgabe 8" xfId="30335" hidden="1"/>
    <cellStyle name="Ausgabe 8" xfId="31061" hidden="1"/>
    <cellStyle name="Ausgabe 8" xfId="31742" hidden="1"/>
    <cellStyle name="Ausgabe 8" xfId="33533" hidden="1"/>
    <cellStyle name="Ausgabe 8" xfId="34031" hidden="1"/>
    <cellStyle name="Ausgabe 8" xfId="34764" hidden="1"/>
    <cellStyle name="Ausgabe 8" xfId="35490" hidden="1"/>
    <cellStyle name="Ausgabe 8" xfId="36226" hidden="1"/>
    <cellStyle name="Ausgabe 8" xfId="37445" hidden="1"/>
    <cellStyle name="Ausgabe 8" xfId="37943" hidden="1"/>
    <cellStyle name="Ausgabe 8" xfId="38676" hidden="1"/>
    <cellStyle name="Ausgabe 8" xfId="39402" hidden="1"/>
    <cellStyle name="Ausgabe 8" xfId="40131" hidden="1"/>
    <cellStyle name="Ausgabe 8" xfId="41323" hidden="1"/>
    <cellStyle name="Ausgabe 8" xfId="41821" hidden="1"/>
    <cellStyle name="Ausgabe 8" xfId="42554" hidden="1"/>
    <cellStyle name="Ausgabe 8" xfId="43280" hidden="1"/>
    <cellStyle name="Ausgabe 8" xfId="44009" hidden="1"/>
    <cellStyle name="Ausgabe 8" xfId="45186" hidden="1"/>
    <cellStyle name="Ausgabe 8" xfId="45684" hidden="1"/>
    <cellStyle name="Ausgabe 8" xfId="46417" hidden="1"/>
    <cellStyle name="Ausgabe 8" xfId="47143" hidden="1"/>
    <cellStyle name="Ausgabe 8" xfId="47857" hidden="1"/>
    <cellStyle name="Ausgabe 8" xfId="48982" hidden="1"/>
    <cellStyle name="Ausgabe 8" xfId="49480" hidden="1"/>
    <cellStyle name="Ausgabe 8" xfId="50213" hidden="1"/>
    <cellStyle name="Ausgabe 8" xfId="50939" hidden="1"/>
    <cellStyle name="Ausgabe 8" xfId="51635" hidden="1"/>
    <cellStyle name="Ausgabe 8" xfId="52704" hidden="1"/>
    <cellStyle name="Ausgabe 8" xfId="53202" hidden="1"/>
    <cellStyle name="Ausgabe 8" xfId="53935" hidden="1"/>
    <cellStyle name="Ausgabe 8" xfId="54661" hidden="1"/>
    <cellStyle name="Ausgabe 8" xfId="55334"/>
    <cellStyle name="Ausgabe 9" xfId="308" hidden="1"/>
    <cellStyle name="Ausgabe 9" xfId="1174" hidden="1"/>
    <cellStyle name="Ausgabe 9" xfId="1372" hidden="1"/>
    <cellStyle name="Ausgabe 9" xfId="1466" hidden="1"/>
    <cellStyle name="Ausgabe 9" xfId="3455" hidden="1"/>
    <cellStyle name="Ausgabe 9" xfId="4184" hidden="1"/>
    <cellStyle name="Ausgabe 9" xfId="5788" hidden="1"/>
    <cellStyle name="Ausgabe 9" xfId="5986" hidden="1"/>
    <cellStyle name="Ausgabe 9" xfId="6080" hidden="1"/>
    <cellStyle name="Ausgabe 9" xfId="8069" hidden="1"/>
    <cellStyle name="Ausgabe 9" xfId="8792" hidden="1"/>
    <cellStyle name="Ausgabe 9" xfId="9700" hidden="1"/>
    <cellStyle name="Ausgabe 9" xfId="9898" hidden="1"/>
    <cellStyle name="Ausgabe 9" xfId="9992" hidden="1"/>
    <cellStyle name="Ausgabe 9" xfId="11981" hidden="1"/>
    <cellStyle name="Ausgabe 9" xfId="12696" hidden="1"/>
    <cellStyle name="Ausgabe 9" xfId="13578" hidden="1"/>
    <cellStyle name="Ausgabe 9" xfId="13776" hidden="1"/>
    <cellStyle name="Ausgabe 9" xfId="13870" hidden="1"/>
    <cellStyle name="Ausgabe 9" xfId="15859" hidden="1"/>
    <cellStyle name="Ausgabe 9" xfId="16574" hidden="1"/>
    <cellStyle name="Ausgabe 9" xfId="17441" hidden="1"/>
    <cellStyle name="Ausgabe 9" xfId="17639" hidden="1"/>
    <cellStyle name="Ausgabe 9" xfId="17733" hidden="1"/>
    <cellStyle name="Ausgabe 9" xfId="19722" hidden="1"/>
    <cellStyle name="Ausgabe 9" xfId="20420" hidden="1"/>
    <cellStyle name="Ausgabe 9" xfId="21237" hidden="1"/>
    <cellStyle name="Ausgabe 9" xfId="21435" hidden="1"/>
    <cellStyle name="Ausgabe 9" xfId="21529" hidden="1"/>
    <cellStyle name="Ausgabe 9" xfId="23518" hidden="1"/>
    <cellStyle name="Ausgabe 9" xfId="24195" hidden="1"/>
    <cellStyle name="Ausgabe 9" xfId="24959" hidden="1"/>
    <cellStyle name="Ausgabe 9" xfId="25157" hidden="1"/>
    <cellStyle name="Ausgabe 9" xfId="25251" hidden="1"/>
    <cellStyle name="Ausgabe 9" xfId="27240" hidden="1"/>
    <cellStyle name="Ausgabe 9" xfId="27889" hidden="1"/>
    <cellStyle name="Ausgabe 9" xfId="28938" hidden="1"/>
    <cellStyle name="Ausgabe 9" xfId="29136" hidden="1"/>
    <cellStyle name="Ausgabe 9" xfId="29230" hidden="1"/>
    <cellStyle name="Ausgabe 9" xfId="31219" hidden="1"/>
    <cellStyle name="Ausgabe 9" xfId="31876" hidden="1"/>
    <cellStyle name="Ausgabe 9" xfId="33367" hidden="1"/>
    <cellStyle name="Ausgabe 9" xfId="33565" hidden="1"/>
    <cellStyle name="Ausgabe 9" xfId="33659" hidden="1"/>
    <cellStyle name="Ausgabe 9" xfId="35648" hidden="1"/>
    <cellStyle name="Ausgabe 9" xfId="36371" hidden="1"/>
    <cellStyle name="Ausgabe 9" xfId="37279" hidden="1"/>
    <cellStyle name="Ausgabe 9" xfId="37477" hidden="1"/>
    <cellStyle name="Ausgabe 9" xfId="37571" hidden="1"/>
    <cellStyle name="Ausgabe 9" xfId="39560" hidden="1"/>
    <cellStyle name="Ausgabe 9" xfId="40275" hidden="1"/>
    <cellStyle name="Ausgabe 9" xfId="41157" hidden="1"/>
    <cellStyle name="Ausgabe 9" xfId="41355" hidden="1"/>
    <cellStyle name="Ausgabe 9" xfId="41449" hidden="1"/>
    <cellStyle name="Ausgabe 9" xfId="43438" hidden="1"/>
    <cellStyle name="Ausgabe 9" xfId="44153" hidden="1"/>
    <cellStyle name="Ausgabe 9" xfId="45020" hidden="1"/>
    <cellStyle name="Ausgabe 9" xfId="45218" hidden="1"/>
    <cellStyle name="Ausgabe 9" xfId="45312" hidden="1"/>
    <cellStyle name="Ausgabe 9" xfId="47301" hidden="1"/>
    <cellStyle name="Ausgabe 9" xfId="47999" hidden="1"/>
    <cellStyle name="Ausgabe 9" xfId="48816" hidden="1"/>
    <cellStyle name="Ausgabe 9" xfId="49014" hidden="1"/>
    <cellStyle name="Ausgabe 9" xfId="49108" hidden="1"/>
    <cellStyle name="Ausgabe 9" xfId="51097" hidden="1"/>
    <cellStyle name="Ausgabe 9" xfId="51774" hidden="1"/>
    <cellStyle name="Ausgabe 9" xfId="52538" hidden="1"/>
    <cellStyle name="Ausgabe 9" xfId="52736" hidden="1"/>
    <cellStyle name="Ausgabe 9" xfId="52830" hidden="1"/>
    <cellStyle name="Ausgabe 9" xfId="54819" hidden="1"/>
    <cellStyle name="Ausgabe 9" xfId="55468"/>
    <cellStyle name="Bad" xfId="84" builtinId="27" customBuiltin="1"/>
    <cellStyle name="Berechnung" xfId="38"/>
    <cellStyle name="Berechnung 10" xfId="265" hidden="1"/>
    <cellStyle name="Berechnung 10" xfId="1301" hidden="1"/>
    <cellStyle name="Berechnung 10" xfId="1572" hidden="1"/>
    <cellStyle name="Berechnung 10" xfId="2716" hidden="1"/>
    <cellStyle name="Berechnung 10" xfId="3272" hidden="1"/>
    <cellStyle name="Berechnung 10" xfId="3850" hidden="1"/>
    <cellStyle name="Berechnung 10" xfId="5915" hidden="1"/>
    <cellStyle name="Berechnung 10" xfId="6186" hidden="1"/>
    <cellStyle name="Berechnung 10" xfId="7330" hidden="1"/>
    <cellStyle name="Berechnung 10" xfId="7886" hidden="1"/>
    <cellStyle name="Berechnung 10" xfId="8464" hidden="1"/>
    <cellStyle name="Berechnung 10" xfId="9827" hidden="1"/>
    <cellStyle name="Berechnung 10" xfId="10098" hidden="1"/>
    <cellStyle name="Berechnung 10" xfId="11242" hidden="1"/>
    <cellStyle name="Berechnung 10" xfId="11798" hidden="1"/>
    <cellStyle name="Berechnung 10" xfId="12376" hidden="1"/>
    <cellStyle name="Berechnung 10" xfId="13705" hidden="1"/>
    <cellStyle name="Berechnung 10" xfId="13976" hidden="1"/>
    <cellStyle name="Berechnung 10" xfId="15120" hidden="1"/>
    <cellStyle name="Berechnung 10" xfId="15676" hidden="1"/>
    <cellStyle name="Berechnung 10" xfId="16254" hidden="1"/>
    <cellStyle name="Berechnung 10" xfId="17568" hidden="1"/>
    <cellStyle name="Berechnung 10" xfId="17839" hidden="1"/>
    <cellStyle name="Berechnung 10" xfId="18983" hidden="1"/>
    <cellStyle name="Berechnung 10" xfId="19539" hidden="1"/>
    <cellStyle name="Berechnung 10" xfId="20117" hidden="1"/>
    <cellStyle name="Berechnung 10" xfId="21364" hidden="1"/>
    <cellStyle name="Berechnung 10" xfId="21635" hidden="1"/>
    <cellStyle name="Berechnung 10" xfId="22779" hidden="1"/>
    <cellStyle name="Berechnung 10" xfId="23335" hidden="1"/>
    <cellStyle name="Berechnung 10" xfId="23912" hidden="1"/>
    <cellStyle name="Berechnung 10" xfId="25086" hidden="1"/>
    <cellStyle name="Berechnung 10" xfId="25357" hidden="1"/>
    <cellStyle name="Berechnung 10" xfId="26501" hidden="1"/>
    <cellStyle name="Berechnung 10" xfId="27057" hidden="1"/>
    <cellStyle name="Berechnung 10" xfId="27633" hidden="1"/>
    <cellStyle name="Berechnung 10" xfId="29065" hidden="1"/>
    <cellStyle name="Berechnung 10" xfId="29336" hidden="1"/>
    <cellStyle name="Berechnung 10" xfId="30480" hidden="1"/>
    <cellStyle name="Berechnung 10" xfId="31036" hidden="1"/>
    <cellStyle name="Berechnung 10" xfId="31612" hidden="1"/>
    <cellStyle name="Berechnung 10" xfId="33494" hidden="1"/>
    <cellStyle name="Berechnung 10" xfId="33765" hidden="1"/>
    <cellStyle name="Berechnung 10" xfId="34909" hidden="1"/>
    <cellStyle name="Berechnung 10" xfId="35465" hidden="1"/>
    <cellStyle name="Berechnung 10" xfId="36043" hidden="1"/>
    <cellStyle name="Berechnung 10" xfId="37406" hidden="1"/>
    <cellStyle name="Berechnung 10" xfId="37677" hidden="1"/>
    <cellStyle name="Berechnung 10" xfId="38821" hidden="1"/>
    <cellStyle name="Berechnung 10" xfId="39377" hidden="1"/>
    <cellStyle name="Berechnung 10" xfId="39955" hidden="1"/>
    <cellStyle name="Berechnung 10" xfId="41284" hidden="1"/>
    <cellStyle name="Berechnung 10" xfId="41555" hidden="1"/>
    <cellStyle name="Berechnung 10" xfId="42699" hidden="1"/>
    <cellStyle name="Berechnung 10" xfId="43255" hidden="1"/>
    <cellStyle name="Berechnung 10" xfId="43833" hidden="1"/>
    <cellStyle name="Berechnung 10" xfId="45147" hidden="1"/>
    <cellStyle name="Berechnung 10" xfId="45418" hidden="1"/>
    <cellStyle name="Berechnung 10" xfId="46562" hidden="1"/>
    <cellStyle name="Berechnung 10" xfId="47118" hidden="1"/>
    <cellStyle name="Berechnung 10" xfId="47696" hidden="1"/>
    <cellStyle name="Berechnung 10" xfId="48943" hidden="1"/>
    <cellStyle name="Berechnung 10" xfId="49214" hidden="1"/>
    <cellStyle name="Berechnung 10" xfId="50358" hidden="1"/>
    <cellStyle name="Berechnung 10" xfId="50914" hidden="1"/>
    <cellStyle name="Berechnung 10" xfId="51491" hidden="1"/>
    <cellStyle name="Berechnung 10" xfId="52665" hidden="1"/>
    <cellStyle name="Berechnung 10" xfId="52936" hidden="1"/>
    <cellStyle name="Berechnung 10" xfId="54080" hidden="1"/>
    <cellStyle name="Berechnung 10" xfId="54636" hidden="1"/>
    <cellStyle name="Berechnung 10" xfId="55212"/>
    <cellStyle name="Berechnung 11" xfId="270" hidden="1"/>
    <cellStyle name="Berechnung 11" xfId="1263" hidden="1"/>
    <cellStyle name="Berechnung 11" xfId="1961" hidden="1"/>
    <cellStyle name="Berechnung 11" xfId="2629" hidden="1"/>
    <cellStyle name="Berechnung 11" xfId="3357" hidden="1"/>
    <cellStyle name="Berechnung 11" xfId="3844" hidden="1"/>
    <cellStyle name="Berechnung 11" xfId="5877" hidden="1"/>
    <cellStyle name="Berechnung 11" xfId="6575" hidden="1"/>
    <cellStyle name="Berechnung 11" xfId="7243" hidden="1"/>
    <cellStyle name="Berechnung 11" xfId="7971" hidden="1"/>
    <cellStyle name="Berechnung 11" xfId="8458" hidden="1"/>
    <cellStyle name="Berechnung 11" xfId="9789" hidden="1"/>
    <cellStyle name="Berechnung 11" xfId="10487" hidden="1"/>
    <cellStyle name="Berechnung 11" xfId="11155" hidden="1"/>
    <cellStyle name="Berechnung 11" xfId="11883" hidden="1"/>
    <cellStyle name="Berechnung 11" xfId="12370" hidden="1"/>
    <cellStyle name="Berechnung 11" xfId="13667" hidden="1"/>
    <cellStyle name="Berechnung 11" xfId="14365" hidden="1"/>
    <cellStyle name="Berechnung 11" xfId="15033" hidden="1"/>
    <cellStyle name="Berechnung 11" xfId="15761" hidden="1"/>
    <cellStyle name="Berechnung 11" xfId="16248" hidden="1"/>
    <cellStyle name="Berechnung 11" xfId="17530" hidden="1"/>
    <cellStyle name="Berechnung 11" xfId="18228" hidden="1"/>
    <cellStyle name="Berechnung 11" xfId="18896" hidden="1"/>
    <cellStyle name="Berechnung 11" xfId="19624" hidden="1"/>
    <cellStyle name="Berechnung 11" xfId="20111" hidden="1"/>
    <cellStyle name="Berechnung 11" xfId="21326" hidden="1"/>
    <cellStyle name="Berechnung 11" xfId="22024" hidden="1"/>
    <cellStyle name="Berechnung 11" xfId="22692" hidden="1"/>
    <cellStyle name="Berechnung 11" xfId="23420" hidden="1"/>
    <cellStyle name="Berechnung 11" xfId="23907" hidden="1"/>
    <cellStyle name="Berechnung 11" xfId="25048" hidden="1"/>
    <cellStyle name="Berechnung 11" xfId="25746" hidden="1"/>
    <cellStyle name="Berechnung 11" xfId="26414" hidden="1"/>
    <cellStyle name="Berechnung 11" xfId="27142" hidden="1"/>
    <cellStyle name="Berechnung 11" xfId="27628" hidden="1"/>
    <cellStyle name="Berechnung 11" xfId="29027" hidden="1"/>
    <cellStyle name="Berechnung 11" xfId="29725" hidden="1"/>
    <cellStyle name="Berechnung 11" xfId="30393" hidden="1"/>
    <cellStyle name="Berechnung 11" xfId="31121" hidden="1"/>
    <cellStyle name="Berechnung 11" xfId="31607" hidden="1"/>
    <cellStyle name="Berechnung 11" xfId="33456" hidden="1"/>
    <cellStyle name="Berechnung 11" xfId="34154" hidden="1"/>
    <cellStyle name="Berechnung 11" xfId="34822" hidden="1"/>
    <cellStyle name="Berechnung 11" xfId="35550" hidden="1"/>
    <cellStyle name="Berechnung 11" xfId="36037" hidden="1"/>
    <cellStyle name="Berechnung 11" xfId="37368" hidden="1"/>
    <cellStyle name="Berechnung 11" xfId="38066" hidden="1"/>
    <cellStyle name="Berechnung 11" xfId="38734" hidden="1"/>
    <cellStyle name="Berechnung 11" xfId="39462" hidden="1"/>
    <cellStyle name="Berechnung 11" xfId="39949" hidden="1"/>
    <cellStyle name="Berechnung 11" xfId="41246" hidden="1"/>
    <cellStyle name="Berechnung 11" xfId="41944" hidden="1"/>
    <cellStyle name="Berechnung 11" xfId="42612" hidden="1"/>
    <cellStyle name="Berechnung 11" xfId="43340" hidden="1"/>
    <cellStyle name="Berechnung 11" xfId="43827" hidden="1"/>
    <cellStyle name="Berechnung 11" xfId="45109" hidden="1"/>
    <cellStyle name="Berechnung 11" xfId="45807" hidden="1"/>
    <cellStyle name="Berechnung 11" xfId="46475" hidden="1"/>
    <cellStyle name="Berechnung 11" xfId="47203" hidden="1"/>
    <cellStyle name="Berechnung 11" xfId="47690" hidden="1"/>
    <cellStyle name="Berechnung 11" xfId="48905" hidden="1"/>
    <cellStyle name="Berechnung 11" xfId="49603" hidden="1"/>
    <cellStyle name="Berechnung 11" xfId="50271" hidden="1"/>
    <cellStyle name="Berechnung 11" xfId="50999" hidden="1"/>
    <cellStyle name="Berechnung 11" xfId="51486" hidden="1"/>
    <cellStyle name="Berechnung 11" xfId="52627" hidden="1"/>
    <cellStyle name="Berechnung 11" xfId="53325" hidden="1"/>
    <cellStyle name="Berechnung 11" xfId="53993" hidden="1"/>
    <cellStyle name="Berechnung 11" xfId="54721" hidden="1"/>
    <cellStyle name="Berechnung 11" xfId="55207"/>
    <cellStyle name="Berechnung 12" xfId="367" hidden="1"/>
    <cellStyle name="Berechnung 12" xfId="1053" hidden="1"/>
    <cellStyle name="Berechnung 12" xfId="2294" hidden="1"/>
    <cellStyle name="Berechnung 12" xfId="2358" hidden="1"/>
    <cellStyle name="Berechnung 12" xfId="3541" hidden="1"/>
    <cellStyle name="Berechnung 12" xfId="4273" hidden="1"/>
    <cellStyle name="Berechnung 12" xfId="5667" hidden="1"/>
    <cellStyle name="Berechnung 12" xfId="6908" hidden="1"/>
    <cellStyle name="Berechnung 12" xfId="6972" hidden="1"/>
    <cellStyle name="Berechnung 12" xfId="8155" hidden="1"/>
    <cellStyle name="Berechnung 12" xfId="8880" hidden="1"/>
    <cellStyle name="Berechnung 12" xfId="9579" hidden="1"/>
    <cellStyle name="Berechnung 12" xfId="10820" hidden="1"/>
    <cellStyle name="Berechnung 12" xfId="10884" hidden="1"/>
    <cellStyle name="Berechnung 12" xfId="12067" hidden="1"/>
    <cellStyle name="Berechnung 12" xfId="12777" hidden="1"/>
    <cellStyle name="Berechnung 12" xfId="13457" hidden="1"/>
    <cellStyle name="Berechnung 12" xfId="14698" hidden="1"/>
    <cellStyle name="Berechnung 12" xfId="14762" hidden="1"/>
    <cellStyle name="Berechnung 12" xfId="15945" hidden="1"/>
    <cellStyle name="Berechnung 12" xfId="16650" hidden="1"/>
    <cellStyle name="Berechnung 12" xfId="17320" hidden="1"/>
    <cellStyle name="Berechnung 12" xfId="18561" hidden="1"/>
    <cellStyle name="Berechnung 12" xfId="18625" hidden="1"/>
    <cellStyle name="Berechnung 12" xfId="19808" hidden="1"/>
    <cellStyle name="Berechnung 12" xfId="20488" hidden="1"/>
    <cellStyle name="Berechnung 12" xfId="21116" hidden="1"/>
    <cellStyle name="Berechnung 12" xfId="22357" hidden="1"/>
    <cellStyle name="Berechnung 12" xfId="22421" hidden="1"/>
    <cellStyle name="Berechnung 12" xfId="23604" hidden="1"/>
    <cellStyle name="Berechnung 12" xfId="24250" hidden="1"/>
    <cellStyle name="Berechnung 12" xfId="24838" hidden="1"/>
    <cellStyle name="Berechnung 12" xfId="26079" hidden="1"/>
    <cellStyle name="Berechnung 12" xfId="26143" hidden="1"/>
    <cellStyle name="Berechnung 12" xfId="27326" hidden="1"/>
    <cellStyle name="Berechnung 12" xfId="27937" hidden="1"/>
    <cellStyle name="Berechnung 12" xfId="28817" hidden="1"/>
    <cellStyle name="Berechnung 12" xfId="30058" hidden="1"/>
    <cellStyle name="Berechnung 12" xfId="30122" hidden="1"/>
    <cellStyle name="Berechnung 12" xfId="31305" hidden="1"/>
    <cellStyle name="Berechnung 12" xfId="31924" hidden="1"/>
    <cellStyle name="Berechnung 12" xfId="33246" hidden="1"/>
    <cellStyle name="Berechnung 12" xfId="34487" hidden="1"/>
    <cellStyle name="Berechnung 12" xfId="34551" hidden="1"/>
    <cellStyle name="Berechnung 12" xfId="35734" hidden="1"/>
    <cellStyle name="Berechnung 12" xfId="36459" hidden="1"/>
    <cellStyle name="Berechnung 12" xfId="37158" hidden="1"/>
    <cellStyle name="Berechnung 12" xfId="38399" hidden="1"/>
    <cellStyle name="Berechnung 12" xfId="38463" hidden="1"/>
    <cellStyle name="Berechnung 12" xfId="39646" hidden="1"/>
    <cellStyle name="Berechnung 12" xfId="40356" hidden="1"/>
    <cellStyle name="Berechnung 12" xfId="41036" hidden="1"/>
    <cellStyle name="Berechnung 12" xfId="42277" hidden="1"/>
    <cellStyle name="Berechnung 12" xfId="42341" hidden="1"/>
    <cellStyle name="Berechnung 12" xfId="43524" hidden="1"/>
    <cellStyle name="Berechnung 12" xfId="44229" hidden="1"/>
    <cellStyle name="Berechnung 12" xfId="44899" hidden="1"/>
    <cellStyle name="Berechnung 12" xfId="46140" hidden="1"/>
    <cellStyle name="Berechnung 12" xfId="46204" hidden="1"/>
    <cellStyle name="Berechnung 12" xfId="47387" hidden="1"/>
    <cellStyle name="Berechnung 12" xfId="48067" hidden="1"/>
    <cellStyle name="Berechnung 12" xfId="48695" hidden="1"/>
    <cellStyle name="Berechnung 12" xfId="49936" hidden="1"/>
    <cellStyle name="Berechnung 12" xfId="50000" hidden="1"/>
    <cellStyle name="Berechnung 12" xfId="51183" hidden="1"/>
    <cellStyle name="Berechnung 12" xfId="51829" hidden="1"/>
    <cellStyle name="Berechnung 12" xfId="52417" hidden="1"/>
    <cellStyle name="Berechnung 12" xfId="53658" hidden="1"/>
    <cellStyle name="Berechnung 12" xfId="53722" hidden="1"/>
    <cellStyle name="Berechnung 12" xfId="54905" hidden="1"/>
    <cellStyle name="Berechnung 12" xfId="55516"/>
    <cellStyle name="Berechnung 13" xfId="381" hidden="1"/>
    <cellStyle name="Berechnung 13" xfId="169" hidden="1"/>
    <cellStyle name="Berechnung 13" xfId="1412" hidden="1"/>
    <cellStyle name="Berechnung 13" xfId="950" hidden="1"/>
    <cellStyle name="Berechnung 13" xfId="2274" hidden="1"/>
    <cellStyle name="Berechnung 13" xfId="4040" hidden="1"/>
    <cellStyle name="Berechnung 13" xfId="4837" hidden="1"/>
    <cellStyle name="Berechnung 13" xfId="6026" hidden="1"/>
    <cellStyle name="Berechnung 13" xfId="5564" hidden="1"/>
    <cellStyle name="Berechnung 13" xfId="6888" hidden="1"/>
    <cellStyle name="Berechnung 13" xfId="8650" hidden="1"/>
    <cellStyle name="Berechnung 13" xfId="4816" hidden="1"/>
    <cellStyle name="Berechnung 13" xfId="9938" hidden="1"/>
    <cellStyle name="Berechnung 13" xfId="9476" hidden="1"/>
    <cellStyle name="Berechnung 13" xfId="10800" hidden="1"/>
    <cellStyle name="Berechnung 13" xfId="12555" hidden="1"/>
    <cellStyle name="Berechnung 13" xfId="5034" hidden="1"/>
    <cellStyle name="Berechnung 13" xfId="13816" hidden="1"/>
    <cellStyle name="Berechnung 13" xfId="13354" hidden="1"/>
    <cellStyle name="Berechnung 13" xfId="14678" hidden="1"/>
    <cellStyle name="Berechnung 13" xfId="16433" hidden="1"/>
    <cellStyle name="Berechnung 13" xfId="8919" hidden="1"/>
    <cellStyle name="Berechnung 13" xfId="17679" hidden="1"/>
    <cellStyle name="Berechnung 13" xfId="17217" hidden="1"/>
    <cellStyle name="Berechnung 13" xfId="18541" hidden="1"/>
    <cellStyle name="Berechnung 13" xfId="20281" hidden="1"/>
    <cellStyle name="Berechnung 13" xfId="9418" hidden="1"/>
    <cellStyle name="Berechnung 13" xfId="21475" hidden="1"/>
    <cellStyle name="Berechnung 13" xfId="21013" hidden="1"/>
    <cellStyle name="Berechnung 13" xfId="22337" hidden="1"/>
    <cellStyle name="Berechnung 13" xfId="24058" hidden="1"/>
    <cellStyle name="Berechnung 13" xfId="16683" hidden="1"/>
    <cellStyle name="Berechnung 13" xfId="25197" hidden="1"/>
    <cellStyle name="Berechnung 13" xfId="24735" hidden="1"/>
    <cellStyle name="Berechnung 13" xfId="26059" hidden="1"/>
    <cellStyle name="Berechnung 13" xfId="27757" hidden="1"/>
    <cellStyle name="Berechnung 13" xfId="28384" hidden="1"/>
    <cellStyle name="Berechnung 13" xfId="29176" hidden="1"/>
    <cellStyle name="Berechnung 13" xfId="28714" hidden="1"/>
    <cellStyle name="Berechnung 13" xfId="30038" hidden="1"/>
    <cellStyle name="Berechnung 13" xfId="31744" hidden="1"/>
    <cellStyle name="Berechnung 13" xfId="32416" hidden="1"/>
    <cellStyle name="Berechnung 13" xfId="33605" hidden="1"/>
    <cellStyle name="Berechnung 13" xfId="33143" hidden="1"/>
    <cellStyle name="Berechnung 13" xfId="34467" hidden="1"/>
    <cellStyle name="Berechnung 13" xfId="36229" hidden="1"/>
    <cellStyle name="Berechnung 13" xfId="32395" hidden="1"/>
    <cellStyle name="Berechnung 13" xfId="37517" hidden="1"/>
    <cellStyle name="Berechnung 13" xfId="37055" hidden="1"/>
    <cellStyle name="Berechnung 13" xfId="38379" hidden="1"/>
    <cellStyle name="Berechnung 13" xfId="40134" hidden="1"/>
    <cellStyle name="Berechnung 13" xfId="32613" hidden="1"/>
    <cellStyle name="Berechnung 13" xfId="41395" hidden="1"/>
    <cellStyle name="Berechnung 13" xfId="40933" hidden="1"/>
    <cellStyle name="Berechnung 13" xfId="42257" hidden="1"/>
    <cellStyle name="Berechnung 13" xfId="44012" hidden="1"/>
    <cellStyle name="Berechnung 13" xfId="36498" hidden="1"/>
    <cellStyle name="Berechnung 13" xfId="45258" hidden="1"/>
    <cellStyle name="Berechnung 13" xfId="44796" hidden="1"/>
    <cellStyle name="Berechnung 13" xfId="46120" hidden="1"/>
    <cellStyle name="Berechnung 13" xfId="47860" hidden="1"/>
    <cellStyle name="Berechnung 13" xfId="36997" hidden="1"/>
    <cellStyle name="Berechnung 13" xfId="49054" hidden="1"/>
    <cellStyle name="Berechnung 13" xfId="48592" hidden="1"/>
    <cellStyle name="Berechnung 13" xfId="49916" hidden="1"/>
    <cellStyle name="Berechnung 13" xfId="51637" hidden="1"/>
    <cellStyle name="Berechnung 13" xfId="44262" hidden="1"/>
    <cellStyle name="Berechnung 13" xfId="52776" hidden="1"/>
    <cellStyle name="Berechnung 13" xfId="52314" hidden="1"/>
    <cellStyle name="Berechnung 13" xfId="53638" hidden="1"/>
    <cellStyle name="Berechnung 13" xfId="55336"/>
    <cellStyle name="Berechnung 14" xfId="377" hidden="1"/>
    <cellStyle name="Berechnung 14" xfId="180" hidden="1"/>
    <cellStyle name="Berechnung 14" xfId="1672" hidden="1"/>
    <cellStyle name="Berechnung 14" xfId="1809" hidden="1"/>
    <cellStyle name="Berechnung 14" xfId="2767" hidden="1"/>
    <cellStyle name="Berechnung 14" xfId="4192" hidden="1"/>
    <cellStyle name="Berechnung 14" xfId="4832" hidden="1"/>
    <cellStyle name="Berechnung 14" xfId="6286" hidden="1"/>
    <cellStyle name="Berechnung 14" xfId="6423" hidden="1"/>
    <cellStyle name="Berechnung 14" xfId="7381" hidden="1"/>
    <cellStyle name="Berechnung 14" xfId="8800" hidden="1"/>
    <cellStyle name="Berechnung 14" xfId="4901" hidden="1"/>
    <cellStyle name="Berechnung 14" xfId="10198" hidden="1"/>
    <cellStyle name="Berechnung 14" xfId="10335" hidden="1"/>
    <cellStyle name="Berechnung 14" xfId="11293" hidden="1"/>
    <cellStyle name="Berechnung 14" xfId="12704" hidden="1"/>
    <cellStyle name="Berechnung 14" xfId="4886" hidden="1"/>
    <cellStyle name="Berechnung 14" xfId="14076" hidden="1"/>
    <cellStyle name="Berechnung 14" xfId="14213" hidden="1"/>
    <cellStyle name="Berechnung 14" xfId="15171" hidden="1"/>
    <cellStyle name="Berechnung 14" xfId="16581" hidden="1"/>
    <cellStyle name="Berechnung 14" xfId="5054" hidden="1"/>
    <cellStyle name="Berechnung 14" xfId="17939" hidden="1"/>
    <cellStyle name="Berechnung 14" xfId="18076" hidden="1"/>
    <cellStyle name="Berechnung 14" xfId="19034" hidden="1"/>
    <cellStyle name="Berechnung 14" xfId="20427" hidden="1"/>
    <cellStyle name="Berechnung 14" xfId="8571" hidden="1"/>
    <cellStyle name="Berechnung 14" xfId="21735" hidden="1"/>
    <cellStyle name="Berechnung 14" xfId="21872" hidden="1"/>
    <cellStyle name="Berechnung 14" xfId="22830" hidden="1"/>
    <cellStyle name="Berechnung 14" xfId="24202" hidden="1"/>
    <cellStyle name="Berechnung 14" xfId="9384" hidden="1"/>
    <cellStyle name="Berechnung 14" xfId="25457" hidden="1"/>
    <cellStyle name="Berechnung 14" xfId="25594" hidden="1"/>
    <cellStyle name="Berechnung 14" xfId="26552" hidden="1"/>
    <cellStyle name="Berechnung 14" xfId="27896" hidden="1"/>
    <cellStyle name="Berechnung 14" xfId="28391" hidden="1"/>
    <cellStyle name="Berechnung 14" xfId="29436" hidden="1"/>
    <cellStyle name="Berechnung 14" xfId="29573" hidden="1"/>
    <cellStyle name="Berechnung 14" xfId="30531" hidden="1"/>
    <cellStyle name="Berechnung 14" xfId="31883" hidden="1"/>
    <cellStyle name="Berechnung 14" xfId="32411" hidden="1"/>
    <cellStyle name="Berechnung 14" xfId="33865" hidden="1"/>
    <cellStyle name="Berechnung 14" xfId="34002" hidden="1"/>
    <cellStyle name="Berechnung 14" xfId="34960" hidden="1"/>
    <cellStyle name="Berechnung 14" xfId="36379" hidden="1"/>
    <cellStyle name="Berechnung 14" xfId="32480" hidden="1"/>
    <cellStyle name="Berechnung 14" xfId="37777" hidden="1"/>
    <cellStyle name="Berechnung 14" xfId="37914" hidden="1"/>
    <cellStyle name="Berechnung 14" xfId="38872" hidden="1"/>
    <cellStyle name="Berechnung 14" xfId="40283" hidden="1"/>
    <cellStyle name="Berechnung 14" xfId="32465" hidden="1"/>
    <cellStyle name="Berechnung 14" xfId="41655" hidden="1"/>
    <cellStyle name="Berechnung 14" xfId="41792" hidden="1"/>
    <cellStyle name="Berechnung 14" xfId="42750" hidden="1"/>
    <cellStyle name="Berechnung 14" xfId="44160" hidden="1"/>
    <cellStyle name="Berechnung 14" xfId="32633" hidden="1"/>
    <cellStyle name="Berechnung 14" xfId="45518" hidden="1"/>
    <cellStyle name="Berechnung 14" xfId="45655" hidden="1"/>
    <cellStyle name="Berechnung 14" xfId="46613" hidden="1"/>
    <cellStyle name="Berechnung 14" xfId="48006" hidden="1"/>
    <cellStyle name="Berechnung 14" xfId="36150" hidden="1"/>
    <cellStyle name="Berechnung 14" xfId="49314" hidden="1"/>
    <cellStyle name="Berechnung 14" xfId="49451" hidden="1"/>
    <cellStyle name="Berechnung 14" xfId="50409" hidden="1"/>
    <cellStyle name="Berechnung 14" xfId="51781" hidden="1"/>
    <cellStyle name="Berechnung 14" xfId="36963" hidden="1"/>
    <cellStyle name="Berechnung 14" xfId="53036" hidden="1"/>
    <cellStyle name="Berechnung 14" xfId="53173" hidden="1"/>
    <cellStyle name="Berechnung 14" xfId="54131" hidden="1"/>
    <cellStyle name="Berechnung 14" xfId="55475"/>
    <cellStyle name="Berechnung 15" xfId="417" hidden="1"/>
    <cellStyle name="Berechnung 15" xfId="182" hidden="1"/>
    <cellStyle name="Berechnung 15" xfId="2319" hidden="1"/>
    <cellStyle name="Berechnung 15" xfId="2117" hidden="1"/>
    <cellStyle name="Berechnung 15" xfId="3149" hidden="1"/>
    <cellStyle name="Berechnung 15" xfId="3923" hidden="1"/>
    <cellStyle name="Berechnung 15" xfId="4839" hidden="1"/>
    <cellStyle name="Berechnung 15" xfId="6933" hidden="1"/>
    <cellStyle name="Berechnung 15" xfId="6731" hidden="1"/>
    <cellStyle name="Berechnung 15" xfId="7763" hidden="1"/>
    <cellStyle name="Berechnung 15" xfId="8535" hidden="1"/>
    <cellStyle name="Berechnung 15" xfId="8603" hidden="1"/>
    <cellStyle name="Berechnung 15" xfId="10845" hidden="1"/>
    <cellStyle name="Berechnung 15" xfId="10643" hidden="1"/>
    <cellStyle name="Berechnung 15" xfId="11675" hidden="1"/>
    <cellStyle name="Berechnung 15" xfId="12446" hidden="1"/>
    <cellStyle name="Berechnung 15" xfId="12509" hidden="1"/>
    <cellStyle name="Berechnung 15" xfId="14723" hidden="1"/>
    <cellStyle name="Berechnung 15" xfId="14521" hidden="1"/>
    <cellStyle name="Berechnung 15" xfId="15553" hidden="1"/>
    <cellStyle name="Berechnung 15" xfId="16323" hidden="1"/>
    <cellStyle name="Berechnung 15" xfId="16386" hidden="1"/>
    <cellStyle name="Berechnung 15" xfId="18586" hidden="1"/>
    <cellStyle name="Berechnung 15" xfId="18384" hidden="1"/>
    <cellStyle name="Berechnung 15" xfId="19416" hidden="1"/>
    <cellStyle name="Berechnung 15" xfId="20181" hidden="1"/>
    <cellStyle name="Berechnung 15" xfId="20236" hidden="1"/>
    <cellStyle name="Berechnung 15" xfId="22382" hidden="1"/>
    <cellStyle name="Berechnung 15" xfId="22180" hidden="1"/>
    <cellStyle name="Berechnung 15" xfId="23212" hidden="1"/>
    <cellStyle name="Berechnung 15" xfId="23968" hidden="1"/>
    <cellStyle name="Berechnung 15" xfId="24016" hidden="1"/>
    <cellStyle name="Berechnung 15" xfId="26104" hidden="1"/>
    <cellStyle name="Berechnung 15" xfId="25902" hidden="1"/>
    <cellStyle name="Berechnung 15" xfId="26934" hidden="1"/>
    <cellStyle name="Berechnung 15" xfId="27681" hidden="1"/>
    <cellStyle name="Berechnung 15" xfId="28393" hidden="1"/>
    <cellStyle name="Berechnung 15" xfId="30083" hidden="1"/>
    <cellStyle name="Berechnung 15" xfId="29881" hidden="1"/>
    <cellStyle name="Berechnung 15" xfId="30913" hidden="1"/>
    <cellStyle name="Berechnung 15" xfId="31663" hidden="1"/>
    <cellStyle name="Berechnung 15" xfId="32418" hidden="1"/>
    <cellStyle name="Berechnung 15" xfId="34512" hidden="1"/>
    <cellStyle name="Berechnung 15" xfId="34310" hidden="1"/>
    <cellStyle name="Berechnung 15" xfId="35342" hidden="1"/>
    <cellStyle name="Berechnung 15" xfId="36114" hidden="1"/>
    <cellStyle name="Berechnung 15" xfId="36182" hidden="1"/>
    <cellStyle name="Berechnung 15" xfId="38424" hidden="1"/>
    <cellStyle name="Berechnung 15" xfId="38222" hidden="1"/>
    <cellStyle name="Berechnung 15" xfId="39254" hidden="1"/>
    <cellStyle name="Berechnung 15" xfId="40025" hidden="1"/>
    <cellStyle name="Berechnung 15" xfId="40088" hidden="1"/>
    <cellStyle name="Berechnung 15" xfId="42302" hidden="1"/>
    <cellStyle name="Berechnung 15" xfId="42100" hidden="1"/>
    <cellStyle name="Berechnung 15" xfId="43132" hidden="1"/>
    <cellStyle name="Berechnung 15" xfId="43902" hidden="1"/>
    <cellStyle name="Berechnung 15" xfId="43965" hidden="1"/>
    <cellStyle name="Berechnung 15" xfId="46165" hidden="1"/>
    <cellStyle name="Berechnung 15" xfId="45963" hidden="1"/>
    <cellStyle name="Berechnung 15" xfId="46995" hidden="1"/>
    <cellStyle name="Berechnung 15" xfId="47760" hidden="1"/>
    <cellStyle name="Berechnung 15" xfId="47815" hidden="1"/>
    <cellStyle name="Berechnung 15" xfId="49961" hidden="1"/>
    <cellStyle name="Berechnung 15" xfId="49759" hidden="1"/>
    <cellStyle name="Berechnung 15" xfId="50791" hidden="1"/>
    <cellStyle name="Berechnung 15" xfId="51547" hidden="1"/>
    <cellStyle name="Berechnung 15" xfId="51595" hidden="1"/>
    <cellStyle name="Berechnung 15" xfId="53683" hidden="1"/>
    <cellStyle name="Berechnung 15" xfId="53481" hidden="1"/>
    <cellStyle name="Berechnung 15" xfId="54513" hidden="1"/>
    <cellStyle name="Berechnung 15" xfId="55260"/>
    <cellStyle name="Berechnung 16" xfId="489" hidden="1"/>
    <cellStyle name="Berechnung 16" xfId="1262" hidden="1"/>
    <cellStyle name="Berechnung 16" xfId="2122" hidden="1"/>
    <cellStyle name="Berechnung 16" xfId="2715" hidden="1"/>
    <cellStyle name="Berechnung 16" xfId="2925" hidden="1"/>
    <cellStyle name="Berechnung 16" xfId="4436" hidden="1"/>
    <cellStyle name="Berechnung 16" xfId="5876" hidden="1"/>
    <cellStyle name="Berechnung 16" xfId="6736" hidden="1"/>
    <cellStyle name="Berechnung 16" xfId="7329" hidden="1"/>
    <cellStyle name="Berechnung 16" xfId="7539" hidden="1"/>
    <cellStyle name="Berechnung 16" xfId="9034" hidden="1"/>
    <cellStyle name="Berechnung 16" xfId="9788" hidden="1"/>
    <cellStyle name="Berechnung 16" xfId="10648" hidden="1"/>
    <cellStyle name="Berechnung 16" xfId="11241" hidden="1"/>
    <cellStyle name="Berechnung 16" xfId="11451" hidden="1"/>
    <cellStyle name="Berechnung 16" xfId="12926" hidden="1"/>
    <cellStyle name="Berechnung 16" xfId="13666" hidden="1"/>
    <cellStyle name="Berechnung 16" xfId="14526" hidden="1"/>
    <cellStyle name="Berechnung 16" xfId="15119" hidden="1"/>
    <cellStyle name="Berechnung 16" xfId="15329" hidden="1"/>
    <cellStyle name="Berechnung 16" xfId="16795" hidden="1"/>
    <cellStyle name="Berechnung 16" xfId="17529" hidden="1"/>
    <cellStyle name="Berechnung 16" xfId="18389" hidden="1"/>
    <cellStyle name="Berechnung 16" xfId="18982" hidden="1"/>
    <cellStyle name="Berechnung 16" xfId="19192" hidden="1"/>
    <cellStyle name="Berechnung 16" xfId="20617" hidden="1"/>
    <cellStyle name="Berechnung 16" xfId="21325" hidden="1"/>
    <cellStyle name="Berechnung 16" xfId="22185" hidden="1"/>
    <cellStyle name="Berechnung 16" xfId="22778" hidden="1"/>
    <cellStyle name="Berechnung 16" xfId="22988" hidden="1"/>
    <cellStyle name="Berechnung 16" xfId="24363" hidden="1"/>
    <cellStyle name="Berechnung 16" xfId="25047" hidden="1"/>
    <cellStyle name="Berechnung 16" xfId="25907" hidden="1"/>
    <cellStyle name="Berechnung 16" xfId="26500" hidden="1"/>
    <cellStyle name="Berechnung 16" xfId="26710" hidden="1"/>
    <cellStyle name="Berechnung 16" xfId="28028" hidden="1"/>
    <cellStyle name="Berechnung 16" xfId="29026" hidden="1"/>
    <cellStyle name="Berechnung 16" xfId="29886" hidden="1"/>
    <cellStyle name="Berechnung 16" xfId="30479" hidden="1"/>
    <cellStyle name="Berechnung 16" xfId="30689" hidden="1"/>
    <cellStyle name="Berechnung 16" xfId="32015" hidden="1"/>
    <cellStyle name="Berechnung 16" xfId="33455" hidden="1"/>
    <cellStyle name="Berechnung 16" xfId="34315" hidden="1"/>
    <cellStyle name="Berechnung 16" xfId="34908" hidden="1"/>
    <cellStyle name="Berechnung 16" xfId="35118" hidden="1"/>
    <cellStyle name="Berechnung 16" xfId="36613" hidden="1"/>
    <cellStyle name="Berechnung 16" xfId="37367" hidden="1"/>
    <cellStyle name="Berechnung 16" xfId="38227" hidden="1"/>
    <cellStyle name="Berechnung 16" xfId="38820" hidden="1"/>
    <cellStyle name="Berechnung 16" xfId="39030" hidden="1"/>
    <cellStyle name="Berechnung 16" xfId="40505" hidden="1"/>
    <cellStyle name="Berechnung 16" xfId="41245" hidden="1"/>
    <cellStyle name="Berechnung 16" xfId="42105" hidden="1"/>
    <cellStyle name="Berechnung 16" xfId="42698" hidden="1"/>
    <cellStyle name="Berechnung 16" xfId="42908" hidden="1"/>
    <cellStyle name="Berechnung 16" xfId="44374" hidden="1"/>
    <cellStyle name="Berechnung 16" xfId="45108" hidden="1"/>
    <cellStyle name="Berechnung 16" xfId="45968" hidden="1"/>
    <cellStyle name="Berechnung 16" xfId="46561" hidden="1"/>
    <cellStyle name="Berechnung 16" xfId="46771" hidden="1"/>
    <cellStyle name="Berechnung 16" xfId="48196" hidden="1"/>
    <cellStyle name="Berechnung 16" xfId="48904" hidden="1"/>
    <cellStyle name="Berechnung 16" xfId="49764" hidden="1"/>
    <cellStyle name="Berechnung 16" xfId="50357" hidden="1"/>
    <cellStyle name="Berechnung 16" xfId="50567" hidden="1"/>
    <cellStyle name="Berechnung 16" xfId="51942" hidden="1"/>
    <cellStyle name="Berechnung 16" xfId="52626" hidden="1"/>
    <cellStyle name="Berechnung 16" xfId="53486" hidden="1"/>
    <cellStyle name="Berechnung 16" xfId="54079" hidden="1"/>
    <cellStyle name="Berechnung 16" xfId="54289" hidden="1"/>
    <cellStyle name="Berechnung 16" xfId="55607"/>
    <cellStyle name="Berechnung 17" xfId="459" hidden="1"/>
    <cellStyle name="Berechnung 17" xfId="1614" hidden="1"/>
    <cellStyle name="Berechnung 17" xfId="1175" hidden="1"/>
    <cellStyle name="Berechnung 17" xfId="3037" hidden="1"/>
    <cellStyle name="Berechnung 17" xfId="3642" hidden="1"/>
    <cellStyle name="Berechnung 17" xfId="3820" hidden="1"/>
    <cellStyle name="Berechnung 17" xfId="6228" hidden="1"/>
    <cellStyle name="Berechnung 17" xfId="5789" hidden="1"/>
    <cellStyle name="Berechnung 17" xfId="7651" hidden="1"/>
    <cellStyle name="Berechnung 17" xfId="8256" hidden="1"/>
    <cellStyle name="Berechnung 17" xfId="8434" hidden="1"/>
    <cellStyle name="Berechnung 17" xfId="10140" hidden="1"/>
    <cellStyle name="Berechnung 17" xfId="9701" hidden="1"/>
    <cellStyle name="Berechnung 17" xfId="11563" hidden="1"/>
    <cellStyle name="Berechnung 17" xfId="12168" hidden="1"/>
    <cellStyle name="Berechnung 17" xfId="12346" hidden="1"/>
    <cellStyle name="Berechnung 17" xfId="14018" hidden="1"/>
    <cellStyle name="Berechnung 17" xfId="13579" hidden="1"/>
    <cellStyle name="Berechnung 17" xfId="15441" hidden="1"/>
    <cellStyle name="Berechnung 17" xfId="16046" hidden="1"/>
    <cellStyle name="Berechnung 17" xfId="16224" hidden="1"/>
    <cellStyle name="Berechnung 17" xfId="17881" hidden="1"/>
    <cellStyle name="Berechnung 17" xfId="17442" hidden="1"/>
    <cellStyle name="Berechnung 17" xfId="19304" hidden="1"/>
    <cellStyle name="Berechnung 17" xfId="19909" hidden="1"/>
    <cellStyle name="Berechnung 17" xfId="20087" hidden="1"/>
    <cellStyle name="Berechnung 17" xfId="21677" hidden="1"/>
    <cellStyle name="Berechnung 17" xfId="21238" hidden="1"/>
    <cellStyle name="Berechnung 17" xfId="23100" hidden="1"/>
    <cellStyle name="Berechnung 17" xfId="23705" hidden="1"/>
    <cellStyle name="Berechnung 17" xfId="23883" hidden="1"/>
    <cellStyle name="Berechnung 17" xfId="25399" hidden="1"/>
    <cellStyle name="Berechnung 17" xfId="24960" hidden="1"/>
    <cellStyle name="Berechnung 17" xfId="26822" hidden="1"/>
    <cellStyle name="Berechnung 17" xfId="27427" hidden="1"/>
    <cellStyle name="Berechnung 17" xfId="27605" hidden="1"/>
    <cellStyle name="Berechnung 17" xfId="29378" hidden="1"/>
    <cellStyle name="Berechnung 17" xfId="28939" hidden="1"/>
    <cellStyle name="Berechnung 17" xfId="30801" hidden="1"/>
    <cellStyle name="Berechnung 17" xfId="31406" hidden="1"/>
    <cellStyle name="Berechnung 17" xfId="31584" hidden="1"/>
    <cellStyle name="Berechnung 17" xfId="33807" hidden="1"/>
    <cellStyle name="Berechnung 17" xfId="33368" hidden="1"/>
    <cellStyle name="Berechnung 17" xfId="35230" hidden="1"/>
    <cellStyle name="Berechnung 17" xfId="35835" hidden="1"/>
    <cellStyle name="Berechnung 17" xfId="36013" hidden="1"/>
    <cellStyle name="Berechnung 17" xfId="37719" hidden="1"/>
    <cellStyle name="Berechnung 17" xfId="37280" hidden="1"/>
    <cellStyle name="Berechnung 17" xfId="39142" hidden="1"/>
    <cellStyle name="Berechnung 17" xfId="39747" hidden="1"/>
    <cellStyle name="Berechnung 17" xfId="39925" hidden="1"/>
    <cellStyle name="Berechnung 17" xfId="41597" hidden="1"/>
    <cellStyle name="Berechnung 17" xfId="41158" hidden="1"/>
    <cellStyle name="Berechnung 17" xfId="43020" hidden="1"/>
    <cellStyle name="Berechnung 17" xfId="43625" hidden="1"/>
    <cellStyle name="Berechnung 17" xfId="43803" hidden="1"/>
    <cellStyle name="Berechnung 17" xfId="45460" hidden="1"/>
    <cellStyle name="Berechnung 17" xfId="45021" hidden="1"/>
    <cellStyle name="Berechnung 17" xfId="46883" hidden="1"/>
    <cellStyle name="Berechnung 17" xfId="47488" hidden="1"/>
    <cellStyle name="Berechnung 17" xfId="47666" hidden="1"/>
    <cellStyle name="Berechnung 17" xfId="49256" hidden="1"/>
    <cellStyle name="Berechnung 17" xfId="48817" hidden="1"/>
    <cellStyle name="Berechnung 17" xfId="50679" hidden="1"/>
    <cellStyle name="Berechnung 17" xfId="51284" hidden="1"/>
    <cellStyle name="Berechnung 17" xfId="51462" hidden="1"/>
    <cellStyle name="Berechnung 17" xfId="52978" hidden="1"/>
    <cellStyle name="Berechnung 17" xfId="52539" hidden="1"/>
    <cellStyle name="Berechnung 17" xfId="54401" hidden="1"/>
    <cellStyle name="Berechnung 17" xfId="55006" hidden="1"/>
    <cellStyle name="Berechnung 17" xfId="55184"/>
    <cellStyle name="Berechnung 18" xfId="504" hidden="1"/>
    <cellStyle name="Berechnung 18" xfId="1296" hidden="1"/>
    <cellStyle name="Berechnung 18" xfId="1129" hidden="1"/>
    <cellStyle name="Berechnung 18" xfId="2748" hidden="1"/>
    <cellStyle name="Berechnung 18" xfId="3391" hidden="1"/>
    <cellStyle name="Berechnung 18" xfId="4450" hidden="1"/>
    <cellStyle name="Berechnung 18" xfId="5910" hidden="1"/>
    <cellStyle name="Berechnung 18" xfId="5743" hidden="1"/>
    <cellStyle name="Berechnung 18" xfId="7362" hidden="1"/>
    <cellStyle name="Berechnung 18" xfId="8005" hidden="1"/>
    <cellStyle name="Berechnung 18" xfId="9048" hidden="1"/>
    <cellStyle name="Berechnung 18" xfId="9822" hidden="1"/>
    <cellStyle name="Berechnung 18" xfId="9655" hidden="1"/>
    <cellStyle name="Berechnung 18" xfId="11274" hidden="1"/>
    <cellStyle name="Berechnung 18" xfId="11917" hidden="1"/>
    <cellStyle name="Berechnung 18" xfId="12940" hidden="1"/>
    <cellStyle name="Berechnung 18" xfId="13700" hidden="1"/>
    <cellStyle name="Berechnung 18" xfId="13533" hidden="1"/>
    <cellStyle name="Berechnung 18" xfId="15152" hidden="1"/>
    <cellStyle name="Berechnung 18" xfId="15795" hidden="1"/>
    <cellStyle name="Berechnung 18" xfId="16809" hidden="1"/>
    <cellStyle name="Berechnung 18" xfId="17563" hidden="1"/>
    <cellStyle name="Berechnung 18" xfId="17396" hidden="1"/>
    <cellStyle name="Berechnung 18" xfId="19015" hidden="1"/>
    <cellStyle name="Berechnung 18" xfId="19658" hidden="1"/>
    <cellStyle name="Berechnung 18" xfId="20631" hidden="1"/>
    <cellStyle name="Berechnung 18" xfId="21359" hidden="1"/>
    <cellStyle name="Berechnung 18" xfId="21192" hidden="1"/>
    <cellStyle name="Berechnung 18" xfId="22811" hidden="1"/>
    <cellStyle name="Berechnung 18" xfId="23454" hidden="1"/>
    <cellStyle name="Berechnung 18" xfId="24377" hidden="1"/>
    <cellStyle name="Berechnung 18" xfId="25081" hidden="1"/>
    <cellStyle name="Berechnung 18" xfId="24914" hidden="1"/>
    <cellStyle name="Berechnung 18" xfId="26533" hidden="1"/>
    <cellStyle name="Berechnung 18" xfId="27176" hidden="1"/>
    <cellStyle name="Berechnung 18" xfId="28042" hidden="1"/>
    <cellStyle name="Berechnung 18" xfId="29060" hidden="1"/>
    <cellStyle name="Berechnung 18" xfId="28893" hidden="1"/>
    <cellStyle name="Berechnung 18" xfId="30512" hidden="1"/>
    <cellStyle name="Berechnung 18" xfId="31155" hidden="1"/>
    <cellStyle name="Berechnung 18" xfId="32029" hidden="1"/>
    <cellStyle name="Berechnung 18" xfId="33489" hidden="1"/>
    <cellStyle name="Berechnung 18" xfId="33322" hidden="1"/>
    <cellStyle name="Berechnung 18" xfId="34941" hidden="1"/>
    <cellStyle name="Berechnung 18" xfId="35584" hidden="1"/>
    <cellStyle name="Berechnung 18" xfId="36627" hidden="1"/>
    <cellStyle name="Berechnung 18" xfId="37401" hidden="1"/>
    <cellStyle name="Berechnung 18" xfId="37234" hidden="1"/>
    <cellStyle name="Berechnung 18" xfId="38853" hidden="1"/>
    <cellStyle name="Berechnung 18" xfId="39496" hidden="1"/>
    <cellStyle name="Berechnung 18" xfId="40519" hidden="1"/>
    <cellStyle name="Berechnung 18" xfId="41279" hidden="1"/>
    <cellStyle name="Berechnung 18" xfId="41112" hidden="1"/>
    <cellStyle name="Berechnung 18" xfId="42731" hidden="1"/>
    <cellStyle name="Berechnung 18" xfId="43374" hidden="1"/>
    <cellStyle name="Berechnung 18" xfId="44388" hidden="1"/>
    <cellStyle name="Berechnung 18" xfId="45142" hidden="1"/>
    <cellStyle name="Berechnung 18" xfId="44975" hidden="1"/>
    <cellStyle name="Berechnung 18" xfId="46594" hidden="1"/>
    <cellStyle name="Berechnung 18" xfId="47237" hidden="1"/>
    <cellStyle name="Berechnung 18" xfId="48210" hidden="1"/>
    <cellStyle name="Berechnung 18" xfId="48938" hidden="1"/>
    <cellStyle name="Berechnung 18" xfId="48771" hidden="1"/>
    <cellStyle name="Berechnung 18" xfId="50390" hidden="1"/>
    <cellStyle name="Berechnung 18" xfId="51033" hidden="1"/>
    <cellStyle name="Berechnung 18" xfId="51956" hidden="1"/>
    <cellStyle name="Berechnung 18" xfId="52660" hidden="1"/>
    <cellStyle name="Berechnung 18" xfId="52493" hidden="1"/>
    <cellStyle name="Berechnung 18" xfId="54112" hidden="1"/>
    <cellStyle name="Berechnung 18" xfId="54755" hidden="1"/>
    <cellStyle name="Berechnung 18" xfId="55621"/>
    <cellStyle name="Berechnung 19" xfId="520" hidden="1"/>
    <cellStyle name="Berechnung 19" xfId="1163" hidden="1"/>
    <cellStyle name="Berechnung 19" xfId="1954" hidden="1"/>
    <cellStyle name="Berechnung 19" xfId="2620" hidden="1"/>
    <cellStyle name="Berechnung 19" xfId="3324" hidden="1"/>
    <cellStyle name="Berechnung 19" xfId="4463" hidden="1"/>
    <cellStyle name="Berechnung 19" xfId="5777" hidden="1"/>
    <cellStyle name="Berechnung 19" xfId="6568" hidden="1"/>
    <cellStyle name="Berechnung 19" xfId="7234" hidden="1"/>
    <cellStyle name="Berechnung 19" xfId="7938" hidden="1"/>
    <cellStyle name="Berechnung 19" xfId="9061" hidden="1"/>
    <cellStyle name="Berechnung 19" xfId="9689" hidden="1"/>
    <cellStyle name="Berechnung 19" xfId="10480" hidden="1"/>
    <cellStyle name="Berechnung 19" xfId="11146" hidden="1"/>
    <cellStyle name="Berechnung 19" xfId="11850" hidden="1"/>
    <cellStyle name="Berechnung 19" xfId="12953" hidden="1"/>
    <cellStyle name="Berechnung 19" xfId="13567" hidden="1"/>
    <cellStyle name="Berechnung 19" xfId="14358" hidden="1"/>
    <cellStyle name="Berechnung 19" xfId="15024" hidden="1"/>
    <cellStyle name="Berechnung 19" xfId="15728" hidden="1"/>
    <cellStyle name="Berechnung 19" xfId="16822" hidden="1"/>
    <cellStyle name="Berechnung 19" xfId="17430" hidden="1"/>
    <cellStyle name="Berechnung 19" xfId="18221" hidden="1"/>
    <cellStyle name="Berechnung 19" xfId="18887" hidden="1"/>
    <cellStyle name="Berechnung 19" xfId="19591" hidden="1"/>
    <cellStyle name="Berechnung 19" xfId="20644" hidden="1"/>
    <cellStyle name="Berechnung 19" xfId="21226" hidden="1"/>
    <cellStyle name="Berechnung 19" xfId="22017" hidden="1"/>
    <cellStyle name="Berechnung 19" xfId="22683" hidden="1"/>
    <cellStyle name="Berechnung 19" xfId="23387" hidden="1"/>
    <cellStyle name="Berechnung 19" xfId="24390" hidden="1"/>
    <cellStyle name="Berechnung 19" xfId="24948" hidden="1"/>
    <cellStyle name="Berechnung 19" xfId="25739" hidden="1"/>
    <cellStyle name="Berechnung 19" xfId="26405" hidden="1"/>
    <cellStyle name="Berechnung 19" xfId="27109" hidden="1"/>
    <cellStyle name="Berechnung 19" xfId="28055" hidden="1"/>
    <cellStyle name="Berechnung 19" xfId="28927" hidden="1"/>
    <cellStyle name="Berechnung 19" xfId="29718" hidden="1"/>
    <cellStyle name="Berechnung 19" xfId="30384" hidden="1"/>
    <cellStyle name="Berechnung 19" xfId="31088" hidden="1"/>
    <cellStyle name="Berechnung 19" xfId="32042" hidden="1"/>
    <cellStyle name="Berechnung 19" xfId="33356" hidden="1"/>
    <cellStyle name="Berechnung 19" xfId="34147" hidden="1"/>
    <cellStyle name="Berechnung 19" xfId="34813" hidden="1"/>
    <cellStyle name="Berechnung 19" xfId="35517" hidden="1"/>
    <cellStyle name="Berechnung 19" xfId="36640" hidden="1"/>
    <cellStyle name="Berechnung 19" xfId="37268" hidden="1"/>
    <cellStyle name="Berechnung 19" xfId="38059" hidden="1"/>
    <cellStyle name="Berechnung 19" xfId="38725" hidden="1"/>
    <cellStyle name="Berechnung 19" xfId="39429" hidden="1"/>
    <cellStyle name="Berechnung 19" xfId="40532" hidden="1"/>
    <cellStyle name="Berechnung 19" xfId="41146" hidden="1"/>
    <cellStyle name="Berechnung 19" xfId="41937" hidden="1"/>
    <cellStyle name="Berechnung 19" xfId="42603" hidden="1"/>
    <cellStyle name="Berechnung 19" xfId="43307" hidden="1"/>
    <cellStyle name="Berechnung 19" xfId="44401" hidden="1"/>
    <cellStyle name="Berechnung 19" xfId="45009" hidden="1"/>
    <cellStyle name="Berechnung 19" xfId="45800" hidden="1"/>
    <cellStyle name="Berechnung 19" xfId="46466" hidden="1"/>
    <cellStyle name="Berechnung 19" xfId="47170" hidden="1"/>
    <cellStyle name="Berechnung 19" xfId="48223" hidden="1"/>
    <cellStyle name="Berechnung 19" xfId="48805" hidden="1"/>
    <cellStyle name="Berechnung 19" xfId="49596" hidden="1"/>
    <cellStyle name="Berechnung 19" xfId="50262" hidden="1"/>
    <cellStyle name="Berechnung 19" xfId="50966" hidden="1"/>
    <cellStyle name="Berechnung 19" xfId="51969" hidden="1"/>
    <cellStyle name="Berechnung 19" xfId="52527" hidden="1"/>
    <cellStyle name="Berechnung 19" xfId="53318" hidden="1"/>
    <cellStyle name="Berechnung 19" xfId="53984" hidden="1"/>
    <cellStyle name="Berechnung 19" xfId="54688" hidden="1"/>
    <cellStyle name="Berechnung 19" xfId="55634"/>
    <cellStyle name="Berechnung 2" xfId="223" hidden="1"/>
    <cellStyle name="Berechnung 2" xfId="1609" hidden="1"/>
    <cellStyle name="Berechnung 2" xfId="2349" hidden="1"/>
    <cellStyle name="Berechnung 2" xfId="2958" hidden="1"/>
    <cellStyle name="Berechnung 2" xfId="1169" hidden="1"/>
    <cellStyle name="Berechnung 2" xfId="3998" hidden="1"/>
    <cellStyle name="Berechnung 2" xfId="6223" hidden="1"/>
    <cellStyle name="Berechnung 2" xfId="6963" hidden="1"/>
    <cellStyle name="Berechnung 2" xfId="7572" hidden="1"/>
    <cellStyle name="Berechnung 2" xfId="5783" hidden="1"/>
    <cellStyle name="Berechnung 2" xfId="8609" hidden="1"/>
    <cellStyle name="Berechnung 2" xfId="10135" hidden="1"/>
    <cellStyle name="Berechnung 2" xfId="10875" hidden="1"/>
    <cellStyle name="Berechnung 2" xfId="11484" hidden="1"/>
    <cellStyle name="Berechnung 2" xfId="9695" hidden="1"/>
    <cellStyle name="Berechnung 2" xfId="12515" hidden="1"/>
    <cellStyle name="Berechnung 2" xfId="14013" hidden="1"/>
    <cellStyle name="Berechnung 2" xfId="14753" hidden="1"/>
    <cellStyle name="Berechnung 2" xfId="15362" hidden="1"/>
    <cellStyle name="Berechnung 2" xfId="13573" hidden="1"/>
    <cellStyle name="Berechnung 2" xfId="16392" hidden="1"/>
    <cellStyle name="Berechnung 2" xfId="17876" hidden="1"/>
    <cellStyle name="Berechnung 2" xfId="18616" hidden="1"/>
    <cellStyle name="Berechnung 2" xfId="19225" hidden="1"/>
    <cellStyle name="Berechnung 2" xfId="17436" hidden="1"/>
    <cellStyle name="Berechnung 2" xfId="20242" hidden="1"/>
    <cellStyle name="Berechnung 2" xfId="21672" hidden="1"/>
    <cellStyle name="Berechnung 2" xfId="22412" hidden="1"/>
    <cellStyle name="Berechnung 2" xfId="23021" hidden="1"/>
    <cellStyle name="Berechnung 2" xfId="21232" hidden="1"/>
    <cellStyle name="Berechnung 2" xfId="24022" hidden="1"/>
    <cellStyle name="Berechnung 2" xfId="25394" hidden="1"/>
    <cellStyle name="Berechnung 2" xfId="26134" hidden="1"/>
    <cellStyle name="Berechnung 2" xfId="26743" hidden="1"/>
    <cellStyle name="Berechnung 2" xfId="24954" hidden="1"/>
    <cellStyle name="Berechnung 2" xfId="27723" hidden="1"/>
    <cellStyle name="Berechnung 2" xfId="29373" hidden="1"/>
    <cellStyle name="Berechnung 2" xfId="30113" hidden="1"/>
    <cellStyle name="Berechnung 2" xfId="30722" hidden="1"/>
    <cellStyle name="Berechnung 2" xfId="28933" hidden="1"/>
    <cellStyle name="Berechnung 2" xfId="31710" hidden="1"/>
    <cellStyle name="Berechnung 2" xfId="33802" hidden="1"/>
    <cellStyle name="Berechnung 2" xfId="34542" hidden="1"/>
    <cellStyle name="Berechnung 2" xfId="35151" hidden="1"/>
    <cellStyle name="Berechnung 2" xfId="33362" hidden="1"/>
    <cellStyle name="Berechnung 2" xfId="36188" hidden="1"/>
    <cellStyle name="Berechnung 2" xfId="37714" hidden="1"/>
    <cellStyle name="Berechnung 2" xfId="38454" hidden="1"/>
    <cellStyle name="Berechnung 2" xfId="39063" hidden="1"/>
    <cellStyle name="Berechnung 2" xfId="37274" hidden="1"/>
    <cellStyle name="Berechnung 2" xfId="40094" hidden="1"/>
    <cellStyle name="Berechnung 2" xfId="41592" hidden="1"/>
    <cellStyle name="Berechnung 2" xfId="42332" hidden="1"/>
    <cellStyle name="Berechnung 2" xfId="42941" hidden="1"/>
    <cellStyle name="Berechnung 2" xfId="41152" hidden="1"/>
    <cellStyle name="Berechnung 2" xfId="43971" hidden="1"/>
    <cellStyle name="Berechnung 2" xfId="45455" hidden="1"/>
    <cellStyle name="Berechnung 2" xfId="46195" hidden="1"/>
    <cellStyle name="Berechnung 2" xfId="46804" hidden="1"/>
    <cellStyle name="Berechnung 2" xfId="45015" hidden="1"/>
    <cellStyle name="Berechnung 2" xfId="47821" hidden="1"/>
    <cellStyle name="Berechnung 2" xfId="49251" hidden="1"/>
    <cellStyle name="Berechnung 2" xfId="49991" hidden="1"/>
    <cellStyle name="Berechnung 2" xfId="50600" hidden="1"/>
    <cellStyle name="Berechnung 2" xfId="48811" hidden="1"/>
    <cellStyle name="Berechnung 2" xfId="51601" hidden="1"/>
    <cellStyle name="Berechnung 2" xfId="52973" hidden="1"/>
    <cellStyle name="Berechnung 2" xfId="53713" hidden="1"/>
    <cellStyle name="Berechnung 2" xfId="54322" hidden="1"/>
    <cellStyle name="Berechnung 2" xfId="52533" hidden="1"/>
    <cellStyle name="Berechnung 2" xfId="55302"/>
    <cellStyle name="Berechnung 20" xfId="526" hidden="1"/>
    <cellStyle name="Berechnung 20" xfId="972" hidden="1"/>
    <cellStyle name="Berechnung 20" xfId="1529" hidden="1"/>
    <cellStyle name="Berechnung 20" xfId="1951" hidden="1"/>
    <cellStyle name="Berechnung 20" xfId="1726" hidden="1"/>
    <cellStyle name="Berechnung 20" xfId="4468" hidden="1"/>
    <cellStyle name="Berechnung 20" xfId="5586" hidden="1"/>
    <cellStyle name="Berechnung 20" xfId="6143" hidden="1"/>
    <cellStyle name="Berechnung 20" xfId="6565" hidden="1"/>
    <cellStyle name="Berechnung 20" xfId="6340" hidden="1"/>
    <cellStyle name="Berechnung 20" xfId="9066" hidden="1"/>
    <cellStyle name="Berechnung 20" xfId="9498" hidden="1"/>
    <cellStyle name="Berechnung 20" xfId="10055" hidden="1"/>
    <cellStyle name="Berechnung 20" xfId="10477" hidden="1"/>
    <cellStyle name="Berechnung 20" xfId="10252" hidden="1"/>
    <cellStyle name="Berechnung 20" xfId="12958" hidden="1"/>
    <cellStyle name="Berechnung 20" xfId="13376" hidden="1"/>
    <cellStyle name="Berechnung 20" xfId="13933" hidden="1"/>
    <cellStyle name="Berechnung 20" xfId="14355" hidden="1"/>
    <cellStyle name="Berechnung 20" xfId="14130" hidden="1"/>
    <cellStyle name="Berechnung 20" xfId="16827" hidden="1"/>
    <cellStyle name="Berechnung 20" xfId="17239" hidden="1"/>
    <cellStyle name="Berechnung 20" xfId="17796" hidden="1"/>
    <cellStyle name="Berechnung 20" xfId="18218" hidden="1"/>
    <cellStyle name="Berechnung 20" xfId="17993" hidden="1"/>
    <cellStyle name="Berechnung 20" xfId="20649" hidden="1"/>
    <cellStyle name="Berechnung 20" xfId="21035" hidden="1"/>
    <cellStyle name="Berechnung 20" xfId="21592" hidden="1"/>
    <cellStyle name="Berechnung 20" xfId="22014" hidden="1"/>
    <cellStyle name="Berechnung 20" xfId="21789" hidden="1"/>
    <cellStyle name="Berechnung 20" xfId="24395" hidden="1"/>
    <cellStyle name="Berechnung 20" xfId="24757" hidden="1"/>
    <cellStyle name="Berechnung 20" xfId="25314" hidden="1"/>
    <cellStyle name="Berechnung 20" xfId="25736" hidden="1"/>
    <cellStyle name="Berechnung 20" xfId="25511" hidden="1"/>
    <cellStyle name="Berechnung 20" xfId="28060" hidden="1"/>
    <cellStyle name="Berechnung 20" xfId="28736" hidden="1"/>
    <cellStyle name="Berechnung 20" xfId="29293" hidden="1"/>
    <cellStyle name="Berechnung 20" xfId="29715" hidden="1"/>
    <cellStyle name="Berechnung 20" xfId="29490" hidden="1"/>
    <cellStyle name="Berechnung 20" xfId="32047" hidden="1"/>
    <cellStyle name="Berechnung 20" xfId="33165" hidden="1"/>
    <cellStyle name="Berechnung 20" xfId="33722" hidden="1"/>
    <cellStyle name="Berechnung 20" xfId="34144" hidden="1"/>
    <cellStyle name="Berechnung 20" xfId="33919" hidden="1"/>
    <cellStyle name="Berechnung 20" xfId="36645" hidden="1"/>
    <cellStyle name="Berechnung 20" xfId="37077" hidden="1"/>
    <cellStyle name="Berechnung 20" xfId="37634" hidden="1"/>
    <cellStyle name="Berechnung 20" xfId="38056" hidden="1"/>
    <cellStyle name="Berechnung 20" xfId="37831" hidden="1"/>
    <cellStyle name="Berechnung 20" xfId="40537" hidden="1"/>
    <cellStyle name="Berechnung 20" xfId="40955" hidden="1"/>
    <cellStyle name="Berechnung 20" xfId="41512" hidden="1"/>
    <cellStyle name="Berechnung 20" xfId="41934" hidden="1"/>
    <cellStyle name="Berechnung 20" xfId="41709" hidden="1"/>
    <cellStyle name="Berechnung 20" xfId="44406" hidden="1"/>
    <cellStyle name="Berechnung 20" xfId="44818" hidden="1"/>
    <cellStyle name="Berechnung 20" xfId="45375" hidden="1"/>
    <cellStyle name="Berechnung 20" xfId="45797" hidden="1"/>
    <cellStyle name="Berechnung 20" xfId="45572" hidden="1"/>
    <cellStyle name="Berechnung 20" xfId="48228" hidden="1"/>
    <cellStyle name="Berechnung 20" xfId="48614" hidden="1"/>
    <cellStyle name="Berechnung 20" xfId="49171" hidden="1"/>
    <cellStyle name="Berechnung 20" xfId="49593" hidden="1"/>
    <cellStyle name="Berechnung 20" xfId="49368" hidden="1"/>
    <cellStyle name="Berechnung 20" xfId="51974" hidden="1"/>
    <cellStyle name="Berechnung 20" xfId="52336" hidden="1"/>
    <cellStyle name="Berechnung 20" xfId="52893" hidden="1"/>
    <cellStyle name="Berechnung 20" xfId="53315" hidden="1"/>
    <cellStyle name="Berechnung 20" xfId="53090" hidden="1"/>
    <cellStyle name="Berechnung 20" xfId="55639"/>
    <cellStyle name="Berechnung 21" xfId="509" hidden="1"/>
    <cellStyle name="Berechnung 21" xfId="1236" hidden="1"/>
    <cellStyle name="Berechnung 21" xfId="2031" hidden="1"/>
    <cellStyle name="Berechnung 21" xfId="2690" hidden="1"/>
    <cellStyle name="Berechnung 21" xfId="2389" hidden="1"/>
    <cellStyle name="Berechnung 21" xfId="4454" hidden="1"/>
    <cellStyle name="Berechnung 21" xfId="5850" hidden="1"/>
    <cellStyle name="Berechnung 21" xfId="6645" hidden="1"/>
    <cellStyle name="Berechnung 21" xfId="7304" hidden="1"/>
    <cellStyle name="Berechnung 21" xfId="7003" hidden="1"/>
    <cellStyle name="Berechnung 21" xfId="9052" hidden="1"/>
    <cellStyle name="Berechnung 21" xfId="9762" hidden="1"/>
    <cellStyle name="Berechnung 21" xfId="10557" hidden="1"/>
    <cellStyle name="Berechnung 21" xfId="11216" hidden="1"/>
    <cellStyle name="Berechnung 21" xfId="10915" hidden="1"/>
    <cellStyle name="Berechnung 21" xfId="12944" hidden="1"/>
    <cellStyle name="Berechnung 21" xfId="13640" hidden="1"/>
    <cellStyle name="Berechnung 21" xfId="14435" hidden="1"/>
    <cellStyle name="Berechnung 21" xfId="15094" hidden="1"/>
    <cellStyle name="Berechnung 21" xfId="14793" hidden="1"/>
    <cellStyle name="Berechnung 21" xfId="16813" hidden="1"/>
    <cellStyle name="Berechnung 21" xfId="17503" hidden="1"/>
    <cellStyle name="Berechnung 21" xfId="18298" hidden="1"/>
    <cellStyle name="Berechnung 21" xfId="18957" hidden="1"/>
    <cellStyle name="Berechnung 21" xfId="18656" hidden="1"/>
    <cellStyle name="Berechnung 21" xfId="20635" hidden="1"/>
    <cellStyle name="Berechnung 21" xfId="21299" hidden="1"/>
    <cellStyle name="Berechnung 21" xfId="22094" hidden="1"/>
    <cellStyle name="Berechnung 21" xfId="22753" hidden="1"/>
    <cellStyle name="Berechnung 21" xfId="22452" hidden="1"/>
    <cellStyle name="Berechnung 21" xfId="24381" hidden="1"/>
    <cellStyle name="Berechnung 21" xfId="25021" hidden="1"/>
    <cellStyle name="Berechnung 21" xfId="25816" hidden="1"/>
    <cellStyle name="Berechnung 21" xfId="26475" hidden="1"/>
    <cellStyle name="Berechnung 21" xfId="26174" hidden="1"/>
    <cellStyle name="Berechnung 21" xfId="28046" hidden="1"/>
    <cellStyle name="Berechnung 21" xfId="29000" hidden="1"/>
    <cellStyle name="Berechnung 21" xfId="29795" hidden="1"/>
    <cellStyle name="Berechnung 21" xfId="30454" hidden="1"/>
    <cellStyle name="Berechnung 21" xfId="30153" hidden="1"/>
    <cellStyle name="Berechnung 21" xfId="32033" hidden="1"/>
    <cellStyle name="Berechnung 21" xfId="33429" hidden="1"/>
    <cellStyle name="Berechnung 21" xfId="34224" hidden="1"/>
    <cellStyle name="Berechnung 21" xfId="34883" hidden="1"/>
    <cellStyle name="Berechnung 21" xfId="34582" hidden="1"/>
    <cellStyle name="Berechnung 21" xfId="36631" hidden="1"/>
    <cellStyle name="Berechnung 21" xfId="37341" hidden="1"/>
    <cellStyle name="Berechnung 21" xfId="38136" hidden="1"/>
    <cellStyle name="Berechnung 21" xfId="38795" hidden="1"/>
    <cellStyle name="Berechnung 21" xfId="38494" hidden="1"/>
    <cellStyle name="Berechnung 21" xfId="40523" hidden="1"/>
    <cellStyle name="Berechnung 21" xfId="41219" hidden="1"/>
    <cellStyle name="Berechnung 21" xfId="42014" hidden="1"/>
    <cellStyle name="Berechnung 21" xfId="42673" hidden="1"/>
    <cellStyle name="Berechnung 21" xfId="42372" hidden="1"/>
    <cellStyle name="Berechnung 21" xfId="44392" hidden="1"/>
    <cellStyle name="Berechnung 21" xfId="45082" hidden="1"/>
    <cellStyle name="Berechnung 21" xfId="45877" hidden="1"/>
    <cellStyle name="Berechnung 21" xfId="46536" hidden="1"/>
    <cellStyle name="Berechnung 21" xfId="46235" hidden="1"/>
    <cellStyle name="Berechnung 21" xfId="48214" hidden="1"/>
    <cellStyle name="Berechnung 21" xfId="48878" hidden="1"/>
    <cellStyle name="Berechnung 21" xfId="49673" hidden="1"/>
    <cellStyle name="Berechnung 21" xfId="50332" hidden="1"/>
    <cellStyle name="Berechnung 21" xfId="50031" hidden="1"/>
    <cellStyle name="Berechnung 21" xfId="51960" hidden="1"/>
    <cellStyle name="Berechnung 21" xfId="52600" hidden="1"/>
    <cellStyle name="Berechnung 21" xfId="53395" hidden="1"/>
    <cellStyle name="Berechnung 21" xfId="54054" hidden="1"/>
    <cellStyle name="Berechnung 21" xfId="53753" hidden="1"/>
    <cellStyle name="Berechnung 21" xfId="55625"/>
    <cellStyle name="Berechnung 22" xfId="471" hidden="1"/>
    <cellStyle name="Berechnung 22" xfId="1496" hidden="1"/>
    <cellStyle name="Berechnung 22" xfId="2293" hidden="1"/>
    <cellStyle name="Berechnung 22" xfId="2931" hidden="1"/>
    <cellStyle name="Berechnung 22" xfId="3350" hidden="1"/>
    <cellStyle name="Berechnung 22" xfId="3811" hidden="1"/>
    <cellStyle name="Berechnung 22" xfId="6110" hidden="1"/>
    <cellStyle name="Berechnung 22" xfId="6907" hidden="1"/>
    <cellStyle name="Berechnung 22" xfId="7545" hidden="1"/>
    <cellStyle name="Berechnung 22" xfId="7964" hidden="1"/>
    <cellStyle name="Berechnung 22" xfId="8425" hidden="1"/>
    <cellStyle name="Berechnung 22" xfId="10022" hidden="1"/>
    <cellStyle name="Berechnung 22" xfId="10819" hidden="1"/>
    <cellStyle name="Berechnung 22" xfId="11457" hidden="1"/>
    <cellStyle name="Berechnung 22" xfId="11876" hidden="1"/>
    <cellStyle name="Berechnung 22" xfId="12337" hidden="1"/>
    <cellStyle name="Berechnung 22" xfId="13900" hidden="1"/>
    <cellStyle name="Berechnung 22" xfId="14697" hidden="1"/>
    <cellStyle name="Berechnung 22" xfId="15335" hidden="1"/>
    <cellStyle name="Berechnung 22" xfId="15754" hidden="1"/>
    <cellStyle name="Berechnung 22" xfId="16215" hidden="1"/>
    <cellStyle name="Berechnung 22" xfId="17763" hidden="1"/>
    <cellStyle name="Berechnung 22" xfId="18560" hidden="1"/>
    <cellStyle name="Berechnung 22" xfId="19198" hidden="1"/>
    <cellStyle name="Berechnung 22" xfId="19617" hidden="1"/>
    <cellStyle name="Berechnung 22" xfId="20078" hidden="1"/>
    <cellStyle name="Berechnung 22" xfId="21559" hidden="1"/>
    <cellStyle name="Berechnung 22" xfId="22356" hidden="1"/>
    <cellStyle name="Berechnung 22" xfId="22994" hidden="1"/>
    <cellStyle name="Berechnung 22" xfId="23413" hidden="1"/>
    <cellStyle name="Berechnung 22" xfId="23874" hidden="1"/>
    <cellStyle name="Berechnung 22" xfId="25281" hidden="1"/>
    <cellStyle name="Berechnung 22" xfId="26078" hidden="1"/>
    <cellStyle name="Berechnung 22" xfId="26716" hidden="1"/>
    <cellStyle name="Berechnung 22" xfId="27135" hidden="1"/>
    <cellStyle name="Berechnung 22" xfId="27596" hidden="1"/>
    <cellStyle name="Berechnung 22" xfId="29260" hidden="1"/>
    <cellStyle name="Berechnung 22" xfId="30057" hidden="1"/>
    <cellStyle name="Berechnung 22" xfId="30695" hidden="1"/>
    <cellStyle name="Berechnung 22" xfId="31114" hidden="1"/>
    <cellStyle name="Berechnung 22" xfId="31575" hidden="1"/>
    <cellStyle name="Berechnung 22" xfId="33689" hidden="1"/>
    <cellStyle name="Berechnung 22" xfId="34486" hidden="1"/>
    <cellStyle name="Berechnung 22" xfId="35124" hidden="1"/>
    <cellStyle name="Berechnung 22" xfId="35543" hidden="1"/>
    <cellStyle name="Berechnung 22" xfId="36004" hidden="1"/>
    <cellStyle name="Berechnung 22" xfId="37601" hidden="1"/>
    <cellStyle name="Berechnung 22" xfId="38398" hidden="1"/>
    <cellStyle name="Berechnung 22" xfId="39036" hidden="1"/>
    <cellStyle name="Berechnung 22" xfId="39455" hidden="1"/>
    <cellStyle name="Berechnung 22" xfId="39916" hidden="1"/>
    <cellStyle name="Berechnung 22" xfId="41479" hidden="1"/>
    <cellStyle name="Berechnung 22" xfId="42276" hidden="1"/>
    <cellStyle name="Berechnung 22" xfId="42914" hidden="1"/>
    <cellStyle name="Berechnung 22" xfId="43333" hidden="1"/>
    <cellStyle name="Berechnung 22" xfId="43794" hidden="1"/>
    <cellStyle name="Berechnung 22" xfId="45342" hidden="1"/>
    <cellStyle name="Berechnung 22" xfId="46139" hidden="1"/>
    <cellStyle name="Berechnung 22" xfId="46777" hidden="1"/>
    <cellStyle name="Berechnung 22" xfId="47196" hidden="1"/>
    <cellStyle name="Berechnung 22" xfId="47657" hidden="1"/>
    <cellStyle name="Berechnung 22" xfId="49138" hidden="1"/>
    <cellStyle name="Berechnung 22" xfId="49935" hidden="1"/>
    <cellStyle name="Berechnung 22" xfId="50573" hidden="1"/>
    <cellStyle name="Berechnung 22" xfId="50992" hidden="1"/>
    <cellStyle name="Berechnung 22" xfId="51453" hidden="1"/>
    <cellStyle name="Berechnung 22" xfId="52860" hidden="1"/>
    <cellStyle name="Berechnung 22" xfId="53657" hidden="1"/>
    <cellStyle name="Berechnung 22" xfId="54295" hidden="1"/>
    <cellStyle name="Berechnung 22" xfId="54714" hidden="1"/>
    <cellStyle name="Berechnung 22" xfId="55175"/>
    <cellStyle name="Berechnung 23" xfId="456" hidden="1"/>
    <cellStyle name="Berechnung 23" xfId="185" hidden="1"/>
    <cellStyle name="Berechnung 23" xfId="2341" hidden="1"/>
    <cellStyle name="Berechnung 23" xfId="2269" hidden="1"/>
    <cellStyle name="Berechnung 23" xfId="3080" hidden="1"/>
    <cellStyle name="Berechnung 23" xfId="3823" hidden="1"/>
    <cellStyle name="Berechnung 23" xfId="4842" hidden="1"/>
    <cellStyle name="Berechnung 23" xfId="6955" hidden="1"/>
    <cellStyle name="Berechnung 23" xfId="6883" hidden="1"/>
    <cellStyle name="Berechnung 23" xfId="7694" hidden="1"/>
    <cellStyle name="Berechnung 23" xfId="8437" hidden="1"/>
    <cellStyle name="Berechnung 23" xfId="4969" hidden="1"/>
    <cellStyle name="Berechnung 23" xfId="10867" hidden="1"/>
    <cellStyle name="Berechnung 23" xfId="10795" hidden="1"/>
    <cellStyle name="Berechnung 23" xfId="11606" hidden="1"/>
    <cellStyle name="Berechnung 23" xfId="12349" hidden="1"/>
    <cellStyle name="Berechnung 23" xfId="8514" hidden="1"/>
    <cellStyle name="Berechnung 23" xfId="14745" hidden="1"/>
    <cellStyle name="Berechnung 23" xfId="14673" hidden="1"/>
    <cellStyle name="Berechnung 23" xfId="15484" hidden="1"/>
    <cellStyle name="Berechnung 23" xfId="16227" hidden="1"/>
    <cellStyle name="Berechnung 23" xfId="12426" hidden="1"/>
    <cellStyle name="Berechnung 23" xfId="18608" hidden="1"/>
    <cellStyle name="Berechnung 23" xfId="18536" hidden="1"/>
    <cellStyle name="Berechnung 23" xfId="19347" hidden="1"/>
    <cellStyle name="Berechnung 23" xfId="20090" hidden="1"/>
    <cellStyle name="Berechnung 23" xfId="16302" hidden="1"/>
    <cellStyle name="Berechnung 23" xfId="22404" hidden="1"/>
    <cellStyle name="Berechnung 23" xfId="22332" hidden="1"/>
    <cellStyle name="Berechnung 23" xfId="23143" hidden="1"/>
    <cellStyle name="Berechnung 23" xfId="23886" hidden="1"/>
    <cellStyle name="Berechnung 23" xfId="20162" hidden="1"/>
    <cellStyle name="Berechnung 23" xfId="26126" hidden="1"/>
    <cellStyle name="Berechnung 23" xfId="26054" hidden="1"/>
    <cellStyle name="Berechnung 23" xfId="26865" hidden="1"/>
    <cellStyle name="Berechnung 23" xfId="27608" hidden="1"/>
    <cellStyle name="Berechnung 23" xfId="28396" hidden="1"/>
    <cellStyle name="Berechnung 23" xfId="30105" hidden="1"/>
    <cellStyle name="Berechnung 23" xfId="30033" hidden="1"/>
    <cellStyle name="Berechnung 23" xfId="30844" hidden="1"/>
    <cellStyle name="Berechnung 23" xfId="31587" hidden="1"/>
    <cellStyle name="Berechnung 23" xfId="32421" hidden="1"/>
    <cellStyle name="Berechnung 23" xfId="34534" hidden="1"/>
    <cellStyle name="Berechnung 23" xfId="34462" hidden="1"/>
    <cellStyle name="Berechnung 23" xfId="35273" hidden="1"/>
    <cellStyle name="Berechnung 23" xfId="36016" hidden="1"/>
    <cellStyle name="Berechnung 23" xfId="32548" hidden="1"/>
    <cellStyle name="Berechnung 23" xfId="38446" hidden="1"/>
    <cellStyle name="Berechnung 23" xfId="38374" hidden="1"/>
    <cellStyle name="Berechnung 23" xfId="39185" hidden="1"/>
    <cellStyle name="Berechnung 23" xfId="39928" hidden="1"/>
    <cellStyle name="Berechnung 23" xfId="36093" hidden="1"/>
    <cellStyle name="Berechnung 23" xfId="42324" hidden="1"/>
    <cellStyle name="Berechnung 23" xfId="42252" hidden="1"/>
    <cellStyle name="Berechnung 23" xfId="43063" hidden="1"/>
    <cellStyle name="Berechnung 23" xfId="43806" hidden="1"/>
    <cellStyle name="Berechnung 23" xfId="40005" hidden="1"/>
    <cellStyle name="Berechnung 23" xfId="46187" hidden="1"/>
    <cellStyle name="Berechnung 23" xfId="46115" hidden="1"/>
    <cellStyle name="Berechnung 23" xfId="46926" hidden="1"/>
    <cellStyle name="Berechnung 23" xfId="47669" hidden="1"/>
    <cellStyle name="Berechnung 23" xfId="43881" hidden="1"/>
    <cellStyle name="Berechnung 23" xfId="49983" hidden="1"/>
    <cellStyle name="Berechnung 23" xfId="49911" hidden="1"/>
    <cellStyle name="Berechnung 23" xfId="50722" hidden="1"/>
    <cellStyle name="Berechnung 23" xfId="51465" hidden="1"/>
    <cellStyle name="Berechnung 23" xfId="47741" hidden="1"/>
    <cellStyle name="Berechnung 23" xfId="53705" hidden="1"/>
    <cellStyle name="Berechnung 23" xfId="53633" hidden="1"/>
    <cellStyle name="Berechnung 23" xfId="54444" hidden="1"/>
    <cellStyle name="Berechnung 23" xfId="55187"/>
    <cellStyle name="Berechnung 24" xfId="461" hidden="1"/>
    <cellStyle name="Berechnung 24" xfId="1105" hidden="1"/>
    <cellStyle name="Berechnung 24" xfId="964" hidden="1"/>
    <cellStyle name="Berechnung 24" xfId="2198" hidden="1"/>
    <cellStyle name="Berechnung 24" xfId="3636" hidden="1"/>
    <cellStyle name="Berechnung 24" xfId="3818" hidden="1"/>
    <cellStyle name="Berechnung 24" xfId="5719" hidden="1"/>
    <cellStyle name="Berechnung 24" xfId="5578" hidden="1"/>
    <cellStyle name="Berechnung 24" xfId="6812" hidden="1"/>
    <cellStyle name="Berechnung 24" xfId="8250" hidden="1"/>
    <cellStyle name="Berechnung 24" xfId="8432" hidden="1"/>
    <cellStyle name="Berechnung 24" xfId="9631" hidden="1"/>
    <cellStyle name="Berechnung 24" xfId="9490" hidden="1"/>
    <cellStyle name="Berechnung 24" xfId="10724" hidden="1"/>
    <cellStyle name="Berechnung 24" xfId="12162" hidden="1"/>
    <cellStyle name="Berechnung 24" xfId="12344" hidden="1"/>
    <cellStyle name="Berechnung 24" xfId="13509" hidden="1"/>
    <cellStyle name="Berechnung 24" xfId="13368" hidden="1"/>
    <cellStyle name="Berechnung 24" xfId="14602" hidden="1"/>
    <cellStyle name="Berechnung 24" xfId="16040" hidden="1"/>
    <cellStyle name="Berechnung 24" xfId="16222" hidden="1"/>
    <cellStyle name="Berechnung 24" xfId="17372" hidden="1"/>
    <cellStyle name="Berechnung 24" xfId="17231" hidden="1"/>
    <cellStyle name="Berechnung 24" xfId="18465" hidden="1"/>
    <cellStyle name="Berechnung 24" xfId="19903" hidden="1"/>
    <cellStyle name="Berechnung 24" xfId="20085" hidden="1"/>
    <cellStyle name="Berechnung 24" xfId="21168" hidden="1"/>
    <cellStyle name="Berechnung 24" xfId="21027" hidden="1"/>
    <cellStyle name="Berechnung 24" xfId="22261" hidden="1"/>
    <cellStyle name="Berechnung 24" xfId="23699" hidden="1"/>
    <cellStyle name="Berechnung 24" xfId="23881" hidden="1"/>
    <cellStyle name="Berechnung 24" xfId="24890" hidden="1"/>
    <cellStyle name="Berechnung 24" xfId="24749" hidden="1"/>
    <cellStyle name="Berechnung 24" xfId="25983" hidden="1"/>
    <cellStyle name="Berechnung 24" xfId="27421" hidden="1"/>
    <cellStyle name="Berechnung 24" xfId="27603" hidden="1"/>
    <cellStyle name="Berechnung 24" xfId="28869" hidden="1"/>
    <cellStyle name="Berechnung 24" xfId="28728" hidden="1"/>
    <cellStyle name="Berechnung 24" xfId="29962" hidden="1"/>
    <cellStyle name="Berechnung 24" xfId="31400" hidden="1"/>
    <cellStyle name="Berechnung 24" xfId="31582" hidden="1"/>
    <cellStyle name="Berechnung 24" xfId="33298" hidden="1"/>
    <cellStyle name="Berechnung 24" xfId="33157" hidden="1"/>
    <cellStyle name="Berechnung 24" xfId="34391" hidden="1"/>
    <cellStyle name="Berechnung 24" xfId="35829" hidden="1"/>
    <cellStyle name="Berechnung 24" xfId="36011" hidden="1"/>
    <cellStyle name="Berechnung 24" xfId="37210" hidden="1"/>
    <cellStyle name="Berechnung 24" xfId="37069" hidden="1"/>
    <cellStyle name="Berechnung 24" xfId="38303" hidden="1"/>
    <cellStyle name="Berechnung 24" xfId="39741" hidden="1"/>
    <cellStyle name="Berechnung 24" xfId="39923" hidden="1"/>
    <cellStyle name="Berechnung 24" xfId="41088" hidden="1"/>
    <cellStyle name="Berechnung 24" xfId="40947" hidden="1"/>
    <cellStyle name="Berechnung 24" xfId="42181" hidden="1"/>
    <cellStyle name="Berechnung 24" xfId="43619" hidden="1"/>
    <cellStyle name="Berechnung 24" xfId="43801" hidden="1"/>
    <cellStyle name="Berechnung 24" xfId="44951" hidden="1"/>
    <cellStyle name="Berechnung 24" xfId="44810" hidden="1"/>
    <cellStyle name="Berechnung 24" xfId="46044" hidden="1"/>
    <cellStyle name="Berechnung 24" xfId="47482" hidden="1"/>
    <cellStyle name="Berechnung 24" xfId="47664" hidden="1"/>
    <cellStyle name="Berechnung 24" xfId="48747" hidden="1"/>
    <cellStyle name="Berechnung 24" xfId="48606" hidden="1"/>
    <cellStyle name="Berechnung 24" xfId="49840" hidden="1"/>
    <cellStyle name="Berechnung 24" xfId="51278" hidden="1"/>
    <cellStyle name="Berechnung 24" xfId="51460" hidden="1"/>
    <cellStyle name="Berechnung 24" xfId="52469" hidden="1"/>
    <cellStyle name="Berechnung 24" xfId="52328" hidden="1"/>
    <cellStyle name="Berechnung 24" xfId="53562" hidden="1"/>
    <cellStyle name="Berechnung 24" xfId="55000" hidden="1"/>
    <cellStyle name="Berechnung 24" xfId="55182"/>
    <cellStyle name="Berechnung 25" xfId="541" hidden="1"/>
    <cellStyle name="Berechnung 25" xfId="1544" hidden="1"/>
    <cellStyle name="Berechnung 25" xfId="2347" hidden="1"/>
    <cellStyle name="Berechnung 25" xfId="2974" hidden="1"/>
    <cellStyle name="Berechnung 25" xfId="3586" hidden="1"/>
    <cellStyle name="Berechnung 25" xfId="4480" hidden="1"/>
    <cellStyle name="Berechnung 25" xfId="6158" hidden="1"/>
    <cellStyle name="Berechnung 25" xfId="6961" hidden="1"/>
    <cellStyle name="Berechnung 25" xfId="7588" hidden="1"/>
    <cellStyle name="Berechnung 25" xfId="8200" hidden="1"/>
    <cellStyle name="Berechnung 25" xfId="9078" hidden="1"/>
    <cellStyle name="Berechnung 25" xfId="10070" hidden="1"/>
    <cellStyle name="Berechnung 25" xfId="10873" hidden="1"/>
    <cellStyle name="Berechnung 25" xfId="11500" hidden="1"/>
    <cellStyle name="Berechnung 25" xfId="12112" hidden="1"/>
    <cellStyle name="Berechnung 25" xfId="12970" hidden="1"/>
    <cellStyle name="Berechnung 25" xfId="13948" hidden="1"/>
    <cellStyle name="Berechnung 25" xfId="14751" hidden="1"/>
    <cellStyle name="Berechnung 25" xfId="15378" hidden="1"/>
    <cellStyle name="Berechnung 25" xfId="15990" hidden="1"/>
    <cellStyle name="Berechnung 25" xfId="16839" hidden="1"/>
    <cellStyle name="Berechnung 25" xfId="17811" hidden="1"/>
    <cellStyle name="Berechnung 25" xfId="18614" hidden="1"/>
    <cellStyle name="Berechnung 25" xfId="19241" hidden="1"/>
    <cellStyle name="Berechnung 25" xfId="19853" hidden="1"/>
    <cellStyle name="Berechnung 25" xfId="20661" hidden="1"/>
    <cellStyle name="Berechnung 25" xfId="21607" hidden="1"/>
    <cellStyle name="Berechnung 25" xfId="22410" hidden="1"/>
    <cellStyle name="Berechnung 25" xfId="23037" hidden="1"/>
    <cellStyle name="Berechnung 25" xfId="23649" hidden="1"/>
    <cellStyle name="Berechnung 25" xfId="24407" hidden="1"/>
    <cellStyle name="Berechnung 25" xfId="25329" hidden="1"/>
    <cellStyle name="Berechnung 25" xfId="26132" hidden="1"/>
    <cellStyle name="Berechnung 25" xfId="26759" hidden="1"/>
    <cellStyle name="Berechnung 25" xfId="27371" hidden="1"/>
    <cellStyle name="Berechnung 25" xfId="28072" hidden="1"/>
    <cellStyle name="Berechnung 25" xfId="29308" hidden="1"/>
    <cellStyle name="Berechnung 25" xfId="30111" hidden="1"/>
    <cellStyle name="Berechnung 25" xfId="30738" hidden="1"/>
    <cellStyle name="Berechnung 25" xfId="31350" hidden="1"/>
    <cellStyle name="Berechnung 25" xfId="32059" hidden="1"/>
    <cellStyle name="Berechnung 25" xfId="33737" hidden="1"/>
    <cellStyle name="Berechnung 25" xfId="34540" hidden="1"/>
    <cellStyle name="Berechnung 25" xfId="35167" hidden="1"/>
    <cellStyle name="Berechnung 25" xfId="35779" hidden="1"/>
    <cellStyle name="Berechnung 25" xfId="36657" hidden="1"/>
    <cellStyle name="Berechnung 25" xfId="37649" hidden="1"/>
    <cellStyle name="Berechnung 25" xfId="38452" hidden="1"/>
    <cellStyle name="Berechnung 25" xfId="39079" hidden="1"/>
    <cellStyle name="Berechnung 25" xfId="39691" hidden="1"/>
    <cellStyle name="Berechnung 25" xfId="40549" hidden="1"/>
    <cellStyle name="Berechnung 25" xfId="41527" hidden="1"/>
    <cellStyle name="Berechnung 25" xfId="42330" hidden="1"/>
    <cellStyle name="Berechnung 25" xfId="42957" hidden="1"/>
    <cellStyle name="Berechnung 25" xfId="43569" hidden="1"/>
    <cellStyle name="Berechnung 25" xfId="44418" hidden="1"/>
    <cellStyle name="Berechnung 25" xfId="45390" hidden="1"/>
    <cellStyle name="Berechnung 25" xfId="46193" hidden="1"/>
    <cellStyle name="Berechnung 25" xfId="46820" hidden="1"/>
    <cellStyle name="Berechnung 25" xfId="47432" hidden="1"/>
    <cellStyle name="Berechnung 25" xfId="48240" hidden="1"/>
    <cellStyle name="Berechnung 25" xfId="49186" hidden="1"/>
    <cellStyle name="Berechnung 25" xfId="49989" hidden="1"/>
    <cellStyle name="Berechnung 25" xfId="50616" hidden="1"/>
    <cellStyle name="Berechnung 25" xfId="51228" hidden="1"/>
    <cellStyle name="Berechnung 25" xfId="51986" hidden="1"/>
    <cellStyle name="Berechnung 25" xfId="52908" hidden="1"/>
    <cellStyle name="Berechnung 25" xfId="53711" hidden="1"/>
    <cellStyle name="Berechnung 25" xfId="54338" hidden="1"/>
    <cellStyle name="Berechnung 25" xfId="54950" hidden="1"/>
    <cellStyle name="Berechnung 25" xfId="55651"/>
    <cellStyle name="Berechnung 26" xfId="550" hidden="1"/>
    <cellStyle name="Berechnung 26" xfId="1499" hidden="1"/>
    <cellStyle name="Berechnung 26" xfId="1342" hidden="1"/>
    <cellStyle name="Berechnung 26" xfId="2934" hidden="1"/>
    <cellStyle name="Berechnung 26" xfId="3559" hidden="1"/>
    <cellStyle name="Berechnung 26" xfId="4489" hidden="1"/>
    <cellStyle name="Berechnung 26" xfId="6113" hidden="1"/>
    <cellStyle name="Berechnung 26" xfId="5956" hidden="1"/>
    <cellStyle name="Berechnung 26" xfId="7548" hidden="1"/>
    <cellStyle name="Berechnung 26" xfId="8173" hidden="1"/>
    <cellStyle name="Berechnung 26" xfId="9087" hidden="1"/>
    <cellStyle name="Berechnung 26" xfId="10025" hidden="1"/>
    <cellStyle name="Berechnung 26" xfId="9868" hidden="1"/>
    <cellStyle name="Berechnung 26" xfId="11460" hidden="1"/>
    <cellStyle name="Berechnung 26" xfId="12085" hidden="1"/>
    <cellStyle name="Berechnung 26" xfId="12979" hidden="1"/>
    <cellStyle name="Berechnung 26" xfId="13903" hidden="1"/>
    <cellStyle name="Berechnung 26" xfId="13746" hidden="1"/>
    <cellStyle name="Berechnung 26" xfId="15338" hidden="1"/>
    <cellStyle name="Berechnung 26" xfId="15963" hidden="1"/>
    <cellStyle name="Berechnung 26" xfId="16848" hidden="1"/>
    <cellStyle name="Berechnung 26" xfId="17766" hidden="1"/>
    <cellStyle name="Berechnung 26" xfId="17609" hidden="1"/>
    <cellStyle name="Berechnung 26" xfId="19201" hidden="1"/>
    <cellStyle name="Berechnung 26" xfId="19826" hidden="1"/>
    <cellStyle name="Berechnung 26" xfId="20670" hidden="1"/>
    <cellStyle name="Berechnung 26" xfId="21562" hidden="1"/>
    <cellStyle name="Berechnung 26" xfId="21405" hidden="1"/>
    <cellStyle name="Berechnung 26" xfId="22997" hidden="1"/>
    <cellStyle name="Berechnung 26" xfId="23622" hidden="1"/>
    <cellStyle name="Berechnung 26" xfId="24416" hidden="1"/>
    <cellStyle name="Berechnung 26" xfId="25284" hidden="1"/>
    <cellStyle name="Berechnung 26" xfId="25127" hidden="1"/>
    <cellStyle name="Berechnung 26" xfId="26719" hidden="1"/>
    <cellStyle name="Berechnung 26" xfId="27344" hidden="1"/>
    <cellStyle name="Berechnung 26" xfId="28081" hidden="1"/>
    <cellStyle name="Berechnung 26" xfId="29263" hidden="1"/>
    <cellStyle name="Berechnung 26" xfId="29106" hidden="1"/>
    <cellStyle name="Berechnung 26" xfId="30698" hidden="1"/>
    <cellStyle name="Berechnung 26" xfId="31323" hidden="1"/>
    <cellStyle name="Berechnung 26" xfId="32068" hidden="1"/>
    <cellStyle name="Berechnung 26" xfId="33692" hidden="1"/>
    <cellStyle name="Berechnung 26" xfId="33535" hidden="1"/>
    <cellStyle name="Berechnung 26" xfId="35127" hidden="1"/>
    <cellStyle name="Berechnung 26" xfId="35752" hidden="1"/>
    <cellStyle name="Berechnung 26" xfId="36666" hidden="1"/>
    <cellStyle name="Berechnung 26" xfId="37604" hidden="1"/>
    <cellStyle name="Berechnung 26" xfId="37447" hidden="1"/>
    <cellStyle name="Berechnung 26" xfId="39039" hidden="1"/>
    <cellStyle name="Berechnung 26" xfId="39664" hidden="1"/>
    <cellStyle name="Berechnung 26" xfId="40558" hidden="1"/>
    <cellStyle name="Berechnung 26" xfId="41482" hidden="1"/>
    <cellStyle name="Berechnung 26" xfId="41325" hidden="1"/>
    <cellStyle name="Berechnung 26" xfId="42917" hidden="1"/>
    <cellStyle name="Berechnung 26" xfId="43542" hidden="1"/>
    <cellStyle name="Berechnung 26" xfId="44427" hidden="1"/>
    <cellStyle name="Berechnung 26" xfId="45345" hidden="1"/>
    <cellStyle name="Berechnung 26" xfId="45188" hidden="1"/>
    <cellStyle name="Berechnung 26" xfId="46780" hidden="1"/>
    <cellStyle name="Berechnung 26" xfId="47405" hidden="1"/>
    <cellStyle name="Berechnung 26" xfId="48249" hidden="1"/>
    <cellStyle name="Berechnung 26" xfId="49141" hidden="1"/>
    <cellStyle name="Berechnung 26" xfId="48984" hidden="1"/>
    <cellStyle name="Berechnung 26" xfId="50576" hidden="1"/>
    <cellStyle name="Berechnung 26" xfId="51201" hidden="1"/>
    <cellStyle name="Berechnung 26" xfId="51995" hidden="1"/>
    <cellStyle name="Berechnung 26" xfId="52863" hidden="1"/>
    <cellStyle name="Berechnung 26" xfId="52706" hidden="1"/>
    <cellStyle name="Berechnung 26" xfId="54298" hidden="1"/>
    <cellStyle name="Berechnung 26" xfId="54923" hidden="1"/>
    <cellStyle name="Berechnung 26" xfId="55660"/>
    <cellStyle name="Berechnung 27" xfId="546" hidden="1"/>
    <cellStyle name="Berechnung 27" xfId="1098" hidden="1"/>
    <cellStyle name="Berechnung 27" xfId="2289" hidden="1"/>
    <cellStyle name="Berechnung 27" xfId="2246" hidden="1"/>
    <cellStyle name="Berechnung 27" xfId="3618" hidden="1"/>
    <cellStyle name="Berechnung 27" xfId="4485" hidden="1"/>
    <cellStyle name="Berechnung 27" xfId="5712" hidden="1"/>
    <cellStyle name="Berechnung 27" xfId="6903" hidden="1"/>
    <cellStyle name="Berechnung 27" xfId="6860" hidden="1"/>
    <cellStyle name="Berechnung 27" xfId="8232" hidden="1"/>
    <cellStyle name="Berechnung 27" xfId="9083" hidden="1"/>
    <cellStyle name="Berechnung 27" xfId="9624" hidden="1"/>
    <cellStyle name="Berechnung 27" xfId="10815" hidden="1"/>
    <cellStyle name="Berechnung 27" xfId="10772" hidden="1"/>
    <cellStyle name="Berechnung 27" xfId="12144" hidden="1"/>
    <cellStyle name="Berechnung 27" xfId="12975" hidden="1"/>
    <cellStyle name="Berechnung 27" xfId="13502" hidden="1"/>
    <cellStyle name="Berechnung 27" xfId="14693" hidden="1"/>
    <cellStyle name="Berechnung 27" xfId="14650" hidden="1"/>
    <cellStyle name="Berechnung 27" xfId="16022" hidden="1"/>
    <cellStyle name="Berechnung 27" xfId="16844" hidden="1"/>
    <cellStyle name="Berechnung 27" xfId="17365" hidden="1"/>
    <cellStyle name="Berechnung 27" xfId="18556" hidden="1"/>
    <cellStyle name="Berechnung 27" xfId="18513" hidden="1"/>
    <cellStyle name="Berechnung 27" xfId="19885" hidden="1"/>
    <cellStyle name="Berechnung 27" xfId="20666" hidden="1"/>
    <cellStyle name="Berechnung 27" xfId="21161" hidden="1"/>
    <cellStyle name="Berechnung 27" xfId="22352" hidden="1"/>
    <cellStyle name="Berechnung 27" xfId="22309" hidden="1"/>
    <cellStyle name="Berechnung 27" xfId="23681" hidden="1"/>
    <cellStyle name="Berechnung 27" xfId="24412" hidden="1"/>
    <cellStyle name="Berechnung 27" xfId="24883" hidden="1"/>
    <cellStyle name="Berechnung 27" xfId="26074" hidden="1"/>
    <cellStyle name="Berechnung 27" xfId="26031" hidden="1"/>
    <cellStyle name="Berechnung 27" xfId="27403" hidden="1"/>
    <cellStyle name="Berechnung 27" xfId="28077" hidden="1"/>
    <cellStyle name="Berechnung 27" xfId="28862" hidden="1"/>
    <cellStyle name="Berechnung 27" xfId="30053" hidden="1"/>
    <cellStyle name="Berechnung 27" xfId="30010" hidden="1"/>
    <cellStyle name="Berechnung 27" xfId="31382" hidden="1"/>
    <cellStyle name="Berechnung 27" xfId="32064" hidden="1"/>
    <cellStyle name="Berechnung 27" xfId="33291" hidden="1"/>
    <cellStyle name="Berechnung 27" xfId="34482" hidden="1"/>
    <cellStyle name="Berechnung 27" xfId="34439" hidden="1"/>
    <cellStyle name="Berechnung 27" xfId="35811" hidden="1"/>
    <cellStyle name="Berechnung 27" xfId="36662" hidden="1"/>
    <cellStyle name="Berechnung 27" xfId="37203" hidden="1"/>
    <cellStyle name="Berechnung 27" xfId="38394" hidden="1"/>
    <cellStyle name="Berechnung 27" xfId="38351" hidden="1"/>
    <cellStyle name="Berechnung 27" xfId="39723" hidden="1"/>
    <cellStyle name="Berechnung 27" xfId="40554" hidden="1"/>
    <cellStyle name="Berechnung 27" xfId="41081" hidden="1"/>
    <cellStyle name="Berechnung 27" xfId="42272" hidden="1"/>
    <cellStyle name="Berechnung 27" xfId="42229" hidden="1"/>
    <cellStyle name="Berechnung 27" xfId="43601" hidden="1"/>
    <cellStyle name="Berechnung 27" xfId="44423" hidden="1"/>
    <cellStyle name="Berechnung 27" xfId="44944" hidden="1"/>
    <cellStyle name="Berechnung 27" xfId="46135" hidden="1"/>
    <cellStyle name="Berechnung 27" xfId="46092" hidden="1"/>
    <cellStyle name="Berechnung 27" xfId="47464" hidden="1"/>
    <cellStyle name="Berechnung 27" xfId="48245" hidden="1"/>
    <cellStyle name="Berechnung 27" xfId="48740" hidden="1"/>
    <cellStyle name="Berechnung 27" xfId="49931" hidden="1"/>
    <cellStyle name="Berechnung 27" xfId="49888" hidden="1"/>
    <cellStyle name="Berechnung 27" xfId="51260" hidden="1"/>
    <cellStyle name="Berechnung 27" xfId="51991" hidden="1"/>
    <cellStyle name="Berechnung 27" xfId="52462" hidden="1"/>
    <cellStyle name="Berechnung 27" xfId="53653" hidden="1"/>
    <cellStyle name="Berechnung 27" xfId="53610" hidden="1"/>
    <cellStyle name="Berechnung 27" xfId="54982" hidden="1"/>
    <cellStyle name="Berechnung 27" xfId="55656"/>
    <cellStyle name="Berechnung 28" xfId="532" hidden="1"/>
    <cellStyle name="Berechnung 28" xfId="1027" hidden="1"/>
    <cellStyle name="Berechnung 28" xfId="1703" hidden="1"/>
    <cellStyle name="Berechnung 28" xfId="252" hidden="1"/>
    <cellStyle name="Berechnung 28" xfId="134" hidden="1"/>
    <cellStyle name="Berechnung 28" xfId="4472" hidden="1"/>
    <cellStyle name="Berechnung 28" xfId="5641" hidden="1"/>
    <cellStyle name="Berechnung 28" xfId="6317" hidden="1"/>
    <cellStyle name="Berechnung 28" xfId="4905" hidden="1"/>
    <cellStyle name="Berechnung 28" xfId="4825" hidden="1"/>
    <cellStyle name="Berechnung 28" xfId="9070" hidden="1"/>
    <cellStyle name="Berechnung 28" xfId="9553" hidden="1"/>
    <cellStyle name="Berechnung 28" xfId="10229" hidden="1"/>
    <cellStyle name="Berechnung 28" xfId="5221" hidden="1"/>
    <cellStyle name="Berechnung 28" xfId="4900" hidden="1"/>
    <cellStyle name="Berechnung 28" xfId="12962" hidden="1"/>
    <cellStyle name="Berechnung 28" xfId="13431" hidden="1"/>
    <cellStyle name="Berechnung 28" xfId="14107" hidden="1"/>
    <cellStyle name="Berechnung 28" xfId="5519" hidden="1"/>
    <cellStyle name="Berechnung 28" xfId="5045" hidden="1"/>
    <cellStyle name="Berechnung 28" xfId="16831" hidden="1"/>
    <cellStyle name="Berechnung 28" xfId="17294" hidden="1"/>
    <cellStyle name="Berechnung 28" xfId="17970" hidden="1"/>
    <cellStyle name="Berechnung 28" xfId="12762" hidden="1"/>
    <cellStyle name="Berechnung 28" xfId="4949" hidden="1"/>
    <cellStyle name="Berechnung 28" xfId="20653" hidden="1"/>
    <cellStyle name="Berechnung 28" xfId="21090" hidden="1"/>
    <cellStyle name="Berechnung 28" xfId="21766" hidden="1"/>
    <cellStyle name="Berechnung 28" xfId="13310" hidden="1"/>
    <cellStyle name="Berechnung 28" xfId="12854" hidden="1"/>
    <cellStyle name="Berechnung 28" xfId="24399" hidden="1"/>
    <cellStyle name="Berechnung 28" xfId="24812" hidden="1"/>
    <cellStyle name="Berechnung 28" xfId="25488" hidden="1"/>
    <cellStyle name="Berechnung 28" xfId="20475" hidden="1"/>
    <cellStyle name="Berechnung 28" xfId="12481" hidden="1"/>
    <cellStyle name="Berechnung 28" xfId="28064" hidden="1"/>
    <cellStyle name="Berechnung 28" xfId="28791" hidden="1"/>
    <cellStyle name="Berechnung 28" xfId="29467" hidden="1"/>
    <cellStyle name="Berechnung 28" xfId="28440" hidden="1"/>
    <cellStyle name="Berechnung 28" xfId="28352" hidden="1"/>
    <cellStyle name="Berechnung 28" xfId="32051" hidden="1"/>
    <cellStyle name="Berechnung 28" xfId="33220" hidden="1"/>
    <cellStyle name="Berechnung 28" xfId="33896" hidden="1"/>
    <cellStyle name="Berechnung 28" xfId="32484" hidden="1"/>
    <cellStyle name="Berechnung 28" xfId="32404" hidden="1"/>
    <cellStyle name="Berechnung 28" xfId="36649" hidden="1"/>
    <cellStyle name="Berechnung 28" xfId="37132" hidden="1"/>
    <cellStyle name="Berechnung 28" xfId="37808" hidden="1"/>
    <cellStyle name="Berechnung 28" xfId="32800" hidden="1"/>
    <cellStyle name="Berechnung 28" xfId="32479" hidden="1"/>
    <cellStyle name="Berechnung 28" xfId="40541" hidden="1"/>
    <cellStyle name="Berechnung 28" xfId="41010" hidden="1"/>
    <cellStyle name="Berechnung 28" xfId="41686" hidden="1"/>
    <cellStyle name="Berechnung 28" xfId="33098" hidden="1"/>
    <cellStyle name="Berechnung 28" xfId="32624" hidden="1"/>
    <cellStyle name="Berechnung 28" xfId="44410" hidden="1"/>
    <cellStyle name="Berechnung 28" xfId="44873" hidden="1"/>
    <cellStyle name="Berechnung 28" xfId="45549" hidden="1"/>
    <cellStyle name="Berechnung 28" xfId="40341" hidden="1"/>
    <cellStyle name="Berechnung 28" xfId="32528" hidden="1"/>
    <cellStyle name="Berechnung 28" xfId="48232" hidden="1"/>
    <cellStyle name="Berechnung 28" xfId="48669" hidden="1"/>
    <cellStyle name="Berechnung 28" xfId="49345" hidden="1"/>
    <cellStyle name="Berechnung 28" xfId="40889" hidden="1"/>
    <cellStyle name="Berechnung 28" xfId="40433" hidden="1"/>
    <cellStyle name="Berechnung 28" xfId="51978" hidden="1"/>
    <cellStyle name="Berechnung 28" xfId="52391" hidden="1"/>
    <cellStyle name="Berechnung 28" xfId="53067" hidden="1"/>
    <cellStyle name="Berechnung 28" xfId="48054" hidden="1"/>
    <cellStyle name="Berechnung 28" xfId="40060" hidden="1"/>
    <cellStyle name="Berechnung 28" xfId="55643"/>
    <cellStyle name="Berechnung 29" xfId="260" hidden="1"/>
    <cellStyle name="Berechnung 29" xfId="1311" hidden="1"/>
    <cellStyle name="Berechnung 29" xfId="2057" hidden="1"/>
    <cellStyle name="Berechnung 29" xfId="2566" hidden="1"/>
    <cellStyle name="Berechnung 29" xfId="1648" hidden="1"/>
    <cellStyle name="Berechnung 29" xfId="4090" hidden="1"/>
    <cellStyle name="Berechnung 29" xfId="5925" hidden="1"/>
    <cellStyle name="Berechnung 29" xfId="6671" hidden="1"/>
    <cellStyle name="Berechnung 29" xfId="7180" hidden="1"/>
    <cellStyle name="Berechnung 29" xfId="6262" hidden="1"/>
    <cellStyle name="Berechnung 29" xfId="8700" hidden="1"/>
    <cellStyle name="Berechnung 29" xfId="9837" hidden="1"/>
    <cellStyle name="Berechnung 29" xfId="10583" hidden="1"/>
    <cellStyle name="Berechnung 29" xfId="11092" hidden="1"/>
    <cellStyle name="Berechnung 29" xfId="10174" hidden="1"/>
    <cellStyle name="Berechnung 29" xfId="12605" hidden="1"/>
    <cellStyle name="Berechnung 29" xfId="13715" hidden="1"/>
    <cellStyle name="Berechnung 29" xfId="14461" hidden="1"/>
    <cellStyle name="Berechnung 29" xfId="14970" hidden="1"/>
    <cellStyle name="Berechnung 29" xfId="14052" hidden="1"/>
    <cellStyle name="Berechnung 29" xfId="16482" hidden="1"/>
    <cellStyle name="Berechnung 29" xfId="17578" hidden="1"/>
    <cellStyle name="Berechnung 29" xfId="18324" hidden="1"/>
    <cellStyle name="Berechnung 29" xfId="18833" hidden="1"/>
    <cellStyle name="Berechnung 29" xfId="17915" hidden="1"/>
    <cellStyle name="Berechnung 29" xfId="20330" hidden="1"/>
    <cellStyle name="Berechnung 29" xfId="21374" hidden="1"/>
    <cellStyle name="Berechnung 29" xfId="22120" hidden="1"/>
    <cellStyle name="Berechnung 29" xfId="22629" hidden="1"/>
    <cellStyle name="Berechnung 29" xfId="21711" hidden="1"/>
    <cellStyle name="Berechnung 29" xfId="24105" hidden="1"/>
    <cellStyle name="Berechnung 29" xfId="25096" hidden="1"/>
    <cellStyle name="Berechnung 29" xfId="25842" hidden="1"/>
    <cellStyle name="Berechnung 29" xfId="26351" hidden="1"/>
    <cellStyle name="Berechnung 29" xfId="25433" hidden="1"/>
    <cellStyle name="Berechnung 29" xfId="27800" hidden="1"/>
    <cellStyle name="Berechnung 29" xfId="29075" hidden="1"/>
    <cellStyle name="Berechnung 29" xfId="29821" hidden="1"/>
    <cellStyle name="Berechnung 29" xfId="30330" hidden="1"/>
    <cellStyle name="Berechnung 29" xfId="29412" hidden="1"/>
    <cellStyle name="Berechnung 29" xfId="31787" hidden="1"/>
    <cellStyle name="Berechnung 29" xfId="33504" hidden="1"/>
    <cellStyle name="Berechnung 29" xfId="34250" hidden="1"/>
    <cellStyle name="Berechnung 29" xfId="34759" hidden="1"/>
    <cellStyle name="Berechnung 29" xfId="33841" hidden="1"/>
    <cellStyle name="Berechnung 29" xfId="36279" hidden="1"/>
    <cellStyle name="Berechnung 29" xfId="37416" hidden="1"/>
    <cellStyle name="Berechnung 29" xfId="38162" hidden="1"/>
    <cellStyle name="Berechnung 29" xfId="38671" hidden="1"/>
    <cellStyle name="Berechnung 29" xfId="37753" hidden="1"/>
    <cellStyle name="Berechnung 29" xfId="40184" hidden="1"/>
    <cellStyle name="Berechnung 29" xfId="41294" hidden="1"/>
    <cellStyle name="Berechnung 29" xfId="42040" hidden="1"/>
    <cellStyle name="Berechnung 29" xfId="42549" hidden="1"/>
    <cellStyle name="Berechnung 29" xfId="41631" hidden="1"/>
    <cellStyle name="Berechnung 29" xfId="44061" hidden="1"/>
    <cellStyle name="Berechnung 29" xfId="45157" hidden="1"/>
    <cellStyle name="Berechnung 29" xfId="45903" hidden="1"/>
    <cellStyle name="Berechnung 29" xfId="46412" hidden="1"/>
    <cellStyle name="Berechnung 29" xfId="45494" hidden="1"/>
    <cellStyle name="Berechnung 29" xfId="47909" hidden="1"/>
    <cellStyle name="Berechnung 29" xfId="48953" hidden="1"/>
    <cellStyle name="Berechnung 29" xfId="49699" hidden="1"/>
    <cellStyle name="Berechnung 29" xfId="50208" hidden="1"/>
    <cellStyle name="Berechnung 29" xfId="49290" hidden="1"/>
    <cellStyle name="Berechnung 29" xfId="51684" hidden="1"/>
    <cellStyle name="Berechnung 29" xfId="52675" hidden="1"/>
    <cellStyle name="Berechnung 29" xfId="53421" hidden="1"/>
    <cellStyle name="Berechnung 29" xfId="53930" hidden="1"/>
    <cellStyle name="Berechnung 29" xfId="53012" hidden="1"/>
    <cellStyle name="Berechnung 29" xfId="55379"/>
    <cellStyle name="Berechnung 3" xfId="305" hidden="1"/>
    <cellStyle name="Berechnung 3" xfId="1065" hidden="1"/>
    <cellStyle name="Berechnung 3" xfId="2253" hidden="1"/>
    <cellStyle name="Berechnung 3" xfId="3016" hidden="1"/>
    <cellStyle name="Berechnung 3" xfId="2577" hidden="1"/>
    <cellStyle name="Berechnung 3" xfId="4189" hidden="1"/>
    <cellStyle name="Berechnung 3" xfId="5679" hidden="1"/>
    <cellStyle name="Berechnung 3" xfId="6867" hidden="1"/>
    <cellStyle name="Berechnung 3" xfId="7630" hidden="1"/>
    <cellStyle name="Berechnung 3" xfId="7191" hidden="1"/>
    <cellStyle name="Berechnung 3" xfId="8797" hidden="1"/>
    <cellStyle name="Berechnung 3" xfId="9591" hidden="1"/>
    <cellStyle name="Berechnung 3" xfId="10779" hidden="1"/>
    <cellStyle name="Berechnung 3" xfId="11542" hidden="1"/>
    <cellStyle name="Berechnung 3" xfId="11103" hidden="1"/>
    <cellStyle name="Berechnung 3" xfId="12701" hidden="1"/>
    <cellStyle name="Berechnung 3" xfId="13469" hidden="1"/>
    <cellStyle name="Berechnung 3" xfId="14657" hidden="1"/>
    <cellStyle name="Berechnung 3" xfId="15420" hidden="1"/>
    <cellStyle name="Berechnung 3" xfId="14981" hidden="1"/>
    <cellStyle name="Berechnung 3" xfId="16578" hidden="1"/>
    <cellStyle name="Berechnung 3" xfId="17332" hidden="1"/>
    <cellStyle name="Berechnung 3" xfId="18520" hidden="1"/>
    <cellStyle name="Berechnung 3" xfId="19283" hidden="1"/>
    <cellStyle name="Berechnung 3" xfId="18844" hidden="1"/>
    <cellStyle name="Berechnung 3" xfId="20424" hidden="1"/>
    <cellStyle name="Berechnung 3" xfId="21128" hidden="1"/>
    <cellStyle name="Berechnung 3" xfId="22316" hidden="1"/>
    <cellStyle name="Berechnung 3" xfId="23079" hidden="1"/>
    <cellStyle name="Berechnung 3" xfId="22640" hidden="1"/>
    <cellStyle name="Berechnung 3" xfId="24199" hidden="1"/>
    <cellStyle name="Berechnung 3" xfId="24850" hidden="1"/>
    <cellStyle name="Berechnung 3" xfId="26038" hidden="1"/>
    <cellStyle name="Berechnung 3" xfId="26801" hidden="1"/>
    <cellStyle name="Berechnung 3" xfId="26362" hidden="1"/>
    <cellStyle name="Berechnung 3" xfId="27893" hidden="1"/>
    <cellStyle name="Berechnung 3" xfId="28829" hidden="1"/>
    <cellStyle name="Berechnung 3" xfId="30017" hidden="1"/>
    <cellStyle name="Berechnung 3" xfId="30780" hidden="1"/>
    <cellStyle name="Berechnung 3" xfId="30341" hidden="1"/>
    <cellStyle name="Berechnung 3" xfId="31880" hidden="1"/>
    <cellStyle name="Berechnung 3" xfId="33258" hidden="1"/>
    <cellStyle name="Berechnung 3" xfId="34446" hidden="1"/>
    <cellStyle name="Berechnung 3" xfId="35209" hidden="1"/>
    <cellStyle name="Berechnung 3" xfId="34770" hidden="1"/>
    <cellStyle name="Berechnung 3" xfId="36376" hidden="1"/>
    <cellStyle name="Berechnung 3" xfId="37170" hidden="1"/>
    <cellStyle name="Berechnung 3" xfId="38358" hidden="1"/>
    <cellStyle name="Berechnung 3" xfId="39121" hidden="1"/>
    <cellStyle name="Berechnung 3" xfId="38682" hidden="1"/>
    <cellStyle name="Berechnung 3" xfId="40280" hidden="1"/>
    <cellStyle name="Berechnung 3" xfId="41048" hidden="1"/>
    <cellStyle name="Berechnung 3" xfId="42236" hidden="1"/>
    <cellStyle name="Berechnung 3" xfId="42999" hidden="1"/>
    <cellStyle name="Berechnung 3" xfId="42560" hidden="1"/>
    <cellStyle name="Berechnung 3" xfId="44157" hidden="1"/>
    <cellStyle name="Berechnung 3" xfId="44911" hidden="1"/>
    <cellStyle name="Berechnung 3" xfId="46099" hidden="1"/>
    <cellStyle name="Berechnung 3" xfId="46862" hidden="1"/>
    <cellStyle name="Berechnung 3" xfId="46423" hidden="1"/>
    <cellStyle name="Berechnung 3" xfId="48003" hidden="1"/>
    <cellStyle name="Berechnung 3" xfId="48707" hidden="1"/>
    <cellStyle name="Berechnung 3" xfId="49895" hidden="1"/>
    <cellStyle name="Berechnung 3" xfId="50658" hidden="1"/>
    <cellStyle name="Berechnung 3" xfId="50219" hidden="1"/>
    <cellStyle name="Berechnung 3" xfId="51778" hidden="1"/>
    <cellStyle name="Berechnung 3" xfId="52429" hidden="1"/>
    <cellStyle name="Berechnung 3" xfId="53617" hidden="1"/>
    <cellStyle name="Berechnung 3" xfId="54380" hidden="1"/>
    <cellStyle name="Berechnung 3" xfId="53941" hidden="1"/>
    <cellStyle name="Berechnung 3" xfId="55472"/>
    <cellStyle name="Berechnung 30" xfId="444" hidden="1"/>
    <cellStyle name="Berechnung 30" xfId="1513" hidden="1"/>
    <cellStyle name="Berechnung 30" xfId="2258" hidden="1"/>
    <cellStyle name="Berechnung 30" xfId="2946" hidden="1"/>
    <cellStyle name="Berechnung 30" xfId="2818" hidden="1"/>
    <cellStyle name="Berechnung 30" xfId="3834" hidden="1"/>
    <cellStyle name="Berechnung 30" xfId="6127" hidden="1"/>
    <cellStyle name="Berechnung 30" xfId="6872" hidden="1"/>
    <cellStyle name="Berechnung 30" xfId="7560" hidden="1"/>
    <cellStyle name="Berechnung 30" xfId="7432" hidden="1"/>
    <cellStyle name="Berechnung 30" xfId="8448" hidden="1"/>
    <cellStyle name="Berechnung 30" xfId="10039" hidden="1"/>
    <cellStyle name="Berechnung 30" xfId="10784" hidden="1"/>
    <cellStyle name="Berechnung 30" xfId="11472" hidden="1"/>
    <cellStyle name="Berechnung 30" xfId="11344" hidden="1"/>
    <cellStyle name="Berechnung 30" xfId="12360" hidden="1"/>
    <cellStyle name="Berechnung 30" xfId="13917" hidden="1"/>
    <cellStyle name="Berechnung 30" xfId="14662" hidden="1"/>
    <cellStyle name="Berechnung 30" xfId="15350" hidden="1"/>
    <cellStyle name="Berechnung 30" xfId="15222" hidden="1"/>
    <cellStyle name="Berechnung 30" xfId="16238" hidden="1"/>
    <cellStyle name="Berechnung 30" xfId="17780" hidden="1"/>
    <cellStyle name="Berechnung 30" xfId="18525" hidden="1"/>
    <cellStyle name="Berechnung 30" xfId="19213" hidden="1"/>
    <cellStyle name="Berechnung 30" xfId="19085" hidden="1"/>
    <cellStyle name="Berechnung 30" xfId="20101" hidden="1"/>
    <cellStyle name="Berechnung 30" xfId="21576" hidden="1"/>
    <cellStyle name="Berechnung 30" xfId="22321" hidden="1"/>
    <cellStyle name="Berechnung 30" xfId="23009" hidden="1"/>
    <cellStyle name="Berechnung 30" xfId="22881" hidden="1"/>
    <cellStyle name="Berechnung 30" xfId="23897" hidden="1"/>
    <cellStyle name="Berechnung 30" xfId="25298" hidden="1"/>
    <cellStyle name="Berechnung 30" xfId="26043" hidden="1"/>
    <cellStyle name="Berechnung 30" xfId="26731" hidden="1"/>
    <cellStyle name="Berechnung 30" xfId="26603" hidden="1"/>
    <cellStyle name="Berechnung 30" xfId="27619" hidden="1"/>
    <cellStyle name="Berechnung 30" xfId="29277" hidden="1"/>
    <cellStyle name="Berechnung 30" xfId="30022" hidden="1"/>
    <cellStyle name="Berechnung 30" xfId="30710" hidden="1"/>
    <cellStyle name="Berechnung 30" xfId="30582" hidden="1"/>
    <cellStyle name="Berechnung 30" xfId="31598" hidden="1"/>
    <cellStyle name="Berechnung 30" xfId="33706" hidden="1"/>
    <cellStyle name="Berechnung 30" xfId="34451" hidden="1"/>
    <cellStyle name="Berechnung 30" xfId="35139" hidden="1"/>
    <cellStyle name="Berechnung 30" xfId="35011" hidden="1"/>
    <cellStyle name="Berechnung 30" xfId="36027" hidden="1"/>
    <cellStyle name="Berechnung 30" xfId="37618" hidden="1"/>
    <cellStyle name="Berechnung 30" xfId="38363" hidden="1"/>
    <cellStyle name="Berechnung 30" xfId="39051" hidden="1"/>
    <cellStyle name="Berechnung 30" xfId="38923" hidden="1"/>
    <cellStyle name="Berechnung 30" xfId="39939" hidden="1"/>
    <cellStyle name="Berechnung 30" xfId="41496" hidden="1"/>
    <cellStyle name="Berechnung 30" xfId="42241" hidden="1"/>
    <cellStyle name="Berechnung 30" xfId="42929" hidden="1"/>
    <cellStyle name="Berechnung 30" xfId="42801" hidden="1"/>
    <cellStyle name="Berechnung 30" xfId="43817" hidden="1"/>
    <cellStyle name="Berechnung 30" xfId="45359" hidden="1"/>
    <cellStyle name="Berechnung 30" xfId="46104" hidden="1"/>
    <cellStyle name="Berechnung 30" xfId="46792" hidden="1"/>
    <cellStyle name="Berechnung 30" xfId="46664" hidden="1"/>
    <cellStyle name="Berechnung 30" xfId="47680" hidden="1"/>
    <cellStyle name="Berechnung 30" xfId="49155" hidden="1"/>
    <cellStyle name="Berechnung 30" xfId="49900" hidden="1"/>
    <cellStyle name="Berechnung 30" xfId="50588" hidden="1"/>
    <cellStyle name="Berechnung 30" xfId="50460" hidden="1"/>
    <cellStyle name="Berechnung 30" xfId="51476" hidden="1"/>
    <cellStyle name="Berechnung 30" xfId="52877" hidden="1"/>
    <cellStyle name="Berechnung 30" xfId="53622" hidden="1"/>
    <cellStyle name="Berechnung 30" xfId="54310" hidden="1"/>
    <cellStyle name="Berechnung 30" xfId="54182" hidden="1"/>
    <cellStyle name="Berechnung 30" xfId="55198"/>
    <cellStyle name="Berechnung 31" xfId="573" hidden="1"/>
    <cellStyle name="Berechnung 31" xfId="1133" hidden="1"/>
    <cellStyle name="Berechnung 31" xfId="2011" hidden="1"/>
    <cellStyle name="Berechnung 31" xfId="2103" hidden="1"/>
    <cellStyle name="Berechnung 31" xfId="3277" hidden="1"/>
    <cellStyle name="Berechnung 31" xfId="4512" hidden="1"/>
    <cellStyle name="Berechnung 31" xfId="5747" hidden="1"/>
    <cellStyle name="Berechnung 31" xfId="6625" hidden="1"/>
    <cellStyle name="Berechnung 31" xfId="6717" hidden="1"/>
    <cellStyle name="Berechnung 31" xfId="7891" hidden="1"/>
    <cellStyle name="Berechnung 31" xfId="9110" hidden="1"/>
    <cellStyle name="Berechnung 31" xfId="9659" hidden="1"/>
    <cellStyle name="Berechnung 31" xfId="10537" hidden="1"/>
    <cellStyle name="Berechnung 31" xfId="10629" hidden="1"/>
    <cellStyle name="Berechnung 31" xfId="11803" hidden="1"/>
    <cellStyle name="Berechnung 31" xfId="13002" hidden="1"/>
    <cellStyle name="Berechnung 31" xfId="13537" hidden="1"/>
    <cellStyle name="Berechnung 31" xfId="14415" hidden="1"/>
    <cellStyle name="Berechnung 31" xfId="14507" hidden="1"/>
    <cellStyle name="Berechnung 31" xfId="15681" hidden="1"/>
    <cellStyle name="Berechnung 31" xfId="16871" hidden="1"/>
    <cellStyle name="Berechnung 31" xfId="17400" hidden="1"/>
    <cellStyle name="Berechnung 31" xfId="18278" hidden="1"/>
    <cellStyle name="Berechnung 31" xfId="18370" hidden="1"/>
    <cellStyle name="Berechnung 31" xfId="19544" hidden="1"/>
    <cellStyle name="Berechnung 31" xfId="20693" hidden="1"/>
    <cellStyle name="Berechnung 31" xfId="21196" hidden="1"/>
    <cellStyle name="Berechnung 31" xfId="22074" hidden="1"/>
    <cellStyle name="Berechnung 31" xfId="22166" hidden="1"/>
    <cellStyle name="Berechnung 31" xfId="23340" hidden="1"/>
    <cellStyle name="Berechnung 31" xfId="24439" hidden="1"/>
    <cellStyle name="Berechnung 31" xfId="24918" hidden="1"/>
    <cellStyle name="Berechnung 31" xfId="25796" hidden="1"/>
    <cellStyle name="Berechnung 31" xfId="25888" hidden="1"/>
    <cellStyle name="Berechnung 31" xfId="27062" hidden="1"/>
    <cellStyle name="Berechnung 31" xfId="28104" hidden="1"/>
    <cellStyle name="Berechnung 31" xfId="28897" hidden="1"/>
    <cellStyle name="Berechnung 31" xfId="29775" hidden="1"/>
    <cellStyle name="Berechnung 31" xfId="29867" hidden="1"/>
    <cellStyle name="Berechnung 31" xfId="31041" hidden="1"/>
    <cellStyle name="Berechnung 31" xfId="32091" hidden="1"/>
    <cellStyle name="Berechnung 31" xfId="33326" hidden="1"/>
    <cellStyle name="Berechnung 31" xfId="34204" hidden="1"/>
    <cellStyle name="Berechnung 31" xfId="34296" hidden="1"/>
    <cellStyle name="Berechnung 31" xfId="35470" hidden="1"/>
    <cellStyle name="Berechnung 31" xfId="36689" hidden="1"/>
    <cellStyle name="Berechnung 31" xfId="37238" hidden="1"/>
    <cellStyle name="Berechnung 31" xfId="38116" hidden="1"/>
    <cellStyle name="Berechnung 31" xfId="38208" hidden="1"/>
    <cellStyle name="Berechnung 31" xfId="39382" hidden="1"/>
    <cellStyle name="Berechnung 31" xfId="40581" hidden="1"/>
    <cellStyle name="Berechnung 31" xfId="41116" hidden="1"/>
    <cellStyle name="Berechnung 31" xfId="41994" hidden="1"/>
    <cellStyle name="Berechnung 31" xfId="42086" hidden="1"/>
    <cellStyle name="Berechnung 31" xfId="43260" hidden="1"/>
    <cellStyle name="Berechnung 31" xfId="44450" hidden="1"/>
    <cellStyle name="Berechnung 31" xfId="44979" hidden="1"/>
    <cellStyle name="Berechnung 31" xfId="45857" hidden="1"/>
    <cellStyle name="Berechnung 31" xfId="45949" hidden="1"/>
    <cellStyle name="Berechnung 31" xfId="47123" hidden="1"/>
    <cellStyle name="Berechnung 31" xfId="48272" hidden="1"/>
    <cellStyle name="Berechnung 31" xfId="48775" hidden="1"/>
    <cellStyle name="Berechnung 31" xfId="49653" hidden="1"/>
    <cellStyle name="Berechnung 31" xfId="49745" hidden="1"/>
    <cellStyle name="Berechnung 31" xfId="50919" hidden="1"/>
    <cellStyle name="Berechnung 31" xfId="52018" hidden="1"/>
    <cellStyle name="Berechnung 31" xfId="52497" hidden="1"/>
    <cellStyle name="Berechnung 31" xfId="53375" hidden="1"/>
    <cellStyle name="Berechnung 31" xfId="53467" hidden="1"/>
    <cellStyle name="Berechnung 31" xfId="54641" hidden="1"/>
    <cellStyle name="Berechnung 31" xfId="55683"/>
    <cellStyle name="Berechnung 32" xfId="587" hidden="1"/>
    <cellStyle name="Berechnung 32" xfId="1173" hidden="1"/>
    <cellStyle name="Berechnung 32" xfId="2024" hidden="1"/>
    <cellStyle name="Berechnung 32" xfId="2630" hidden="1"/>
    <cellStyle name="Berechnung 32" xfId="3153" hidden="1"/>
    <cellStyle name="Berechnung 32" xfId="4526" hidden="1"/>
    <cellStyle name="Berechnung 32" xfId="5787" hidden="1"/>
    <cellStyle name="Berechnung 32" xfId="6638" hidden="1"/>
    <cellStyle name="Berechnung 32" xfId="7244" hidden="1"/>
    <cellStyle name="Berechnung 32" xfId="7767" hidden="1"/>
    <cellStyle name="Berechnung 32" xfId="9124" hidden="1"/>
    <cellStyle name="Berechnung 32" xfId="9699" hidden="1"/>
    <cellStyle name="Berechnung 32" xfId="10550" hidden="1"/>
    <cellStyle name="Berechnung 32" xfId="11156" hidden="1"/>
    <cellStyle name="Berechnung 32" xfId="11679" hidden="1"/>
    <cellStyle name="Berechnung 32" xfId="13016" hidden="1"/>
    <cellStyle name="Berechnung 32" xfId="13577" hidden="1"/>
    <cellStyle name="Berechnung 32" xfId="14428" hidden="1"/>
    <cellStyle name="Berechnung 32" xfId="15034" hidden="1"/>
    <cellStyle name="Berechnung 32" xfId="15557" hidden="1"/>
    <cellStyle name="Berechnung 32" xfId="16885" hidden="1"/>
    <cellStyle name="Berechnung 32" xfId="17440" hidden="1"/>
    <cellStyle name="Berechnung 32" xfId="18291" hidden="1"/>
    <cellStyle name="Berechnung 32" xfId="18897" hidden="1"/>
    <cellStyle name="Berechnung 32" xfId="19420" hidden="1"/>
    <cellStyle name="Berechnung 32" xfId="20707" hidden="1"/>
    <cellStyle name="Berechnung 32" xfId="21236" hidden="1"/>
    <cellStyle name="Berechnung 32" xfId="22087" hidden="1"/>
    <cellStyle name="Berechnung 32" xfId="22693" hidden="1"/>
    <cellStyle name="Berechnung 32" xfId="23216" hidden="1"/>
    <cellStyle name="Berechnung 32" xfId="24453" hidden="1"/>
    <cellStyle name="Berechnung 32" xfId="24958" hidden="1"/>
    <cellStyle name="Berechnung 32" xfId="25809" hidden="1"/>
    <cellStyle name="Berechnung 32" xfId="26415" hidden="1"/>
    <cellStyle name="Berechnung 32" xfId="26938" hidden="1"/>
    <cellStyle name="Berechnung 32" xfId="28118" hidden="1"/>
    <cellStyle name="Berechnung 32" xfId="28937" hidden="1"/>
    <cellStyle name="Berechnung 32" xfId="29788" hidden="1"/>
    <cellStyle name="Berechnung 32" xfId="30394" hidden="1"/>
    <cellStyle name="Berechnung 32" xfId="30917" hidden="1"/>
    <cellStyle name="Berechnung 32" xfId="32105" hidden="1"/>
    <cellStyle name="Berechnung 32" xfId="33366" hidden="1"/>
    <cellStyle name="Berechnung 32" xfId="34217" hidden="1"/>
    <cellStyle name="Berechnung 32" xfId="34823" hidden="1"/>
    <cellStyle name="Berechnung 32" xfId="35346" hidden="1"/>
    <cellStyle name="Berechnung 32" xfId="36703" hidden="1"/>
    <cellStyle name="Berechnung 32" xfId="37278" hidden="1"/>
    <cellStyle name="Berechnung 32" xfId="38129" hidden="1"/>
    <cellStyle name="Berechnung 32" xfId="38735" hidden="1"/>
    <cellStyle name="Berechnung 32" xfId="39258" hidden="1"/>
    <cellStyle name="Berechnung 32" xfId="40595" hidden="1"/>
    <cellStyle name="Berechnung 32" xfId="41156" hidden="1"/>
    <cellStyle name="Berechnung 32" xfId="42007" hidden="1"/>
    <cellStyle name="Berechnung 32" xfId="42613" hidden="1"/>
    <cellStyle name="Berechnung 32" xfId="43136" hidden="1"/>
    <cellStyle name="Berechnung 32" xfId="44464" hidden="1"/>
    <cellStyle name="Berechnung 32" xfId="45019" hidden="1"/>
    <cellStyle name="Berechnung 32" xfId="45870" hidden="1"/>
    <cellStyle name="Berechnung 32" xfId="46476" hidden="1"/>
    <cellStyle name="Berechnung 32" xfId="46999" hidden="1"/>
    <cellStyle name="Berechnung 32" xfId="48286" hidden="1"/>
    <cellStyle name="Berechnung 32" xfId="48815" hidden="1"/>
    <cellStyle name="Berechnung 32" xfId="49666" hidden="1"/>
    <cellStyle name="Berechnung 32" xfId="50272" hidden="1"/>
    <cellStyle name="Berechnung 32" xfId="50795" hidden="1"/>
    <cellStyle name="Berechnung 32" xfId="52032" hidden="1"/>
    <cellStyle name="Berechnung 32" xfId="52537" hidden="1"/>
    <cellStyle name="Berechnung 32" xfId="53388" hidden="1"/>
    <cellStyle name="Berechnung 32" xfId="53994" hidden="1"/>
    <cellStyle name="Berechnung 32" xfId="54517" hidden="1"/>
    <cellStyle name="Berechnung 32" xfId="55697"/>
    <cellStyle name="Berechnung 33" xfId="592" hidden="1"/>
    <cellStyle name="Berechnung 33" xfId="1183" hidden="1"/>
    <cellStyle name="Berechnung 33" xfId="1991" hidden="1"/>
    <cellStyle name="Berechnung 33" xfId="2640" hidden="1"/>
    <cellStyle name="Berechnung 33" xfId="3349" hidden="1"/>
    <cellStyle name="Berechnung 33" xfId="4531" hidden="1"/>
    <cellStyle name="Berechnung 33" xfId="5797" hidden="1"/>
    <cellStyle name="Berechnung 33" xfId="6605" hidden="1"/>
    <cellStyle name="Berechnung 33" xfId="7254" hidden="1"/>
    <cellStyle name="Berechnung 33" xfId="7963" hidden="1"/>
    <cellStyle name="Berechnung 33" xfId="9129" hidden="1"/>
    <cellStyle name="Berechnung 33" xfId="9709" hidden="1"/>
    <cellStyle name="Berechnung 33" xfId="10517" hidden="1"/>
    <cellStyle name="Berechnung 33" xfId="11166" hidden="1"/>
    <cellStyle name="Berechnung 33" xfId="11875" hidden="1"/>
    <cellStyle name="Berechnung 33" xfId="13021" hidden="1"/>
    <cellStyle name="Berechnung 33" xfId="13587" hidden="1"/>
    <cellStyle name="Berechnung 33" xfId="14395" hidden="1"/>
    <cellStyle name="Berechnung 33" xfId="15044" hidden="1"/>
    <cellStyle name="Berechnung 33" xfId="15753" hidden="1"/>
    <cellStyle name="Berechnung 33" xfId="16890" hidden="1"/>
    <cellStyle name="Berechnung 33" xfId="17450" hidden="1"/>
    <cellStyle name="Berechnung 33" xfId="18258" hidden="1"/>
    <cellStyle name="Berechnung 33" xfId="18907" hidden="1"/>
    <cellStyle name="Berechnung 33" xfId="19616" hidden="1"/>
    <cellStyle name="Berechnung 33" xfId="20712" hidden="1"/>
    <cellStyle name="Berechnung 33" xfId="21246" hidden="1"/>
    <cellStyle name="Berechnung 33" xfId="22054" hidden="1"/>
    <cellStyle name="Berechnung 33" xfId="22703" hidden="1"/>
    <cellStyle name="Berechnung 33" xfId="23412" hidden="1"/>
    <cellStyle name="Berechnung 33" xfId="24458" hidden="1"/>
    <cellStyle name="Berechnung 33" xfId="24968" hidden="1"/>
    <cellStyle name="Berechnung 33" xfId="25776" hidden="1"/>
    <cellStyle name="Berechnung 33" xfId="26425" hidden="1"/>
    <cellStyle name="Berechnung 33" xfId="27134" hidden="1"/>
    <cellStyle name="Berechnung 33" xfId="28123" hidden="1"/>
    <cellStyle name="Berechnung 33" xfId="28947" hidden="1"/>
    <cellStyle name="Berechnung 33" xfId="29755" hidden="1"/>
    <cellStyle name="Berechnung 33" xfId="30404" hidden="1"/>
    <cellStyle name="Berechnung 33" xfId="31113" hidden="1"/>
    <cellStyle name="Berechnung 33" xfId="32110" hidden="1"/>
    <cellStyle name="Berechnung 33" xfId="33376" hidden="1"/>
    <cellStyle name="Berechnung 33" xfId="34184" hidden="1"/>
    <cellStyle name="Berechnung 33" xfId="34833" hidden="1"/>
    <cellStyle name="Berechnung 33" xfId="35542" hidden="1"/>
    <cellStyle name="Berechnung 33" xfId="36708" hidden="1"/>
    <cellStyle name="Berechnung 33" xfId="37288" hidden="1"/>
    <cellStyle name="Berechnung 33" xfId="38096" hidden="1"/>
    <cellStyle name="Berechnung 33" xfId="38745" hidden="1"/>
    <cellStyle name="Berechnung 33" xfId="39454" hidden="1"/>
    <cellStyle name="Berechnung 33" xfId="40600" hidden="1"/>
    <cellStyle name="Berechnung 33" xfId="41166" hidden="1"/>
    <cellStyle name="Berechnung 33" xfId="41974" hidden="1"/>
    <cellStyle name="Berechnung 33" xfId="42623" hidden="1"/>
    <cellStyle name="Berechnung 33" xfId="43332" hidden="1"/>
    <cellStyle name="Berechnung 33" xfId="44469" hidden="1"/>
    <cellStyle name="Berechnung 33" xfId="45029" hidden="1"/>
    <cellStyle name="Berechnung 33" xfId="45837" hidden="1"/>
    <cellStyle name="Berechnung 33" xfId="46486" hidden="1"/>
    <cellStyle name="Berechnung 33" xfId="47195" hidden="1"/>
    <cellStyle name="Berechnung 33" xfId="48291" hidden="1"/>
    <cellStyle name="Berechnung 33" xfId="48825" hidden="1"/>
    <cellStyle name="Berechnung 33" xfId="49633" hidden="1"/>
    <cellStyle name="Berechnung 33" xfId="50282" hidden="1"/>
    <cellStyle name="Berechnung 33" xfId="50991" hidden="1"/>
    <cellStyle name="Berechnung 33" xfId="52037" hidden="1"/>
    <cellStyle name="Berechnung 33" xfId="52547" hidden="1"/>
    <cellStyle name="Berechnung 33" xfId="53355" hidden="1"/>
    <cellStyle name="Berechnung 33" xfId="54004" hidden="1"/>
    <cellStyle name="Berechnung 33" xfId="54713" hidden="1"/>
    <cellStyle name="Berechnung 33" xfId="55702"/>
    <cellStyle name="Berechnung 34" xfId="578" hidden="1"/>
    <cellStyle name="Berechnung 34" xfId="1302" hidden="1"/>
    <cellStyle name="Berechnung 34" xfId="1384" hidden="1"/>
    <cellStyle name="Berechnung 34" xfId="2753" hidden="1"/>
    <cellStyle name="Berechnung 34" xfId="3394" hidden="1"/>
    <cellStyle name="Berechnung 34" xfId="4517" hidden="1"/>
    <cellStyle name="Berechnung 34" xfId="5916" hidden="1"/>
    <cellStyle name="Berechnung 34" xfId="5998" hidden="1"/>
    <cellStyle name="Berechnung 34" xfId="7367" hidden="1"/>
    <cellStyle name="Berechnung 34" xfId="8008" hidden="1"/>
    <cellStyle name="Berechnung 34" xfId="9115" hidden="1"/>
    <cellStyle name="Berechnung 34" xfId="9828" hidden="1"/>
    <cellStyle name="Berechnung 34" xfId="9910" hidden="1"/>
    <cellStyle name="Berechnung 34" xfId="11279" hidden="1"/>
    <cellStyle name="Berechnung 34" xfId="11920" hidden="1"/>
    <cellStyle name="Berechnung 34" xfId="13007" hidden="1"/>
    <cellStyle name="Berechnung 34" xfId="13706" hidden="1"/>
    <cellStyle name="Berechnung 34" xfId="13788" hidden="1"/>
    <cellStyle name="Berechnung 34" xfId="15157" hidden="1"/>
    <cellStyle name="Berechnung 34" xfId="15798" hidden="1"/>
    <cellStyle name="Berechnung 34" xfId="16876" hidden="1"/>
    <cellStyle name="Berechnung 34" xfId="17569" hidden="1"/>
    <cellStyle name="Berechnung 34" xfId="17651" hidden="1"/>
    <cellStyle name="Berechnung 34" xfId="19020" hidden="1"/>
    <cellStyle name="Berechnung 34" xfId="19661" hidden="1"/>
    <cellStyle name="Berechnung 34" xfId="20698" hidden="1"/>
    <cellStyle name="Berechnung 34" xfId="21365" hidden="1"/>
    <cellStyle name="Berechnung 34" xfId="21447" hidden="1"/>
    <cellStyle name="Berechnung 34" xfId="22816" hidden="1"/>
    <cellStyle name="Berechnung 34" xfId="23457" hidden="1"/>
    <cellStyle name="Berechnung 34" xfId="24444" hidden="1"/>
    <cellStyle name="Berechnung 34" xfId="25087" hidden="1"/>
    <cellStyle name="Berechnung 34" xfId="25169" hidden="1"/>
    <cellStyle name="Berechnung 34" xfId="26538" hidden="1"/>
    <cellStyle name="Berechnung 34" xfId="27179" hidden="1"/>
    <cellStyle name="Berechnung 34" xfId="28109" hidden="1"/>
    <cellStyle name="Berechnung 34" xfId="29066" hidden="1"/>
    <cellStyle name="Berechnung 34" xfId="29148" hidden="1"/>
    <cellStyle name="Berechnung 34" xfId="30517" hidden="1"/>
    <cellStyle name="Berechnung 34" xfId="31158" hidden="1"/>
    <cellStyle name="Berechnung 34" xfId="32096" hidden="1"/>
    <cellStyle name="Berechnung 34" xfId="33495" hidden="1"/>
    <cellStyle name="Berechnung 34" xfId="33577" hidden="1"/>
    <cellStyle name="Berechnung 34" xfId="34946" hidden="1"/>
    <cellStyle name="Berechnung 34" xfId="35587" hidden="1"/>
    <cellStyle name="Berechnung 34" xfId="36694" hidden="1"/>
    <cellStyle name="Berechnung 34" xfId="37407" hidden="1"/>
    <cellStyle name="Berechnung 34" xfId="37489" hidden="1"/>
    <cellStyle name="Berechnung 34" xfId="38858" hidden="1"/>
    <cellStyle name="Berechnung 34" xfId="39499" hidden="1"/>
    <cellStyle name="Berechnung 34" xfId="40586" hidden="1"/>
    <cellStyle name="Berechnung 34" xfId="41285" hidden="1"/>
    <cellStyle name="Berechnung 34" xfId="41367" hidden="1"/>
    <cellStyle name="Berechnung 34" xfId="42736" hidden="1"/>
    <cellStyle name="Berechnung 34" xfId="43377" hidden="1"/>
    <cellStyle name="Berechnung 34" xfId="44455" hidden="1"/>
    <cellStyle name="Berechnung 34" xfId="45148" hidden="1"/>
    <cellStyle name="Berechnung 34" xfId="45230" hidden="1"/>
    <cellStyle name="Berechnung 34" xfId="46599" hidden="1"/>
    <cellStyle name="Berechnung 34" xfId="47240" hidden="1"/>
    <cellStyle name="Berechnung 34" xfId="48277" hidden="1"/>
    <cellStyle name="Berechnung 34" xfId="48944" hidden="1"/>
    <cellStyle name="Berechnung 34" xfId="49026" hidden="1"/>
    <cellStyle name="Berechnung 34" xfId="50395" hidden="1"/>
    <cellStyle name="Berechnung 34" xfId="51036" hidden="1"/>
    <cellStyle name="Berechnung 34" xfId="52023" hidden="1"/>
    <cellStyle name="Berechnung 34" xfId="52666" hidden="1"/>
    <cellStyle name="Berechnung 34" xfId="52748" hidden="1"/>
    <cellStyle name="Berechnung 34" xfId="54117" hidden="1"/>
    <cellStyle name="Berechnung 34" xfId="54758" hidden="1"/>
    <cellStyle name="Berechnung 34" xfId="55688"/>
    <cellStyle name="Berechnung 35" xfId="219" hidden="1"/>
    <cellStyle name="Berechnung 35" xfId="135" hidden="1"/>
    <cellStyle name="Berechnung 35" xfId="1317" hidden="1"/>
    <cellStyle name="Berechnung 35" xfId="3038" hidden="1"/>
    <cellStyle name="Berechnung 35" xfId="3641" hidden="1"/>
    <cellStyle name="Berechnung 35" xfId="3994" hidden="1"/>
    <cellStyle name="Berechnung 35" xfId="4827" hidden="1"/>
    <cellStyle name="Berechnung 35" xfId="5931" hidden="1"/>
    <cellStyle name="Berechnung 35" xfId="7652" hidden="1"/>
    <cellStyle name="Berechnung 35" xfId="8255" hidden="1"/>
    <cellStyle name="Berechnung 35" xfId="8605" hidden="1"/>
    <cellStyle name="Berechnung 35" xfId="4798" hidden="1"/>
    <cellStyle name="Berechnung 35" xfId="9843" hidden="1"/>
    <cellStyle name="Berechnung 35" xfId="11564" hidden="1"/>
    <cellStyle name="Berechnung 35" xfId="12167" hidden="1"/>
    <cellStyle name="Berechnung 35" xfId="12511" hidden="1"/>
    <cellStyle name="Berechnung 35" xfId="5354" hidden="1"/>
    <cellStyle name="Berechnung 35" xfId="13721" hidden="1"/>
    <cellStyle name="Berechnung 35" xfId="15442" hidden="1"/>
    <cellStyle name="Berechnung 35" xfId="16045" hidden="1"/>
    <cellStyle name="Berechnung 35" xfId="16388" hidden="1"/>
    <cellStyle name="Berechnung 35" xfId="4911" hidden="1"/>
    <cellStyle name="Berechnung 35" xfId="17584" hidden="1"/>
    <cellStyle name="Berechnung 35" xfId="19305" hidden="1"/>
    <cellStyle name="Berechnung 35" xfId="19908" hidden="1"/>
    <cellStyle name="Berechnung 35" xfId="20238" hidden="1"/>
    <cellStyle name="Berechnung 35" xfId="5052" hidden="1"/>
    <cellStyle name="Berechnung 35" xfId="21380" hidden="1"/>
    <cellStyle name="Berechnung 35" xfId="23101" hidden="1"/>
    <cellStyle name="Berechnung 35" xfId="23704" hidden="1"/>
    <cellStyle name="Berechnung 35" xfId="24018" hidden="1"/>
    <cellStyle name="Berechnung 35" xfId="5335" hidden="1"/>
    <cellStyle name="Berechnung 35" xfId="25102" hidden="1"/>
    <cellStyle name="Berechnung 35" xfId="26823" hidden="1"/>
    <cellStyle name="Berechnung 35" xfId="27426" hidden="1"/>
    <cellStyle name="Berechnung 35" xfId="27719" hidden="1"/>
    <cellStyle name="Berechnung 35" xfId="28353" hidden="1"/>
    <cellStyle name="Berechnung 35" xfId="29081" hidden="1"/>
    <cellStyle name="Berechnung 35" xfId="30802" hidden="1"/>
    <cellStyle name="Berechnung 35" xfId="31405" hidden="1"/>
    <cellStyle name="Berechnung 35" xfId="31706" hidden="1"/>
    <cellStyle name="Berechnung 35" xfId="32406" hidden="1"/>
    <cellStyle name="Berechnung 35" xfId="33510" hidden="1"/>
    <cellStyle name="Berechnung 35" xfId="35231" hidden="1"/>
    <cellStyle name="Berechnung 35" xfId="35834" hidden="1"/>
    <cellStyle name="Berechnung 35" xfId="36184" hidden="1"/>
    <cellStyle name="Berechnung 35" xfId="32377" hidden="1"/>
    <cellStyle name="Berechnung 35" xfId="37422" hidden="1"/>
    <cellStyle name="Berechnung 35" xfId="39143" hidden="1"/>
    <cellStyle name="Berechnung 35" xfId="39746" hidden="1"/>
    <cellStyle name="Berechnung 35" xfId="40090" hidden="1"/>
    <cellStyle name="Berechnung 35" xfId="32933" hidden="1"/>
    <cellStyle name="Berechnung 35" xfId="41300" hidden="1"/>
    <cellStyle name="Berechnung 35" xfId="43021" hidden="1"/>
    <cellStyle name="Berechnung 35" xfId="43624" hidden="1"/>
    <cellStyle name="Berechnung 35" xfId="43967" hidden="1"/>
    <cellStyle name="Berechnung 35" xfId="32490" hidden="1"/>
    <cellStyle name="Berechnung 35" xfId="45163" hidden="1"/>
    <cellStyle name="Berechnung 35" xfId="46884" hidden="1"/>
    <cellStyle name="Berechnung 35" xfId="47487" hidden="1"/>
    <cellStyle name="Berechnung 35" xfId="47817" hidden="1"/>
    <cellStyle name="Berechnung 35" xfId="32631" hidden="1"/>
    <cellStyle name="Berechnung 35" xfId="48959" hidden="1"/>
    <cellStyle name="Berechnung 35" xfId="50680" hidden="1"/>
    <cellStyle name="Berechnung 35" xfId="51283" hidden="1"/>
    <cellStyle name="Berechnung 35" xfId="51597" hidden="1"/>
    <cellStyle name="Berechnung 35" xfId="32914" hidden="1"/>
    <cellStyle name="Berechnung 35" xfId="52681" hidden="1"/>
    <cellStyle name="Berechnung 35" xfId="54402" hidden="1"/>
    <cellStyle name="Berechnung 35" xfId="55005" hidden="1"/>
    <cellStyle name="Berechnung 35" xfId="55298"/>
    <cellStyle name="Berechnung 36" xfId="447" hidden="1"/>
    <cellStyle name="Berechnung 36" xfId="978" hidden="1"/>
    <cellStyle name="Berechnung 36" xfId="1180" hidden="1"/>
    <cellStyle name="Berechnung 36" xfId="2560" hidden="1"/>
    <cellStyle name="Berechnung 36" xfId="3303" hidden="1"/>
    <cellStyle name="Berechnung 36" xfId="3831" hidden="1"/>
    <cellStyle name="Berechnung 36" xfId="5592" hidden="1"/>
    <cellStyle name="Berechnung 36" xfId="5794" hidden="1"/>
    <cellStyle name="Berechnung 36" xfId="7174" hidden="1"/>
    <cellStyle name="Berechnung 36" xfId="7917" hidden="1"/>
    <cellStyle name="Berechnung 36" xfId="8445" hidden="1"/>
    <cellStyle name="Berechnung 36" xfId="9504" hidden="1"/>
    <cellStyle name="Berechnung 36" xfId="9706" hidden="1"/>
    <cellStyle name="Berechnung 36" xfId="11086" hidden="1"/>
    <cellStyle name="Berechnung 36" xfId="11829" hidden="1"/>
    <cellStyle name="Berechnung 36" xfId="12357" hidden="1"/>
    <cellStyle name="Berechnung 36" xfId="13382" hidden="1"/>
    <cellStyle name="Berechnung 36" xfId="13584" hidden="1"/>
    <cellStyle name="Berechnung 36" xfId="14964" hidden="1"/>
    <cellStyle name="Berechnung 36" xfId="15707" hidden="1"/>
    <cellStyle name="Berechnung 36" xfId="16235" hidden="1"/>
    <cellStyle name="Berechnung 36" xfId="17245" hidden="1"/>
    <cellStyle name="Berechnung 36" xfId="17447" hidden="1"/>
    <cellStyle name="Berechnung 36" xfId="18827" hidden="1"/>
    <cellStyle name="Berechnung 36" xfId="19570" hidden="1"/>
    <cellStyle name="Berechnung 36" xfId="20098" hidden="1"/>
    <cellStyle name="Berechnung 36" xfId="21041" hidden="1"/>
    <cellStyle name="Berechnung 36" xfId="21243" hidden="1"/>
    <cellStyle name="Berechnung 36" xfId="22623" hidden="1"/>
    <cellStyle name="Berechnung 36" xfId="23366" hidden="1"/>
    <cellStyle name="Berechnung 36" xfId="23894" hidden="1"/>
    <cellStyle name="Berechnung 36" xfId="24763" hidden="1"/>
    <cellStyle name="Berechnung 36" xfId="24965" hidden="1"/>
    <cellStyle name="Berechnung 36" xfId="26345" hidden="1"/>
    <cellStyle name="Berechnung 36" xfId="27088" hidden="1"/>
    <cellStyle name="Berechnung 36" xfId="27616" hidden="1"/>
    <cellStyle name="Berechnung 36" xfId="28742" hidden="1"/>
    <cellStyle name="Berechnung 36" xfId="28944" hidden="1"/>
    <cellStyle name="Berechnung 36" xfId="30324" hidden="1"/>
    <cellStyle name="Berechnung 36" xfId="31067" hidden="1"/>
    <cellStyle name="Berechnung 36" xfId="31595" hidden="1"/>
    <cellStyle name="Berechnung 36" xfId="33171" hidden="1"/>
    <cellStyle name="Berechnung 36" xfId="33373" hidden="1"/>
    <cellStyle name="Berechnung 36" xfId="34753" hidden="1"/>
    <cellStyle name="Berechnung 36" xfId="35496" hidden="1"/>
    <cellStyle name="Berechnung 36" xfId="36024" hidden="1"/>
    <cellStyle name="Berechnung 36" xfId="37083" hidden="1"/>
    <cellStyle name="Berechnung 36" xfId="37285" hidden="1"/>
    <cellStyle name="Berechnung 36" xfId="38665" hidden="1"/>
    <cellStyle name="Berechnung 36" xfId="39408" hidden="1"/>
    <cellStyle name="Berechnung 36" xfId="39936" hidden="1"/>
    <cellStyle name="Berechnung 36" xfId="40961" hidden="1"/>
    <cellStyle name="Berechnung 36" xfId="41163" hidden="1"/>
    <cellStyle name="Berechnung 36" xfId="42543" hidden="1"/>
    <cellStyle name="Berechnung 36" xfId="43286" hidden="1"/>
    <cellStyle name="Berechnung 36" xfId="43814" hidden="1"/>
    <cellStyle name="Berechnung 36" xfId="44824" hidden="1"/>
    <cellStyle name="Berechnung 36" xfId="45026" hidden="1"/>
    <cellStyle name="Berechnung 36" xfId="46406" hidden="1"/>
    <cellStyle name="Berechnung 36" xfId="47149" hidden="1"/>
    <cellStyle name="Berechnung 36" xfId="47677" hidden="1"/>
    <cellStyle name="Berechnung 36" xfId="48620" hidden="1"/>
    <cellStyle name="Berechnung 36" xfId="48822" hidden="1"/>
    <cellStyle name="Berechnung 36" xfId="50202" hidden="1"/>
    <cellStyle name="Berechnung 36" xfId="50945" hidden="1"/>
    <cellStyle name="Berechnung 36" xfId="51473" hidden="1"/>
    <cellStyle name="Berechnung 36" xfId="52342" hidden="1"/>
    <cellStyle name="Berechnung 36" xfId="52544" hidden="1"/>
    <cellStyle name="Berechnung 36" xfId="53924" hidden="1"/>
    <cellStyle name="Berechnung 36" xfId="54667" hidden="1"/>
    <cellStyle name="Berechnung 36" xfId="55195"/>
    <cellStyle name="Berechnung 37" xfId="399" hidden="1"/>
    <cellStyle name="Berechnung 37" xfId="1324" hidden="1"/>
    <cellStyle name="Berechnung 37" xfId="2097" hidden="1"/>
    <cellStyle name="Berechnung 37" xfId="2774" hidden="1"/>
    <cellStyle name="Berechnung 37" xfId="3521" hidden="1"/>
    <cellStyle name="Berechnung 37" xfId="4125" hidden="1"/>
    <cellStyle name="Berechnung 37" xfId="5938" hidden="1"/>
    <cellStyle name="Berechnung 37" xfId="6711" hidden="1"/>
    <cellStyle name="Berechnung 37" xfId="7388" hidden="1"/>
    <cellStyle name="Berechnung 37" xfId="8135" hidden="1"/>
    <cellStyle name="Berechnung 37" xfId="8733" hidden="1"/>
    <cellStyle name="Berechnung 37" xfId="9850" hidden="1"/>
    <cellStyle name="Berechnung 37" xfId="10623" hidden="1"/>
    <cellStyle name="Berechnung 37" xfId="11300" hidden="1"/>
    <cellStyle name="Berechnung 37" xfId="12047" hidden="1"/>
    <cellStyle name="Berechnung 37" xfId="12638" hidden="1"/>
    <cellStyle name="Berechnung 37" xfId="13728" hidden="1"/>
    <cellStyle name="Berechnung 37" xfId="14501" hidden="1"/>
    <cellStyle name="Berechnung 37" xfId="15178" hidden="1"/>
    <cellStyle name="Berechnung 37" xfId="15925" hidden="1"/>
    <cellStyle name="Berechnung 37" xfId="16515" hidden="1"/>
    <cellStyle name="Berechnung 37" xfId="17591" hidden="1"/>
    <cellStyle name="Berechnung 37" xfId="18364" hidden="1"/>
    <cellStyle name="Berechnung 37" xfId="19041" hidden="1"/>
    <cellStyle name="Berechnung 37" xfId="19788" hidden="1"/>
    <cellStyle name="Berechnung 37" xfId="20362" hidden="1"/>
    <cellStyle name="Berechnung 37" xfId="21387" hidden="1"/>
    <cellStyle name="Berechnung 37" xfId="22160" hidden="1"/>
    <cellStyle name="Berechnung 37" xfId="22837" hidden="1"/>
    <cellStyle name="Berechnung 37" xfId="23584" hidden="1"/>
    <cellStyle name="Berechnung 37" xfId="24138" hidden="1"/>
    <cellStyle name="Berechnung 37" xfId="25109" hidden="1"/>
    <cellStyle name="Berechnung 37" xfId="25882" hidden="1"/>
    <cellStyle name="Berechnung 37" xfId="26559" hidden="1"/>
    <cellStyle name="Berechnung 37" xfId="27306" hidden="1"/>
    <cellStyle name="Berechnung 37" xfId="27832" hidden="1"/>
    <cellStyle name="Berechnung 37" xfId="29088" hidden="1"/>
    <cellStyle name="Berechnung 37" xfId="29861" hidden="1"/>
    <cellStyle name="Berechnung 37" xfId="30538" hidden="1"/>
    <cellStyle name="Berechnung 37" xfId="31285" hidden="1"/>
    <cellStyle name="Berechnung 37" xfId="31819" hidden="1"/>
    <cellStyle name="Berechnung 37" xfId="33517" hidden="1"/>
    <cellStyle name="Berechnung 37" xfId="34290" hidden="1"/>
    <cellStyle name="Berechnung 37" xfId="34967" hidden="1"/>
    <cellStyle name="Berechnung 37" xfId="35714" hidden="1"/>
    <cellStyle name="Berechnung 37" xfId="36312" hidden="1"/>
    <cellStyle name="Berechnung 37" xfId="37429" hidden="1"/>
    <cellStyle name="Berechnung 37" xfId="38202" hidden="1"/>
    <cellStyle name="Berechnung 37" xfId="38879" hidden="1"/>
    <cellStyle name="Berechnung 37" xfId="39626" hidden="1"/>
    <cellStyle name="Berechnung 37" xfId="40217" hidden="1"/>
    <cellStyle name="Berechnung 37" xfId="41307" hidden="1"/>
    <cellStyle name="Berechnung 37" xfId="42080" hidden="1"/>
    <cellStyle name="Berechnung 37" xfId="42757" hidden="1"/>
    <cellStyle name="Berechnung 37" xfId="43504" hidden="1"/>
    <cellStyle name="Berechnung 37" xfId="44094" hidden="1"/>
    <cellStyle name="Berechnung 37" xfId="45170" hidden="1"/>
    <cellStyle name="Berechnung 37" xfId="45943" hidden="1"/>
    <cellStyle name="Berechnung 37" xfId="46620" hidden="1"/>
    <cellStyle name="Berechnung 37" xfId="47367" hidden="1"/>
    <cellStyle name="Berechnung 37" xfId="47941" hidden="1"/>
    <cellStyle name="Berechnung 37" xfId="48966" hidden="1"/>
    <cellStyle name="Berechnung 37" xfId="49739" hidden="1"/>
    <cellStyle name="Berechnung 37" xfId="50416" hidden="1"/>
    <cellStyle name="Berechnung 37" xfId="51163" hidden="1"/>
    <cellStyle name="Berechnung 37" xfId="51717" hidden="1"/>
    <cellStyle name="Berechnung 37" xfId="52688" hidden="1"/>
    <cellStyle name="Berechnung 37" xfId="53461" hidden="1"/>
    <cellStyle name="Berechnung 37" xfId="54138" hidden="1"/>
    <cellStyle name="Berechnung 37" xfId="54885" hidden="1"/>
    <cellStyle name="Berechnung 37" xfId="55411"/>
    <cellStyle name="Berechnung 38" xfId="603" hidden="1"/>
    <cellStyle name="Berechnung 38" xfId="1034" hidden="1"/>
    <cellStyle name="Berechnung 38" xfId="1934" hidden="1"/>
    <cellStyle name="Berechnung 38" xfId="2056" hidden="1"/>
    <cellStyle name="Berechnung 38" xfId="1378" hidden="1"/>
    <cellStyle name="Berechnung 38" xfId="4542" hidden="1"/>
    <cellStyle name="Berechnung 38" xfId="5648" hidden="1"/>
    <cellStyle name="Berechnung 38" xfId="6548" hidden="1"/>
    <cellStyle name="Berechnung 38" xfId="6670" hidden="1"/>
    <cellStyle name="Berechnung 38" xfId="5992" hidden="1"/>
    <cellStyle name="Berechnung 38" xfId="9140" hidden="1"/>
    <cellStyle name="Berechnung 38" xfId="9560" hidden="1"/>
    <cellStyle name="Berechnung 38" xfId="10460" hidden="1"/>
    <cellStyle name="Berechnung 38" xfId="10582" hidden="1"/>
    <cellStyle name="Berechnung 38" xfId="9904" hidden="1"/>
    <cellStyle name="Berechnung 38" xfId="13032" hidden="1"/>
    <cellStyle name="Berechnung 38" xfId="13438" hidden="1"/>
    <cellStyle name="Berechnung 38" xfId="14338" hidden="1"/>
    <cellStyle name="Berechnung 38" xfId="14460" hidden="1"/>
    <cellStyle name="Berechnung 38" xfId="13782" hidden="1"/>
    <cellStyle name="Berechnung 38" xfId="16901" hidden="1"/>
    <cellStyle name="Berechnung 38" xfId="17301" hidden="1"/>
    <cellStyle name="Berechnung 38" xfId="18201" hidden="1"/>
    <cellStyle name="Berechnung 38" xfId="18323" hidden="1"/>
    <cellStyle name="Berechnung 38" xfId="17645" hidden="1"/>
    <cellStyle name="Berechnung 38" xfId="20723" hidden="1"/>
    <cellStyle name="Berechnung 38" xfId="21097" hidden="1"/>
    <cellStyle name="Berechnung 38" xfId="21997" hidden="1"/>
    <cellStyle name="Berechnung 38" xfId="22119" hidden="1"/>
    <cellStyle name="Berechnung 38" xfId="21441" hidden="1"/>
    <cellStyle name="Berechnung 38" xfId="24469" hidden="1"/>
    <cellStyle name="Berechnung 38" xfId="24819" hidden="1"/>
    <cellStyle name="Berechnung 38" xfId="25719" hidden="1"/>
    <cellStyle name="Berechnung 38" xfId="25841" hidden="1"/>
    <cellStyle name="Berechnung 38" xfId="25163" hidden="1"/>
    <cellStyle name="Berechnung 38" xfId="28134" hidden="1"/>
    <cellStyle name="Berechnung 38" xfId="28798" hidden="1"/>
    <cellStyle name="Berechnung 38" xfId="29698" hidden="1"/>
    <cellStyle name="Berechnung 38" xfId="29820" hidden="1"/>
    <cellStyle name="Berechnung 38" xfId="29142" hidden="1"/>
    <cellStyle name="Berechnung 38" xfId="32121" hidden="1"/>
    <cellStyle name="Berechnung 38" xfId="33227" hidden="1"/>
    <cellStyle name="Berechnung 38" xfId="34127" hidden="1"/>
    <cellStyle name="Berechnung 38" xfId="34249" hidden="1"/>
    <cellStyle name="Berechnung 38" xfId="33571" hidden="1"/>
    <cellStyle name="Berechnung 38" xfId="36719" hidden="1"/>
    <cellStyle name="Berechnung 38" xfId="37139" hidden="1"/>
    <cellStyle name="Berechnung 38" xfId="38039" hidden="1"/>
    <cellStyle name="Berechnung 38" xfId="38161" hidden="1"/>
    <cellStyle name="Berechnung 38" xfId="37483" hidden="1"/>
    <cellStyle name="Berechnung 38" xfId="40611" hidden="1"/>
    <cellStyle name="Berechnung 38" xfId="41017" hidden="1"/>
    <cellStyle name="Berechnung 38" xfId="41917" hidden="1"/>
    <cellStyle name="Berechnung 38" xfId="42039" hidden="1"/>
    <cellStyle name="Berechnung 38" xfId="41361" hidden="1"/>
    <cellStyle name="Berechnung 38" xfId="44480" hidden="1"/>
    <cellStyle name="Berechnung 38" xfId="44880" hidden="1"/>
    <cellStyle name="Berechnung 38" xfId="45780" hidden="1"/>
    <cellStyle name="Berechnung 38" xfId="45902" hidden="1"/>
    <cellStyle name="Berechnung 38" xfId="45224" hidden="1"/>
    <cellStyle name="Berechnung 38" xfId="48302" hidden="1"/>
    <cellStyle name="Berechnung 38" xfId="48676" hidden="1"/>
    <cellStyle name="Berechnung 38" xfId="49576" hidden="1"/>
    <cellStyle name="Berechnung 38" xfId="49698" hidden="1"/>
    <cellStyle name="Berechnung 38" xfId="49020" hidden="1"/>
    <cellStyle name="Berechnung 38" xfId="52048" hidden="1"/>
    <cellStyle name="Berechnung 38" xfId="52398" hidden="1"/>
    <cellStyle name="Berechnung 38" xfId="53298" hidden="1"/>
    <cellStyle name="Berechnung 38" xfId="53420" hidden="1"/>
    <cellStyle name="Berechnung 38" xfId="52742" hidden="1"/>
    <cellStyle name="Berechnung 38" xfId="55713"/>
    <cellStyle name="Berechnung 39" xfId="612" hidden="1"/>
    <cellStyle name="Berechnung 39" xfId="1005" hidden="1"/>
    <cellStyle name="Berechnung 39" xfId="1743" hidden="1"/>
    <cellStyle name="Berechnung 39" xfId="1830" hidden="1"/>
    <cellStyle name="Berechnung 39" xfId="2650" hidden="1"/>
    <cellStyle name="Berechnung 39" xfId="4551" hidden="1"/>
    <cellStyle name="Berechnung 39" xfId="5619" hidden="1"/>
    <cellStyle name="Berechnung 39" xfId="6357" hidden="1"/>
    <cellStyle name="Berechnung 39" xfId="6444" hidden="1"/>
    <cellStyle name="Berechnung 39" xfId="7264" hidden="1"/>
    <cellStyle name="Berechnung 39" xfId="9149" hidden="1"/>
    <cellStyle name="Berechnung 39" xfId="9531" hidden="1"/>
    <cellStyle name="Berechnung 39" xfId="10269" hidden="1"/>
    <cellStyle name="Berechnung 39" xfId="10356" hidden="1"/>
    <cellStyle name="Berechnung 39" xfId="11176" hidden="1"/>
    <cellStyle name="Berechnung 39" xfId="13041" hidden="1"/>
    <cellStyle name="Berechnung 39" xfId="13409" hidden="1"/>
    <cellStyle name="Berechnung 39" xfId="14147" hidden="1"/>
    <cellStyle name="Berechnung 39" xfId="14234" hidden="1"/>
    <cellStyle name="Berechnung 39" xfId="15054" hidden="1"/>
    <cellStyle name="Berechnung 39" xfId="16910" hidden="1"/>
    <cellStyle name="Berechnung 39" xfId="17272" hidden="1"/>
    <cellStyle name="Berechnung 39" xfId="18010" hidden="1"/>
    <cellStyle name="Berechnung 39" xfId="18097" hidden="1"/>
    <cellStyle name="Berechnung 39" xfId="18917" hidden="1"/>
    <cellStyle name="Berechnung 39" xfId="20732" hidden="1"/>
    <cellStyle name="Berechnung 39" xfId="21068" hidden="1"/>
    <cellStyle name="Berechnung 39" xfId="21806" hidden="1"/>
    <cellStyle name="Berechnung 39" xfId="21893" hidden="1"/>
    <cellStyle name="Berechnung 39" xfId="22713" hidden="1"/>
    <cellStyle name="Berechnung 39" xfId="24478" hidden="1"/>
    <cellStyle name="Berechnung 39" xfId="24790" hidden="1"/>
    <cellStyle name="Berechnung 39" xfId="25528" hidden="1"/>
    <cellStyle name="Berechnung 39" xfId="25615" hidden="1"/>
    <cellStyle name="Berechnung 39" xfId="26435" hidden="1"/>
    <cellStyle name="Berechnung 39" xfId="28143" hidden="1"/>
    <cellStyle name="Berechnung 39" xfId="28769" hidden="1"/>
    <cellStyle name="Berechnung 39" xfId="29507" hidden="1"/>
    <cellStyle name="Berechnung 39" xfId="29594" hidden="1"/>
    <cellStyle name="Berechnung 39" xfId="30414" hidden="1"/>
    <cellStyle name="Berechnung 39" xfId="32130" hidden="1"/>
    <cellStyle name="Berechnung 39" xfId="33198" hidden="1"/>
    <cellStyle name="Berechnung 39" xfId="33936" hidden="1"/>
    <cellStyle name="Berechnung 39" xfId="34023" hidden="1"/>
    <cellStyle name="Berechnung 39" xfId="34843" hidden="1"/>
    <cellStyle name="Berechnung 39" xfId="36728" hidden="1"/>
    <cellStyle name="Berechnung 39" xfId="37110" hidden="1"/>
    <cellStyle name="Berechnung 39" xfId="37848" hidden="1"/>
    <cellStyle name="Berechnung 39" xfId="37935" hidden="1"/>
    <cellStyle name="Berechnung 39" xfId="38755" hidden="1"/>
    <cellStyle name="Berechnung 39" xfId="40620" hidden="1"/>
    <cellStyle name="Berechnung 39" xfId="40988" hidden="1"/>
    <cellStyle name="Berechnung 39" xfId="41726" hidden="1"/>
    <cellStyle name="Berechnung 39" xfId="41813" hidden="1"/>
    <cellStyle name="Berechnung 39" xfId="42633" hidden="1"/>
    <cellStyle name="Berechnung 39" xfId="44489" hidden="1"/>
    <cellStyle name="Berechnung 39" xfId="44851" hidden="1"/>
    <cellStyle name="Berechnung 39" xfId="45589" hidden="1"/>
    <cellStyle name="Berechnung 39" xfId="45676" hidden="1"/>
    <cellStyle name="Berechnung 39" xfId="46496" hidden="1"/>
    <cellStyle name="Berechnung 39" xfId="48311" hidden="1"/>
    <cellStyle name="Berechnung 39" xfId="48647" hidden="1"/>
    <cellStyle name="Berechnung 39" xfId="49385" hidden="1"/>
    <cellStyle name="Berechnung 39" xfId="49472" hidden="1"/>
    <cellStyle name="Berechnung 39" xfId="50292" hidden="1"/>
    <cellStyle name="Berechnung 39" xfId="52057" hidden="1"/>
    <cellStyle name="Berechnung 39" xfId="52369" hidden="1"/>
    <cellStyle name="Berechnung 39" xfId="53107" hidden="1"/>
    <cellStyle name="Berechnung 39" xfId="53194" hidden="1"/>
    <cellStyle name="Berechnung 39" xfId="54014" hidden="1"/>
    <cellStyle name="Berechnung 39" xfId="55722"/>
    <cellStyle name="Berechnung 4" xfId="268" hidden="1"/>
    <cellStyle name="Berechnung 4" xfId="1286" hidden="1"/>
    <cellStyle name="Berechnung 4" xfId="1892" hidden="1"/>
    <cellStyle name="Berechnung 4" xfId="2708" hidden="1"/>
    <cellStyle name="Berechnung 4" xfId="3359" hidden="1"/>
    <cellStyle name="Berechnung 4" xfId="3847" hidden="1"/>
    <cellStyle name="Berechnung 4" xfId="5900" hidden="1"/>
    <cellStyle name="Berechnung 4" xfId="6506" hidden="1"/>
    <cellStyle name="Berechnung 4" xfId="7322" hidden="1"/>
    <cellStyle name="Berechnung 4" xfId="7973" hidden="1"/>
    <cellStyle name="Berechnung 4" xfId="8461" hidden="1"/>
    <cellStyle name="Berechnung 4" xfId="9812" hidden="1"/>
    <cellStyle name="Berechnung 4" xfId="10418" hidden="1"/>
    <cellStyle name="Berechnung 4" xfId="11234" hidden="1"/>
    <cellStyle name="Berechnung 4" xfId="11885" hidden="1"/>
    <cellStyle name="Berechnung 4" xfId="12373" hidden="1"/>
    <cellStyle name="Berechnung 4" xfId="13690" hidden="1"/>
    <cellStyle name="Berechnung 4" xfId="14296" hidden="1"/>
    <cellStyle name="Berechnung 4" xfId="15112" hidden="1"/>
    <cellStyle name="Berechnung 4" xfId="15763" hidden="1"/>
    <cellStyle name="Berechnung 4" xfId="16251" hidden="1"/>
    <cellStyle name="Berechnung 4" xfId="17553" hidden="1"/>
    <cellStyle name="Berechnung 4" xfId="18159" hidden="1"/>
    <cellStyle name="Berechnung 4" xfId="18975" hidden="1"/>
    <cellStyle name="Berechnung 4" xfId="19626" hidden="1"/>
    <cellStyle name="Berechnung 4" xfId="20114" hidden="1"/>
    <cellStyle name="Berechnung 4" xfId="21349" hidden="1"/>
    <cellStyle name="Berechnung 4" xfId="21955" hidden="1"/>
    <cellStyle name="Berechnung 4" xfId="22771" hidden="1"/>
    <cellStyle name="Berechnung 4" xfId="23422" hidden="1"/>
    <cellStyle name="Berechnung 4" xfId="23909" hidden="1"/>
    <cellStyle name="Berechnung 4" xfId="25071" hidden="1"/>
    <cellStyle name="Berechnung 4" xfId="25677" hidden="1"/>
    <cellStyle name="Berechnung 4" xfId="26493" hidden="1"/>
    <cellStyle name="Berechnung 4" xfId="27144" hidden="1"/>
    <cellStyle name="Berechnung 4" xfId="27630" hidden="1"/>
    <cellStyle name="Berechnung 4" xfId="29050" hidden="1"/>
    <cellStyle name="Berechnung 4" xfId="29656" hidden="1"/>
    <cellStyle name="Berechnung 4" xfId="30472" hidden="1"/>
    <cellStyle name="Berechnung 4" xfId="31123" hidden="1"/>
    <cellStyle name="Berechnung 4" xfId="31609" hidden="1"/>
    <cellStyle name="Berechnung 4" xfId="33479" hidden="1"/>
    <cellStyle name="Berechnung 4" xfId="34085" hidden="1"/>
    <cellStyle name="Berechnung 4" xfId="34901" hidden="1"/>
    <cellStyle name="Berechnung 4" xfId="35552" hidden="1"/>
    <cellStyle name="Berechnung 4" xfId="36040" hidden="1"/>
    <cellStyle name="Berechnung 4" xfId="37391" hidden="1"/>
    <cellStyle name="Berechnung 4" xfId="37997" hidden="1"/>
    <cellStyle name="Berechnung 4" xfId="38813" hidden="1"/>
    <cellStyle name="Berechnung 4" xfId="39464" hidden="1"/>
    <cellStyle name="Berechnung 4" xfId="39952" hidden="1"/>
    <cellStyle name="Berechnung 4" xfId="41269" hidden="1"/>
    <cellStyle name="Berechnung 4" xfId="41875" hidden="1"/>
    <cellStyle name="Berechnung 4" xfId="42691" hidden="1"/>
    <cellStyle name="Berechnung 4" xfId="43342" hidden="1"/>
    <cellStyle name="Berechnung 4" xfId="43830" hidden="1"/>
    <cellStyle name="Berechnung 4" xfId="45132" hidden="1"/>
    <cellStyle name="Berechnung 4" xfId="45738" hidden="1"/>
    <cellStyle name="Berechnung 4" xfId="46554" hidden="1"/>
    <cellStyle name="Berechnung 4" xfId="47205" hidden="1"/>
    <cellStyle name="Berechnung 4" xfId="47693" hidden="1"/>
    <cellStyle name="Berechnung 4" xfId="48928" hidden="1"/>
    <cellStyle name="Berechnung 4" xfId="49534" hidden="1"/>
    <cellStyle name="Berechnung 4" xfId="50350" hidden="1"/>
    <cellStyle name="Berechnung 4" xfId="51001" hidden="1"/>
    <cellStyle name="Berechnung 4" xfId="51488" hidden="1"/>
    <cellStyle name="Berechnung 4" xfId="52650" hidden="1"/>
    <cellStyle name="Berechnung 4" xfId="53256" hidden="1"/>
    <cellStyle name="Berechnung 4" xfId="54072" hidden="1"/>
    <cellStyle name="Berechnung 4" xfId="54723" hidden="1"/>
    <cellStyle name="Berechnung 4" xfId="55209"/>
    <cellStyle name="Berechnung 40" xfId="608" hidden="1"/>
    <cellStyle name="Berechnung 40" xfId="965" hidden="1"/>
    <cellStyle name="Berechnung 40" xfId="1217" hidden="1"/>
    <cellStyle name="Berechnung 40" xfId="1118" hidden="1"/>
    <cellStyle name="Berechnung 40" xfId="3236" hidden="1"/>
    <cellStyle name="Berechnung 40" xfId="4547" hidden="1"/>
    <cellStyle name="Berechnung 40" xfId="5579" hidden="1"/>
    <cellStyle name="Berechnung 40" xfId="5831" hidden="1"/>
    <cellStyle name="Berechnung 40" xfId="5732" hidden="1"/>
    <cellStyle name="Berechnung 40" xfId="7850" hidden="1"/>
    <cellStyle name="Berechnung 40" xfId="9145" hidden="1"/>
    <cellStyle name="Berechnung 40" xfId="9491" hidden="1"/>
    <cellStyle name="Berechnung 40" xfId="9743" hidden="1"/>
    <cellStyle name="Berechnung 40" xfId="9644" hidden="1"/>
    <cellStyle name="Berechnung 40" xfId="11762" hidden="1"/>
    <cellStyle name="Berechnung 40" xfId="13037" hidden="1"/>
    <cellStyle name="Berechnung 40" xfId="13369" hidden="1"/>
    <cellStyle name="Berechnung 40" xfId="13621" hidden="1"/>
    <cellStyle name="Berechnung 40" xfId="13522" hidden="1"/>
    <cellStyle name="Berechnung 40" xfId="15640" hidden="1"/>
    <cellStyle name="Berechnung 40" xfId="16906" hidden="1"/>
    <cellStyle name="Berechnung 40" xfId="17232" hidden="1"/>
    <cellStyle name="Berechnung 40" xfId="17484" hidden="1"/>
    <cellStyle name="Berechnung 40" xfId="17385" hidden="1"/>
    <cellStyle name="Berechnung 40" xfId="19503" hidden="1"/>
    <cellStyle name="Berechnung 40" xfId="20728" hidden="1"/>
    <cellStyle name="Berechnung 40" xfId="21028" hidden="1"/>
    <cellStyle name="Berechnung 40" xfId="21280" hidden="1"/>
    <cellStyle name="Berechnung 40" xfId="21181" hidden="1"/>
    <cellStyle name="Berechnung 40" xfId="23299" hidden="1"/>
    <cellStyle name="Berechnung 40" xfId="24474" hidden="1"/>
    <cellStyle name="Berechnung 40" xfId="24750" hidden="1"/>
    <cellStyle name="Berechnung 40" xfId="25002" hidden="1"/>
    <cellStyle name="Berechnung 40" xfId="24903" hidden="1"/>
    <cellStyle name="Berechnung 40" xfId="27021" hidden="1"/>
    <cellStyle name="Berechnung 40" xfId="28139" hidden="1"/>
    <cellStyle name="Berechnung 40" xfId="28729" hidden="1"/>
    <cellStyle name="Berechnung 40" xfId="28981" hidden="1"/>
    <cellStyle name="Berechnung 40" xfId="28882" hidden="1"/>
    <cellStyle name="Berechnung 40" xfId="31000" hidden="1"/>
    <cellStyle name="Berechnung 40" xfId="32126" hidden="1"/>
    <cellStyle name="Berechnung 40" xfId="33158" hidden="1"/>
    <cellStyle name="Berechnung 40" xfId="33410" hidden="1"/>
    <cellStyle name="Berechnung 40" xfId="33311" hidden="1"/>
    <cellStyle name="Berechnung 40" xfId="35429" hidden="1"/>
    <cellStyle name="Berechnung 40" xfId="36724" hidden="1"/>
    <cellStyle name="Berechnung 40" xfId="37070" hidden="1"/>
    <cellStyle name="Berechnung 40" xfId="37322" hidden="1"/>
    <cellStyle name="Berechnung 40" xfId="37223" hidden="1"/>
    <cellStyle name="Berechnung 40" xfId="39341" hidden="1"/>
    <cellStyle name="Berechnung 40" xfId="40616" hidden="1"/>
    <cellStyle name="Berechnung 40" xfId="40948" hidden="1"/>
    <cellStyle name="Berechnung 40" xfId="41200" hidden="1"/>
    <cellStyle name="Berechnung 40" xfId="41101" hidden="1"/>
    <cellStyle name="Berechnung 40" xfId="43219" hidden="1"/>
    <cellStyle name="Berechnung 40" xfId="44485" hidden="1"/>
    <cellStyle name="Berechnung 40" xfId="44811" hidden="1"/>
    <cellStyle name="Berechnung 40" xfId="45063" hidden="1"/>
    <cellStyle name="Berechnung 40" xfId="44964" hidden="1"/>
    <cellStyle name="Berechnung 40" xfId="47082" hidden="1"/>
    <cellStyle name="Berechnung 40" xfId="48307" hidden="1"/>
    <cellStyle name="Berechnung 40" xfId="48607" hidden="1"/>
    <cellStyle name="Berechnung 40" xfId="48859" hidden="1"/>
    <cellStyle name="Berechnung 40" xfId="48760" hidden="1"/>
    <cellStyle name="Berechnung 40" xfId="50878" hidden="1"/>
    <cellStyle name="Berechnung 40" xfId="52053" hidden="1"/>
    <cellStyle name="Berechnung 40" xfId="52329" hidden="1"/>
    <cellStyle name="Berechnung 40" xfId="52581" hidden="1"/>
    <cellStyle name="Berechnung 40" xfId="52482" hidden="1"/>
    <cellStyle name="Berechnung 40" xfId="54600" hidden="1"/>
    <cellStyle name="Berechnung 40" xfId="55718"/>
    <cellStyle name="Berechnung 41" xfId="596" hidden="1"/>
    <cellStyle name="Berechnung 41" xfId="1215" hidden="1"/>
    <cellStyle name="Berechnung 41" xfId="1925" hidden="1"/>
    <cellStyle name="Berechnung 41" xfId="2671" hidden="1"/>
    <cellStyle name="Berechnung 41" xfId="3280" hidden="1"/>
    <cellStyle name="Berechnung 41" xfId="4535" hidden="1"/>
    <cellStyle name="Berechnung 41" xfId="5829" hidden="1"/>
    <cellStyle name="Berechnung 41" xfId="6539" hidden="1"/>
    <cellStyle name="Berechnung 41" xfId="7285" hidden="1"/>
    <cellStyle name="Berechnung 41" xfId="7894" hidden="1"/>
    <cellStyle name="Berechnung 41" xfId="9133" hidden="1"/>
    <cellStyle name="Berechnung 41" xfId="9741" hidden="1"/>
    <cellStyle name="Berechnung 41" xfId="10451" hidden="1"/>
    <cellStyle name="Berechnung 41" xfId="11197" hidden="1"/>
    <cellStyle name="Berechnung 41" xfId="11806" hidden="1"/>
    <cellStyle name="Berechnung 41" xfId="13025" hidden="1"/>
    <cellStyle name="Berechnung 41" xfId="13619" hidden="1"/>
    <cellStyle name="Berechnung 41" xfId="14329" hidden="1"/>
    <cellStyle name="Berechnung 41" xfId="15075" hidden="1"/>
    <cellStyle name="Berechnung 41" xfId="15684" hidden="1"/>
    <cellStyle name="Berechnung 41" xfId="16894" hidden="1"/>
    <cellStyle name="Berechnung 41" xfId="17482" hidden="1"/>
    <cellStyle name="Berechnung 41" xfId="18192" hidden="1"/>
    <cellStyle name="Berechnung 41" xfId="18938" hidden="1"/>
    <cellStyle name="Berechnung 41" xfId="19547" hidden="1"/>
    <cellStyle name="Berechnung 41" xfId="20716" hidden="1"/>
    <cellStyle name="Berechnung 41" xfId="21278" hidden="1"/>
    <cellStyle name="Berechnung 41" xfId="21988" hidden="1"/>
    <cellStyle name="Berechnung 41" xfId="22734" hidden="1"/>
    <cellStyle name="Berechnung 41" xfId="23343" hidden="1"/>
    <cellStyle name="Berechnung 41" xfId="24462" hidden="1"/>
    <cellStyle name="Berechnung 41" xfId="25000" hidden="1"/>
    <cellStyle name="Berechnung 41" xfId="25710" hidden="1"/>
    <cellStyle name="Berechnung 41" xfId="26456" hidden="1"/>
    <cellStyle name="Berechnung 41" xfId="27065" hidden="1"/>
    <cellStyle name="Berechnung 41" xfId="28127" hidden="1"/>
    <cellStyle name="Berechnung 41" xfId="28979" hidden="1"/>
    <cellStyle name="Berechnung 41" xfId="29689" hidden="1"/>
    <cellStyle name="Berechnung 41" xfId="30435" hidden="1"/>
    <cellStyle name="Berechnung 41" xfId="31044" hidden="1"/>
    <cellStyle name="Berechnung 41" xfId="32114" hidden="1"/>
    <cellStyle name="Berechnung 41" xfId="33408" hidden="1"/>
    <cellStyle name="Berechnung 41" xfId="34118" hidden="1"/>
    <cellStyle name="Berechnung 41" xfId="34864" hidden="1"/>
    <cellStyle name="Berechnung 41" xfId="35473" hidden="1"/>
    <cellStyle name="Berechnung 41" xfId="36712" hidden="1"/>
    <cellStyle name="Berechnung 41" xfId="37320" hidden="1"/>
    <cellStyle name="Berechnung 41" xfId="38030" hidden="1"/>
    <cellStyle name="Berechnung 41" xfId="38776" hidden="1"/>
    <cellStyle name="Berechnung 41" xfId="39385" hidden="1"/>
    <cellStyle name="Berechnung 41" xfId="40604" hidden="1"/>
    <cellStyle name="Berechnung 41" xfId="41198" hidden="1"/>
    <cellStyle name="Berechnung 41" xfId="41908" hidden="1"/>
    <cellStyle name="Berechnung 41" xfId="42654" hidden="1"/>
    <cellStyle name="Berechnung 41" xfId="43263" hidden="1"/>
    <cellStyle name="Berechnung 41" xfId="44473" hidden="1"/>
    <cellStyle name="Berechnung 41" xfId="45061" hidden="1"/>
    <cellStyle name="Berechnung 41" xfId="45771" hidden="1"/>
    <cellStyle name="Berechnung 41" xfId="46517" hidden="1"/>
    <cellStyle name="Berechnung 41" xfId="47126" hidden="1"/>
    <cellStyle name="Berechnung 41" xfId="48295" hidden="1"/>
    <cellStyle name="Berechnung 41" xfId="48857" hidden="1"/>
    <cellStyle name="Berechnung 41" xfId="49567" hidden="1"/>
    <cellStyle name="Berechnung 41" xfId="50313" hidden="1"/>
    <cellStyle name="Berechnung 41" xfId="50922" hidden="1"/>
    <cellStyle name="Berechnung 41" xfId="52041" hidden="1"/>
    <cellStyle name="Berechnung 41" xfId="52579" hidden="1"/>
    <cellStyle name="Berechnung 41" xfId="53289" hidden="1"/>
    <cellStyle name="Berechnung 41" xfId="54035" hidden="1"/>
    <cellStyle name="Berechnung 41" xfId="54644" hidden="1"/>
    <cellStyle name="Berechnung 41" xfId="55706"/>
    <cellStyle name="Berechnung 42" xfId="430" hidden="1"/>
    <cellStyle name="Berechnung 42" xfId="1153" hidden="1"/>
    <cellStyle name="Berechnung 42" xfId="2089" hidden="1"/>
    <cellStyle name="Berechnung 42" xfId="2611" hidden="1"/>
    <cellStyle name="Berechnung 42" xfId="3518" hidden="1"/>
    <cellStyle name="Berechnung 42" xfId="3868" hidden="1"/>
    <cellStyle name="Berechnung 42" xfId="5767" hidden="1"/>
    <cellStyle name="Berechnung 42" xfId="6703" hidden="1"/>
    <cellStyle name="Berechnung 42" xfId="7225" hidden="1"/>
    <cellStyle name="Berechnung 42" xfId="8132" hidden="1"/>
    <cellStyle name="Berechnung 42" xfId="8481" hidden="1"/>
    <cellStyle name="Berechnung 42" xfId="9679" hidden="1"/>
    <cellStyle name="Berechnung 42" xfId="10615" hidden="1"/>
    <cellStyle name="Berechnung 42" xfId="11137" hidden="1"/>
    <cellStyle name="Berechnung 42" xfId="12044" hidden="1"/>
    <cellStyle name="Berechnung 42" xfId="12392" hidden="1"/>
    <cellStyle name="Berechnung 42" xfId="13557" hidden="1"/>
    <cellStyle name="Berechnung 42" xfId="14493" hidden="1"/>
    <cellStyle name="Berechnung 42" xfId="15015" hidden="1"/>
    <cellStyle name="Berechnung 42" xfId="15922" hidden="1"/>
    <cellStyle name="Berechnung 42" xfId="16270" hidden="1"/>
    <cellStyle name="Berechnung 42" xfId="17420" hidden="1"/>
    <cellStyle name="Berechnung 42" xfId="18356" hidden="1"/>
    <cellStyle name="Berechnung 42" xfId="18878" hidden="1"/>
    <cellStyle name="Berechnung 42" xfId="19785" hidden="1"/>
    <cellStyle name="Berechnung 42" xfId="20131" hidden="1"/>
    <cellStyle name="Berechnung 42" xfId="21216" hidden="1"/>
    <cellStyle name="Berechnung 42" xfId="22152" hidden="1"/>
    <cellStyle name="Berechnung 42" xfId="22674" hidden="1"/>
    <cellStyle name="Berechnung 42" xfId="23581" hidden="1"/>
    <cellStyle name="Berechnung 42" xfId="23926" hidden="1"/>
    <cellStyle name="Berechnung 42" xfId="24938" hidden="1"/>
    <cellStyle name="Berechnung 42" xfId="25874" hidden="1"/>
    <cellStyle name="Berechnung 42" xfId="26396" hidden="1"/>
    <cellStyle name="Berechnung 42" xfId="27303" hidden="1"/>
    <cellStyle name="Berechnung 42" xfId="27647" hidden="1"/>
    <cellStyle name="Berechnung 42" xfId="28917" hidden="1"/>
    <cellStyle name="Berechnung 42" xfId="29853" hidden="1"/>
    <cellStyle name="Berechnung 42" xfId="30375" hidden="1"/>
    <cellStyle name="Berechnung 42" xfId="31282" hidden="1"/>
    <cellStyle name="Berechnung 42" xfId="31626" hidden="1"/>
    <cellStyle name="Berechnung 42" xfId="33346" hidden="1"/>
    <cellStyle name="Berechnung 42" xfId="34282" hidden="1"/>
    <cellStyle name="Berechnung 42" xfId="34804" hidden="1"/>
    <cellStyle name="Berechnung 42" xfId="35711" hidden="1"/>
    <cellStyle name="Berechnung 42" xfId="36060" hidden="1"/>
    <cellStyle name="Berechnung 42" xfId="37258" hidden="1"/>
    <cellStyle name="Berechnung 42" xfId="38194" hidden="1"/>
    <cellStyle name="Berechnung 42" xfId="38716" hidden="1"/>
    <cellStyle name="Berechnung 42" xfId="39623" hidden="1"/>
    <cellStyle name="Berechnung 42" xfId="39971" hidden="1"/>
    <cellStyle name="Berechnung 42" xfId="41136" hidden="1"/>
    <cellStyle name="Berechnung 42" xfId="42072" hidden="1"/>
    <cellStyle name="Berechnung 42" xfId="42594" hidden="1"/>
    <cellStyle name="Berechnung 42" xfId="43501" hidden="1"/>
    <cellStyle name="Berechnung 42" xfId="43849" hidden="1"/>
    <cellStyle name="Berechnung 42" xfId="44999" hidden="1"/>
    <cellStyle name="Berechnung 42" xfId="45935" hidden="1"/>
    <cellStyle name="Berechnung 42" xfId="46457" hidden="1"/>
    <cellStyle name="Berechnung 42" xfId="47364" hidden="1"/>
    <cellStyle name="Berechnung 42" xfId="47710" hidden="1"/>
    <cellStyle name="Berechnung 42" xfId="48795" hidden="1"/>
    <cellStyle name="Berechnung 42" xfId="49731" hidden="1"/>
    <cellStyle name="Berechnung 42" xfId="50253" hidden="1"/>
    <cellStyle name="Berechnung 42" xfId="51160" hidden="1"/>
    <cellStyle name="Berechnung 42" xfId="51505" hidden="1"/>
    <cellStyle name="Berechnung 42" xfId="52517" hidden="1"/>
    <cellStyle name="Berechnung 42" xfId="53453" hidden="1"/>
    <cellStyle name="Berechnung 42" xfId="53975" hidden="1"/>
    <cellStyle name="Berechnung 42" xfId="54882" hidden="1"/>
    <cellStyle name="Berechnung 42" xfId="55226"/>
    <cellStyle name="Berechnung 43" xfId="410" hidden="1"/>
    <cellStyle name="Berechnung 43" xfId="1419" hidden="1"/>
    <cellStyle name="Berechnung 43" xfId="2145" hidden="1"/>
    <cellStyle name="Berechnung 43" xfId="2864" hidden="1"/>
    <cellStyle name="Berechnung 43" xfId="3584" hidden="1"/>
    <cellStyle name="Berechnung 43" xfId="4075" hidden="1"/>
    <cellStyle name="Berechnung 43" xfId="6033" hidden="1"/>
    <cellStyle name="Berechnung 43" xfId="6759" hidden="1"/>
    <cellStyle name="Berechnung 43" xfId="7478" hidden="1"/>
    <cellStyle name="Berechnung 43" xfId="8198" hidden="1"/>
    <cellStyle name="Berechnung 43" xfId="8685" hidden="1"/>
    <cellStyle name="Berechnung 43" xfId="9945" hidden="1"/>
    <cellStyle name="Berechnung 43" xfId="10671" hidden="1"/>
    <cellStyle name="Berechnung 43" xfId="11390" hidden="1"/>
    <cellStyle name="Berechnung 43" xfId="12110" hidden="1"/>
    <cellStyle name="Berechnung 43" xfId="12590" hidden="1"/>
    <cellStyle name="Berechnung 43" xfId="13823" hidden="1"/>
    <cellStyle name="Berechnung 43" xfId="14549" hidden="1"/>
    <cellStyle name="Berechnung 43" xfId="15268" hidden="1"/>
    <cellStyle name="Berechnung 43" xfId="15988" hidden="1"/>
    <cellStyle name="Berechnung 43" xfId="16467" hidden="1"/>
    <cellStyle name="Berechnung 43" xfId="17686" hidden="1"/>
    <cellStyle name="Berechnung 43" xfId="18412" hidden="1"/>
    <cellStyle name="Berechnung 43" xfId="19131" hidden="1"/>
    <cellStyle name="Berechnung 43" xfId="19851" hidden="1"/>
    <cellStyle name="Berechnung 43" xfId="20315" hidden="1"/>
    <cellStyle name="Berechnung 43" xfId="21482" hidden="1"/>
    <cellStyle name="Berechnung 43" xfId="22208" hidden="1"/>
    <cellStyle name="Berechnung 43" xfId="22927" hidden="1"/>
    <cellStyle name="Berechnung 43" xfId="23647" hidden="1"/>
    <cellStyle name="Berechnung 43" xfId="24090" hidden="1"/>
    <cellStyle name="Berechnung 43" xfId="25204" hidden="1"/>
    <cellStyle name="Berechnung 43" xfId="25930" hidden="1"/>
    <cellStyle name="Berechnung 43" xfId="26649" hidden="1"/>
    <cellStyle name="Berechnung 43" xfId="27369" hidden="1"/>
    <cellStyle name="Berechnung 43" xfId="27786" hidden="1"/>
    <cellStyle name="Berechnung 43" xfId="29183" hidden="1"/>
    <cellStyle name="Berechnung 43" xfId="29909" hidden="1"/>
    <cellStyle name="Berechnung 43" xfId="30628" hidden="1"/>
    <cellStyle name="Berechnung 43" xfId="31348" hidden="1"/>
    <cellStyle name="Berechnung 43" xfId="31773" hidden="1"/>
    <cellStyle name="Berechnung 43" xfId="33612" hidden="1"/>
    <cellStyle name="Berechnung 43" xfId="34338" hidden="1"/>
    <cellStyle name="Berechnung 43" xfId="35057" hidden="1"/>
    <cellStyle name="Berechnung 43" xfId="35777" hidden="1"/>
    <cellStyle name="Berechnung 43" xfId="36264" hidden="1"/>
    <cellStyle name="Berechnung 43" xfId="37524" hidden="1"/>
    <cellStyle name="Berechnung 43" xfId="38250" hidden="1"/>
    <cellStyle name="Berechnung 43" xfId="38969" hidden="1"/>
    <cellStyle name="Berechnung 43" xfId="39689" hidden="1"/>
    <cellStyle name="Berechnung 43" xfId="40169" hidden="1"/>
    <cellStyle name="Berechnung 43" xfId="41402" hidden="1"/>
    <cellStyle name="Berechnung 43" xfId="42128" hidden="1"/>
    <cellStyle name="Berechnung 43" xfId="42847" hidden="1"/>
    <cellStyle name="Berechnung 43" xfId="43567" hidden="1"/>
    <cellStyle name="Berechnung 43" xfId="44046" hidden="1"/>
    <cellStyle name="Berechnung 43" xfId="45265" hidden="1"/>
    <cellStyle name="Berechnung 43" xfId="45991" hidden="1"/>
    <cellStyle name="Berechnung 43" xfId="46710" hidden="1"/>
    <cellStyle name="Berechnung 43" xfId="47430" hidden="1"/>
    <cellStyle name="Berechnung 43" xfId="47894" hidden="1"/>
    <cellStyle name="Berechnung 43" xfId="49061" hidden="1"/>
    <cellStyle name="Berechnung 43" xfId="49787" hidden="1"/>
    <cellStyle name="Berechnung 43" xfId="50506" hidden="1"/>
    <cellStyle name="Berechnung 43" xfId="51226" hidden="1"/>
    <cellStyle name="Berechnung 43" xfId="51669" hidden="1"/>
    <cellStyle name="Berechnung 43" xfId="52783" hidden="1"/>
    <cellStyle name="Berechnung 43" xfId="53509" hidden="1"/>
    <cellStyle name="Berechnung 43" xfId="54228" hidden="1"/>
    <cellStyle name="Berechnung 43" xfId="54948" hidden="1"/>
    <cellStyle name="Berechnung 43" xfId="55365"/>
    <cellStyle name="Berechnung 44" xfId="623" hidden="1"/>
    <cellStyle name="Berechnung 44" xfId="928" hidden="1"/>
    <cellStyle name="Berechnung 44" xfId="1660" hidden="1"/>
    <cellStyle name="Berechnung 44" xfId="2394" hidden="1"/>
    <cellStyle name="Berechnung 44" xfId="2142" hidden="1"/>
    <cellStyle name="Berechnung 44" xfId="4560" hidden="1"/>
    <cellStyle name="Berechnung 44" xfId="5542" hidden="1"/>
    <cellStyle name="Berechnung 44" xfId="6274" hidden="1"/>
    <cellStyle name="Berechnung 44" xfId="7008" hidden="1"/>
    <cellStyle name="Berechnung 44" xfId="6756" hidden="1"/>
    <cellStyle name="Berechnung 44" xfId="9158" hidden="1"/>
    <cellStyle name="Berechnung 44" xfId="9454" hidden="1"/>
    <cellStyle name="Berechnung 44" xfId="10186" hidden="1"/>
    <cellStyle name="Berechnung 44" xfId="10920" hidden="1"/>
    <cellStyle name="Berechnung 44" xfId="10668" hidden="1"/>
    <cellStyle name="Berechnung 44" xfId="13050" hidden="1"/>
    <cellStyle name="Berechnung 44" xfId="13332" hidden="1"/>
    <cellStyle name="Berechnung 44" xfId="14064" hidden="1"/>
    <cellStyle name="Berechnung 44" xfId="14798" hidden="1"/>
    <cellStyle name="Berechnung 44" xfId="14546" hidden="1"/>
    <cellStyle name="Berechnung 44" xfId="16919" hidden="1"/>
    <cellStyle name="Berechnung 44" xfId="17195" hidden="1"/>
    <cellStyle name="Berechnung 44" xfId="17927" hidden="1"/>
    <cellStyle name="Berechnung 44" xfId="18661" hidden="1"/>
    <cellStyle name="Berechnung 44" xfId="18409" hidden="1"/>
    <cellStyle name="Berechnung 44" xfId="20741" hidden="1"/>
    <cellStyle name="Berechnung 44" xfId="20991" hidden="1"/>
    <cellStyle name="Berechnung 44" xfId="21723" hidden="1"/>
    <cellStyle name="Berechnung 44" xfId="22457" hidden="1"/>
    <cellStyle name="Berechnung 44" xfId="22205" hidden="1"/>
    <cellStyle name="Berechnung 44" xfId="24487" hidden="1"/>
    <cellStyle name="Berechnung 44" xfId="24713" hidden="1"/>
    <cellStyle name="Berechnung 44" xfId="25445" hidden="1"/>
    <cellStyle name="Berechnung 44" xfId="26179" hidden="1"/>
    <cellStyle name="Berechnung 44" xfId="25927" hidden="1"/>
    <cellStyle name="Berechnung 44" xfId="28152" hidden="1"/>
    <cellStyle name="Berechnung 44" xfId="28692" hidden="1"/>
    <cellStyle name="Berechnung 44" xfId="29424" hidden="1"/>
    <cellStyle name="Berechnung 44" xfId="30158" hidden="1"/>
    <cellStyle name="Berechnung 44" xfId="29906" hidden="1"/>
    <cellStyle name="Berechnung 44" xfId="32139" hidden="1"/>
    <cellStyle name="Berechnung 44" xfId="33121" hidden="1"/>
    <cellStyle name="Berechnung 44" xfId="33853" hidden="1"/>
    <cellStyle name="Berechnung 44" xfId="34587" hidden="1"/>
    <cellStyle name="Berechnung 44" xfId="34335" hidden="1"/>
    <cellStyle name="Berechnung 44" xfId="36737" hidden="1"/>
    <cellStyle name="Berechnung 44" xfId="37033" hidden="1"/>
    <cellStyle name="Berechnung 44" xfId="37765" hidden="1"/>
    <cellStyle name="Berechnung 44" xfId="38499" hidden="1"/>
    <cellStyle name="Berechnung 44" xfId="38247" hidden="1"/>
    <cellStyle name="Berechnung 44" xfId="40629" hidden="1"/>
    <cellStyle name="Berechnung 44" xfId="40911" hidden="1"/>
    <cellStyle name="Berechnung 44" xfId="41643" hidden="1"/>
    <cellStyle name="Berechnung 44" xfId="42377" hidden="1"/>
    <cellStyle name="Berechnung 44" xfId="42125" hidden="1"/>
    <cellStyle name="Berechnung 44" xfId="44498" hidden="1"/>
    <cellStyle name="Berechnung 44" xfId="44774" hidden="1"/>
    <cellStyle name="Berechnung 44" xfId="45506" hidden="1"/>
    <cellStyle name="Berechnung 44" xfId="46240" hidden="1"/>
    <cellStyle name="Berechnung 44" xfId="45988" hidden="1"/>
    <cellStyle name="Berechnung 44" xfId="48320" hidden="1"/>
    <cellStyle name="Berechnung 44" xfId="48570" hidden="1"/>
    <cellStyle name="Berechnung 44" xfId="49302" hidden="1"/>
    <cellStyle name="Berechnung 44" xfId="50036" hidden="1"/>
    <cellStyle name="Berechnung 44" xfId="49784" hidden="1"/>
    <cellStyle name="Berechnung 44" xfId="52066" hidden="1"/>
    <cellStyle name="Berechnung 44" xfId="52292" hidden="1"/>
    <cellStyle name="Berechnung 44" xfId="53024" hidden="1"/>
    <cellStyle name="Berechnung 44" xfId="53758" hidden="1"/>
    <cellStyle name="Berechnung 44" xfId="53506" hidden="1"/>
    <cellStyle name="Berechnung 44" xfId="55731"/>
    <cellStyle name="Berechnung 45" xfId="640" hidden="1"/>
    <cellStyle name="Berechnung 45" xfId="197" hidden="1"/>
    <cellStyle name="Berechnung 45" xfId="253" hidden="1"/>
    <cellStyle name="Berechnung 45" xfId="1023" hidden="1"/>
    <cellStyle name="Berechnung 45" xfId="2914" hidden="1"/>
    <cellStyle name="Berechnung 45" xfId="4571" hidden="1"/>
    <cellStyle name="Berechnung 45" xfId="4854" hidden="1"/>
    <cellStyle name="Berechnung 45" xfId="4906" hidden="1"/>
    <cellStyle name="Berechnung 45" xfId="5637" hidden="1"/>
    <cellStyle name="Berechnung 45" xfId="7528" hidden="1"/>
    <cellStyle name="Berechnung 45" xfId="9169" hidden="1"/>
    <cellStyle name="Berechnung 45" xfId="4792" hidden="1"/>
    <cellStyle name="Berechnung 45" xfId="5091" hidden="1"/>
    <cellStyle name="Berechnung 45" xfId="9549" hidden="1"/>
    <cellStyle name="Berechnung 45" xfId="11440" hidden="1"/>
    <cellStyle name="Berechnung 45" xfId="13061" hidden="1"/>
    <cellStyle name="Berechnung 45" xfId="5271" hidden="1"/>
    <cellStyle name="Berechnung 45" xfId="5272" hidden="1"/>
    <cellStyle name="Berechnung 45" xfId="13427" hidden="1"/>
    <cellStyle name="Berechnung 45" xfId="15318" hidden="1"/>
    <cellStyle name="Berechnung 45" xfId="16930" hidden="1"/>
    <cellStyle name="Berechnung 45" xfId="5247" hidden="1"/>
    <cellStyle name="Berechnung 45" xfId="5382" hidden="1"/>
    <cellStyle name="Berechnung 45" xfId="17290" hidden="1"/>
    <cellStyle name="Berechnung 45" xfId="19181" hidden="1"/>
    <cellStyle name="Berechnung 45" xfId="20752" hidden="1"/>
    <cellStyle name="Berechnung 45" xfId="8861" hidden="1"/>
    <cellStyle name="Berechnung 45" xfId="5284" hidden="1"/>
    <cellStyle name="Berechnung 45" xfId="21086" hidden="1"/>
    <cellStyle name="Berechnung 45" xfId="22977" hidden="1"/>
    <cellStyle name="Berechnung 45" xfId="24498" hidden="1"/>
    <cellStyle name="Berechnung 45" xfId="9399" hidden="1"/>
    <cellStyle name="Berechnung 45" xfId="5273" hidden="1"/>
    <cellStyle name="Berechnung 45" xfId="24808" hidden="1"/>
    <cellStyle name="Berechnung 45" xfId="26699" hidden="1"/>
    <cellStyle name="Berechnung 45" xfId="28163" hidden="1"/>
    <cellStyle name="Berechnung 45" xfId="28407" hidden="1"/>
    <cellStyle name="Berechnung 45" xfId="28441" hidden="1"/>
    <cellStyle name="Berechnung 45" xfId="28787" hidden="1"/>
    <cellStyle name="Berechnung 45" xfId="30678" hidden="1"/>
    <cellStyle name="Berechnung 45" xfId="32150" hidden="1"/>
    <cellStyle name="Berechnung 45" xfId="32433" hidden="1"/>
    <cellStyle name="Berechnung 45" xfId="32485" hidden="1"/>
    <cellStyle name="Berechnung 45" xfId="33216" hidden="1"/>
    <cellStyle name="Berechnung 45" xfId="35107" hidden="1"/>
    <cellStyle name="Berechnung 45" xfId="36748" hidden="1"/>
    <cellStyle name="Berechnung 45" xfId="32371" hidden="1"/>
    <cellStyle name="Berechnung 45" xfId="32670" hidden="1"/>
    <cellStyle name="Berechnung 45" xfId="37128" hidden="1"/>
    <cellStyle name="Berechnung 45" xfId="39019" hidden="1"/>
    <cellStyle name="Berechnung 45" xfId="40640" hidden="1"/>
    <cellStyle name="Berechnung 45" xfId="32850" hidden="1"/>
    <cellStyle name="Berechnung 45" xfId="32851" hidden="1"/>
    <cellStyle name="Berechnung 45" xfId="41006" hidden="1"/>
    <cellStyle name="Berechnung 45" xfId="42897" hidden="1"/>
    <cellStyle name="Berechnung 45" xfId="44509" hidden="1"/>
    <cellStyle name="Berechnung 45" xfId="32826" hidden="1"/>
    <cellStyle name="Berechnung 45" xfId="32961" hidden="1"/>
    <cellStyle name="Berechnung 45" xfId="44869" hidden="1"/>
    <cellStyle name="Berechnung 45" xfId="46760" hidden="1"/>
    <cellStyle name="Berechnung 45" xfId="48331" hidden="1"/>
    <cellStyle name="Berechnung 45" xfId="36440" hidden="1"/>
    <cellStyle name="Berechnung 45" xfId="32863" hidden="1"/>
    <cellStyle name="Berechnung 45" xfId="48665" hidden="1"/>
    <cellStyle name="Berechnung 45" xfId="50556" hidden="1"/>
    <cellStyle name="Berechnung 45" xfId="52077" hidden="1"/>
    <cellStyle name="Berechnung 45" xfId="36978" hidden="1"/>
    <cellStyle name="Berechnung 45" xfId="32852" hidden="1"/>
    <cellStyle name="Berechnung 45" xfId="52387" hidden="1"/>
    <cellStyle name="Berechnung 45" xfId="54278" hidden="1"/>
    <cellStyle name="Berechnung 45" xfId="55742"/>
    <cellStyle name="Berechnung 46" xfId="647" hidden="1"/>
    <cellStyle name="Berechnung 46" xfId="204" hidden="1"/>
    <cellStyle name="Berechnung 46" xfId="1792" hidden="1"/>
    <cellStyle name="Berechnung 46" xfId="1631" hidden="1"/>
    <cellStyle name="Berechnung 46" xfId="3221" hidden="1"/>
    <cellStyle name="Berechnung 46" xfId="4577" hidden="1"/>
    <cellStyle name="Berechnung 46" xfId="4861" hidden="1"/>
    <cellStyle name="Berechnung 46" xfId="6406" hidden="1"/>
    <cellStyle name="Berechnung 46" xfId="6245" hidden="1"/>
    <cellStyle name="Berechnung 46" xfId="7835" hidden="1"/>
    <cellStyle name="Berechnung 46" xfId="9175" hidden="1"/>
    <cellStyle name="Berechnung 46" xfId="5431" hidden="1"/>
    <cellStyle name="Berechnung 46" xfId="10318" hidden="1"/>
    <cellStyle name="Berechnung 46" xfId="10157" hidden="1"/>
    <cellStyle name="Berechnung 46" xfId="11747" hidden="1"/>
    <cellStyle name="Berechnung 46" xfId="13067" hidden="1"/>
    <cellStyle name="Berechnung 46" xfId="9346" hidden="1"/>
    <cellStyle name="Berechnung 46" xfId="14196" hidden="1"/>
    <cellStyle name="Berechnung 46" xfId="14035" hidden="1"/>
    <cellStyle name="Berechnung 46" xfId="15625" hidden="1"/>
    <cellStyle name="Berechnung 46" xfId="16936" hidden="1"/>
    <cellStyle name="Berechnung 46" xfId="13230" hidden="1"/>
    <cellStyle name="Berechnung 46" xfId="18059" hidden="1"/>
    <cellStyle name="Berechnung 46" xfId="17898" hidden="1"/>
    <cellStyle name="Berechnung 46" xfId="19488" hidden="1"/>
    <cellStyle name="Berechnung 46" xfId="20758" hidden="1"/>
    <cellStyle name="Berechnung 46" xfId="17107" hidden="1"/>
    <cellStyle name="Berechnung 46" xfId="21855" hidden="1"/>
    <cellStyle name="Berechnung 46" xfId="21694" hidden="1"/>
    <cellStyle name="Berechnung 46" xfId="23284" hidden="1"/>
    <cellStyle name="Berechnung 46" xfId="24504" hidden="1"/>
    <cellStyle name="Berechnung 46" xfId="20921" hidden="1"/>
    <cellStyle name="Berechnung 46" xfId="25577" hidden="1"/>
    <cellStyle name="Berechnung 46" xfId="25416" hidden="1"/>
    <cellStyle name="Berechnung 46" xfId="27006" hidden="1"/>
    <cellStyle name="Berechnung 46" xfId="28169" hidden="1"/>
    <cellStyle name="Berechnung 46" xfId="28414" hidden="1"/>
    <cellStyle name="Berechnung 46" xfId="29556" hidden="1"/>
    <cellStyle name="Berechnung 46" xfId="29395" hidden="1"/>
    <cellStyle name="Berechnung 46" xfId="30985" hidden="1"/>
    <cellStyle name="Berechnung 46" xfId="32156" hidden="1"/>
    <cellStyle name="Berechnung 46" xfId="32440" hidden="1"/>
    <cellStyle name="Berechnung 46" xfId="33985" hidden="1"/>
    <cellStyle name="Berechnung 46" xfId="33824" hidden="1"/>
    <cellStyle name="Berechnung 46" xfId="35414" hidden="1"/>
    <cellStyle name="Berechnung 46" xfId="36754" hidden="1"/>
    <cellStyle name="Berechnung 46" xfId="33010" hidden="1"/>
    <cellStyle name="Berechnung 46" xfId="37897" hidden="1"/>
    <cellStyle name="Berechnung 46" xfId="37736" hidden="1"/>
    <cellStyle name="Berechnung 46" xfId="39326" hidden="1"/>
    <cellStyle name="Berechnung 46" xfId="40646" hidden="1"/>
    <cellStyle name="Berechnung 46" xfId="36925" hidden="1"/>
    <cellStyle name="Berechnung 46" xfId="41775" hidden="1"/>
    <cellStyle name="Berechnung 46" xfId="41614" hidden="1"/>
    <cellStyle name="Berechnung 46" xfId="43204" hidden="1"/>
    <cellStyle name="Berechnung 46" xfId="44515" hidden="1"/>
    <cellStyle name="Berechnung 46" xfId="40809" hidden="1"/>
    <cellStyle name="Berechnung 46" xfId="45638" hidden="1"/>
    <cellStyle name="Berechnung 46" xfId="45477" hidden="1"/>
    <cellStyle name="Berechnung 46" xfId="47067" hidden="1"/>
    <cellStyle name="Berechnung 46" xfId="48337" hidden="1"/>
    <cellStyle name="Berechnung 46" xfId="44686" hidden="1"/>
    <cellStyle name="Berechnung 46" xfId="49434" hidden="1"/>
    <cellStyle name="Berechnung 46" xfId="49273" hidden="1"/>
    <cellStyle name="Berechnung 46" xfId="50863" hidden="1"/>
    <cellStyle name="Berechnung 46" xfId="52083" hidden="1"/>
    <cellStyle name="Berechnung 46" xfId="48500" hidden="1"/>
    <cellStyle name="Berechnung 46" xfId="53156" hidden="1"/>
    <cellStyle name="Berechnung 46" xfId="52995" hidden="1"/>
    <cellStyle name="Berechnung 46" xfId="54585" hidden="1"/>
    <cellStyle name="Berechnung 46" xfId="55748"/>
    <cellStyle name="Berechnung 47" xfId="628" hidden="1"/>
    <cellStyle name="Berechnung 47" xfId="190" hidden="1"/>
    <cellStyle name="Berechnung 47" xfId="1375" hidden="1"/>
    <cellStyle name="Berechnung 47" xfId="2079" hidden="1"/>
    <cellStyle name="Berechnung 47" xfId="2964" hidden="1"/>
    <cellStyle name="Berechnung 47" xfId="4564" hidden="1"/>
    <cellStyle name="Berechnung 47" xfId="4847" hidden="1"/>
    <cellStyle name="Berechnung 47" xfId="5989" hidden="1"/>
    <cellStyle name="Berechnung 47" xfId="6693" hidden="1"/>
    <cellStyle name="Berechnung 47" xfId="7578" hidden="1"/>
    <cellStyle name="Berechnung 47" xfId="9162" hidden="1"/>
    <cellStyle name="Berechnung 47" xfId="5035" hidden="1"/>
    <cellStyle name="Berechnung 47" xfId="9901" hidden="1"/>
    <cellStyle name="Berechnung 47" xfId="10605" hidden="1"/>
    <cellStyle name="Berechnung 47" xfId="11490" hidden="1"/>
    <cellStyle name="Berechnung 47" xfId="13054" hidden="1"/>
    <cellStyle name="Berechnung 47" xfId="5400" hidden="1"/>
    <cellStyle name="Berechnung 47" xfId="13779" hidden="1"/>
    <cellStyle name="Berechnung 47" xfId="14483" hidden="1"/>
    <cellStyle name="Berechnung 47" xfId="15368" hidden="1"/>
    <cellStyle name="Berechnung 47" xfId="16923" hidden="1"/>
    <cellStyle name="Berechnung 47" xfId="9407" hidden="1"/>
    <cellStyle name="Berechnung 47" xfId="17642" hidden="1"/>
    <cellStyle name="Berechnung 47" xfId="18346" hidden="1"/>
    <cellStyle name="Berechnung 47" xfId="19231" hidden="1"/>
    <cellStyle name="Berechnung 47" xfId="20745" hidden="1"/>
    <cellStyle name="Berechnung 47" xfId="8868" hidden="1"/>
    <cellStyle name="Berechnung 47" xfId="21438" hidden="1"/>
    <cellStyle name="Berechnung 47" xfId="22142" hidden="1"/>
    <cellStyle name="Berechnung 47" xfId="23027" hidden="1"/>
    <cellStyle name="Berechnung 47" xfId="24491" hidden="1"/>
    <cellStyle name="Berechnung 47" xfId="17156" hidden="1"/>
    <cellStyle name="Berechnung 47" xfId="25160" hidden="1"/>
    <cellStyle name="Berechnung 47" xfId="25864" hidden="1"/>
    <cellStyle name="Berechnung 47" xfId="26749" hidden="1"/>
    <cellStyle name="Berechnung 47" xfId="28156" hidden="1"/>
    <cellStyle name="Berechnung 47" xfId="28400" hidden="1"/>
    <cellStyle name="Berechnung 47" xfId="29139" hidden="1"/>
    <cellStyle name="Berechnung 47" xfId="29843" hidden="1"/>
    <cellStyle name="Berechnung 47" xfId="30728" hidden="1"/>
    <cellStyle name="Berechnung 47" xfId="32143" hidden="1"/>
    <cellStyle name="Berechnung 47" xfId="32426" hidden="1"/>
    <cellStyle name="Berechnung 47" xfId="33568" hidden="1"/>
    <cellStyle name="Berechnung 47" xfId="34272" hidden="1"/>
    <cellStyle name="Berechnung 47" xfId="35157" hidden="1"/>
    <cellStyle name="Berechnung 47" xfId="36741" hidden="1"/>
    <cellStyle name="Berechnung 47" xfId="32614" hidden="1"/>
    <cellStyle name="Berechnung 47" xfId="37480" hidden="1"/>
    <cellStyle name="Berechnung 47" xfId="38184" hidden="1"/>
    <cellStyle name="Berechnung 47" xfId="39069" hidden="1"/>
    <cellStyle name="Berechnung 47" xfId="40633" hidden="1"/>
    <cellStyle name="Berechnung 47" xfId="32979" hidden="1"/>
    <cellStyle name="Berechnung 47" xfId="41358" hidden="1"/>
    <cellStyle name="Berechnung 47" xfId="42062" hidden="1"/>
    <cellStyle name="Berechnung 47" xfId="42947" hidden="1"/>
    <cellStyle name="Berechnung 47" xfId="44502" hidden="1"/>
    <cellStyle name="Berechnung 47" xfId="36986" hidden="1"/>
    <cellStyle name="Berechnung 47" xfId="45221" hidden="1"/>
    <cellStyle name="Berechnung 47" xfId="45925" hidden="1"/>
    <cellStyle name="Berechnung 47" xfId="46810" hidden="1"/>
    <cellStyle name="Berechnung 47" xfId="48324" hidden="1"/>
    <cellStyle name="Berechnung 47" xfId="36447" hidden="1"/>
    <cellStyle name="Berechnung 47" xfId="49017" hidden="1"/>
    <cellStyle name="Berechnung 47" xfId="49721" hidden="1"/>
    <cellStyle name="Berechnung 47" xfId="50606" hidden="1"/>
    <cellStyle name="Berechnung 47" xfId="52070" hidden="1"/>
    <cellStyle name="Berechnung 47" xfId="44735" hidden="1"/>
    <cellStyle name="Berechnung 47" xfId="52739" hidden="1"/>
    <cellStyle name="Berechnung 47" xfId="53443" hidden="1"/>
    <cellStyle name="Berechnung 47" xfId="54328" hidden="1"/>
    <cellStyle name="Berechnung 47" xfId="55735"/>
    <cellStyle name="Berechnung 48" xfId="558" hidden="1"/>
    <cellStyle name="Berechnung 48" xfId="1456" hidden="1"/>
    <cellStyle name="Berechnung 48" xfId="2173" hidden="1"/>
    <cellStyle name="Berechnung 48" xfId="2899" hidden="1"/>
    <cellStyle name="Berechnung 48" xfId="3527" hidden="1"/>
    <cellStyle name="Berechnung 48" xfId="4497" hidden="1"/>
    <cellStyle name="Berechnung 48" xfId="6070" hidden="1"/>
    <cellStyle name="Berechnung 48" xfId="6787" hidden="1"/>
    <cellStyle name="Berechnung 48" xfId="7513" hidden="1"/>
    <cellStyle name="Berechnung 48" xfId="8141" hidden="1"/>
    <cellStyle name="Berechnung 48" xfId="9095" hidden="1"/>
    <cellStyle name="Berechnung 48" xfId="9982" hidden="1"/>
    <cellStyle name="Berechnung 48" xfId="10699" hidden="1"/>
    <cellStyle name="Berechnung 48" xfId="11425" hidden="1"/>
    <cellStyle name="Berechnung 48" xfId="12053" hidden="1"/>
    <cellStyle name="Berechnung 48" xfId="12987" hidden="1"/>
    <cellStyle name="Berechnung 48" xfId="13860" hidden="1"/>
    <cellStyle name="Berechnung 48" xfId="14577" hidden="1"/>
    <cellStyle name="Berechnung 48" xfId="15303" hidden="1"/>
    <cellStyle name="Berechnung 48" xfId="15931" hidden="1"/>
    <cellStyle name="Berechnung 48" xfId="16856" hidden="1"/>
    <cellStyle name="Berechnung 48" xfId="17723" hidden="1"/>
    <cellStyle name="Berechnung 48" xfId="18440" hidden="1"/>
    <cellStyle name="Berechnung 48" xfId="19166" hidden="1"/>
    <cellStyle name="Berechnung 48" xfId="19794" hidden="1"/>
    <cellStyle name="Berechnung 48" xfId="20678" hidden="1"/>
    <cellStyle name="Berechnung 48" xfId="21519" hidden="1"/>
    <cellStyle name="Berechnung 48" xfId="22236" hidden="1"/>
    <cellStyle name="Berechnung 48" xfId="22962" hidden="1"/>
    <cellStyle name="Berechnung 48" xfId="23590" hidden="1"/>
    <cellStyle name="Berechnung 48" xfId="24424" hidden="1"/>
    <cellStyle name="Berechnung 48" xfId="25241" hidden="1"/>
    <cellStyle name="Berechnung 48" xfId="25958" hidden="1"/>
    <cellStyle name="Berechnung 48" xfId="26684" hidden="1"/>
    <cellStyle name="Berechnung 48" xfId="27312" hidden="1"/>
    <cellStyle name="Berechnung 48" xfId="28089" hidden="1"/>
    <cellStyle name="Berechnung 48" xfId="29220" hidden="1"/>
    <cellStyle name="Berechnung 48" xfId="29937" hidden="1"/>
    <cellStyle name="Berechnung 48" xfId="30663" hidden="1"/>
    <cellStyle name="Berechnung 48" xfId="31291" hidden="1"/>
    <cellStyle name="Berechnung 48" xfId="32076" hidden="1"/>
    <cellStyle name="Berechnung 48" xfId="33649" hidden="1"/>
    <cellStyle name="Berechnung 48" xfId="34366" hidden="1"/>
    <cellStyle name="Berechnung 48" xfId="35092" hidden="1"/>
    <cellStyle name="Berechnung 48" xfId="35720" hidden="1"/>
    <cellStyle name="Berechnung 48" xfId="36674" hidden="1"/>
    <cellStyle name="Berechnung 48" xfId="37561" hidden="1"/>
    <cellStyle name="Berechnung 48" xfId="38278" hidden="1"/>
    <cellStyle name="Berechnung 48" xfId="39004" hidden="1"/>
    <cellStyle name="Berechnung 48" xfId="39632" hidden="1"/>
    <cellStyle name="Berechnung 48" xfId="40566" hidden="1"/>
    <cellStyle name="Berechnung 48" xfId="41439" hidden="1"/>
    <cellStyle name="Berechnung 48" xfId="42156" hidden="1"/>
    <cellStyle name="Berechnung 48" xfId="42882" hidden="1"/>
    <cellStyle name="Berechnung 48" xfId="43510" hidden="1"/>
    <cellStyle name="Berechnung 48" xfId="44435" hidden="1"/>
    <cellStyle name="Berechnung 48" xfId="45302" hidden="1"/>
    <cellStyle name="Berechnung 48" xfId="46019" hidden="1"/>
    <cellStyle name="Berechnung 48" xfId="46745" hidden="1"/>
    <cellStyle name="Berechnung 48" xfId="47373" hidden="1"/>
    <cellStyle name="Berechnung 48" xfId="48257" hidden="1"/>
    <cellStyle name="Berechnung 48" xfId="49098" hidden="1"/>
    <cellStyle name="Berechnung 48" xfId="49815" hidden="1"/>
    <cellStyle name="Berechnung 48" xfId="50541" hidden="1"/>
    <cellStyle name="Berechnung 48" xfId="51169" hidden="1"/>
    <cellStyle name="Berechnung 48" xfId="52003" hidden="1"/>
    <cellStyle name="Berechnung 48" xfId="52820" hidden="1"/>
    <cellStyle name="Berechnung 48" xfId="53537" hidden="1"/>
    <cellStyle name="Berechnung 48" xfId="54263" hidden="1"/>
    <cellStyle name="Berechnung 48" xfId="54891" hidden="1"/>
    <cellStyle name="Berechnung 48" xfId="55668"/>
    <cellStyle name="Berechnung 49" xfId="392" hidden="1"/>
    <cellStyle name="Berechnung 49" xfId="1064" hidden="1"/>
    <cellStyle name="Berechnung 49" xfId="1574" hidden="1"/>
    <cellStyle name="Berechnung 49" xfId="2395" hidden="1"/>
    <cellStyle name="Berechnung 49" xfId="3457" hidden="1"/>
    <cellStyle name="Berechnung 49" xfId="4147" hidden="1"/>
    <cellStyle name="Berechnung 49" xfId="5678" hidden="1"/>
    <cellStyle name="Berechnung 49" xfId="6188" hidden="1"/>
    <cellStyle name="Berechnung 49" xfId="7009" hidden="1"/>
    <cellStyle name="Berechnung 49" xfId="8071" hidden="1"/>
    <cellStyle name="Berechnung 49" xfId="8755" hidden="1"/>
    <cellStyle name="Berechnung 49" xfId="9590" hidden="1"/>
    <cellStyle name="Berechnung 49" xfId="10100" hidden="1"/>
    <cellStyle name="Berechnung 49" xfId="10921" hidden="1"/>
    <cellStyle name="Berechnung 49" xfId="11983" hidden="1"/>
    <cellStyle name="Berechnung 49" xfId="12660" hidden="1"/>
    <cellStyle name="Berechnung 49" xfId="13468" hidden="1"/>
    <cellStyle name="Berechnung 49" xfId="13978" hidden="1"/>
    <cellStyle name="Berechnung 49" xfId="14799" hidden="1"/>
    <cellStyle name="Berechnung 49" xfId="15861" hidden="1"/>
    <cellStyle name="Berechnung 49" xfId="16537" hidden="1"/>
    <cellStyle name="Berechnung 49" xfId="17331" hidden="1"/>
    <cellStyle name="Berechnung 49" xfId="17841" hidden="1"/>
    <cellStyle name="Berechnung 49" xfId="18662" hidden="1"/>
    <cellStyle name="Berechnung 49" xfId="19724" hidden="1"/>
    <cellStyle name="Berechnung 49" xfId="20384" hidden="1"/>
    <cellStyle name="Berechnung 49" xfId="21127" hidden="1"/>
    <cellStyle name="Berechnung 49" xfId="21637" hidden="1"/>
    <cellStyle name="Berechnung 49" xfId="22458" hidden="1"/>
    <cellStyle name="Berechnung 49" xfId="23520" hidden="1"/>
    <cellStyle name="Berechnung 49" xfId="24160" hidden="1"/>
    <cellStyle name="Berechnung 49" xfId="24849" hidden="1"/>
    <cellStyle name="Berechnung 49" xfId="25359" hidden="1"/>
    <cellStyle name="Berechnung 49" xfId="26180" hidden="1"/>
    <cellStyle name="Berechnung 49" xfId="27242" hidden="1"/>
    <cellStyle name="Berechnung 49" xfId="27854" hidden="1"/>
    <cellStyle name="Berechnung 49" xfId="28828" hidden="1"/>
    <cellStyle name="Berechnung 49" xfId="29338" hidden="1"/>
    <cellStyle name="Berechnung 49" xfId="30159" hidden="1"/>
    <cellStyle name="Berechnung 49" xfId="31221" hidden="1"/>
    <cellStyle name="Berechnung 49" xfId="31841" hidden="1"/>
    <cellStyle name="Berechnung 49" xfId="33257" hidden="1"/>
    <cellStyle name="Berechnung 49" xfId="33767" hidden="1"/>
    <cellStyle name="Berechnung 49" xfId="34588" hidden="1"/>
    <cellStyle name="Berechnung 49" xfId="35650" hidden="1"/>
    <cellStyle name="Berechnung 49" xfId="36334" hidden="1"/>
    <cellStyle name="Berechnung 49" xfId="37169" hidden="1"/>
    <cellStyle name="Berechnung 49" xfId="37679" hidden="1"/>
    <cellStyle name="Berechnung 49" xfId="38500" hidden="1"/>
    <cellStyle name="Berechnung 49" xfId="39562" hidden="1"/>
    <cellStyle name="Berechnung 49" xfId="40239" hidden="1"/>
    <cellStyle name="Berechnung 49" xfId="41047" hidden="1"/>
    <cellStyle name="Berechnung 49" xfId="41557" hidden="1"/>
    <cellStyle name="Berechnung 49" xfId="42378" hidden="1"/>
    <cellStyle name="Berechnung 49" xfId="43440" hidden="1"/>
    <cellStyle name="Berechnung 49" xfId="44116" hidden="1"/>
    <cellStyle name="Berechnung 49" xfId="44910" hidden="1"/>
    <cellStyle name="Berechnung 49" xfId="45420" hidden="1"/>
    <cellStyle name="Berechnung 49" xfId="46241" hidden="1"/>
    <cellStyle name="Berechnung 49" xfId="47303" hidden="1"/>
    <cellStyle name="Berechnung 49" xfId="47963" hidden="1"/>
    <cellStyle name="Berechnung 49" xfId="48706" hidden="1"/>
    <cellStyle name="Berechnung 49" xfId="49216" hidden="1"/>
    <cellStyle name="Berechnung 49" xfId="50037" hidden="1"/>
    <cellStyle name="Berechnung 49" xfId="51099" hidden="1"/>
    <cellStyle name="Berechnung 49" xfId="51739" hidden="1"/>
    <cellStyle name="Berechnung 49" xfId="52428" hidden="1"/>
    <cellStyle name="Berechnung 49" xfId="52938" hidden="1"/>
    <cellStyle name="Berechnung 49" xfId="53759" hidden="1"/>
    <cellStyle name="Berechnung 49" xfId="54821" hidden="1"/>
    <cellStyle name="Berechnung 49" xfId="55433"/>
    <cellStyle name="Berechnung 5" xfId="324" hidden="1"/>
    <cellStyle name="Berechnung 5" xfId="1532" hidden="1"/>
    <cellStyle name="Berechnung 5" xfId="2162" hidden="1"/>
    <cellStyle name="Berechnung 5" xfId="2926" hidden="1"/>
    <cellStyle name="Berechnung 5" xfId="3637" hidden="1"/>
    <cellStyle name="Berechnung 5" xfId="4128" hidden="1"/>
    <cellStyle name="Berechnung 5" xfId="6146" hidden="1"/>
    <cellStyle name="Berechnung 5" xfId="6776" hidden="1"/>
    <cellStyle name="Berechnung 5" xfId="7540" hidden="1"/>
    <cellStyle name="Berechnung 5" xfId="8251" hidden="1"/>
    <cellStyle name="Berechnung 5" xfId="8736" hidden="1"/>
    <cellStyle name="Berechnung 5" xfId="10058" hidden="1"/>
    <cellStyle name="Berechnung 5" xfId="10688" hidden="1"/>
    <cellStyle name="Berechnung 5" xfId="11452" hidden="1"/>
    <cellStyle name="Berechnung 5" xfId="12163" hidden="1"/>
    <cellStyle name="Berechnung 5" xfId="12641" hidden="1"/>
    <cellStyle name="Berechnung 5" xfId="13936" hidden="1"/>
    <cellStyle name="Berechnung 5" xfId="14566" hidden="1"/>
    <cellStyle name="Berechnung 5" xfId="15330" hidden="1"/>
    <cellStyle name="Berechnung 5" xfId="16041" hidden="1"/>
    <cellStyle name="Berechnung 5" xfId="16518" hidden="1"/>
    <cellStyle name="Berechnung 5" xfId="17799" hidden="1"/>
    <cellStyle name="Berechnung 5" xfId="18429" hidden="1"/>
    <cellStyle name="Berechnung 5" xfId="19193" hidden="1"/>
    <cellStyle name="Berechnung 5" xfId="19904" hidden="1"/>
    <cellStyle name="Berechnung 5" xfId="20365" hidden="1"/>
    <cellStyle name="Berechnung 5" xfId="21595" hidden="1"/>
    <cellStyle name="Berechnung 5" xfId="22225" hidden="1"/>
    <cellStyle name="Berechnung 5" xfId="22989" hidden="1"/>
    <cellStyle name="Berechnung 5" xfId="23700" hidden="1"/>
    <cellStyle name="Berechnung 5" xfId="24141" hidden="1"/>
    <cellStyle name="Berechnung 5" xfId="25317" hidden="1"/>
    <cellStyle name="Berechnung 5" xfId="25947" hidden="1"/>
    <cellStyle name="Berechnung 5" xfId="26711" hidden="1"/>
    <cellStyle name="Berechnung 5" xfId="27422" hidden="1"/>
    <cellStyle name="Berechnung 5" xfId="27835" hidden="1"/>
    <cellStyle name="Berechnung 5" xfId="29296" hidden="1"/>
    <cellStyle name="Berechnung 5" xfId="29926" hidden="1"/>
    <cellStyle name="Berechnung 5" xfId="30690" hidden="1"/>
    <cellStyle name="Berechnung 5" xfId="31401" hidden="1"/>
    <cellStyle name="Berechnung 5" xfId="31822" hidden="1"/>
    <cellStyle name="Berechnung 5" xfId="33725" hidden="1"/>
    <cellStyle name="Berechnung 5" xfId="34355" hidden="1"/>
    <cellStyle name="Berechnung 5" xfId="35119" hidden="1"/>
    <cellStyle name="Berechnung 5" xfId="35830" hidden="1"/>
    <cellStyle name="Berechnung 5" xfId="36315" hidden="1"/>
    <cellStyle name="Berechnung 5" xfId="37637" hidden="1"/>
    <cellStyle name="Berechnung 5" xfId="38267" hidden="1"/>
    <cellStyle name="Berechnung 5" xfId="39031" hidden="1"/>
    <cellStyle name="Berechnung 5" xfId="39742" hidden="1"/>
    <cellStyle name="Berechnung 5" xfId="40220" hidden="1"/>
    <cellStyle name="Berechnung 5" xfId="41515" hidden="1"/>
    <cellStyle name="Berechnung 5" xfId="42145" hidden="1"/>
    <cellStyle name="Berechnung 5" xfId="42909" hidden="1"/>
    <cellStyle name="Berechnung 5" xfId="43620" hidden="1"/>
    <cellStyle name="Berechnung 5" xfId="44097" hidden="1"/>
    <cellStyle name="Berechnung 5" xfId="45378" hidden="1"/>
    <cellStyle name="Berechnung 5" xfId="46008" hidden="1"/>
    <cellStyle name="Berechnung 5" xfId="46772" hidden="1"/>
    <cellStyle name="Berechnung 5" xfId="47483" hidden="1"/>
    <cellStyle name="Berechnung 5" xfId="47944" hidden="1"/>
    <cellStyle name="Berechnung 5" xfId="49174" hidden="1"/>
    <cellStyle name="Berechnung 5" xfId="49804" hidden="1"/>
    <cellStyle name="Berechnung 5" xfId="50568" hidden="1"/>
    <cellStyle name="Berechnung 5" xfId="51279" hidden="1"/>
    <cellStyle name="Berechnung 5" xfId="51720" hidden="1"/>
    <cellStyle name="Berechnung 5" xfId="52896" hidden="1"/>
    <cellStyle name="Berechnung 5" xfId="53526" hidden="1"/>
    <cellStyle name="Berechnung 5" xfId="54290" hidden="1"/>
    <cellStyle name="Berechnung 5" xfId="55001" hidden="1"/>
    <cellStyle name="Berechnung 5" xfId="55414"/>
    <cellStyle name="Berechnung 50" xfId="402" hidden="1"/>
    <cellStyle name="Berechnung 50" xfId="1410" hidden="1"/>
    <cellStyle name="Berechnung 50" xfId="2183" hidden="1"/>
    <cellStyle name="Berechnung 50" xfId="2855" hidden="1"/>
    <cellStyle name="Berechnung 50" xfId="3577" hidden="1"/>
    <cellStyle name="Berechnung 50" xfId="4116" hidden="1"/>
    <cellStyle name="Berechnung 50" xfId="6024" hidden="1"/>
    <cellStyle name="Berechnung 50" xfId="6797" hidden="1"/>
    <cellStyle name="Berechnung 50" xfId="7469" hidden="1"/>
    <cellStyle name="Berechnung 50" xfId="8191" hidden="1"/>
    <cellStyle name="Berechnung 50" xfId="8725" hidden="1"/>
    <cellStyle name="Berechnung 50" xfId="9936" hidden="1"/>
    <cellStyle name="Berechnung 50" xfId="10709" hidden="1"/>
    <cellStyle name="Berechnung 50" xfId="11381" hidden="1"/>
    <cellStyle name="Berechnung 50" xfId="12103" hidden="1"/>
    <cellStyle name="Berechnung 50" xfId="12630" hidden="1"/>
    <cellStyle name="Berechnung 50" xfId="13814" hidden="1"/>
    <cellStyle name="Berechnung 50" xfId="14587" hidden="1"/>
    <cellStyle name="Berechnung 50" xfId="15259" hidden="1"/>
    <cellStyle name="Berechnung 50" xfId="15981" hidden="1"/>
    <cellStyle name="Berechnung 50" xfId="16507" hidden="1"/>
    <cellStyle name="Berechnung 50" xfId="17677" hidden="1"/>
    <cellStyle name="Berechnung 50" xfId="18450" hidden="1"/>
    <cellStyle name="Berechnung 50" xfId="19122" hidden="1"/>
    <cellStyle name="Berechnung 50" xfId="19844" hidden="1"/>
    <cellStyle name="Berechnung 50" xfId="20354" hidden="1"/>
    <cellStyle name="Berechnung 50" xfId="21473" hidden="1"/>
    <cellStyle name="Berechnung 50" xfId="22246" hidden="1"/>
    <cellStyle name="Berechnung 50" xfId="22918" hidden="1"/>
    <cellStyle name="Berechnung 50" xfId="23640" hidden="1"/>
    <cellStyle name="Berechnung 50" xfId="24130" hidden="1"/>
    <cellStyle name="Berechnung 50" xfId="25195" hidden="1"/>
    <cellStyle name="Berechnung 50" xfId="25968" hidden="1"/>
    <cellStyle name="Berechnung 50" xfId="26640" hidden="1"/>
    <cellStyle name="Berechnung 50" xfId="27362" hidden="1"/>
    <cellStyle name="Berechnung 50" xfId="27824" hidden="1"/>
    <cellStyle name="Berechnung 50" xfId="29174" hidden="1"/>
    <cellStyle name="Berechnung 50" xfId="29947" hidden="1"/>
    <cellStyle name="Berechnung 50" xfId="30619" hidden="1"/>
    <cellStyle name="Berechnung 50" xfId="31341" hidden="1"/>
    <cellStyle name="Berechnung 50" xfId="31811" hidden="1"/>
    <cellStyle name="Berechnung 50" xfId="33603" hidden="1"/>
    <cellStyle name="Berechnung 50" xfId="34376" hidden="1"/>
    <cellStyle name="Berechnung 50" xfId="35048" hidden="1"/>
    <cellStyle name="Berechnung 50" xfId="35770" hidden="1"/>
    <cellStyle name="Berechnung 50" xfId="36304" hidden="1"/>
    <cellStyle name="Berechnung 50" xfId="37515" hidden="1"/>
    <cellStyle name="Berechnung 50" xfId="38288" hidden="1"/>
    <cellStyle name="Berechnung 50" xfId="38960" hidden="1"/>
    <cellStyle name="Berechnung 50" xfId="39682" hidden="1"/>
    <cellStyle name="Berechnung 50" xfId="40209" hidden="1"/>
    <cellStyle name="Berechnung 50" xfId="41393" hidden="1"/>
    <cellStyle name="Berechnung 50" xfId="42166" hidden="1"/>
    <cellStyle name="Berechnung 50" xfId="42838" hidden="1"/>
    <cellStyle name="Berechnung 50" xfId="43560" hidden="1"/>
    <cellStyle name="Berechnung 50" xfId="44086" hidden="1"/>
    <cellStyle name="Berechnung 50" xfId="45256" hidden="1"/>
    <cellStyle name="Berechnung 50" xfId="46029" hidden="1"/>
    <cellStyle name="Berechnung 50" xfId="46701" hidden="1"/>
    <cellStyle name="Berechnung 50" xfId="47423" hidden="1"/>
    <cellStyle name="Berechnung 50" xfId="47933" hidden="1"/>
    <cellStyle name="Berechnung 50" xfId="49052" hidden="1"/>
    <cellStyle name="Berechnung 50" xfId="49825" hidden="1"/>
    <cellStyle name="Berechnung 50" xfId="50497" hidden="1"/>
    <cellStyle name="Berechnung 50" xfId="51219" hidden="1"/>
    <cellStyle name="Berechnung 50" xfId="51709" hidden="1"/>
    <cellStyle name="Berechnung 50" xfId="52774" hidden="1"/>
    <cellStyle name="Berechnung 50" xfId="53547" hidden="1"/>
    <cellStyle name="Berechnung 50" xfId="54219" hidden="1"/>
    <cellStyle name="Berechnung 50" xfId="54941" hidden="1"/>
    <cellStyle name="Berechnung 50" xfId="55403"/>
    <cellStyle name="Berechnung 51" xfId="666" hidden="1"/>
    <cellStyle name="Berechnung 51" xfId="1626" hidden="1"/>
    <cellStyle name="Berechnung 51" xfId="2356" hidden="1"/>
    <cellStyle name="Berechnung 51" xfId="3048" hidden="1"/>
    <cellStyle name="Berechnung 51" xfId="3656" hidden="1"/>
    <cellStyle name="Berechnung 51" xfId="4586" hidden="1"/>
    <cellStyle name="Berechnung 51" xfId="6240" hidden="1"/>
    <cellStyle name="Berechnung 51" xfId="6970" hidden="1"/>
    <cellStyle name="Berechnung 51" xfId="7662" hidden="1"/>
    <cellStyle name="Berechnung 51" xfId="8270" hidden="1"/>
    <cellStyle name="Berechnung 51" xfId="9184" hidden="1"/>
    <cellStyle name="Berechnung 51" xfId="10152" hidden="1"/>
    <cellStyle name="Berechnung 51" xfId="10882" hidden="1"/>
    <cellStyle name="Berechnung 51" xfId="11574" hidden="1"/>
    <cellStyle name="Berechnung 51" xfId="12182" hidden="1"/>
    <cellStyle name="Berechnung 51" xfId="13076" hidden="1"/>
    <cellStyle name="Berechnung 51" xfId="14030" hidden="1"/>
    <cellStyle name="Berechnung 51" xfId="14760" hidden="1"/>
    <cellStyle name="Berechnung 51" xfId="15452" hidden="1"/>
    <cellStyle name="Berechnung 51" xfId="16060" hidden="1"/>
    <cellStyle name="Berechnung 51" xfId="16945" hidden="1"/>
    <cellStyle name="Berechnung 51" xfId="17893" hidden="1"/>
    <cellStyle name="Berechnung 51" xfId="18623" hidden="1"/>
    <cellStyle name="Berechnung 51" xfId="19315" hidden="1"/>
    <cellStyle name="Berechnung 51" xfId="19923" hidden="1"/>
    <cellStyle name="Berechnung 51" xfId="20767" hidden="1"/>
    <cellStyle name="Berechnung 51" xfId="21689" hidden="1"/>
    <cellStyle name="Berechnung 51" xfId="22419" hidden="1"/>
    <cellStyle name="Berechnung 51" xfId="23111" hidden="1"/>
    <cellStyle name="Berechnung 51" xfId="23719" hidden="1"/>
    <cellStyle name="Berechnung 51" xfId="24513" hidden="1"/>
    <cellStyle name="Berechnung 51" xfId="25411" hidden="1"/>
    <cellStyle name="Berechnung 51" xfId="26141" hidden="1"/>
    <cellStyle name="Berechnung 51" xfId="26833" hidden="1"/>
    <cellStyle name="Berechnung 51" xfId="27441" hidden="1"/>
    <cellStyle name="Berechnung 51" xfId="28178" hidden="1"/>
    <cellStyle name="Berechnung 51" xfId="29390" hidden="1"/>
    <cellStyle name="Berechnung 51" xfId="30120" hidden="1"/>
    <cellStyle name="Berechnung 51" xfId="30812" hidden="1"/>
    <cellStyle name="Berechnung 51" xfId="31420" hidden="1"/>
    <cellStyle name="Berechnung 51" xfId="32165" hidden="1"/>
    <cellStyle name="Berechnung 51" xfId="33819" hidden="1"/>
    <cellStyle name="Berechnung 51" xfId="34549" hidden="1"/>
    <cellStyle name="Berechnung 51" xfId="35241" hidden="1"/>
    <cellStyle name="Berechnung 51" xfId="35849" hidden="1"/>
    <cellStyle name="Berechnung 51" xfId="36763" hidden="1"/>
    <cellStyle name="Berechnung 51" xfId="37731" hidden="1"/>
    <cellStyle name="Berechnung 51" xfId="38461" hidden="1"/>
    <cellStyle name="Berechnung 51" xfId="39153" hidden="1"/>
    <cellStyle name="Berechnung 51" xfId="39761" hidden="1"/>
    <cellStyle name="Berechnung 51" xfId="40655" hidden="1"/>
    <cellStyle name="Berechnung 51" xfId="41609" hidden="1"/>
    <cellStyle name="Berechnung 51" xfId="42339" hidden="1"/>
    <cellStyle name="Berechnung 51" xfId="43031" hidden="1"/>
    <cellStyle name="Berechnung 51" xfId="43639" hidden="1"/>
    <cellStyle name="Berechnung 51" xfId="44524" hidden="1"/>
    <cellStyle name="Berechnung 51" xfId="45472" hidden="1"/>
    <cellStyle name="Berechnung 51" xfId="46202" hidden="1"/>
    <cellStyle name="Berechnung 51" xfId="46894" hidden="1"/>
    <cellStyle name="Berechnung 51" xfId="47502" hidden="1"/>
    <cellStyle name="Berechnung 51" xfId="48346" hidden="1"/>
    <cellStyle name="Berechnung 51" xfId="49268" hidden="1"/>
    <cellStyle name="Berechnung 51" xfId="49998" hidden="1"/>
    <cellStyle name="Berechnung 51" xfId="50690" hidden="1"/>
    <cellStyle name="Berechnung 51" xfId="51298" hidden="1"/>
    <cellStyle name="Berechnung 51" xfId="52092" hidden="1"/>
    <cellStyle name="Berechnung 51" xfId="52990" hidden="1"/>
    <cellStyle name="Berechnung 51" xfId="53720" hidden="1"/>
    <cellStyle name="Berechnung 51" xfId="54412" hidden="1"/>
    <cellStyle name="Berechnung 51" xfId="55020" hidden="1"/>
    <cellStyle name="Berechnung 51" xfId="55757"/>
    <cellStyle name="Berechnung 52" xfId="680" hidden="1"/>
    <cellStyle name="Berechnung 52" xfId="1639" hidden="1"/>
    <cellStyle name="Berechnung 52" xfId="2369" hidden="1"/>
    <cellStyle name="Berechnung 52" xfId="3058" hidden="1"/>
    <cellStyle name="Berechnung 52" xfId="3663" hidden="1"/>
    <cellStyle name="Berechnung 52" xfId="4593" hidden="1"/>
    <cellStyle name="Berechnung 52" xfId="6253" hidden="1"/>
    <cellStyle name="Berechnung 52" xfId="6983" hidden="1"/>
    <cellStyle name="Berechnung 52" xfId="7672" hidden="1"/>
    <cellStyle name="Berechnung 52" xfId="8277" hidden="1"/>
    <cellStyle name="Berechnung 52" xfId="9191" hidden="1"/>
    <cellStyle name="Berechnung 52" xfId="10165" hidden="1"/>
    <cellStyle name="Berechnung 52" xfId="10895" hidden="1"/>
    <cellStyle name="Berechnung 52" xfId="11584" hidden="1"/>
    <cellStyle name="Berechnung 52" xfId="12189" hidden="1"/>
    <cellStyle name="Berechnung 52" xfId="13083" hidden="1"/>
    <cellStyle name="Berechnung 52" xfId="14043" hidden="1"/>
    <cellStyle name="Berechnung 52" xfId="14773" hidden="1"/>
    <cellStyle name="Berechnung 52" xfId="15462" hidden="1"/>
    <cellStyle name="Berechnung 52" xfId="16067" hidden="1"/>
    <cellStyle name="Berechnung 52" xfId="16952" hidden="1"/>
    <cellStyle name="Berechnung 52" xfId="17906" hidden="1"/>
    <cellStyle name="Berechnung 52" xfId="18636" hidden="1"/>
    <cellStyle name="Berechnung 52" xfId="19325" hidden="1"/>
    <cellStyle name="Berechnung 52" xfId="19930" hidden="1"/>
    <cellStyle name="Berechnung 52" xfId="20774" hidden="1"/>
    <cellStyle name="Berechnung 52" xfId="21702" hidden="1"/>
    <cellStyle name="Berechnung 52" xfId="22432" hidden="1"/>
    <cellStyle name="Berechnung 52" xfId="23121" hidden="1"/>
    <cellStyle name="Berechnung 52" xfId="23726" hidden="1"/>
    <cellStyle name="Berechnung 52" xfId="24520" hidden="1"/>
    <cellStyle name="Berechnung 52" xfId="25424" hidden="1"/>
    <cellStyle name="Berechnung 52" xfId="26154" hidden="1"/>
    <cellStyle name="Berechnung 52" xfId="26843" hidden="1"/>
    <cellStyle name="Berechnung 52" xfId="27448" hidden="1"/>
    <cellStyle name="Berechnung 52" xfId="28185" hidden="1"/>
    <cellStyle name="Berechnung 52" xfId="29403" hidden="1"/>
    <cellStyle name="Berechnung 52" xfId="30133" hidden="1"/>
    <cellStyle name="Berechnung 52" xfId="30822" hidden="1"/>
    <cellStyle name="Berechnung 52" xfId="31427" hidden="1"/>
    <cellStyle name="Berechnung 52" xfId="32172" hidden="1"/>
    <cellStyle name="Berechnung 52" xfId="33832" hidden="1"/>
    <cellStyle name="Berechnung 52" xfId="34562" hidden="1"/>
    <cellStyle name="Berechnung 52" xfId="35251" hidden="1"/>
    <cellStyle name="Berechnung 52" xfId="35856" hidden="1"/>
    <cellStyle name="Berechnung 52" xfId="36770" hidden="1"/>
    <cellStyle name="Berechnung 52" xfId="37744" hidden="1"/>
    <cellStyle name="Berechnung 52" xfId="38474" hidden="1"/>
    <cellStyle name="Berechnung 52" xfId="39163" hidden="1"/>
    <cellStyle name="Berechnung 52" xfId="39768" hidden="1"/>
    <cellStyle name="Berechnung 52" xfId="40662" hidden="1"/>
    <cellStyle name="Berechnung 52" xfId="41622" hidden="1"/>
    <cellStyle name="Berechnung 52" xfId="42352" hidden="1"/>
    <cellStyle name="Berechnung 52" xfId="43041" hidden="1"/>
    <cellStyle name="Berechnung 52" xfId="43646" hidden="1"/>
    <cellStyle name="Berechnung 52" xfId="44531" hidden="1"/>
    <cellStyle name="Berechnung 52" xfId="45485" hidden="1"/>
    <cellStyle name="Berechnung 52" xfId="46215" hidden="1"/>
    <cellStyle name="Berechnung 52" xfId="46904" hidden="1"/>
    <cellStyle name="Berechnung 52" xfId="47509" hidden="1"/>
    <cellStyle name="Berechnung 52" xfId="48353" hidden="1"/>
    <cellStyle name="Berechnung 52" xfId="49281" hidden="1"/>
    <cellStyle name="Berechnung 52" xfId="50011" hidden="1"/>
    <cellStyle name="Berechnung 52" xfId="50700" hidden="1"/>
    <cellStyle name="Berechnung 52" xfId="51305" hidden="1"/>
    <cellStyle name="Berechnung 52" xfId="52099" hidden="1"/>
    <cellStyle name="Berechnung 52" xfId="53003" hidden="1"/>
    <cellStyle name="Berechnung 52" xfId="53733" hidden="1"/>
    <cellStyle name="Berechnung 52" xfId="54422" hidden="1"/>
    <cellStyle name="Berechnung 52" xfId="55027" hidden="1"/>
    <cellStyle name="Berechnung 52" xfId="55764"/>
    <cellStyle name="Berechnung 53" xfId="676" hidden="1"/>
    <cellStyle name="Berechnung 53" xfId="1635" hidden="1"/>
    <cellStyle name="Berechnung 53" xfId="2365" hidden="1"/>
    <cellStyle name="Berechnung 53" xfId="3054" hidden="1"/>
    <cellStyle name="Berechnung 53" xfId="3659" hidden="1"/>
    <cellStyle name="Berechnung 53" xfId="4589" hidden="1"/>
    <cellStyle name="Berechnung 53" xfId="6249" hidden="1"/>
    <cellStyle name="Berechnung 53" xfId="6979" hidden="1"/>
    <cellStyle name="Berechnung 53" xfId="7668" hidden="1"/>
    <cellStyle name="Berechnung 53" xfId="8273" hidden="1"/>
    <cellStyle name="Berechnung 53" xfId="9187" hidden="1"/>
    <cellStyle name="Berechnung 53" xfId="10161" hidden="1"/>
    <cellStyle name="Berechnung 53" xfId="10891" hidden="1"/>
    <cellStyle name="Berechnung 53" xfId="11580" hidden="1"/>
    <cellStyle name="Berechnung 53" xfId="12185" hidden="1"/>
    <cellStyle name="Berechnung 53" xfId="13079" hidden="1"/>
    <cellStyle name="Berechnung 53" xfId="14039" hidden="1"/>
    <cellStyle name="Berechnung 53" xfId="14769" hidden="1"/>
    <cellStyle name="Berechnung 53" xfId="15458" hidden="1"/>
    <cellStyle name="Berechnung 53" xfId="16063" hidden="1"/>
    <cellStyle name="Berechnung 53" xfId="16948" hidden="1"/>
    <cellStyle name="Berechnung 53" xfId="17902" hidden="1"/>
    <cellStyle name="Berechnung 53" xfId="18632" hidden="1"/>
    <cellStyle name="Berechnung 53" xfId="19321" hidden="1"/>
    <cellStyle name="Berechnung 53" xfId="19926" hidden="1"/>
    <cellStyle name="Berechnung 53" xfId="20770" hidden="1"/>
    <cellStyle name="Berechnung 53" xfId="21698" hidden="1"/>
    <cellStyle name="Berechnung 53" xfId="22428" hidden="1"/>
    <cellStyle name="Berechnung 53" xfId="23117" hidden="1"/>
    <cellStyle name="Berechnung 53" xfId="23722" hidden="1"/>
    <cellStyle name="Berechnung 53" xfId="24516" hidden="1"/>
    <cellStyle name="Berechnung 53" xfId="25420" hidden="1"/>
    <cellStyle name="Berechnung 53" xfId="26150" hidden="1"/>
    <cellStyle name="Berechnung 53" xfId="26839" hidden="1"/>
    <cellStyle name="Berechnung 53" xfId="27444" hidden="1"/>
    <cellStyle name="Berechnung 53" xfId="28181" hidden="1"/>
    <cellStyle name="Berechnung 53" xfId="29399" hidden="1"/>
    <cellStyle name="Berechnung 53" xfId="30129" hidden="1"/>
    <cellStyle name="Berechnung 53" xfId="30818" hidden="1"/>
    <cellStyle name="Berechnung 53" xfId="31423" hidden="1"/>
    <cellStyle name="Berechnung 53" xfId="32168" hidden="1"/>
    <cellStyle name="Berechnung 53" xfId="33828" hidden="1"/>
    <cellStyle name="Berechnung 53" xfId="34558" hidden="1"/>
    <cellStyle name="Berechnung 53" xfId="35247" hidden="1"/>
    <cellStyle name="Berechnung 53" xfId="35852" hidden="1"/>
    <cellStyle name="Berechnung 53" xfId="36766" hidden="1"/>
    <cellStyle name="Berechnung 53" xfId="37740" hidden="1"/>
    <cellStyle name="Berechnung 53" xfId="38470" hidden="1"/>
    <cellStyle name="Berechnung 53" xfId="39159" hidden="1"/>
    <cellStyle name="Berechnung 53" xfId="39764" hidden="1"/>
    <cellStyle name="Berechnung 53" xfId="40658" hidden="1"/>
    <cellStyle name="Berechnung 53" xfId="41618" hidden="1"/>
    <cellStyle name="Berechnung 53" xfId="42348" hidden="1"/>
    <cellStyle name="Berechnung 53" xfId="43037" hidden="1"/>
    <cellStyle name="Berechnung 53" xfId="43642" hidden="1"/>
    <cellStyle name="Berechnung 53" xfId="44527" hidden="1"/>
    <cellStyle name="Berechnung 53" xfId="45481" hidden="1"/>
    <cellStyle name="Berechnung 53" xfId="46211" hidden="1"/>
    <cellStyle name="Berechnung 53" xfId="46900" hidden="1"/>
    <cellStyle name="Berechnung 53" xfId="47505" hidden="1"/>
    <cellStyle name="Berechnung 53" xfId="48349" hidden="1"/>
    <cellStyle name="Berechnung 53" xfId="49277" hidden="1"/>
    <cellStyle name="Berechnung 53" xfId="50007" hidden="1"/>
    <cellStyle name="Berechnung 53" xfId="50696" hidden="1"/>
    <cellStyle name="Berechnung 53" xfId="51301" hidden="1"/>
    <cellStyle name="Berechnung 53" xfId="52095" hidden="1"/>
    <cellStyle name="Berechnung 53" xfId="52999" hidden="1"/>
    <cellStyle name="Berechnung 53" xfId="53729" hidden="1"/>
    <cellStyle name="Berechnung 53" xfId="54418" hidden="1"/>
    <cellStyle name="Berechnung 53" xfId="55023" hidden="1"/>
    <cellStyle name="Berechnung 53" xfId="55760"/>
    <cellStyle name="Berechnung 54" xfId="586" hidden="1"/>
    <cellStyle name="Berechnung 54" xfId="959" hidden="1"/>
    <cellStyle name="Berechnung 54" xfId="1429" hidden="1"/>
    <cellStyle name="Berechnung 54" xfId="2475" hidden="1"/>
    <cellStyle name="Berechnung 54" xfId="3270" hidden="1"/>
    <cellStyle name="Berechnung 54" xfId="4525" hidden="1"/>
    <cellStyle name="Berechnung 54" xfId="5573" hidden="1"/>
    <cellStyle name="Berechnung 54" xfId="6043" hidden="1"/>
    <cellStyle name="Berechnung 54" xfId="7089" hidden="1"/>
    <cellStyle name="Berechnung 54" xfId="7884" hidden="1"/>
    <cellStyle name="Berechnung 54" xfId="9123" hidden="1"/>
    <cellStyle name="Berechnung 54" xfId="9485" hidden="1"/>
    <cellStyle name="Berechnung 54" xfId="9955" hidden="1"/>
    <cellStyle name="Berechnung 54" xfId="11001" hidden="1"/>
    <cellStyle name="Berechnung 54" xfId="11796" hidden="1"/>
    <cellStyle name="Berechnung 54" xfId="13015" hidden="1"/>
    <cellStyle name="Berechnung 54" xfId="13363" hidden="1"/>
    <cellStyle name="Berechnung 54" xfId="13833" hidden="1"/>
    <cellStyle name="Berechnung 54" xfId="14879" hidden="1"/>
    <cellStyle name="Berechnung 54" xfId="15674" hidden="1"/>
    <cellStyle name="Berechnung 54" xfId="16884" hidden="1"/>
    <cellStyle name="Berechnung 54" xfId="17226" hidden="1"/>
    <cellStyle name="Berechnung 54" xfId="17696" hidden="1"/>
    <cellStyle name="Berechnung 54" xfId="18742" hidden="1"/>
    <cellStyle name="Berechnung 54" xfId="19537" hidden="1"/>
    <cellStyle name="Berechnung 54" xfId="20706" hidden="1"/>
    <cellStyle name="Berechnung 54" xfId="21022" hidden="1"/>
    <cellStyle name="Berechnung 54" xfId="21492" hidden="1"/>
    <cellStyle name="Berechnung 54" xfId="22538" hidden="1"/>
    <cellStyle name="Berechnung 54" xfId="23333" hidden="1"/>
    <cellStyle name="Berechnung 54" xfId="24452" hidden="1"/>
    <cellStyle name="Berechnung 54" xfId="24744" hidden="1"/>
    <cellStyle name="Berechnung 54" xfId="25214" hidden="1"/>
    <cellStyle name="Berechnung 54" xfId="26260" hidden="1"/>
    <cellStyle name="Berechnung 54" xfId="27055" hidden="1"/>
    <cellStyle name="Berechnung 54" xfId="28117" hidden="1"/>
    <cellStyle name="Berechnung 54" xfId="28723" hidden="1"/>
    <cellStyle name="Berechnung 54" xfId="29193" hidden="1"/>
    <cellStyle name="Berechnung 54" xfId="30239" hidden="1"/>
    <cellStyle name="Berechnung 54" xfId="31034" hidden="1"/>
    <cellStyle name="Berechnung 54" xfId="32104" hidden="1"/>
    <cellStyle name="Berechnung 54" xfId="33152" hidden="1"/>
    <cellStyle name="Berechnung 54" xfId="33622" hidden="1"/>
    <cellStyle name="Berechnung 54" xfId="34668" hidden="1"/>
    <cellStyle name="Berechnung 54" xfId="35463" hidden="1"/>
    <cellStyle name="Berechnung 54" xfId="36702" hidden="1"/>
    <cellStyle name="Berechnung 54" xfId="37064" hidden="1"/>
    <cellStyle name="Berechnung 54" xfId="37534" hidden="1"/>
    <cellStyle name="Berechnung 54" xfId="38580" hidden="1"/>
    <cellStyle name="Berechnung 54" xfId="39375" hidden="1"/>
    <cellStyle name="Berechnung 54" xfId="40594" hidden="1"/>
    <cellStyle name="Berechnung 54" xfId="40942" hidden="1"/>
    <cellStyle name="Berechnung 54" xfId="41412" hidden="1"/>
    <cellStyle name="Berechnung 54" xfId="42458" hidden="1"/>
    <cellStyle name="Berechnung 54" xfId="43253" hidden="1"/>
    <cellStyle name="Berechnung 54" xfId="44463" hidden="1"/>
    <cellStyle name="Berechnung 54" xfId="44805" hidden="1"/>
    <cellStyle name="Berechnung 54" xfId="45275" hidden="1"/>
    <cellStyle name="Berechnung 54" xfId="46321" hidden="1"/>
    <cellStyle name="Berechnung 54" xfId="47116" hidden="1"/>
    <cellStyle name="Berechnung 54" xfId="48285" hidden="1"/>
    <cellStyle name="Berechnung 54" xfId="48601" hidden="1"/>
    <cellStyle name="Berechnung 54" xfId="49071" hidden="1"/>
    <cellStyle name="Berechnung 54" xfId="50117" hidden="1"/>
    <cellStyle name="Berechnung 54" xfId="50912" hidden="1"/>
    <cellStyle name="Berechnung 54" xfId="52031" hidden="1"/>
    <cellStyle name="Berechnung 54" xfId="52323" hidden="1"/>
    <cellStyle name="Berechnung 54" xfId="52793" hidden="1"/>
    <cellStyle name="Berechnung 54" xfId="53839" hidden="1"/>
    <cellStyle name="Berechnung 54" xfId="54634" hidden="1"/>
    <cellStyle name="Berechnung 54" xfId="55696"/>
    <cellStyle name="Berechnung 55" xfId="729" hidden="1"/>
    <cellStyle name="Berechnung 55" xfId="1688" hidden="1"/>
    <cellStyle name="Berechnung 55" xfId="2417" hidden="1"/>
    <cellStyle name="Berechnung 55" xfId="3100" hidden="1"/>
    <cellStyle name="Berechnung 55" xfId="3695" hidden="1"/>
    <cellStyle name="Berechnung 55" xfId="4625" hidden="1"/>
    <cellStyle name="Berechnung 55" xfId="6302" hidden="1"/>
    <cellStyle name="Berechnung 55" xfId="7031" hidden="1"/>
    <cellStyle name="Berechnung 55" xfId="7714" hidden="1"/>
    <cellStyle name="Berechnung 55" xfId="8309" hidden="1"/>
    <cellStyle name="Berechnung 55" xfId="9223" hidden="1"/>
    <cellStyle name="Berechnung 55" xfId="10214" hidden="1"/>
    <cellStyle name="Berechnung 55" xfId="10943" hidden="1"/>
    <cellStyle name="Berechnung 55" xfId="11626" hidden="1"/>
    <cellStyle name="Berechnung 55" xfId="12221" hidden="1"/>
    <cellStyle name="Berechnung 55" xfId="13115" hidden="1"/>
    <cellStyle name="Berechnung 55" xfId="14092" hidden="1"/>
    <cellStyle name="Berechnung 55" xfId="14821" hidden="1"/>
    <cellStyle name="Berechnung 55" xfId="15504" hidden="1"/>
    <cellStyle name="Berechnung 55" xfId="16099" hidden="1"/>
    <cellStyle name="Berechnung 55" xfId="16984" hidden="1"/>
    <cellStyle name="Berechnung 55" xfId="17955" hidden="1"/>
    <cellStyle name="Berechnung 55" xfId="18684" hidden="1"/>
    <cellStyle name="Berechnung 55" xfId="19367" hidden="1"/>
    <cellStyle name="Berechnung 55" xfId="19962" hidden="1"/>
    <cellStyle name="Berechnung 55" xfId="20806" hidden="1"/>
    <cellStyle name="Berechnung 55" xfId="21751" hidden="1"/>
    <cellStyle name="Berechnung 55" xfId="22480" hidden="1"/>
    <cellStyle name="Berechnung 55" xfId="23163" hidden="1"/>
    <cellStyle name="Berechnung 55" xfId="23758" hidden="1"/>
    <cellStyle name="Berechnung 55" xfId="24552" hidden="1"/>
    <cellStyle name="Berechnung 55" xfId="25473" hidden="1"/>
    <cellStyle name="Berechnung 55" xfId="26202" hidden="1"/>
    <cellStyle name="Berechnung 55" xfId="26885" hidden="1"/>
    <cellStyle name="Berechnung 55" xfId="27480" hidden="1"/>
    <cellStyle name="Berechnung 55" xfId="28217" hidden="1"/>
    <cellStyle name="Berechnung 55" xfId="29452" hidden="1"/>
    <cellStyle name="Berechnung 55" xfId="30181" hidden="1"/>
    <cellStyle name="Berechnung 55" xfId="30864" hidden="1"/>
    <cellStyle name="Berechnung 55" xfId="31459" hidden="1"/>
    <cellStyle name="Berechnung 55" xfId="32204" hidden="1"/>
    <cellStyle name="Berechnung 55" xfId="33881" hidden="1"/>
    <cellStyle name="Berechnung 55" xfId="34610" hidden="1"/>
    <cellStyle name="Berechnung 55" xfId="35293" hidden="1"/>
    <cellStyle name="Berechnung 55" xfId="35888" hidden="1"/>
    <cellStyle name="Berechnung 55" xfId="36802" hidden="1"/>
    <cellStyle name="Berechnung 55" xfId="37793" hidden="1"/>
    <cellStyle name="Berechnung 55" xfId="38522" hidden="1"/>
    <cellStyle name="Berechnung 55" xfId="39205" hidden="1"/>
    <cellStyle name="Berechnung 55" xfId="39800" hidden="1"/>
    <cellStyle name="Berechnung 55" xfId="40694" hidden="1"/>
    <cellStyle name="Berechnung 55" xfId="41671" hidden="1"/>
    <cellStyle name="Berechnung 55" xfId="42400" hidden="1"/>
    <cellStyle name="Berechnung 55" xfId="43083" hidden="1"/>
    <cellStyle name="Berechnung 55" xfId="43678" hidden="1"/>
    <cellStyle name="Berechnung 55" xfId="44563" hidden="1"/>
    <cellStyle name="Berechnung 55" xfId="45534" hidden="1"/>
    <cellStyle name="Berechnung 55" xfId="46263" hidden="1"/>
    <cellStyle name="Berechnung 55" xfId="46946" hidden="1"/>
    <cellStyle name="Berechnung 55" xfId="47541" hidden="1"/>
    <cellStyle name="Berechnung 55" xfId="48385" hidden="1"/>
    <cellStyle name="Berechnung 55" xfId="49330" hidden="1"/>
    <cellStyle name="Berechnung 55" xfId="50059" hidden="1"/>
    <cellStyle name="Berechnung 55" xfId="50742" hidden="1"/>
    <cellStyle name="Berechnung 55" xfId="51337" hidden="1"/>
    <cellStyle name="Berechnung 55" xfId="52131" hidden="1"/>
    <cellStyle name="Berechnung 55" xfId="53052" hidden="1"/>
    <cellStyle name="Berechnung 55" xfId="53781" hidden="1"/>
    <cellStyle name="Berechnung 55" xfId="54464" hidden="1"/>
    <cellStyle name="Berechnung 55" xfId="55059" hidden="1"/>
    <cellStyle name="Berechnung 55" xfId="55796"/>
    <cellStyle name="Berechnung 56" xfId="693" hidden="1"/>
    <cellStyle name="Berechnung 56" xfId="1652" hidden="1"/>
    <cellStyle name="Berechnung 56" xfId="2382" hidden="1"/>
    <cellStyle name="Berechnung 56" xfId="3071" hidden="1"/>
    <cellStyle name="Berechnung 56" xfId="3675" hidden="1"/>
    <cellStyle name="Berechnung 56" xfId="4605" hidden="1"/>
    <cellStyle name="Berechnung 56" xfId="6266" hidden="1"/>
    <cellStyle name="Berechnung 56" xfId="6996" hidden="1"/>
    <cellStyle name="Berechnung 56" xfId="7685" hidden="1"/>
    <cellStyle name="Berechnung 56" xfId="8289" hidden="1"/>
    <cellStyle name="Berechnung 56" xfId="9203" hidden="1"/>
    <cellStyle name="Berechnung 56" xfId="10178" hidden="1"/>
    <cellStyle name="Berechnung 56" xfId="10908" hidden="1"/>
    <cellStyle name="Berechnung 56" xfId="11597" hidden="1"/>
    <cellStyle name="Berechnung 56" xfId="12201" hidden="1"/>
    <cellStyle name="Berechnung 56" xfId="13095" hidden="1"/>
    <cellStyle name="Berechnung 56" xfId="14056" hidden="1"/>
    <cellStyle name="Berechnung 56" xfId="14786" hidden="1"/>
    <cellStyle name="Berechnung 56" xfId="15475" hidden="1"/>
    <cellStyle name="Berechnung 56" xfId="16079" hidden="1"/>
    <cellStyle name="Berechnung 56" xfId="16964" hidden="1"/>
    <cellStyle name="Berechnung 56" xfId="17919" hidden="1"/>
    <cellStyle name="Berechnung 56" xfId="18649" hidden="1"/>
    <cellStyle name="Berechnung 56" xfId="19338" hidden="1"/>
    <cellStyle name="Berechnung 56" xfId="19942" hidden="1"/>
    <cellStyle name="Berechnung 56" xfId="20786" hidden="1"/>
    <cellStyle name="Berechnung 56" xfId="21715" hidden="1"/>
    <cellStyle name="Berechnung 56" xfId="22445" hidden="1"/>
    <cellStyle name="Berechnung 56" xfId="23134" hidden="1"/>
    <cellStyle name="Berechnung 56" xfId="23738" hidden="1"/>
    <cellStyle name="Berechnung 56" xfId="24532" hidden="1"/>
    <cellStyle name="Berechnung 56" xfId="25437" hidden="1"/>
    <cellStyle name="Berechnung 56" xfId="26167" hidden="1"/>
    <cellStyle name="Berechnung 56" xfId="26856" hidden="1"/>
    <cellStyle name="Berechnung 56" xfId="27460" hidden="1"/>
    <cellStyle name="Berechnung 56" xfId="28197" hidden="1"/>
    <cellStyle name="Berechnung 56" xfId="29416" hidden="1"/>
    <cellStyle name="Berechnung 56" xfId="30146" hidden="1"/>
    <cellStyle name="Berechnung 56" xfId="30835" hidden="1"/>
    <cellStyle name="Berechnung 56" xfId="31439" hidden="1"/>
    <cellStyle name="Berechnung 56" xfId="32184" hidden="1"/>
    <cellStyle name="Berechnung 56" xfId="33845" hidden="1"/>
    <cellStyle name="Berechnung 56" xfId="34575" hidden="1"/>
    <cellStyle name="Berechnung 56" xfId="35264" hidden="1"/>
    <cellStyle name="Berechnung 56" xfId="35868" hidden="1"/>
    <cellStyle name="Berechnung 56" xfId="36782" hidden="1"/>
    <cellStyle name="Berechnung 56" xfId="37757" hidden="1"/>
    <cellStyle name="Berechnung 56" xfId="38487" hidden="1"/>
    <cellStyle name="Berechnung 56" xfId="39176" hidden="1"/>
    <cellStyle name="Berechnung 56" xfId="39780" hidden="1"/>
    <cellStyle name="Berechnung 56" xfId="40674" hidden="1"/>
    <cellStyle name="Berechnung 56" xfId="41635" hidden="1"/>
    <cellStyle name="Berechnung 56" xfId="42365" hidden="1"/>
    <cellStyle name="Berechnung 56" xfId="43054" hidden="1"/>
    <cellStyle name="Berechnung 56" xfId="43658" hidden="1"/>
    <cellStyle name="Berechnung 56" xfId="44543" hidden="1"/>
    <cellStyle name="Berechnung 56" xfId="45498" hidden="1"/>
    <cellStyle name="Berechnung 56" xfId="46228" hidden="1"/>
    <cellStyle name="Berechnung 56" xfId="46917" hidden="1"/>
    <cellStyle name="Berechnung 56" xfId="47521" hidden="1"/>
    <cellStyle name="Berechnung 56" xfId="48365" hidden="1"/>
    <cellStyle name="Berechnung 56" xfId="49294" hidden="1"/>
    <cellStyle name="Berechnung 56" xfId="50024" hidden="1"/>
    <cellStyle name="Berechnung 56" xfId="50713" hidden="1"/>
    <cellStyle name="Berechnung 56" xfId="51317" hidden="1"/>
    <cellStyle name="Berechnung 56" xfId="52111" hidden="1"/>
    <cellStyle name="Berechnung 56" xfId="53016" hidden="1"/>
    <cellStyle name="Berechnung 56" xfId="53746" hidden="1"/>
    <cellStyle name="Berechnung 56" xfId="54435" hidden="1"/>
    <cellStyle name="Berechnung 56" xfId="55039" hidden="1"/>
    <cellStyle name="Berechnung 56" xfId="55776"/>
    <cellStyle name="Berechnung 57" xfId="745" hidden="1"/>
    <cellStyle name="Berechnung 57" xfId="1704" hidden="1"/>
    <cellStyle name="Berechnung 57" xfId="2432" hidden="1"/>
    <cellStyle name="Berechnung 57" xfId="3115" hidden="1"/>
    <cellStyle name="Berechnung 57" xfId="3707" hidden="1"/>
    <cellStyle name="Berechnung 57" xfId="4637" hidden="1"/>
    <cellStyle name="Berechnung 57" xfId="6318" hidden="1"/>
    <cellStyle name="Berechnung 57" xfId="7046" hidden="1"/>
    <cellStyle name="Berechnung 57" xfId="7729" hidden="1"/>
    <cellStyle name="Berechnung 57" xfId="8321" hidden="1"/>
    <cellStyle name="Berechnung 57" xfId="9235" hidden="1"/>
    <cellStyle name="Berechnung 57" xfId="10230" hidden="1"/>
    <cellStyle name="Berechnung 57" xfId="10958" hidden="1"/>
    <cellStyle name="Berechnung 57" xfId="11641" hidden="1"/>
    <cellStyle name="Berechnung 57" xfId="12233" hidden="1"/>
    <cellStyle name="Berechnung 57" xfId="13127" hidden="1"/>
    <cellStyle name="Berechnung 57" xfId="14108" hidden="1"/>
    <cellStyle name="Berechnung 57" xfId="14836" hidden="1"/>
    <cellStyle name="Berechnung 57" xfId="15519" hidden="1"/>
    <cellStyle name="Berechnung 57" xfId="16111" hidden="1"/>
    <cellStyle name="Berechnung 57" xfId="16996" hidden="1"/>
    <cellStyle name="Berechnung 57" xfId="17971" hidden="1"/>
    <cellStyle name="Berechnung 57" xfId="18699" hidden="1"/>
    <cellStyle name="Berechnung 57" xfId="19382" hidden="1"/>
    <cellStyle name="Berechnung 57" xfId="19974" hidden="1"/>
    <cellStyle name="Berechnung 57" xfId="20818" hidden="1"/>
    <cellStyle name="Berechnung 57" xfId="21767" hidden="1"/>
    <cellStyle name="Berechnung 57" xfId="22495" hidden="1"/>
    <cellStyle name="Berechnung 57" xfId="23178" hidden="1"/>
    <cellStyle name="Berechnung 57" xfId="23770" hidden="1"/>
    <cellStyle name="Berechnung 57" xfId="24564" hidden="1"/>
    <cellStyle name="Berechnung 57" xfId="25489" hidden="1"/>
    <cellStyle name="Berechnung 57" xfId="26217" hidden="1"/>
    <cellStyle name="Berechnung 57" xfId="26900" hidden="1"/>
    <cellStyle name="Berechnung 57" xfId="27492" hidden="1"/>
    <cellStyle name="Berechnung 57" xfId="28229" hidden="1"/>
    <cellStyle name="Berechnung 57" xfId="29468" hidden="1"/>
    <cellStyle name="Berechnung 57" xfId="30196" hidden="1"/>
    <cellStyle name="Berechnung 57" xfId="30879" hidden="1"/>
    <cellStyle name="Berechnung 57" xfId="31471" hidden="1"/>
    <cellStyle name="Berechnung 57" xfId="32216" hidden="1"/>
    <cellStyle name="Berechnung 57" xfId="33897" hidden="1"/>
    <cellStyle name="Berechnung 57" xfId="34625" hidden="1"/>
    <cellStyle name="Berechnung 57" xfId="35308" hidden="1"/>
    <cellStyle name="Berechnung 57" xfId="35900" hidden="1"/>
    <cellStyle name="Berechnung 57" xfId="36814" hidden="1"/>
    <cellStyle name="Berechnung 57" xfId="37809" hidden="1"/>
    <cellStyle name="Berechnung 57" xfId="38537" hidden="1"/>
    <cellStyle name="Berechnung 57" xfId="39220" hidden="1"/>
    <cellStyle name="Berechnung 57" xfId="39812" hidden="1"/>
    <cellStyle name="Berechnung 57" xfId="40706" hidden="1"/>
    <cellStyle name="Berechnung 57" xfId="41687" hidden="1"/>
    <cellStyle name="Berechnung 57" xfId="42415" hidden="1"/>
    <cellStyle name="Berechnung 57" xfId="43098" hidden="1"/>
    <cellStyle name="Berechnung 57" xfId="43690" hidden="1"/>
    <cellStyle name="Berechnung 57" xfId="44575" hidden="1"/>
    <cellStyle name="Berechnung 57" xfId="45550" hidden="1"/>
    <cellStyle name="Berechnung 57" xfId="46278" hidden="1"/>
    <cellStyle name="Berechnung 57" xfId="46961" hidden="1"/>
    <cellStyle name="Berechnung 57" xfId="47553" hidden="1"/>
    <cellStyle name="Berechnung 57" xfId="48397" hidden="1"/>
    <cellStyle name="Berechnung 57" xfId="49346" hidden="1"/>
    <cellStyle name="Berechnung 57" xfId="50074" hidden="1"/>
    <cellStyle name="Berechnung 57" xfId="50757" hidden="1"/>
    <cellStyle name="Berechnung 57" xfId="51349" hidden="1"/>
    <cellStyle name="Berechnung 57" xfId="52143" hidden="1"/>
    <cellStyle name="Berechnung 57" xfId="53068" hidden="1"/>
    <cellStyle name="Berechnung 57" xfId="53796" hidden="1"/>
    <cellStyle name="Berechnung 57" xfId="54479" hidden="1"/>
    <cellStyle name="Berechnung 57" xfId="55071" hidden="1"/>
    <cellStyle name="Berechnung 57" xfId="55808"/>
    <cellStyle name="Berechnung 58" xfId="760" hidden="1"/>
    <cellStyle name="Berechnung 58" xfId="1719" hidden="1"/>
    <cellStyle name="Berechnung 58" xfId="2447" hidden="1"/>
    <cellStyle name="Berechnung 58" xfId="3129" hidden="1"/>
    <cellStyle name="Berechnung 58" xfId="3716" hidden="1"/>
    <cellStyle name="Berechnung 58" xfId="4646" hidden="1"/>
    <cellStyle name="Berechnung 58" xfId="6333" hidden="1"/>
    <cellStyle name="Berechnung 58" xfId="7061" hidden="1"/>
    <cellStyle name="Berechnung 58" xfId="7743" hidden="1"/>
    <cellStyle name="Berechnung 58" xfId="8330" hidden="1"/>
    <cellStyle name="Berechnung 58" xfId="9244" hidden="1"/>
    <cellStyle name="Berechnung 58" xfId="10245" hidden="1"/>
    <cellStyle name="Berechnung 58" xfId="10973" hidden="1"/>
    <cellStyle name="Berechnung 58" xfId="11655" hidden="1"/>
    <cellStyle name="Berechnung 58" xfId="12242" hidden="1"/>
    <cellStyle name="Berechnung 58" xfId="13136" hidden="1"/>
    <cellStyle name="Berechnung 58" xfId="14123" hidden="1"/>
    <cellStyle name="Berechnung 58" xfId="14851" hidden="1"/>
    <cellStyle name="Berechnung 58" xfId="15533" hidden="1"/>
    <cellStyle name="Berechnung 58" xfId="16120" hidden="1"/>
    <cellStyle name="Berechnung 58" xfId="17005" hidden="1"/>
    <cellStyle name="Berechnung 58" xfId="17986" hidden="1"/>
    <cellStyle name="Berechnung 58" xfId="18714" hidden="1"/>
    <cellStyle name="Berechnung 58" xfId="19396" hidden="1"/>
    <cellStyle name="Berechnung 58" xfId="19983" hidden="1"/>
    <cellStyle name="Berechnung 58" xfId="20827" hidden="1"/>
    <cellStyle name="Berechnung 58" xfId="21782" hidden="1"/>
    <cellStyle name="Berechnung 58" xfId="22510" hidden="1"/>
    <cellStyle name="Berechnung 58" xfId="23192" hidden="1"/>
    <cellStyle name="Berechnung 58" xfId="23779" hidden="1"/>
    <cellStyle name="Berechnung 58" xfId="24573" hidden="1"/>
    <cellStyle name="Berechnung 58" xfId="25504" hidden="1"/>
    <cellStyle name="Berechnung 58" xfId="26232" hidden="1"/>
    <cellStyle name="Berechnung 58" xfId="26914" hidden="1"/>
    <cellStyle name="Berechnung 58" xfId="27501" hidden="1"/>
    <cellStyle name="Berechnung 58" xfId="28238" hidden="1"/>
    <cellStyle name="Berechnung 58" xfId="29483" hidden="1"/>
    <cellStyle name="Berechnung 58" xfId="30211" hidden="1"/>
    <cellStyle name="Berechnung 58" xfId="30893" hidden="1"/>
    <cellStyle name="Berechnung 58" xfId="31480" hidden="1"/>
    <cellStyle name="Berechnung 58" xfId="32225" hidden="1"/>
    <cellStyle name="Berechnung 58" xfId="33912" hidden="1"/>
    <cellStyle name="Berechnung 58" xfId="34640" hidden="1"/>
    <cellStyle name="Berechnung 58" xfId="35322" hidden="1"/>
    <cellStyle name="Berechnung 58" xfId="35909" hidden="1"/>
    <cellStyle name="Berechnung 58" xfId="36823" hidden="1"/>
    <cellStyle name="Berechnung 58" xfId="37824" hidden="1"/>
    <cellStyle name="Berechnung 58" xfId="38552" hidden="1"/>
    <cellStyle name="Berechnung 58" xfId="39234" hidden="1"/>
    <cellStyle name="Berechnung 58" xfId="39821" hidden="1"/>
    <cellStyle name="Berechnung 58" xfId="40715" hidden="1"/>
    <cellStyle name="Berechnung 58" xfId="41702" hidden="1"/>
    <cellStyle name="Berechnung 58" xfId="42430" hidden="1"/>
    <cellStyle name="Berechnung 58" xfId="43112" hidden="1"/>
    <cellStyle name="Berechnung 58" xfId="43699" hidden="1"/>
    <cellStyle name="Berechnung 58" xfId="44584" hidden="1"/>
    <cellStyle name="Berechnung 58" xfId="45565" hidden="1"/>
    <cellStyle name="Berechnung 58" xfId="46293" hidden="1"/>
    <cellStyle name="Berechnung 58" xfId="46975" hidden="1"/>
    <cellStyle name="Berechnung 58" xfId="47562" hidden="1"/>
    <cellStyle name="Berechnung 58" xfId="48406" hidden="1"/>
    <cellStyle name="Berechnung 58" xfId="49361" hidden="1"/>
    <cellStyle name="Berechnung 58" xfId="50089" hidden="1"/>
    <cellStyle name="Berechnung 58" xfId="50771" hidden="1"/>
    <cellStyle name="Berechnung 58" xfId="51358" hidden="1"/>
    <cellStyle name="Berechnung 58" xfId="52152" hidden="1"/>
    <cellStyle name="Berechnung 58" xfId="53083" hidden="1"/>
    <cellStyle name="Berechnung 58" xfId="53811" hidden="1"/>
    <cellStyle name="Berechnung 58" xfId="54493" hidden="1"/>
    <cellStyle name="Berechnung 58" xfId="55080" hidden="1"/>
    <cellStyle name="Berechnung 58" xfId="55817"/>
    <cellStyle name="Berechnung 59" xfId="766" hidden="1"/>
    <cellStyle name="Berechnung 59" xfId="1725" hidden="1"/>
    <cellStyle name="Berechnung 59" xfId="2453" hidden="1"/>
    <cellStyle name="Berechnung 59" xfId="3135" hidden="1"/>
    <cellStyle name="Berechnung 59" xfId="3721" hidden="1"/>
    <cellStyle name="Berechnung 59" xfId="4651" hidden="1"/>
    <cellStyle name="Berechnung 59" xfId="6339" hidden="1"/>
    <cellStyle name="Berechnung 59" xfId="7067" hidden="1"/>
    <cellStyle name="Berechnung 59" xfId="7749" hidden="1"/>
    <cellStyle name="Berechnung 59" xfId="8335" hidden="1"/>
    <cellStyle name="Berechnung 59" xfId="9249" hidden="1"/>
    <cellStyle name="Berechnung 59" xfId="10251" hidden="1"/>
    <cellStyle name="Berechnung 59" xfId="10979" hidden="1"/>
    <cellStyle name="Berechnung 59" xfId="11661" hidden="1"/>
    <cellStyle name="Berechnung 59" xfId="12247" hidden="1"/>
    <cellStyle name="Berechnung 59" xfId="13141" hidden="1"/>
    <cellStyle name="Berechnung 59" xfId="14129" hidden="1"/>
    <cellStyle name="Berechnung 59" xfId="14857" hidden="1"/>
    <cellStyle name="Berechnung 59" xfId="15539" hidden="1"/>
    <cellStyle name="Berechnung 59" xfId="16125" hidden="1"/>
    <cellStyle name="Berechnung 59" xfId="17010" hidden="1"/>
    <cellStyle name="Berechnung 59" xfId="17992" hidden="1"/>
    <cellStyle name="Berechnung 59" xfId="18720" hidden="1"/>
    <cellStyle name="Berechnung 59" xfId="19402" hidden="1"/>
    <cellStyle name="Berechnung 59" xfId="19988" hidden="1"/>
    <cellStyle name="Berechnung 59" xfId="20832" hidden="1"/>
    <cellStyle name="Berechnung 59" xfId="21788" hidden="1"/>
    <cellStyle name="Berechnung 59" xfId="22516" hidden="1"/>
    <cellStyle name="Berechnung 59" xfId="23198" hidden="1"/>
    <cellStyle name="Berechnung 59" xfId="23784" hidden="1"/>
    <cellStyle name="Berechnung 59" xfId="24578" hidden="1"/>
    <cellStyle name="Berechnung 59" xfId="25510" hidden="1"/>
    <cellStyle name="Berechnung 59" xfId="26238" hidden="1"/>
    <cellStyle name="Berechnung 59" xfId="26920" hidden="1"/>
    <cellStyle name="Berechnung 59" xfId="27506" hidden="1"/>
    <cellStyle name="Berechnung 59" xfId="28243" hidden="1"/>
    <cellStyle name="Berechnung 59" xfId="29489" hidden="1"/>
    <cellStyle name="Berechnung 59" xfId="30217" hidden="1"/>
    <cellStyle name="Berechnung 59" xfId="30899" hidden="1"/>
    <cellStyle name="Berechnung 59" xfId="31485" hidden="1"/>
    <cellStyle name="Berechnung 59" xfId="32230" hidden="1"/>
    <cellStyle name="Berechnung 59" xfId="33918" hidden="1"/>
    <cellStyle name="Berechnung 59" xfId="34646" hidden="1"/>
    <cellStyle name="Berechnung 59" xfId="35328" hidden="1"/>
    <cellStyle name="Berechnung 59" xfId="35914" hidden="1"/>
    <cellStyle name="Berechnung 59" xfId="36828" hidden="1"/>
    <cellStyle name="Berechnung 59" xfId="37830" hidden="1"/>
    <cellStyle name="Berechnung 59" xfId="38558" hidden="1"/>
    <cellStyle name="Berechnung 59" xfId="39240" hidden="1"/>
    <cellStyle name="Berechnung 59" xfId="39826" hidden="1"/>
    <cellStyle name="Berechnung 59" xfId="40720" hidden="1"/>
    <cellStyle name="Berechnung 59" xfId="41708" hidden="1"/>
    <cellStyle name="Berechnung 59" xfId="42436" hidden="1"/>
    <cellStyle name="Berechnung 59" xfId="43118" hidden="1"/>
    <cellStyle name="Berechnung 59" xfId="43704" hidden="1"/>
    <cellStyle name="Berechnung 59" xfId="44589" hidden="1"/>
    <cellStyle name="Berechnung 59" xfId="45571" hidden="1"/>
    <cellStyle name="Berechnung 59" xfId="46299" hidden="1"/>
    <cellStyle name="Berechnung 59" xfId="46981" hidden="1"/>
    <cellStyle name="Berechnung 59" xfId="47567" hidden="1"/>
    <cellStyle name="Berechnung 59" xfId="48411" hidden="1"/>
    <cellStyle name="Berechnung 59" xfId="49367" hidden="1"/>
    <cellStyle name="Berechnung 59" xfId="50095" hidden="1"/>
    <cellStyle name="Berechnung 59" xfId="50777" hidden="1"/>
    <cellStyle name="Berechnung 59" xfId="51363" hidden="1"/>
    <cellStyle name="Berechnung 59" xfId="52157" hidden="1"/>
    <cellStyle name="Berechnung 59" xfId="53089" hidden="1"/>
    <cellStyle name="Berechnung 59" xfId="53817" hidden="1"/>
    <cellStyle name="Berechnung 59" xfId="54499" hidden="1"/>
    <cellStyle name="Berechnung 59" xfId="55085" hidden="1"/>
    <cellStyle name="Berechnung 59" xfId="55822"/>
    <cellStyle name="Berechnung 6" xfId="341" hidden="1"/>
    <cellStyle name="Berechnung 6" xfId="1059" hidden="1"/>
    <cellStyle name="Berechnung 6" xfId="1665" hidden="1"/>
    <cellStyle name="Berechnung 6" xfId="2923" hidden="1"/>
    <cellStyle name="Berechnung 6" xfId="3463" hidden="1"/>
    <cellStyle name="Berechnung 6" xfId="3901" hidden="1"/>
    <cellStyle name="Berechnung 6" xfId="5673" hidden="1"/>
    <cellStyle name="Berechnung 6" xfId="6279" hidden="1"/>
    <cellStyle name="Berechnung 6" xfId="7537" hidden="1"/>
    <cellStyle name="Berechnung 6" xfId="8077" hidden="1"/>
    <cellStyle name="Berechnung 6" xfId="8513" hidden="1"/>
    <cellStyle name="Berechnung 6" xfId="9585" hidden="1"/>
    <cellStyle name="Berechnung 6" xfId="10191" hidden="1"/>
    <cellStyle name="Berechnung 6" xfId="11449" hidden="1"/>
    <cellStyle name="Berechnung 6" xfId="11989" hidden="1"/>
    <cellStyle name="Berechnung 6" xfId="12425" hidden="1"/>
    <cellStyle name="Berechnung 6" xfId="13463" hidden="1"/>
    <cellStyle name="Berechnung 6" xfId="14069" hidden="1"/>
    <cellStyle name="Berechnung 6" xfId="15327" hidden="1"/>
    <cellStyle name="Berechnung 6" xfId="15867" hidden="1"/>
    <cellStyle name="Berechnung 6" xfId="16301" hidden="1"/>
    <cellStyle name="Berechnung 6" xfId="17326" hidden="1"/>
    <cellStyle name="Berechnung 6" xfId="17932" hidden="1"/>
    <cellStyle name="Berechnung 6" xfId="19190" hidden="1"/>
    <cellStyle name="Berechnung 6" xfId="19730" hidden="1"/>
    <cellStyle name="Berechnung 6" xfId="20161" hidden="1"/>
    <cellStyle name="Berechnung 6" xfId="21122" hidden="1"/>
    <cellStyle name="Berechnung 6" xfId="21728" hidden="1"/>
    <cellStyle name="Berechnung 6" xfId="22986" hidden="1"/>
    <cellStyle name="Berechnung 6" xfId="23526" hidden="1"/>
    <cellStyle name="Berechnung 6" xfId="23952" hidden="1"/>
    <cellStyle name="Berechnung 6" xfId="24844" hidden="1"/>
    <cellStyle name="Berechnung 6" xfId="25450" hidden="1"/>
    <cellStyle name="Berechnung 6" xfId="26708" hidden="1"/>
    <cellStyle name="Berechnung 6" xfId="27248" hidden="1"/>
    <cellStyle name="Berechnung 6" xfId="27668" hidden="1"/>
    <cellStyle name="Berechnung 6" xfId="28823" hidden="1"/>
    <cellStyle name="Berechnung 6" xfId="29429" hidden="1"/>
    <cellStyle name="Berechnung 6" xfId="30687" hidden="1"/>
    <cellStyle name="Berechnung 6" xfId="31227" hidden="1"/>
    <cellStyle name="Berechnung 6" xfId="31650" hidden="1"/>
    <cellStyle name="Berechnung 6" xfId="33252" hidden="1"/>
    <cellStyle name="Berechnung 6" xfId="33858" hidden="1"/>
    <cellStyle name="Berechnung 6" xfId="35116" hidden="1"/>
    <cellStyle name="Berechnung 6" xfId="35656" hidden="1"/>
    <cellStyle name="Berechnung 6" xfId="36092" hidden="1"/>
    <cellStyle name="Berechnung 6" xfId="37164" hidden="1"/>
    <cellStyle name="Berechnung 6" xfId="37770" hidden="1"/>
    <cellStyle name="Berechnung 6" xfId="39028" hidden="1"/>
    <cellStyle name="Berechnung 6" xfId="39568" hidden="1"/>
    <cellStyle name="Berechnung 6" xfId="40004" hidden="1"/>
    <cellStyle name="Berechnung 6" xfId="41042" hidden="1"/>
    <cellStyle name="Berechnung 6" xfId="41648" hidden="1"/>
    <cellStyle name="Berechnung 6" xfId="42906" hidden="1"/>
    <cellStyle name="Berechnung 6" xfId="43446" hidden="1"/>
    <cellStyle name="Berechnung 6" xfId="43880" hidden="1"/>
    <cellStyle name="Berechnung 6" xfId="44905" hidden="1"/>
    <cellStyle name="Berechnung 6" xfId="45511" hidden="1"/>
    <cellStyle name="Berechnung 6" xfId="46769" hidden="1"/>
    <cellStyle name="Berechnung 6" xfId="47309" hidden="1"/>
    <cellStyle name="Berechnung 6" xfId="47740" hidden="1"/>
    <cellStyle name="Berechnung 6" xfId="48701" hidden="1"/>
    <cellStyle name="Berechnung 6" xfId="49307" hidden="1"/>
    <cellStyle name="Berechnung 6" xfId="50565" hidden="1"/>
    <cellStyle name="Berechnung 6" xfId="51105" hidden="1"/>
    <cellStyle name="Berechnung 6" xfId="51531" hidden="1"/>
    <cellStyle name="Berechnung 6" xfId="52423" hidden="1"/>
    <cellStyle name="Berechnung 6" xfId="53029" hidden="1"/>
    <cellStyle name="Berechnung 6" xfId="54287" hidden="1"/>
    <cellStyle name="Berechnung 6" xfId="54827" hidden="1"/>
    <cellStyle name="Berechnung 6" xfId="55247"/>
    <cellStyle name="Berechnung 60" xfId="749" hidden="1"/>
    <cellStyle name="Berechnung 60" xfId="1708" hidden="1"/>
    <cellStyle name="Berechnung 60" xfId="2436" hidden="1"/>
    <cellStyle name="Berechnung 60" xfId="3118" hidden="1"/>
    <cellStyle name="Berechnung 60" xfId="3710" hidden="1"/>
    <cellStyle name="Berechnung 60" xfId="4640" hidden="1"/>
    <cellStyle name="Berechnung 60" xfId="6322" hidden="1"/>
    <cellStyle name="Berechnung 60" xfId="7050" hidden="1"/>
    <cellStyle name="Berechnung 60" xfId="7732" hidden="1"/>
    <cellStyle name="Berechnung 60" xfId="8324" hidden="1"/>
    <cellStyle name="Berechnung 60" xfId="9238" hidden="1"/>
    <cellStyle name="Berechnung 60" xfId="10234" hidden="1"/>
    <cellStyle name="Berechnung 60" xfId="10962" hidden="1"/>
    <cellStyle name="Berechnung 60" xfId="11644" hidden="1"/>
    <cellStyle name="Berechnung 60" xfId="12236" hidden="1"/>
    <cellStyle name="Berechnung 60" xfId="13130" hidden="1"/>
    <cellStyle name="Berechnung 60" xfId="14112" hidden="1"/>
    <cellStyle name="Berechnung 60" xfId="14840" hidden="1"/>
    <cellStyle name="Berechnung 60" xfId="15522" hidden="1"/>
    <cellStyle name="Berechnung 60" xfId="16114" hidden="1"/>
    <cellStyle name="Berechnung 60" xfId="16999" hidden="1"/>
    <cellStyle name="Berechnung 60" xfId="17975" hidden="1"/>
    <cellStyle name="Berechnung 60" xfId="18703" hidden="1"/>
    <cellStyle name="Berechnung 60" xfId="19385" hidden="1"/>
    <cellStyle name="Berechnung 60" xfId="19977" hidden="1"/>
    <cellStyle name="Berechnung 60" xfId="20821" hidden="1"/>
    <cellStyle name="Berechnung 60" xfId="21771" hidden="1"/>
    <cellStyle name="Berechnung 60" xfId="22499" hidden="1"/>
    <cellStyle name="Berechnung 60" xfId="23181" hidden="1"/>
    <cellStyle name="Berechnung 60" xfId="23773" hidden="1"/>
    <cellStyle name="Berechnung 60" xfId="24567" hidden="1"/>
    <cellStyle name="Berechnung 60" xfId="25493" hidden="1"/>
    <cellStyle name="Berechnung 60" xfId="26221" hidden="1"/>
    <cellStyle name="Berechnung 60" xfId="26903" hidden="1"/>
    <cellStyle name="Berechnung 60" xfId="27495" hidden="1"/>
    <cellStyle name="Berechnung 60" xfId="28232" hidden="1"/>
    <cellStyle name="Berechnung 60" xfId="29472" hidden="1"/>
    <cellStyle name="Berechnung 60" xfId="30200" hidden="1"/>
    <cellStyle name="Berechnung 60" xfId="30882" hidden="1"/>
    <cellStyle name="Berechnung 60" xfId="31474" hidden="1"/>
    <cellStyle name="Berechnung 60" xfId="32219" hidden="1"/>
    <cellStyle name="Berechnung 60" xfId="33901" hidden="1"/>
    <cellStyle name="Berechnung 60" xfId="34629" hidden="1"/>
    <cellStyle name="Berechnung 60" xfId="35311" hidden="1"/>
    <cellStyle name="Berechnung 60" xfId="35903" hidden="1"/>
    <cellStyle name="Berechnung 60" xfId="36817" hidden="1"/>
    <cellStyle name="Berechnung 60" xfId="37813" hidden="1"/>
    <cellStyle name="Berechnung 60" xfId="38541" hidden="1"/>
    <cellStyle name="Berechnung 60" xfId="39223" hidden="1"/>
    <cellStyle name="Berechnung 60" xfId="39815" hidden="1"/>
    <cellStyle name="Berechnung 60" xfId="40709" hidden="1"/>
    <cellStyle name="Berechnung 60" xfId="41691" hidden="1"/>
    <cellStyle name="Berechnung 60" xfId="42419" hidden="1"/>
    <cellStyle name="Berechnung 60" xfId="43101" hidden="1"/>
    <cellStyle name="Berechnung 60" xfId="43693" hidden="1"/>
    <cellStyle name="Berechnung 60" xfId="44578" hidden="1"/>
    <cellStyle name="Berechnung 60" xfId="45554" hidden="1"/>
    <cellStyle name="Berechnung 60" xfId="46282" hidden="1"/>
    <cellStyle name="Berechnung 60" xfId="46964" hidden="1"/>
    <cellStyle name="Berechnung 60" xfId="47556" hidden="1"/>
    <cellStyle name="Berechnung 60" xfId="48400" hidden="1"/>
    <cellStyle name="Berechnung 60" xfId="49350" hidden="1"/>
    <cellStyle name="Berechnung 60" xfId="50078" hidden="1"/>
    <cellStyle name="Berechnung 60" xfId="50760" hidden="1"/>
    <cellStyle name="Berechnung 60" xfId="51352" hidden="1"/>
    <cellStyle name="Berechnung 60" xfId="52146" hidden="1"/>
    <cellStyle name="Berechnung 60" xfId="53072" hidden="1"/>
    <cellStyle name="Berechnung 60" xfId="53800" hidden="1"/>
    <cellStyle name="Berechnung 60" xfId="54482" hidden="1"/>
    <cellStyle name="Berechnung 60" xfId="55074" hidden="1"/>
    <cellStyle name="Berechnung 60" xfId="55811"/>
    <cellStyle name="Berechnung 61" xfId="708" hidden="1"/>
    <cellStyle name="Berechnung 61" xfId="1667" hidden="1"/>
    <cellStyle name="Berechnung 61" xfId="2397" hidden="1"/>
    <cellStyle name="Berechnung 61" xfId="3085" hidden="1"/>
    <cellStyle name="Berechnung 61" xfId="3683" hidden="1"/>
    <cellStyle name="Berechnung 61" xfId="4613" hidden="1"/>
    <cellStyle name="Berechnung 61" xfId="6281" hidden="1"/>
    <cellStyle name="Berechnung 61" xfId="7011" hidden="1"/>
    <cellStyle name="Berechnung 61" xfId="7699" hidden="1"/>
    <cellStyle name="Berechnung 61" xfId="8297" hidden="1"/>
    <cellStyle name="Berechnung 61" xfId="9211" hidden="1"/>
    <cellStyle name="Berechnung 61" xfId="10193" hidden="1"/>
    <cellStyle name="Berechnung 61" xfId="10923" hidden="1"/>
    <cellStyle name="Berechnung 61" xfId="11611" hidden="1"/>
    <cellStyle name="Berechnung 61" xfId="12209" hidden="1"/>
    <cellStyle name="Berechnung 61" xfId="13103" hidden="1"/>
    <cellStyle name="Berechnung 61" xfId="14071" hidden="1"/>
    <cellStyle name="Berechnung 61" xfId="14801" hidden="1"/>
    <cellStyle name="Berechnung 61" xfId="15489" hidden="1"/>
    <cellStyle name="Berechnung 61" xfId="16087" hidden="1"/>
    <cellStyle name="Berechnung 61" xfId="16972" hidden="1"/>
    <cellStyle name="Berechnung 61" xfId="17934" hidden="1"/>
    <cellStyle name="Berechnung 61" xfId="18664" hidden="1"/>
    <cellStyle name="Berechnung 61" xfId="19352" hidden="1"/>
    <cellStyle name="Berechnung 61" xfId="19950" hidden="1"/>
    <cellStyle name="Berechnung 61" xfId="20794" hidden="1"/>
    <cellStyle name="Berechnung 61" xfId="21730" hidden="1"/>
    <cellStyle name="Berechnung 61" xfId="22460" hidden="1"/>
    <cellStyle name="Berechnung 61" xfId="23148" hidden="1"/>
    <cellStyle name="Berechnung 61" xfId="23746" hidden="1"/>
    <cellStyle name="Berechnung 61" xfId="24540" hidden="1"/>
    <cellStyle name="Berechnung 61" xfId="25452" hidden="1"/>
    <cellStyle name="Berechnung 61" xfId="26182" hidden="1"/>
    <cellStyle name="Berechnung 61" xfId="26870" hidden="1"/>
    <cellStyle name="Berechnung 61" xfId="27468" hidden="1"/>
    <cellStyle name="Berechnung 61" xfId="28205" hidden="1"/>
    <cellStyle name="Berechnung 61" xfId="29431" hidden="1"/>
    <cellStyle name="Berechnung 61" xfId="30161" hidden="1"/>
    <cellStyle name="Berechnung 61" xfId="30849" hidden="1"/>
    <cellStyle name="Berechnung 61" xfId="31447" hidden="1"/>
    <cellStyle name="Berechnung 61" xfId="32192" hidden="1"/>
    <cellStyle name="Berechnung 61" xfId="33860" hidden="1"/>
    <cellStyle name="Berechnung 61" xfId="34590" hidden="1"/>
    <cellStyle name="Berechnung 61" xfId="35278" hidden="1"/>
    <cellStyle name="Berechnung 61" xfId="35876" hidden="1"/>
    <cellStyle name="Berechnung 61" xfId="36790" hidden="1"/>
    <cellStyle name="Berechnung 61" xfId="37772" hidden="1"/>
    <cellStyle name="Berechnung 61" xfId="38502" hidden="1"/>
    <cellStyle name="Berechnung 61" xfId="39190" hidden="1"/>
    <cellStyle name="Berechnung 61" xfId="39788" hidden="1"/>
    <cellStyle name="Berechnung 61" xfId="40682" hidden="1"/>
    <cellStyle name="Berechnung 61" xfId="41650" hidden="1"/>
    <cellStyle name="Berechnung 61" xfId="42380" hidden="1"/>
    <cellStyle name="Berechnung 61" xfId="43068" hidden="1"/>
    <cellStyle name="Berechnung 61" xfId="43666" hidden="1"/>
    <cellStyle name="Berechnung 61" xfId="44551" hidden="1"/>
    <cellStyle name="Berechnung 61" xfId="45513" hidden="1"/>
    <cellStyle name="Berechnung 61" xfId="46243" hidden="1"/>
    <cellStyle name="Berechnung 61" xfId="46931" hidden="1"/>
    <cellStyle name="Berechnung 61" xfId="47529" hidden="1"/>
    <cellStyle name="Berechnung 61" xfId="48373" hidden="1"/>
    <cellStyle name="Berechnung 61" xfId="49309" hidden="1"/>
    <cellStyle name="Berechnung 61" xfId="50039" hidden="1"/>
    <cellStyle name="Berechnung 61" xfId="50727" hidden="1"/>
    <cellStyle name="Berechnung 61" xfId="51325" hidden="1"/>
    <cellStyle name="Berechnung 61" xfId="52119" hidden="1"/>
    <cellStyle name="Berechnung 61" xfId="53031" hidden="1"/>
    <cellStyle name="Berechnung 61" xfId="53761" hidden="1"/>
    <cellStyle name="Berechnung 61" xfId="54449" hidden="1"/>
    <cellStyle name="Berechnung 61" xfId="55047" hidden="1"/>
    <cellStyle name="Berechnung 61" xfId="55784"/>
    <cellStyle name="Berechnung 62" xfId="690" hidden="1"/>
    <cellStyle name="Berechnung 62" xfId="1649" hidden="1"/>
    <cellStyle name="Berechnung 62" xfId="2379" hidden="1"/>
    <cellStyle name="Berechnung 62" xfId="3068" hidden="1"/>
    <cellStyle name="Berechnung 62" xfId="3672" hidden="1"/>
    <cellStyle name="Berechnung 62" xfId="4602" hidden="1"/>
    <cellStyle name="Berechnung 62" xfId="6263" hidden="1"/>
    <cellStyle name="Berechnung 62" xfId="6993" hidden="1"/>
    <cellStyle name="Berechnung 62" xfId="7682" hidden="1"/>
    <cellStyle name="Berechnung 62" xfId="8286" hidden="1"/>
    <cellStyle name="Berechnung 62" xfId="9200" hidden="1"/>
    <cellStyle name="Berechnung 62" xfId="10175" hidden="1"/>
    <cellStyle name="Berechnung 62" xfId="10905" hidden="1"/>
    <cellStyle name="Berechnung 62" xfId="11594" hidden="1"/>
    <cellStyle name="Berechnung 62" xfId="12198" hidden="1"/>
    <cellStyle name="Berechnung 62" xfId="13092" hidden="1"/>
    <cellStyle name="Berechnung 62" xfId="14053" hidden="1"/>
    <cellStyle name="Berechnung 62" xfId="14783" hidden="1"/>
    <cellStyle name="Berechnung 62" xfId="15472" hidden="1"/>
    <cellStyle name="Berechnung 62" xfId="16076" hidden="1"/>
    <cellStyle name="Berechnung 62" xfId="16961" hidden="1"/>
    <cellStyle name="Berechnung 62" xfId="17916" hidden="1"/>
    <cellStyle name="Berechnung 62" xfId="18646" hidden="1"/>
    <cellStyle name="Berechnung 62" xfId="19335" hidden="1"/>
    <cellStyle name="Berechnung 62" xfId="19939" hidden="1"/>
    <cellStyle name="Berechnung 62" xfId="20783" hidden="1"/>
    <cellStyle name="Berechnung 62" xfId="21712" hidden="1"/>
    <cellStyle name="Berechnung 62" xfId="22442" hidden="1"/>
    <cellStyle name="Berechnung 62" xfId="23131" hidden="1"/>
    <cellStyle name="Berechnung 62" xfId="23735" hidden="1"/>
    <cellStyle name="Berechnung 62" xfId="24529" hidden="1"/>
    <cellStyle name="Berechnung 62" xfId="25434" hidden="1"/>
    <cellStyle name="Berechnung 62" xfId="26164" hidden="1"/>
    <cellStyle name="Berechnung 62" xfId="26853" hidden="1"/>
    <cellStyle name="Berechnung 62" xfId="27457" hidden="1"/>
    <cellStyle name="Berechnung 62" xfId="28194" hidden="1"/>
    <cellStyle name="Berechnung 62" xfId="29413" hidden="1"/>
    <cellStyle name="Berechnung 62" xfId="30143" hidden="1"/>
    <cellStyle name="Berechnung 62" xfId="30832" hidden="1"/>
    <cellStyle name="Berechnung 62" xfId="31436" hidden="1"/>
    <cellStyle name="Berechnung 62" xfId="32181" hidden="1"/>
    <cellStyle name="Berechnung 62" xfId="33842" hidden="1"/>
    <cellStyle name="Berechnung 62" xfId="34572" hidden="1"/>
    <cellStyle name="Berechnung 62" xfId="35261" hidden="1"/>
    <cellStyle name="Berechnung 62" xfId="35865" hidden="1"/>
    <cellStyle name="Berechnung 62" xfId="36779" hidden="1"/>
    <cellStyle name="Berechnung 62" xfId="37754" hidden="1"/>
    <cellStyle name="Berechnung 62" xfId="38484" hidden="1"/>
    <cellStyle name="Berechnung 62" xfId="39173" hidden="1"/>
    <cellStyle name="Berechnung 62" xfId="39777" hidden="1"/>
    <cellStyle name="Berechnung 62" xfId="40671" hidden="1"/>
    <cellStyle name="Berechnung 62" xfId="41632" hidden="1"/>
    <cellStyle name="Berechnung 62" xfId="42362" hidden="1"/>
    <cellStyle name="Berechnung 62" xfId="43051" hidden="1"/>
    <cellStyle name="Berechnung 62" xfId="43655" hidden="1"/>
    <cellStyle name="Berechnung 62" xfId="44540" hidden="1"/>
    <cellStyle name="Berechnung 62" xfId="45495" hidden="1"/>
    <cellStyle name="Berechnung 62" xfId="46225" hidden="1"/>
    <cellStyle name="Berechnung 62" xfId="46914" hidden="1"/>
    <cellStyle name="Berechnung 62" xfId="47518" hidden="1"/>
    <cellStyle name="Berechnung 62" xfId="48362" hidden="1"/>
    <cellStyle name="Berechnung 62" xfId="49291" hidden="1"/>
    <cellStyle name="Berechnung 62" xfId="50021" hidden="1"/>
    <cellStyle name="Berechnung 62" xfId="50710" hidden="1"/>
    <cellStyle name="Berechnung 62" xfId="51314" hidden="1"/>
    <cellStyle name="Berechnung 62" xfId="52108" hidden="1"/>
    <cellStyle name="Berechnung 62" xfId="53013" hidden="1"/>
    <cellStyle name="Berechnung 62" xfId="53743" hidden="1"/>
    <cellStyle name="Berechnung 62" xfId="54432" hidden="1"/>
    <cellStyle name="Berechnung 62" xfId="55036" hidden="1"/>
    <cellStyle name="Berechnung 62" xfId="55773"/>
    <cellStyle name="Berechnung 63" xfId="695" hidden="1"/>
    <cellStyle name="Berechnung 63" xfId="1654" hidden="1"/>
    <cellStyle name="Berechnung 63" xfId="2384" hidden="1"/>
    <cellStyle name="Berechnung 63" xfId="3073" hidden="1"/>
    <cellStyle name="Berechnung 63" xfId="3677" hidden="1"/>
    <cellStyle name="Berechnung 63" xfId="4607" hidden="1"/>
    <cellStyle name="Berechnung 63" xfId="6268" hidden="1"/>
    <cellStyle name="Berechnung 63" xfId="6998" hidden="1"/>
    <cellStyle name="Berechnung 63" xfId="7687" hidden="1"/>
    <cellStyle name="Berechnung 63" xfId="8291" hidden="1"/>
    <cellStyle name="Berechnung 63" xfId="9205" hidden="1"/>
    <cellStyle name="Berechnung 63" xfId="10180" hidden="1"/>
    <cellStyle name="Berechnung 63" xfId="10910" hidden="1"/>
    <cellStyle name="Berechnung 63" xfId="11599" hidden="1"/>
    <cellStyle name="Berechnung 63" xfId="12203" hidden="1"/>
    <cellStyle name="Berechnung 63" xfId="13097" hidden="1"/>
    <cellStyle name="Berechnung 63" xfId="14058" hidden="1"/>
    <cellStyle name="Berechnung 63" xfId="14788" hidden="1"/>
    <cellStyle name="Berechnung 63" xfId="15477" hidden="1"/>
    <cellStyle name="Berechnung 63" xfId="16081" hidden="1"/>
    <cellStyle name="Berechnung 63" xfId="16966" hidden="1"/>
    <cellStyle name="Berechnung 63" xfId="17921" hidden="1"/>
    <cellStyle name="Berechnung 63" xfId="18651" hidden="1"/>
    <cellStyle name="Berechnung 63" xfId="19340" hidden="1"/>
    <cellStyle name="Berechnung 63" xfId="19944" hidden="1"/>
    <cellStyle name="Berechnung 63" xfId="20788" hidden="1"/>
    <cellStyle name="Berechnung 63" xfId="21717" hidden="1"/>
    <cellStyle name="Berechnung 63" xfId="22447" hidden="1"/>
    <cellStyle name="Berechnung 63" xfId="23136" hidden="1"/>
    <cellStyle name="Berechnung 63" xfId="23740" hidden="1"/>
    <cellStyle name="Berechnung 63" xfId="24534" hidden="1"/>
    <cellStyle name="Berechnung 63" xfId="25439" hidden="1"/>
    <cellStyle name="Berechnung 63" xfId="26169" hidden="1"/>
    <cellStyle name="Berechnung 63" xfId="26858" hidden="1"/>
    <cellStyle name="Berechnung 63" xfId="27462" hidden="1"/>
    <cellStyle name="Berechnung 63" xfId="28199" hidden="1"/>
    <cellStyle name="Berechnung 63" xfId="29418" hidden="1"/>
    <cellStyle name="Berechnung 63" xfId="30148" hidden="1"/>
    <cellStyle name="Berechnung 63" xfId="30837" hidden="1"/>
    <cellStyle name="Berechnung 63" xfId="31441" hidden="1"/>
    <cellStyle name="Berechnung 63" xfId="32186" hidden="1"/>
    <cellStyle name="Berechnung 63" xfId="33847" hidden="1"/>
    <cellStyle name="Berechnung 63" xfId="34577" hidden="1"/>
    <cellStyle name="Berechnung 63" xfId="35266" hidden="1"/>
    <cellStyle name="Berechnung 63" xfId="35870" hidden="1"/>
    <cellStyle name="Berechnung 63" xfId="36784" hidden="1"/>
    <cellStyle name="Berechnung 63" xfId="37759" hidden="1"/>
    <cellStyle name="Berechnung 63" xfId="38489" hidden="1"/>
    <cellStyle name="Berechnung 63" xfId="39178" hidden="1"/>
    <cellStyle name="Berechnung 63" xfId="39782" hidden="1"/>
    <cellStyle name="Berechnung 63" xfId="40676" hidden="1"/>
    <cellStyle name="Berechnung 63" xfId="41637" hidden="1"/>
    <cellStyle name="Berechnung 63" xfId="42367" hidden="1"/>
    <cellStyle name="Berechnung 63" xfId="43056" hidden="1"/>
    <cellStyle name="Berechnung 63" xfId="43660" hidden="1"/>
    <cellStyle name="Berechnung 63" xfId="44545" hidden="1"/>
    <cellStyle name="Berechnung 63" xfId="45500" hidden="1"/>
    <cellStyle name="Berechnung 63" xfId="46230" hidden="1"/>
    <cellStyle name="Berechnung 63" xfId="46919" hidden="1"/>
    <cellStyle name="Berechnung 63" xfId="47523" hidden="1"/>
    <cellStyle name="Berechnung 63" xfId="48367" hidden="1"/>
    <cellStyle name="Berechnung 63" xfId="49296" hidden="1"/>
    <cellStyle name="Berechnung 63" xfId="50026" hidden="1"/>
    <cellStyle name="Berechnung 63" xfId="50715" hidden="1"/>
    <cellStyle name="Berechnung 63" xfId="51319" hidden="1"/>
    <cellStyle name="Berechnung 63" xfId="52113" hidden="1"/>
    <cellStyle name="Berechnung 63" xfId="53018" hidden="1"/>
    <cellStyle name="Berechnung 63" xfId="53748" hidden="1"/>
    <cellStyle name="Berechnung 63" xfId="54437" hidden="1"/>
    <cellStyle name="Berechnung 63" xfId="55041" hidden="1"/>
    <cellStyle name="Berechnung 63" xfId="55778"/>
    <cellStyle name="Berechnung 64" xfId="784" hidden="1"/>
    <cellStyle name="Berechnung 64" xfId="1742" hidden="1"/>
    <cellStyle name="Berechnung 64" xfId="2468" hidden="1"/>
    <cellStyle name="Berechnung 64" xfId="3147" hidden="1"/>
    <cellStyle name="Berechnung 64" xfId="3729" hidden="1"/>
    <cellStyle name="Berechnung 64" xfId="4659" hidden="1"/>
    <cellStyle name="Berechnung 64" xfId="6356" hidden="1"/>
    <cellStyle name="Berechnung 64" xfId="7082" hidden="1"/>
    <cellStyle name="Berechnung 64" xfId="7761" hidden="1"/>
    <cellStyle name="Berechnung 64" xfId="8343" hidden="1"/>
    <cellStyle name="Berechnung 64" xfId="9257" hidden="1"/>
    <cellStyle name="Berechnung 64" xfId="10268" hidden="1"/>
    <cellStyle name="Berechnung 64" xfId="10994" hidden="1"/>
    <cellStyle name="Berechnung 64" xfId="11673" hidden="1"/>
    <cellStyle name="Berechnung 64" xfId="12255" hidden="1"/>
    <cellStyle name="Berechnung 64" xfId="13149" hidden="1"/>
    <cellStyle name="Berechnung 64" xfId="14146" hidden="1"/>
    <cellStyle name="Berechnung 64" xfId="14872" hidden="1"/>
    <cellStyle name="Berechnung 64" xfId="15551" hidden="1"/>
    <cellStyle name="Berechnung 64" xfId="16133" hidden="1"/>
    <cellStyle name="Berechnung 64" xfId="17018" hidden="1"/>
    <cellStyle name="Berechnung 64" xfId="18009" hidden="1"/>
    <cellStyle name="Berechnung 64" xfId="18735" hidden="1"/>
    <cellStyle name="Berechnung 64" xfId="19414" hidden="1"/>
    <cellStyle name="Berechnung 64" xfId="19996" hidden="1"/>
    <cellStyle name="Berechnung 64" xfId="20840" hidden="1"/>
    <cellStyle name="Berechnung 64" xfId="21805" hidden="1"/>
    <cellStyle name="Berechnung 64" xfId="22531" hidden="1"/>
    <cellStyle name="Berechnung 64" xfId="23210" hidden="1"/>
    <cellStyle name="Berechnung 64" xfId="23792" hidden="1"/>
    <cellStyle name="Berechnung 64" xfId="24586" hidden="1"/>
    <cellStyle name="Berechnung 64" xfId="25527" hidden="1"/>
    <cellStyle name="Berechnung 64" xfId="26253" hidden="1"/>
    <cellStyle name="Berechnung 64" xfId="26932" hidden="1"/>
    <cellStyle name="Berechnung 64" xfId="27514" hidden="1"/>
    <cellStyle name="Berechnung 64" xfId="28251" hidden="1"/>
    <cellStyle name="Berechnung 64" xfId="29506" hidden="1"/>
    <cellStyle name="Berechnung 64" xfId="30232" hidden="1"/>
    <cellStyle name="Berechnung 64" xfId="30911" hidden="1"/>
    <cellStyle name="Berechnung 64" xfId="31493" hidden="1"/>
    <cellStyle name="Berechnung 64" xfId="32238" hidden="1"/>
    <cellStyle name="Berechnung 64" xfId="33935" hidden="1"/>
    <cellStyle name="Berechnung 64" xfId="34661" hidden="1"/>
    <cellStyle name="Berechnung 64" xfId="35340" hidden="1"/>
    <cellStyle name="Berechnung 64" xfId="35922" hidden="1"/>
    <cellStyle name="Berechnung 64" xfId="36836" hidden="1"/>
    <cellStyle name="Berechnung 64" xfId="37847" hidden="1"/>
    <cellStyle name="Berechnung 64" xfId="38573" hidden="1"/>
    <cellStyle name="Berechnung 64" xfId="39252" hidden="1"/>
    <cellStyle name="Berechnung 64" xfId="39834" hidden="1"/>
    <cellStyle name="Berechnung 64" xfId="40728" hidden="1"/>
    <cellStyle name="Berechnung 64" xfId="41725" hidden="1"/>
    <cellStyle name="Berechnung 64" xfId="42451" hidden="1"/>
    <cellStyle name="Berechnung 64" xfId="43130" hidden="1"/>
    <cellStyle name="Berechnung 64" xfId="43712" hidden="1"/>
    <cellStyle name="Berechnung 64" xfId="44597" hidden="1"/>
    <cellStyle name="Berechnung 64" xfId="45588" hidden="1"/>
    <cellStyle name="Berechnung 64" xfId="46314" hidden="1"/>
    <cellStyle name="Berechnung 64" xfId="46993" hidden="1"/>
    <cellStyle name="Berechnung 64" xfId="47575" hidden="1"/>
    <cellStyle name="Berechnung 64" xfId="48419" hidden="1"/>
    <cellStyle name="Berechnung 64" xfId="49384" hidden="1"/>
    <cellStyle name="Berechnung 64" xfId="50110" hidden="1"/>
    <cellStyle name="Berechnung 64" xfId="50789" hidden="1"/>
    <cellStyle name="Berechnung 64" xfId="51371" hidden="1"/>
    <cellStyle name="Berechnung 64" xfId="52165" hidden="1"/>
    <cellStyle name="Berechnung 64" xfId="53106" hidden="1"/>
    <cellStyle name="Berechnung 64" xfId="53832" hidden="1"/>
    <cellStyle name="Berechnung 64" xfId="54511" hidden="1"/>
    <cellStyle name="Berechnung 64" xfId="55093" hidden="1"/>
    <cellStyle name="Berechnung 64" xfId="55830"/>
    <cellStyle name="Berechnung 65" xfId="798" hidden="1"/>
    <cellStyle name="Berechnung 65" xfId="1755" hidden="1"/>
    <cellStyle name="Berechnung 65" xfId="2481" hidden="1"/>
    <cellStyle name="Berechnung 65" xfId="3159" hidden="1"/>
    <cellStyle name="Berechnung 65" xfId="3736" hidden="1"/>
    <cellStyle name="Berechnung 65" xfId="4666" hidden="1"/>
    <cellStyle name="Berechnung 65" xfId="6369" hidden="1"/>
    <cellStyle name="Berechnung 65" xfId="7095" hidden="1"/>
    <cellStyle name="Berechnung 65" xfId="7773" hidden="1"/>
    <cellStyle name="Berechnung 65" xfId="8350" hidden="1"/>
    <cellStyle name="Berechnung 65" xfId="9264" hidden="1"/>
    <cellStyle name="Berechnung 65" xfId="10281" hidden="1"/>
    <cellStyle name="Berechnung 65" xfId="11007" hidden="1"/>
    <cellStyle name="Berechnung 65" xfId="11685" hidden="1"/>
    <cellStyle name="Berechnung 65" xfId="12262" hidden="1"/>
    <cellStyle name="Berechnung 65" xfId="13156" hidden="1"/>
    <cellStyle name="Berechnung 65" xfId="14159" hidden="1"/>
    <cellStyle name="Berechnung 65" xfId="14885" hidden="1"/>
    <cellStyle name="Berechnung 65" xfId="15563" hidden="1"/>
    <cellStyle name="Berechnung 65" xfId="16140" hidden="1"/>
    <cellStyle name="Berechnung 65" xfId="17025" hidden="1"/>
    <cellStyle name="Berechnung 65" xfId="18022" hidden="1"/>
    <cellStyle name="Berechnung 65" xfId="18748" hidden="1"/>
    <cellStyle name="Berechnung 65" xfId="19426" hidden="1"/>
    <cellStyle name="Berechnung 65" xfId="20003" hidden="1"/>
    <cellStyle name="Berechnung 65" xfId="20847" hidden="1"/>
    <cellStyle name="Berechnung 65" xfId="21818" hidden="1"/>
    <cellStyle name="Berechnung 65" xfId="22544" hidden="1"/>
    <cellStyle name="Berechnung 65" xfId="23222" hidden="1"/>
    <cellStyle name="Berechnung 65" xfId="23799" hidden="1"/>
    <cellStyle name="Berechnung 65" xfId="24593" hidden="1"/>
    <cellStyle name="Berechnung 65" xfId="25540" hidden="1"/>
    <cellStyle name="Berechnung 65" xfId="26266" hidden="1"/>
    <cellStyle name="Berechnung 65" xfId="26944" hidden="1"/>
    <cellStyle name="Berechnung 65" xfId="27521" hidden="1"/>
    <cellStyle name="Berechnung 65" xfId="28258" hidden="1"/>
    <cellStyle name="Berechnung 65" xfId="29519" hidden="1"/>
    <cellStyle name="Berechnung 65" xfId="30245" hidden="1"/>
    <cellStyle name="Berechnung 65" xfId="30923" hidden="1"/>
    <cellStyle name="Berechnung 65" xfId="31500" hidden="1"/>
    <cellStyle name="Berechnung 65" xfId="32245" hidden="1"/>
    <cellStyle name="Berechnung 65" xfId="33948" hidden="1"/>
    <cellStyle name="Berechnung 65" xfId="34674" hidden="1"/>
    <cellStyle name="Berechnung 65" xfId="35352" hidden="1"/>
    <cellStyle name="Berechnung 65" xfId="35929" hidden="1"/>
    <cellStyle name="Berechnung 65" xfId="36843" hidden="1"/>
    <cellStyle name="Berechnung 65" xfId="37860" hidden="1"/>
    <cellStyle name="Berechnung 65" xfId="38586" hidden="1"/>
    <cellStyle name="Berechnung 65" xfId="39264" hidden="1"/>
    <cellStyle name="Berechnung 65" xfId="39841" hidden="1"/>
    <cellStyle name="Berechnung 65" xfId="40735" hidden="1"/>
    <cellStyle name="Berechnung 65" xfId="41738" hidden="1"/>
    <cellStyle name="Berechnung 65" xfId="42464" hidden="1"/>
    <cellStyle name="Berechnung 65" xfId="43142" hidden="1"/>
    <cellStyle name="Berechnung 65" xfId="43719" hidden="1"/>
    <cellStyle name="Berechnung 65" xfId="44604" hidden="1"/>
    <cellStyle name="Berechnung 65" xfId="45601" hidden="1"/>
    <cellStyle name="Berechnung 65" xfId="46327" hidden="1"/>
    <cellStyle name="Berechnung 65" xfId="47005" hidden="1"/>
    <cellStyle name="Berechnung 65" xfId="47582" hidden="1"/>
    <cellStyle name="Berechnung 65" xfId="48426" hidden="1"/>
    <cellStyle name="Berechnung 65" xfId="49397" hidden="1"/>
    <cellStyle name="Berechnung 65" xfId="50123" hidden="1"/>
    <cellStyle name="Berechnung 65" xfId="50801" hidden="1"/>
    <cellStyle name="Berechnung 65" xfId="51378" hidden="1"/>
    <cellStyle name="Berechnung 65" xfId="52172" hidden="1"/>
    <cellStyle name="Berechnung 65" xfId="53119" hidden="1"/>
    <cellStyle name="Berechnung 65" xfId="53845" hidden="1"/>
    <cellStyle name="Berechnung 65" xfId="54523" hidden="1"/>
    <cellStyle name="Berechnung 65" xfId="55100" hidden="1"/>
    <cellStyle name="Berechnung 65" xfId="55837"/>
    <cellStyle name="Berechnung 66" xfId="794" hidden="1"/>
    <cellStyle name="Berechnung 66" xfId="1751" hidden="1"/>
    <cellStyle name="Berechnung 66" xfId="2477" hidden="1"/>
    <cellStyle name="Berechnung 66" xfId="3155" hidden="1"/>
    <cellStyle name="Berechnung 66" xfId="3732" hidden="1"/>
    <cellStyle name="Berechnung 66" xfId="4662" hidden="1"/>
    <cellStyle name="Berechnung 66" xfId="6365" hidden="1"/>
    <cellStyle name="Berechnung 66" xfId="7091" hidden="1"/>
    <cellStyle name="Berechnung 66" xfId="7769" hidden="1"/>
    <cellStyle name="Berechnung 66" xfId="8346" hidden="1"/>
    <cellStyle name="Berechnung 66" xfId="9260" hidden="1"/>
    <cellStyle name="Berechnung 66" xfId="10277" hidden="1"/>
    <cellStyle name="Berechnung 66" xfId="11003" hidden="1"/>
    <cellStyle name="Berechnung 66" xfId="11681" hidden="1"/>
    <cellStyle name="Berechnung 66" xfId="12258" hidden="1"/>
    <cellStyle name="Berechnung 66" xfId="13152" hidden="1"/>
    <cellStyle name="Berechnung 66" xfId="14155" hidden="1"/>
    <cellStyle name="Berechnung 66" xfId="14881" hidden="1"/>
    <cellStyle name="Berechnung 66" xfId="15559" hidden="1"/>
    <cellStyle name="Berechnung 66" xfId="16136" hidden="1"/>
    <cellStyle name="Berechnung 66" xfId="17021" hidden="1"/>
    <cellStyle name="Berechnung 66" xfId="18018" hidden="1"/>
    <cellStyle name="Berechnung 66" xfId="18744" hidden="1"/>
    <cellStyle name="Berechnung 66" xfId="19422" hidden="1"/>
    <cellStyle name="Berechnung 66" xfId="19999" hidden="1"/>
    <cellStyle name="Berechnung 66" xfId="20843" hidden="1"/>
    <cellStyle name="Berechnung 66" xfId="21814" hidden="1"/>
    <cellStyle name="Berechnung 66" xfId="22540" hidden="1"/>
    <cellStyle name="Berechnung 66" xfId="23218" hidden="1"/>
    <cellStyle name="Berechnung 66" xfId="23795" hidden="1"/>
    <cellStyle name="Berechnung 66" xfId="24589" hidden="1"/>
    <cellStyle name="Berechnung 66" xfId="25536" hidden="1"/>
    <cellStyle name="Berechnung 66" xfId="26262" hidden="1"/>
    <cellStyle name="Berechnung 66" xfId="26940" hidden="1"/>
    <cellStyle name="Berechnung 66" xfId="27517" hidden="1"/>
    <cellStyle name="Berechnung 66" xfId="28254" hidden="1"/>
    <cellStyle name="Berechnung 66" xfId="29515" hidden="1"/>
    <cellStyle name="Berechnung 66" xfId="30241" hidden="1"/>
    <cellStyle name="Berechnung 66" xfId="30919" hidden="1"/>
    <cellStyle name="Berechnung 66" xfId="31496" hidden="1"/>
    <cellStyle name="Berechnung 66" xfId="32241" hidden="1"/>
    <cellStyle name="Berechnung 66" xfId="33944" hidden="1"/>
    <cellStyle name="Berechnung 66" xfId="34670" hidden="1"/>
    <cellStyle name="Berechnung 66" xfId="35348" hidden="1"/>
    <cellStyle name="Berechnung 66" xfId="35925" hidden="1"/>
    <cellStyle name="Berechnung 66" xfId="36839" hidden="1"/>
    <cellStyle name="Berechnung 66" xfId="37856" hidden="1"/>
    <cellStyle name="Berechnung 66" xfId="38582" hidden="1"/>
    <cellStyle name="Berechnung 66" xfId="39260" hidden="1"/>
    <cellStyle name="Berechnung 66" xfId="39837" hidden="1"/>
    <cellStyle name="Berechnung 66" xfId="40731" hidden="1"/>
    <cellStyle name="Berechnung 66" xfId="41734" hidden="1"/>
    <cellStyle name="Berechnung 66" xfId="42460" hidden="1"/>
    <cellStyle name="Berechnung 66" xfId="43138" hidden="1"/>
    <cellStyle name="Berechnung 66" xfId="43715" hidden="1"/>
    <cellStyle name="Berechnung 66" xfId="44600" hidden="1"/>
    <cellStyle name="Berechnung 66" xfId="45597" hidden="1"/>
    <cellStyle name="Berechnung 66" xfId="46323" hidden="1"/>
    <cellStyle name="Berechnung 66" xfId="47001" hidden="1"/>
    <cellStyle name="Berechnung 66" xfId="47578" hidden="1"/>
    <cellStyle name="Berechnung 66" xfId="48422" hidden="1"/>
    <cellStyle name="Berechnung 66" xfId="49393" hidden="1"/>
    <cellStyle name="Berechnung 66" xfId="50119" hidden="1"/>
    <cellStyle name="Berechnung 66" xfId="50797" hidden="1"/>
    <cellStyle name="Berechnung 66" xfId="51374" hidden="1"/>
    <cellStyle name="Berechnung 66" xfId="52168" hidden="1"/>
    <cellStyle name="Berechnung 66" xfId="53115" hidden="1"/>
    <cellStyle name="Berechnung 66" xfId="53841" hidden="1"/>
    <cellStyle name="Berechnung 66" xfId="54519" hidden="1"/>
    <cellStyle name="Berechnung 66" xfId="55096" hidden="1"/>
    <cellStyle name="Berechnung 66" xfId="55833"/>
    <cellStyle name="Berechnung 67" xfId="536" hidden="1"/>
    <cellStyle name="Berechnung 67" xfId="1611" hidden="1"/>
    <cellStyle name="Berechnung 67" xfId="1512" hidden="1"/>
    <cellStyle name="Berechnung 67" xfId="3034" hidden="1"/>
    <cellStyle name="Berechnung 67" xfId="2626" hidden="1"/>
    <cellStyle name="Berechnung 67" xfId="4475" hidden="1"/>
    <cellStyle name="Berechnung 67" xfId="6225" hidden="1"/>
    <cellStyle name="Berechnung 67" xfId="6126" hidden="1"/>
    <cellStyle name="Berechnung 67" xfId="7648" hidden="1"/>
    <cellStyle name="Berechnung 67" xfId="7240" hidden="1"/>
    <cellStyle name="Berechnung 67" xfId="9073" hidden="1"/>
    <cellStyle name="Berechnung 67" xfId="10137" hidden="1"/>
    <cellStyle name="Berechnung 67" xfId="10038" hidden="1"/>
    <cellStyle name="Berechnung 67" xfId="11560" hidden="1"/>
    <cellStyle name="Berechnung 67" xfId="11152" hidden="1"/>
    <cellStyle name="Berechnung 67" xfId="12965" hidden="1"/>
    <cellStyle name="Berechnung 67" xfId="14015" hidden="1"/>
    <cellStyle name="Berechnung 67" xfId="13916" hidden="1"/>
    <cellStyle name="Berechnung 67" xfId="15438" hidden="1"/>
    <cellStyle name="Berechnung 67" xfId="15030" hidden="1"/>
    <cellStyle name="Berechnung 67" xfId="16834" hidden="1"/>
    <cellStyle name="Berechnung 67" xfId="17878" hidden="1"/>
    <cellStyle name="Berechnung 67" xfId="17779" hidden="1"/>
    <cellStyle name="Berechnung 67" xfId="19301" hidden="1"/>
    <cellStyle name="Berechnung 67" xfId="18893" hidden="1"/>
    <cellStyle name="Berechnung 67" xfId="20656" hidden="1"/>
    <cellStyle name="Berechnung 67" xfId="21674" hidden="1"/>
    <cellStyle name="Berechnung 67" xfId="21575" hidden="1"/>
    <cellStyle name="Berechnung 67" xfId="23097" hidden="1"/>
    <cellStyle name="Berechnung 67" xfId="22689" hidden="1"/>
    <cellStyle name="Berechnung 67" xfId="24402" hidden="1"/>
    <cellStyle name="Berechnung 67" xfId="25396" hidden="1"/>
    <cellStyle name="Berechnung 67" xfId="25297" hidden="1"/>
    <cellStyle name="Berechnung 67" xfId="26819" hidden="1"/>
    <cellStyle name="Berechnung 67" xfId="26411" hidden="1"/>
    <cellStyle name="Berechnung 67" xfId="28067" hidden="1"/>
    <cellStyle name="Berechnung 67" xfId="29375" hidden="1"/>
    <cellStyle name="Berechnung 67" xfId="29276" hidden="1"/>
    <cellStyle name="Berechnung 67" xfId="30798" hidden="1"/>
    <cellStyle name="Berechnung 67" xfId="30390" hidden="1"/>
    <cellStyle name="Berechnung 67" xfId="32054" hidden="1"/>
    <cellStyle name="Berechnung 67" xfId="33804" hidden="1"/>
    <cellStyle name="Berechnung 67" xfId="33705" hidden="1"/>
    <cellStyle name="Berechnung 67" xfId="35227" hidden="1"/>
    <cellStyle name="Berechnung 67" xfId="34819" hidden="1"/>
    <cellStyle name="Berechnung 67" xfId="36652" hidden="1"/>
    <cellStyle name="Berechnung 67" xfId="37716" hidden="1"/>
    <cellStyle name="Berechnung 67" xfId="37617" hidden="1"/>
    <cellStyle name="Berechnung 67" xfId="39139" hidden="1"/>
    <cellStyle name="Berechnung 67" xfId="38731" hidden="1"/>
    <cellStyle name="Berechnung 67" xfId="40544" hidden="1"/>
    <cellStyle name="Berechnung 67" xfId="41594" hidden="1"/>
    <cellStyle name="Berechnung 67" xfId="41495" hidden="1"/>
    <cellStyle name="Berechnung 67" xfId="43017" hidden="1"/>
    <cellStyle name="Berechnung 67" xfId="42609" hidden="1"/>
    <cellStyle name="Berechnung 67" xfId="44413" hidden="1"/>
    <cellStyle name="Berechnung 67" xfId="45457" hidden="1"/>
    <cellStyle name="Berechnung 67" xfId="45358" hidden="1"/>
    <cellStyle name="Berechnung 67" xfId="46880" hidden="1"/>
    <cellStyle name="Berechnung 67" xfId="46472" hidden="1"/>
    <cellStyle name="Berechnung 67" xfId="48235" hidden="1"/>
    <cellStyle name="Berechnung 67" xfId="49253" hidden="1"/>
    <cellStyle name="Berechnung 67" xfId="49154" hidden="1"/>
    <cellStyle name="Berechnung 67" xfId="50676" hidden="1"/>
    <cellStyle name="Berechnung 67" xfId="50268" hidden="1"/>
    <cellStyle name="Berechnung 67" xfId="51981" hidden="1"/>
    <cellStyle name="Berechnung 67" xfId="52975" hidden="1"/>
    <cellStyle name="Berechnung 67" xfId="52876" hidden="1"/>
    <cellStyle name="Berechnung 67" xfId="54398" hidden="1"/>
    <cellStyle name="Berechnung 67" xfId="53990" hidden="1"/>
    <cellStyle name="Berechnung 67" xfId="55646"/>
    <cellStyle name="Berechnung 68" xfId="839" hidden="1"/>
    <cellStyle name="Berechnung 68" xfId="1796" hidden="1"/>
    <cellStyle name="Berechnung 68" xfId="2520" hidden="1"/>
    <cellStyle name="Berechnung 68" xfId="3194" hidden="1"/>
    <cellStyle name="Berechnung 68" xfId="3761" hidden="1"/>
    <cellStyle name="Berechnung 68" xfId="4691" hidden="1"/>
    <cellStyle name="Berechnung 68" xfId="6410" hidden="1"/>
    <cellStyle name="Berechnung 68" xfId="7134" hidden="1"/>
    <cellStyle name="Berechnung 68" xfId="7808" hidden="1"/>
    <cellStyle name="Berechnung 68" xfId="8375" hidden="1"/>
    <cellStyle name="Berechnung 68" xfId="9289" hidden="1"/>
    <cellStyle name="Berechnung 68" xfId="10322" hidden="1"/>
    <cellStyle name="Berechnung 68" xfId="11046" hidden="1"/>
    <cellStyle name="Berechnung 68" xfId="11720" hidden="1"/>
    <cellStyle name="Berechnung 68" xfId="12287" hidden="1"/>
    <cellStyle name="Berechnung 68" xfId="13181" hidden="1"/>
    <cellStyle name="Berechnung 68" xfId="14200" hidden="1"/>
    <cellStyle name="Berechnung 68" xfId="14924" hidden="1"/>
    <cellStyle name="Berechnung 68" xfId="15598" hidden="1"/>
    <cellStyle name="Berechnung 68" xfId="16165" hidden="1"/>
    <cellStyle name="Berechnung 68" xfId="17050" hidden="1"/>
    <cellStyle name="Berechnung 68" xfId="18063" hidden="1"/>
    <cellStyle name="Berechnung 68" xfId="18787" hidden="1"/>
    <cellStyle name="Berechnung 68" xfId="19461" hidden="1"/>
    <cellStyle name="Berechnung 68" xfId="20028" hidden="1"/>
    <cellStyle name="Berechnung 68" xfId="20872" hidden="1"/>
    <cellStyle name="Berechnung 68" xfId="21859" hidden="1"/>
    <cellStyle name="Berechnung 68" xfId="22583" hidden="1"/>
    <cellStyle name="Berechnung 68" xfId="23257" hidden="1"/>
    <cellStyle name="Berechnung 68" xfId="23824" hidden="1"/>
    <cellStyle name="Berechnung 68" xfId="24618" hidden="1"/>
    <cellStyle name="Berechnung 68" xfId="25581" hidden="1"/>
    <cellStyle name="Berechnung 68" xfId="26305" hidden="1"/>
    <cellStyle name="Berechnung 68" xfId="26979" hidden="1"/>
    <cellStyle name="Berechnung 68" xfId="27546" hidden="1"/>
    <cellStyle name="Berechnung 68" xfId="28283" hidden="1"/>
    <cellStyle name="Berechnung 68" xfId="29560" hidden="1"/>
    <cellStyle name="Berechnung 68" xfId="30284" hidden="1"/>
    <cellStyle name="Berechnung 68" xfId="30958" hidden="1"/>
    <cellStyle name="Berechnung 68" xfId="31525" hidden="1"/>
    <cellStyle name="Berechnung 68" xfId="32270" hidden="1"/>
    <cellStyle name="Berechnung 68" xfId="33989" hidden="1"/>
    <cellStyle name="Berechnung 68" xfId="34713" hidden="1"/>
    <cellStyle name="Berechnung 68" xfId="35387" hidden="1"/>
    <cellStyle name="Berechnung 68" xfId="35954" hidden="1"/>
    <cellStyle name="Berechnung 68" xfId="36868" hidden="1"/>
    <cellStyle name="Berechnung 68" xfId="37901" hidden="1"/>
    <cellStyle name="Berechnung 68" xfId="38625" hidden="1"/>
    <cellStyle name="Berechnung 68" xfId="39299" hidden="1"/>
    <cellStyle name="Berechnung 68" xfId="39866" hidden="1"/>
    <cellStyle name="Berechnung 68" xfId="40760" hidden="1"/>
    <cellStyle name="Berechnung 68" xfId="41779" hidden="1"/>
    <cellStyle name="Berechnung 68" xfId="42503" hidden="1"/>
    <cellStyle name="Berechnung 68" xfId="43177" hidden="1"/>
    <cellStyle name="Berechnung 68" xfId="43744" hidden="1"/>
    <cellStyle name="Berechnung 68" xfId="44629" hidden="1"/>
    <cellStyle name="Berechnung 68" xfId="45642" hidden="1"/>
    <cellStyle name="Berechnung 68" xfId="46366" hidden="1"/>
    <cellStyle name="Berechnung 68" xfId="47040" hidden="1"/>
    <cellStyle name="Berechnung 68" xfId="47607" hidden="1"/>
    <cellStyle name="Berechnung 68" xfId="48451" hidden="1"/>
    <cellStyle name="Berechnung 68" xfId="49438" hidden="1"/>
    <cellStyle name="Berechnung 68" xfId="50162" hidden="1"/>
    <cellStyle name="Berechnung 68" xfId="50836" hidden="1"/>
    <cellStyle name="Berechnung 68" xfId="51403" hidden="1"/>
    <cellStyle name="Berechnung 68" xfId="52197" hidden="1"/>
    <cellStyle name="Berechnung 68" xfId="53160" hidden="1"/>
    <cellStyle name="Berechnung 68" xfId="53884" hidden="1"/>
    <cellStyle name="Berechnung 68" xfId="54558" hidden="1"/>
    <cellStyle name="Berechnung 68" xfId="55125" hidden="1"/>
    <cellStyle name="Berechnung 68" xfId="55862"/>
    <cellStyle name="Berechnung 69" xfId="258" hidden="1"/>
    <cellStyle name="Berechnung 69" xfId="1310" hidden="1"/>
    <cellStyle name="Berechnung 69" xfId="1879" hidden="1"/>
    <cellStyle name="Berechnung 69" xfId="2760" hidden="1"/>
    <cellStyle name="Berechnung 69" xfId="3420" hidden="1"/>
    <cellStyle name="Berechnung 69" xfId="4390" hidden="1"/>
    <cellStyle name="Berechnung 69" xfId="5924" hidden="1"/>
    <cellStyle name="Berechnung 69" xfId="6493" hidden="1"/>
    <cellStyle name="Berechnung 69" xfId="7374" hidden="1"/>
    <cellStyle name="Berechnung 69" xfId="8034" hidden="1"/>
    <cellStyle name="Berechnung 69" xfId="8991" hidden="1"/>
    <cellStyle name="Berechnung 69" xfId="9836" hidden="1"/>
    <cellStyle name="Berechnung 69" xfId="10405" hidden="1"/>
    <cellStyle name="Berechnung 69" xfId="11286" hidden="1"/>
    <cellStyle name="Berechnung 69" xfId="11946" hidden="1"/>
    <cellStyle name="Berechnung 69" xfId="12883" hidden="1"/>
    <cellStyle name="Berechnung 69" xfId="13714" hidden="1"/>
    <cellStyle name="Berechnung 69" xfId="14283" hidden="1"/>
    <cellStyle name="Berechnung 69" xfId="15164" hidden="1"/>
    <cellStyle name="Berechnung 69" xfId="15824" hidden="1"/>
    <cellStyle name="Berechnung 69" xfId="16753" hidden="1"/>
    <cellStyle name="Berechnung 69" xfId="17577" hidden="1"/>
    <cellStyle name="Berechnung 69" xfId="18146" hidden="1"/>
    <cellStyle name="Berechnung 69" xfId="19027" hidden="1"/>
    <cellStyle name="Berechnung 69" xfId="19687" hidden="1"/>
    <cellStyle name="Berechnung 69" xfId="20580" hidden="1"/>
    <cellStyle name="Berechnung 69" xfId="21373" hidden="1"/>
    <cellStyle name="Berechnung 69" xfId="21942" hidden="1"/>
    <cellStyle name="Berechnung 69" xfId="22823" hidden="1"/>
    <cellStyle name="Berechnung 69" xfId="23483" hidden="1"/>
    <cellStyle name="Berechnung 69" xfId="24329" hidden="1"/>
    <cellStyle name="Berechnung 69" xfId="25095" hidden="1"/>
    <cellStyle name="Berechnung 69" xfId="25664" hidden="1"/>
    <cellStyle name="Berechnung 69" xfId="26545" hidden="1"/>
    <cellStyle name="Berechnung 69" xfId="27205" hidden="1"/>
    <cellStyle name="Berechnung 69" xfId="27999" hidden="1"/>
    <cellStyle name="Berechnung 69" xfId="29074" hidden="1"/>
    <cellStyle name="Berechnung 69" xfId="29643" hidden="1"/>
    <cellStyle name="Berechnung 69" xfId="30524" hidden="1"/>
    <cellStyle name="Berechnung 69" xfId="31184" hidden="1"/>
    <cellStyle name="Berechnung 69" xfId="31986" hidden="1"/>
    <cellStyle name="Berechnung 69" xfId="33503" hidden="1"/>
    <cellStyle name="Berechnung 69" xfId="34072" hidden="1"/>
    <cellStyle name="Berechnung 69" xfId="34953" hidden="1"/>
    <cellStyle name="Berechnung 69" xfId="35613" hidden="1"/>
    <cellStyle name="Berechnung 69" xfId="36570" hidden="1"/>
    <cellStyle name="Berechnung 69" xfId="37415" hidden="1"/>
    <cellStyle name="Berechnung 69" xfId="37984" hidden="1"/>
    <cellStyle name="Berechnung 69" xfId="38865" hidden="1"/>
    <cellStyle name="Berechnung 69" xfId="39525" hidden="1"/>
    <cellStyle name="Berechnung 69" xfId="40462" hidden="1"/>
    <cellStyle name="Berechnung 69" xfId="41293" hidden="1"/>
    <cellStyle name="Berechnung 69" xfId="41862" hidden="1"/>
    <cellStyle name="Berechnung 69" xfId="42743" hidden="1"/>
    <cellStyle name="Berechnung 69" xfId="43403" hidden="1"/>
    <cellStyle name="Berechnung 69" xfId="44332" hidden="1"/>
    <cellStyle name="Berechnung 69" xfId="45156" hidden="1"/>
    <cellStyle name="Berechnung 69" xfId="45725" hidden="1"/>
    <cellStyle name="Berechnung 69" xfId="46606" hidden="1"/>
    <cellStyle name="Berechnung 69" xfId="47266" hidden="1"/>
    <cellStyle name="Berechnung 69" xfId="48159" hidden="1"/>
    <cellStyle name="Berechnung 69" xfId="48952" hidden="1"/>
    <cellStyle name="Berechnung 69" xfId="49521" hidden="1"/>
    <cellStyle name="Berechnung 69" xfId="50402" hidden="1"/>
    <cellStyle name="Berechnung 69" xfId="51062" hidden="1"/>
    <cellStyle name="Berechnung 69" xfId="51908" hidden="1"/>
    <cellStyle name="Berechnung 69" xfId="52674" hidden="1"/>
    <cellStyle name="Berechnung 69" xfId="53243" hidden="1"/>
    <cellStyle name="Berechnung 69" xfId="54124" hidden="1"/>
    <cellStyle name="Berechnung 69" xfId="54784" hidden="1"/>
    <cellStyle name="Berechnung 69" xfId="55578"/>
    <cellStyle name="Berechnung 7" xfId="348" hidden="1"/>
    <cellStyle name="Berechnung 7" xfId="1426" hidden="1"/>
    <cellStyle name="Berechnung 7" xfId="2271" hidden="1"/>
    <cellStyle name="Berechnung 7" xfId="3021" hidden="1"/>
    <cellStyle name="Berechnung 7" xfId="2631" hidden="1"/>
    <cellStyle name="Berechnung 7" xfId="3857" hidden="1"/>
    <cellStyle name="Berechnung 7" xfId="6040" hidden="1"/>
    <cellStyle name="Berechnung 7" xfId="6885" hidden="1"/>
    <cellStyle name="Berechnung 7" xfId="7635" hidden="1"/>
    <cellStyle name="Berechnung 7" xfId="7245" hidden="1"/>
    <cellStyle name="Berechnung 7" xfId="8470" hidden="1"/>
    <cellStyle name="Berechnung 7" xfId="9952" hidden="1"/>
    <cellStyle name="Berechnung 7" xfId="10797" hidden="1"/>
    <cellStyle name="Berechnung 7" xfId="11547" hidden="1"/>
    <cellStyle name="Berechnung 7" xfId="11157" hidden="1"/>
    <cellStyle name="Berechnung 7" xfId="12382" hidden="1"/>
    <cellStyle name="Berechnung 7" xfId="13830" hidden="1"/>
    <cellStyle name="Berechnung 7" xfId="14675" hidden="1"/>
    <cellStyle name="Berechnung 7" xfId="15425" hidden="1"/>
    <cellStyle name="Berechnung 7" xfId="15035" hidden="1"/>
    <cellStyle name="Berechnung 7" xfId="16260" hidden="1"/>
    <cellStyle name="Berechnung 7" xfId="17693" hidden="1"/>
    <cellStyle name="Berechnung 7" xfId="18538" hidden="1"/>
    <cellStyle name="Berechnung 7" xfId="19288" hidden="1"/>
    <cellStyle name="Berechnung 7" xfId="18898" hidden="1"/>
    <cellStyle name="Berechnung 7" xfId="20121" hidden="1"/>
    <cellStyle name="Berechnung 7" xfId="21489" hidden="1"/>
    <cellStyle name="Berechnung 7" xfId="22334" hidden="1"/>
    <cellStyle name="Berechnung 7" xfId="23084" hidden="1"/>
    <cellStyle name="Berechnung 7" xfId="22694" hidden="1"/>
    <cellStyle name="Berechnung 7" xfId="23916" hidden="1"/>
    <cellStyle name="Berechnung 7" xfId="25211" hidden="1"/>
    <cellStyle name="Berechnung 7" xfId="26056" hidden="1"/>
    <cellStyle name="Berechnung 7" xfId="26806" hidden="1"/>
    <cellStyle name="Berechnung 7" xfId="26416" hidden="1"/>
    <cellStyle name="Berechnung 7" xfId="27637" hidden="1"/>
    <cellStyle name="Berechnung 7" xfId="29190" hidden="1"/>
    <cellStyle name="Berechnung 7" xfId="30035" hidden="1"/>
    <cellStyle name="Berechnung 7" xfId="30785" hidden="1"/>
    <cellStyle name="Berechnung 7" xfId="30395" hidden="1"/>
    <cellStyle name="Berechnung 7" xfId="31616" hidden="1"/>
    <cellStyle name="Berechnung 7" xfId="33619" hidden="1"/>
    <cellStyle name="Berechnung 7" xfId="34464" hidden="1"/>
    <cellStyle name="Berechnung 7" xfId="35214" hidden="1"/>
    <cellStyle name="Berechnung 7" xfId="34824" hidden="1"/>
    <cellStyle name="Berechnung 7" xfId="36049" hidden="1"/>
    <cellStyle name="Berechnung 7" xfId="37531" hidden="1"/>
    <cellStyle name="Berechnung 7" xfId="38376" hidden="1"/>
    <cellStyle name="Berechnung 7" xfId="39126" hidden="1"/>
    <cellStyle name="Berechnung 7" xfId="38736" hidden="1"/>
    <cellStyle name="Berechnung 7" xfId="39961" hidden="1"/>
    <cellStyle name="Berechnung 7" xfId="41409" hidden="1"/>
    <cellStyle name="Berechnung 7" xfId="42254" hidden="1"/>
    <cellStyle name="Berechnung 7" xfId="43004" hidden="1"/>
    <cellStyle name="Berechnung 7" xfId="42614" hidden="1"/>
    <cellStyle name="Berechnung 7" xfId="43839" hidden="1"/>
    <cellStyle name="Berechnung 7" xfId="45272" hidden="1"/>
    <cellStyle name="Berechnung 7" xfId="46117" hidden="1"/>
    <cellStyle name="Berechnung 7" xfId="46867" hidden="1"/>
    <cellStyle name="Berechnung 7" xfId="46477" hidden="1"/>
    <cellStyle name="Berechnung 7" xfId="47700" hidden="1"/>
    <cellStyle name="Berechnung 7" xfId="49068" hidden="1"/>
    <cellStyle name="Berechnung 7" xfId="49913" hidden="1"/>
    <cellStyle name="Berechnung 7" xfId="50663" hidden="1"/>
    <cellStyle name="Berechnung 7" xfId="50273" hidden="1"/>
    <cellStyle name="Berechnung 7" xfId="51495" hidden="1"/>
    <cellStyle name="Berechnung 7" xfId="52790" hidden="1"/>
    <cellStyle name="Berechnung 7" xfId="53635" hidden="1"/>
    <cellStyle name="Berechnung 7" xfId="54385" hidden="1"/>
    <cellStyle name="Berechnung 7" xfId="53995" hidden="1"/>
    <cellStyle name="Berechnung 7" xfId="55216"/>
    <cellStyle name="Berechnung 70" xfId="855" hidden="1"/>
    <cellStyle name="Berechnung 70" xfId="1812" hidden="1"/>
    <cellStyle name="Berechnung 70" xfId="2536" hidden="1"/>
    <cellStyle name="Berechnung 70" xfId="3208" hidden="1"/>
    <cellStyle name="Berechnung 70" xfId="3773" hidden="1"/>
    <cellStyle name="Berechnung 70" xfId="4703" hidden="1"/>
    <cellStyle name="Berechnung 70" xfId="6426" hidden="1"/>
    <cellStyle name="Berechnung 70" xfId="7150" hidden="1"/>
    <cellStyle name="Berechnung 70" xfId="7822" hidden="1"/>
    <cellStyle name="Berechnung 70" xfId="8387" hidden="1"/>
    <cellStyle name="Berechnung 70" xfId="9301" hidden="1"/>
    <cellStyle name="Berechnung 70" xfId="10338" hidden="1"/>
    <cellStyle name="Berechnung 70" xfId="11062" hidden="1"/>
    <cellStyle name="Berechnung 70" xfId="11734" hidden="1"/>
    <cellStyle name="Berechnung 70" xfId="12299" hidden="1"/>
    <cellStyle name="Berechnung 70" xfId="13193" hidden="1"/>
    <cellStyle name="Berechnung 70" xfId="14216" hidden="1"/>
    <cellStyle name="Berechnung 70" xfId="14940" hidden="1"/>
    <cellStyle name="Berechnung 70" xfId="15612" hidden="1"/>
    <cellStyle name="Berechnung 70" xfId="16177" hidden="1"/>
    <cellStyle name="Berechnung 70" xfId="17062" hidden="1"/>
    <cellStyle name="Berechnung 70" xfId="18079" hidden="1"/>
    <cellStyle name="Berechnung 70" xfId="18803" hidden="1"/>
    <cellStyle name="Berechnung 70" xfId="19475" hidden="1"/>
    <cellStyle name="Berechnung 70" xfId="20040" hidden="1"/>
    <cellStyle name="Berechnung 70" xfId="20884" hidden="1"/>
    <cellStyle name="Berechnung 70" xfId="21875" hidden="1"/>
    <cellStyle name="Berechnung 70" xfId="22599" hidden="1"/>
    <cellStyle name="Berechnung 70" xfId="23271" hidden="1"/>
    <cellStyle name="Berechnung 70" xfId="23836" hidden="1"/>
    <cellStyle name="Berechnung 70" xfId="24630" hidden="1"/>
    <cellStyle name="Berechnung 70" xfId="25597" hidden="1"/>
    <cellStyle name="Berechnung 70" xfId="26321" hidden="1"/>
    <cellStyle name="Berechnung 70" xfId="26993" hidden="1"/>
    <cellStyle name="Berechnung 70" xfId="27558" hidden="1"/>
    <cellStyle name="Berechnung 70" xfId="28295" hidden="1"/>
    <cellStyle name="Berechnung 70" xfId="29576" hidden="1"/>
    <cellStyle name="Berechnung 70" xfId="30300" hidden="1"/>
    <cellStyle name="Berechnung 70" xfId="30972" hidden="1"/>
    <cellStyle name="Berechnung 70" xfId="31537" hidden="1"/>
    <cellStyle name="Berechnung 70" xfId="32282" hidden="1"/>
    <cellStyle name="Berechnung 70" xfId="34005" hidden="1"/>
    <cellStyle name="Berechnung 70" xfId="34729" hidden="1"/>
    <cellStyle name="Berechnung 70" xfId="35401" hidden="1"/>
    <cellStyle name="Berechnung 70" xfId="35966" hidden="1"/>
    <cellStyle name="Berechnung 70" xfId="36880" hidden="1"/>
    <cellStyle name="Berechnung 70" xfId="37917" hidden="1"/>
    <cellStyle name="Berechnung 70" xfId="38641" hidden="1"/>
    <cellStyle name="Berechnung 70" xfId="39313" hidden="1"/>
    <cellStyle name="Berechnung 70" xfId="39878" hidden="1"/>
    <cellStyle name="Berechnung 70" xfId="40772" hidden="1"/>
    <cellStyle name="Berechnung 70" xfId="41795" hidden="1"/>
    <cellStyle name="Berechnung 70" xfId="42519" hidden="1"/>
    <cellStyle name="Berechnung 70" xfId="43191" hidden="1"/>
    <cellStyle name="Berechnung 70" xfId="43756" hidden="1"/>
    <cellStyle name="Berechnung 70" xfId="44641" hidden="1"/>
    <cellStyle name="Berechnung 70" xfId="45658" hidden="1"/>
    <cellStyle name="Berechnung 70" xfId="46382" hidden="1"/>
    <cellStyle name="Berechnung 70" xfId="47054" hidden="1"/>
    <cellStyle name="Berechnung 70" xfId="47619" hidden="1"/>
    <cellStyle name="Berechnung 70" xfId="48463" hidden="1"/>
    <cellStyle name="Berechnung 70" xfId="49454" hidden="1"/>
    <cellStyle name="Berechnung 70" xfId="50178" hidden="1"/>
    <cellStyle name="Berechnung 70" xfId="50850" hidden="1"/>
    <cellStyle name="Berechnung 70" xfId="51415" hidden="1"/>
    <cellStyle name="Berechnung 70" xfId="52209" hidden="1"/>
    <cellStyle name="Berechnung 70" xfId="53176" hidden="1"/>
    <cellStyle name="Berechnung 70" xfId="53900" hidden="1"/>
    <cellStyle name="Berechnung 70" xfId="54572" hidden="1"/>
    <cellStyle name="Berechnung 70" xfId="55137" hidden="1"/>
    <cellStyle name="Berechnung 70" xfId="55874"/>
    <cellStyle name="Berechnung 71" xfId="872" hidden="1"/>
    <cellStyle name="Berechnung 71" xfId="1829" hidden="1"/>
    <cellStyle name="Berechnung 71" xfId="2552" hidden="1"/>
    <cellStyle name="Berechnung 71" xfId="3222" hidden="1"/>
    <cellStyle name="Berechnung 71" xfId="3782" hidden="1"/>
    <cellStyle name="Berechnung 71" xfId="4712" hidden="1"/>
    <cellStyle name="Berechnung 71" xfId="6443" hidden="1"/>
    <cellStyle name="Berechnung 71" xfId="7166" hidden="1"/>
    <cellStyle name="Berechnung 71" xfId="7836" hidden="1"/>
    <cellStyle name="Berechnung 71" xfId="8396" hidden="1"/>
    <cellStyle name="Berechnung 71" xfId="9310" hidden="1"/>
    <cellStyle name="Berechnung 71" xfId="10355" hidden="1"/>
    <cellStyle name="Berechnung 71" xfId="11078" hidden="1"/>
    <cellStyle name="Berechnung 71" xfId="11748" hidden="1"/>
    <cellStyle name="Berechnung 71" xfId="12308" hidden="1"/>
    <cellStyle name="Berechnung 71" xfId="13202" hidden="1"/>
    <cellStyle name="Berechnung 71" xfId="14233" hidden="1"/>
    <cellStyle name="Berechnung 71" xfId="14956" hidden="1"/>
    <cellStyle name="Berechnung 71" xfId="15626" hidden="1"/>
    <cellStyle name="Berechnung 71" xfId="16186" hidden="1"/>
    <cellStyle name="Berechnung 71" xfId="17071" hidden="1"/>
    <cellStyle name="Berechnung 71" xfId="18096" hidden="1"/>
    <cellStyle name="Berechnung 71" xfId="18819" hidden="1"/>
    <cellStyle name="Berechnung 71" xfId="19489" hidden="1"/>
    <cellStyle name="Berechnung 71" xfId="20049" hidden="1"/>
    <cellStyle name="Berechnung 71" xfId="20893" hidden="1"/>
    <cellStyle name="Berechnung 71" xfId="21892" hidden="1"/>
    <cellStyle name="Berechnung 71" xfId="22615" hidden="1"/>
    <cellStyle name="Berechnung 71" xfId="23285" hidden="1"/>
    <cellStyle name="Berechnung 71" xfId="23845" hidden="1"/>
    <cellStyle name="Berechnung 71" xfId="24639" hidden="1"/>
    <cellStyle name="Berechnung 71" xfId="25614" hidden="1"/>
    <cellStyle name="Berechnung 71" xfId="26337" hidden="1"/>
    <cellStyle name="Berechnung 71" xfId="27007" hidden="1"/>
    <cellStyle name="Berechnung 71" xfId="27567" hidden="1"/>
    <cellStyle name="Berechnung 71" xfId="28304" hidden="1"/>
    <cellStyle name="Berechnung 71" xfId="29593" hidden="1"/>
    <cellStyle name="Berechnung 71" xfId="30316" hidden="1"/>
    <cellStyle name="Berechnung 71" xfId="30986" hidden="1"/>
    <cellStyle name="Berechnung 71" xfId="31546" hidden="1"/>
    <cellStyle name="Berechnung 71" xfId="32291" hidden="1"/>
    <cellStyle name="Berechnung 71" xfId="34022" hidden="1"/>
    <cellStyle name="Berechnung 71" xfId="34745" hidden="1"/>
    <cellStyle name="Berechnung 71" xfId="35415" hidden="1"/>
    <cellStyle name="Berechnung 71" xfId="35975" hidden="1"/>
    <cellStyle name="Berechnung 71" xfId="36889" hidden="1"/>
    <cellStyle name="Berechnung 71" xfId="37934" hidden="1"/>
    <cellStyle name="Berechnung 71" xfId="38657" hidden="1"/>
    <cellStyle name="Berechnung 71" xfId="39327" hidden="1"/>
    <cellStyle name="Berechnung 71" xfId="39887" hidden="1"/>
    <cellStyle name="Berechnung 71" xfId="40781" hidden="1"/>
    <cellStyle name="Berechnung 71" xfId="41812" hidden="1"/>
    <cellStyle name="Berechnung 71" xfId="42535" hidden="1"/>
    <cellStyle name="Berechnung 71" xfId="43205" hidden="1"/>
    <cellStyle name="Berechnung 71" xfId="43765" hidden="1"/>
    <cellStyle name="Berechnung 71" xfId="44650" hidden="1"/>
    <cellStyle name="Berechnung 71" xfId="45675" hidden="1"/>
    <cellStyle name="Berechnung 71" xfId="46398" hidden="1"/>
    <cellStyle name="Berechnung 71" xfId="47068" hidden="1"/>
    <cellStyle name="Berechnung 71" xfId="47628" hidden="1"/>
    <cellStyle name="Berechnung 71" xfId="48472" hidden="1"/>
    <cellStyle name="Berechnung 71" xfId="49471" hidden="1"/>
    <cellStyle name="Berechnung 71" xfId="50194" hidden="1"/>
    <cellStyle name="Berechnung 71" xfId="50864" hidden="1"/>
    <cellStyle name="Berechnung 71" xfId="51424" hidden="1"/>
    <cellStyle name="Berechnung 71" xfId="52218" hidden="1"/>
    <cellStyle name="Berechnung 71" xfId="53193" hidden="1"/>
    <cellStyle name="Berechnung 71" xfId="53916" hidden="1"/>
    <cellStyle name="Berechnung 71" xfId="54586" hidden="1"/>
    <cellStyle name="Berechnung 71" xfId="55146" hidden="1"/>
    <cellStyle name="Berechnung 71" xfId="55883"/>
    <cellStyle name="Berechnung 72" xfId="879" hidden="1"/>
    <cellStyle name="Berechnung 72" xfId="1836" hidden="1"/>
    <cellStyle name="Berechnung 72" xfId="2559" hidden="1"/>
    <cellStyle name="Berechnung 72" xfId="3229" hidden="1"/>
    <cellStyle name="Berechnung 72" xfId="3787" hidden="1"/>
    <cellStyle name="Berechnung 72" xfId="4717" hidden="1"/>
    <cellStyle name="Berechnung 72" xfId="6450" hidden="1"/>
    <cellStyle name="Berechnung 72" xfId="7173" hidden="1"/>
    <cellStyle name="Berechnung 72" xfId="7843" hidden="1"/>
    <cellStyle name="Berechnung 72" xfId="8401" hidden="1"/>
    <cellStyle name="Berechnung 72" xfId="9315" hidden="1"/>
    <cellStyle name="Berechnung 72" xfId="10362" hidden="1"/>
    <cellStyle name="Berechnung 72" xfId="11085" hidden="1"/>
    <cellStyle name="Berechnung 72" xfId="11755" hidden="1"/>
    <cellStyle name="Berechnung 72" xfId="12313" hidden="1"/>
    <cellStyle name="Berechnung 72" xfId="13207" hidden="1"/>
    <cellStyle name="Berechnung 72" xfId="14240" hidden="1"/>
    <cellStyle name="Berechnung 72" xfId="14963" hidden="1"/>
    <cellStyle name="Berechnung 72" xfId="15633" hidden="1"/>
    <cellStyle name="Berechnung 72" xfId="16191" hidden="1"/>
    <cellStyle name="Berechnung 72" xfId="17076" hidden="1"/>
    <cellStyle name="Berechnung 72" xfId="18103" hidden="1"/>
    <cellStyle name="Berechnung 72" xfId="18826" hidden="1"/>
    <cellStyle name="Berechnung 72" xfId="19496" hidden="1"/>
    <cellStyle name="Berechnung 72" xfId="20054" hidden="1"/>
    <cellStyle name="Berechnung 72" xfId="20898" hidden="1"/>
    <cellStyle name="Berechnung 72" xfId="21899" hidden="1"/>
    <cellStyle name="Berechnung 72" xfId="22622" hidden="1"/>
    <cellStyle name="Berechnung 72" xfId="23292" hidden="1"/>
    <cellStyle name="Berechnung 72" xfId="23850" hidden="1"/>
    <cellStyle name="Berechnung 72" xfId="24644" hidden="1"/>
    <cellStyle name="Berechnung 72" xfId="25621" hidden="1"/>
    <cellStyle name="Berechnung 72" xfId="26344" hidden="1"/>
    <cellStyle name="Berechnung 72" xfId="27014" hidden="1"/>
    <cellStyle name="Berechnung 72" xfId="27572" hidden="1"/>
    <cellStyle name="Berechnung 72" xfId="28309" hidden="1"/>
    <cellStyle name="Berechnung 72" xfId="29600" hidden="1"/>
    <cellStyle name="Berechnung 72" xfId="30323" hidden="1"/>
    <cellStyle name="Berechnung 72" xfId="30993" hidden="1"/>
    <cellStyle name="Berechnung 72" xfId="31551" hidden="1"/>
    <cellStyle name="Berechnung 72" xfId="32296" hidden="1"/>
    <cellStyle name="Berechnung 72" xfId="34029" hidden="1"/>
    <cellStyle name="Berechnung 72" xfId="34752" hidden="1"/>
    <cellStyle name="Berechnung 72" xfId="35422" hidden="1"/>
    <cellStyle name="Berechnung 72" xfId="35980" hidden="1"/>
    <cellStyle name="Berechnung 72" xfId="36894" hidden="1"/>
    <cellStyle name="Berechnung 72" xfId="37941" hidden="1"/>
    <cellStyle name="Berechnung 72" xfId="38664" hidden="1"/>
    <cellStyle name="Berechnung 72" xfId="39334" hidden="1"/>
    <cellStyle name="Berechnung 72" xfId="39892" hidden="1"/>
    <cellStyle name="Berechnung 72" xfId="40786" hidden="1"/>
    <cellStyle name="Berechnung 72" xfId="41819" hidden="1"/>
    <cellStyle name="Berechnung 72" xfId="42542" hidden="1"/>
    <cellStyle name="Berechnung 72" xfId="43212" hidden="1"/>
    <cellStyle name="Berechnung 72" xfId="43770" hidden="1"/>
    <cellStyle name="Berechnung 72" xfId="44655" hidden="1"/>
    <cellStyle name="Berechnung 72" xfId="45682" hidden="1"/>
    <cellStyle name="Berechnung 72" xfId="46405" hidden="1"/>
    <cellStyle name="Berechnung 72" xfId="47075" hidden="1"/>
    <cellStyle name="Berechnung 72" xfId="47633" hidden="1"/>
    <cellStyle name="Berechnung 72" xfId="48477" hidden="1"/>
    <cellStyle name="Berechnung 72" xfId="49478" hidden="1"/>
    <cellStyle name="Berechnung 72" xfId="50201" hidden="1"/>
    <cellStyle name="Berechnung 72" xfId="50871" hidden="1"/>
    <cellStyle name="Berechnung 72" xfId="51429" hidden="1"/>
    <cellStyle name="Berechnung 72" xfId="52223" hidden="1"/>
    <cellStyle name="Berechnung 72" xfId="53200" hidden="1"/>
    <cellStyle name="Berechnung 72" xfId="53923" hidden="1"/>
    <cellStyle name="Berechnung 72" xfId="54593" hidden="1"/>
    <cellStyle name="Berechnung 72" xfId="55151" hidden="1"/>
    <cellStyle name="Berechnung 72" xfId="55888"/>
    <cellStyle name="Berechnung 73" xfId="860" hidden="1"/>
    <cellStyle name="Berechnung 73" xfId="1817" hidden="1"/>
    <cellStyle name="Berechnung 73" xfId="2540" hidden="1"/>
    <cellStyle name="Berechnung 73" xfId="3213" hidden="1"/>
    <cellStyle name="Berechnung 73" xfId="3776" hidden="1"/>
    <cellStyle name="Berechnung 73" xfId="4706" hidden="1"/>
    <cellStyle name="Berechnung 73" xfId="6431" hidden="1"/>
    <cellStyle name="Berechnung 73" xfId="7154" hidden="1"/>
    <cellStyle name="Berechnung 73" xfId="7827" hidden="1"/>
    <cellStyle name="Berechnung 73" xfId="8390" hidden="1"/>
    <cellStyle name="Berechnung 73" xfId="9304" hidden="1"/>
    <cellStyle name="Berechnung 73" xfId="10343" hidden="1"/>
    <cellStyle name="Berechnung 73" xfId="11066" hidden="1"/>
    <cellStyle name="Berechnung 73" xfId="11739" hidden="1"/>
    <cellStyle name="Berechnung 73" xfId="12302" hidden="1"/>
    <cellStyle name="Berechnung 73" xfId="13196" hidden="1"/>
    <cellStyle name="Berechnung 73" xfId="14221" hidden="1"/>
    <cellStyle name="Berechnung 73" xfId="14944" hidden="1"/>
    <cellStyle name="Berechnung 73" xfId="15617" hidden="1"/>
    <cellStyle name="Berechnung 73" xfId="16180" hidden="1"/>
    <cellStyle name="Berechnung 73" xfId="17065" hidden="1"/>
    <cellStyle name="Berechnung 73" xfId="18084" hidden="1"/>
    <cellStyle name="Berechnung 73" xfId="18807" hidden="1"/>
    <cellStyle name="Berechnung 73" xfId="19480" hidden="1"/>
    <cellStyle name="Berechnung 73" xfId="20043" hidden="1"/>
    <cellStyle name="Berechnung 73" xfId="20887" hidden="1"/>
    <cellStyle name="Berechnung 73" xfId="21880" hidden="1"/>
    <cellStyle name="Berechnung 73" xfId="22603" hidden="1"/>
    <cellStyle name="Berechnung 73" xfId="23276" hidden="1"/>
    <cellStyle name="Berechnung 73" xfId="23839" hidden="1"/>
    <cellStyle name="Berechnung 73" xfId="24633" hidden="1"/>
    <cellStyle name="Berechnung 73" xfId="25602" hidden="1"/>
    <cellStyle name="Berechnung 73" xfId="26325" hidden="1"/>
    <cellStyle name="Berechnung 73" xfId="26998" hidden="1"/>
    <cellStyle name="Berechnung 73" xfId="27561" hidden="1"/>
    <cellStyle name="Berechnung 73" xfId="28298" hidden="1"/>
    <cellStyle name="Berechnung 73" xfId="29581" hidden="1"/>
    <cellStyle name="Berechnung 73" xfId="30304" hidden="1"/>
    <cellStyle name="Berechnung 73" xfId="30977" hidden="1"/>
    <cellStyle name="Berechnung 73" xfId="31540" hidden="1"/>
    <cellStyle name="Berechnung 73" xfId="32285" hidden="1"/>
    <cellStyle name="Berechnung 73" xfId="34010" hidden="1"/>
    <cellStyle name="Berechnung 73" xfId="34733" hidden="1"/>
    <cellStyle name="Berechnung 73" xfId="35406" hidden="1"/>
    <cellStyle name="Berechnung 73" xfId="35969" hidden="1"/>
    <cellStyle name="Berechnung 73" xfId="36883" hidden="1"/>
    <cellStyle name="Berechnung 73" xfId="37922" hidden="1"/>
    <cellStyle name="Berechnung 73" xfId="38645" hidden="1"/>
    <cellStyle name="Berechnung 73" xfId="39318" hidden="1"/>
    <cellStyle name="Berechnung 73" xfId="39881" hidden="1"/>
    <cellStyle name="Berechnung 73" xfId="40775" hidden="1"/>
    <cellStyle name="Berechnung 73" xfId="41800" hidden="1"/>
    <cellStyle name="Berechnung 73" xfId="42523" hidden="1"/>
    <cellStyle name="Berechnung 73" xfId="43196" hidden="1"/>
    <cellStyle name="Berechnung 73" xfId="43759" hidden="1"/>
    <cellStyle name="Berechnung 73" xfId="44644" hidden="1"/>
    <cellStyle name="Berechnung 73" xfId="45663" hidden="1"/>
    <cellStyle name="Berechnung 73" xfId="46386" hidden="1"/>
    <cellStyle name="Berechnung 73" xfId="47059" hidden="1"/>
    <cellStyle name="Berechnung 73" xfId="47622" hidden="1"/>
    <cellStyle name="Berechnung 73" xfId="48466" hidden="1"/>
    <cellStyle name="Berechnung 73" xfId="49459" hidden="1"/>
    <cellStyle name="Berechnung 73" xfId="50182" hidden="1"/>
    <cellStyle name="Berechnung 73" xfId="50855" hidden="1"/>
    <cellStyle name="Berechnung 73" xfId="51418" hidden="1"/>
    <cellStyle name="Berechnung 73" xfId="52212" hidden="1"/>
    <cellStyle name="Berechnung 73" xfId="53181" hidden="1"/>
    <cellStyle name="Berechnung 73" xfId="53904" hidden="1"/>
    <cellStyle name="Berechnung 73" xfId="54577" hidden="1"/>
    <cellStyle name="Berechnung 73" xfId="55140" hidden="1"/>
    <cellStyle name="Berechnung 73" xfId="55877"/>
    <cellStyle name="Berechnung 74" xfId="817" hidden="1"/>
    <cellStyle name="Berechnung 74" xfId="1774" hidden="1"/>
    <cellStyle name="Berechnung 74" xfId="2499" hidden="1"/>
    <cellStyle name="Berechnung 74" xfId="3175" hidden="1"/>
    <cellStyle name="Berechnung 74" xfId="3748" hidden="1"/>
    <cellStyle name="Berechnung 74" xfId="4678" hidden="1"/>
    <cellStyle name="Berechnung 74" xfId="6388" hidden="1"/>
    <cellStyle name="Berechnung 74" xfId="7113" hidden="1"/>
    <cellStyle name="Berechnung 74" xfId="7789" hidden="1"/>
    <cellStyle name="Berechnung 74" xfId="8362" hidden="1"/>
    <cellStyle name="Berechnung 74" xfId="9276" hidden="1"/>
    <cellStyle name="Berechnung 74" xfId="10300" hidden="1"/>
    <cellStyle name="Berechnung 74" xfId="11025" hidden="1"/>
    <cellStyle name="Berechnung 74" xfId="11701" hidden="1"/>
    <cellStyle name="Berechnung 74" xfId="12274" hidden="1"/>
    <cellStyle name="Berechnung 74" xfId="13168" hidden="1"/>
    <cellStyle name="Berechnung 74" xfId="14178" hidden="1"/>
    <cellStyle name="Berechnung 74" xfId="14903" hidden="1"/>
    <cellStyle name="Berechnung 74" xfId="15579" hidden="1"/>
    <cellStyle name="Berechnung 74" xfId="16152" hidden="1"/>
    <cellStyle name="Berechnung 74" xfId="17037" hidden="1"/>
    <cellStyle name="Berechnung 74" xfId="18041" hidden="1"/>
    <cellStyle name="Berechnung 74" xfId="18766" hidden="1"/>
    <cellStyle name="Berechnung 74" xfId="19442" hidden="1"/>
    <cellStyle name="Berechnung 74" xfId="20015" hidden="1"/>
    <cellStyle name="Berechnung 74" xfId="20859" hidden="1"/>
    <cellStyle name="Berechnung 74" xfId="21837" hidden="1"/>
    <cellStyle name="Berechnung 74" xfId="22562" hidden="1"/>
    <cellStyle name="Berechnung 74" xfId="23238" hidden="1"/>
    <cellStyle name="Berechnung 74" xfId="23811" hidden="1"/>
    <cellStyle name="Berechnung 74" xfId="24605" hidden="1"/>
    <cellStyle name="Berechnung 74" xfId="25559" hidden="1"/>
    <cellStyle name="Berechnung 74" xfId="26284" hidden="1"/>
    <cellStyle name="Berechnung 74" xfId="26960" hidden="1"/>
    <cellStyle name="Berechnung 74" xfId="27533" hidden="1"/>
    <cellStyle name="Berechnung 74" xfId="28270" hidden="1"/>
    <cellStyle name="Berechnung 74" xfId="29538" hidden="1"/>
    <cellStyle name="Berechnung 74" xfId="30263" hidden="1"/>
    <cellStyle name="Berechnung 74" xfId="30939" hidden="1"/>
    <cellStyle name="Berechnung 74" xfId="31512" hidden="1"/>
    <cellStyle name="Berechnung 74" xfId="32257" hidden="1"/>
    <cellStyle name="Berechnung 74" xfId="33967" hidden="1"/>
    <cellStyle name="Berechnung 74" xfId="34692" hidden="1"/>
    <cellStyle name="Berechnung 74" xfId="35368" hidden="1"/>
    <cellStyle name="Berechnung 74" xfId="35941" hidden="1"/>
    <cellStyle name="Berechnung 74" xfId="36855" hidden="1"/>
    <cellStyle name="Berechnung 74" xfId="37879" hidden="1"/>
    <cellStyle name="Berechnung 74" xfId="38604" hidden="1"/>
    <cellStyle name="Berechnung 74" xfId="39280" hidden="1"/>
    <cellStyle name="Berechnung 74" xfId="39853" hidden="1"/>
    <cellStyle name="Berechnung 74" xfId="40747" hidden="1"/>
    <cellStyle name="Berechnung 74" xfId="41757" hidden="1"/>
    <cellStyle name="Berechnung 74" xfId="42482" hidden="1"/>
    <cellStyle name="Berechnung 74" xfId="43158" hidden="1"/>
    <cellStyle name="Berechnung 74" xfId="43731" hidden="1"/>
    <cellStyle name="Berechnung 74" xfId="44616" hidden="1"/>
    <cellStyle name="Berechnung 74" xfId="45620" hidden="1"/>
    <cellStyle name="Berechnung 74" xfId="46345" hidden="1"/>
    <cellStyle name="Berechnung 74" xfId="47021" hidden="1"/>
    <cellStyle name="Berechnung 74" xfId="47594" hidden="1"/>
    <cellStyle name="Berechnung 74" xfId="48438" hidden="1"/>
    <cellStyle name="Berechnung 74" xfId="49416" hidden="1"/>
    <cellStyle name="Berechnung 74" xfId="50141" hidden="1"/>
    <cellStyle name="Berechnung 74" xfId="50817" hidden="1"/>
    <cellStyle name="Berechnung 74" xfId="51390" hidden="1"/>
    <cellStyle name="Berechnung 74" xfId="52184" hidden="1"/>
    <cellStyle name="Berechnung 74" xfId="53138" hidden="1"/>
    <cellStyle name="Berechnung 74" xfId="53863" hidden="1"/>
    <cellStyle name="Berechnung 74" xfId="54539" hidden="1"/>
    <cellStyle name="Berechnung 74" xfId="55112" hidden="1"/>
    <cellStyle name="Berechnung 74" xfId="55849"/>
    <cellStyle name="Berechnung 75" xfId="239" hidden="1"/>
    <cellStyle name="Berechnung 75" xfId="1407" hidden="1"/>
    <cellStyle name="Berechnung 75" xfId="2138" hidden="1"/>
    <cellStyle name="Berechnung 75" xfId="2848" hidden="1"/>
    <cellStyle name="Berechnung 75" xfId="3487" hidden="1"/>
    <cellStyle name="Berechnung 75" xfId="4048" hidden="1"/>
    <cellStyle name="Berechnung 75" xfId="6021" hidden="1"/>
    <cellStyle name="Berechnung 75" xfId="6752" hidden="1"/>
    <cellStyle name="Berechnung 75" xfId="7462" hidden="1"/>
    <cellStyle name="Berechnung 75" xfId="8101" hidden="1"/>
    <cellStyle name="Berechnung 75" xfId="8658" hidden="1"/>
    <cellStyle name="Berechnung 75" xfId="9933" hidden="1"/>
    <cellStyle name="Berechnung 75" xfId="10664" hidden="1"/>
    <cellStyle name="Berechnung 75" xfId="11374" hidden="1"/>
    <cellStyle name="Berechnung 75" xfId="12013" hidden="1"/>
    <cellStyle name="Berechnung 75" xfId="12563" hidden="1"/>
    <cellStyle name="Berechnung 75" xfId="13811" hidden="1"/>
    <cellStyle name="Berechnung 75" xfId="14542" hidden="1"/>
    <cellStyle name="Berechnung 75" xfId="15252" hidden="1"/>
    <cellStyle name="Berechnung 75" xfId="15891" hidden="1"/>
    <cellStyle name="Berechnung 75" xfId="16441" hidden="1"/>
    <cellStyle name="Berechnung 75" xfId="17674" hidden="1"/>
    <cellStyle name="Berechnung 75" xfId="18405" hidden="1"/>
    <cellStyle name="Berechnung 75" xfId="19115" hidden="1"/>
    <cellStyle name="Berechnung 75" xfId="19754" hidden="1"/>
    <cellStyle name="Berechnung 75" xfId="20289" hidden="1"/>
    <cellStyle name="Berechnung 75" xfId="21470" hidden="1"/>
    <cellStyle name="Berechnung 75" xfId="22201" hidden="1"/>
    <cellStyle name="Berechnung 75" xfId="22911" hidden="1"/>
    <cellStyle name="Berechnung 75" xfId="23550" hidden="1"/>
    <cellStyle name="Berechnung 75" xfId="24066" hidden="1"/>
    <cellStyle name="Berechnung 75" xfId="25192" hidden="1"/>
    <cellStyle name="Berechnung 75" xfId="25923" hidden="1"/>
    <cellStyle name="Berechnung 75" xfId="26633" hidden="1"/>
    <cellStyle name="Berechnung 75" xfId="27272" hidden="1"/>
    <cellStyle name="Berechnung 75" xfId="27765" hidden="1"/>
    <cellStyle name="Berechnung 75" xfId="29171" hidden="1"/>
    <cellStyle name="Berechnung 75" xfId="29902" hidden="1"/>
    <cellStyle name="Berechnung 75" xfId="30612" hidden="1"/>
    <cellStyle name="Berechnung 75" xfId="31251" hidden="1"/>
    <cellStyle name="Berechnung 75" xfId="31752" hidden="1"/>
    <cellStyle name="Berechnung 75" xfId="33600" hidden="1"/>
    <cellStyle name="Berechnung 75" xfId="34331" hidden="1"/>
    <cellStyle name="Berechnung 75" xfId="35041" hidden="1"/>
    <cellStyle name="Berechnung 75" xfId="35680" hidden="1"/>
    <cellStyle name="Berechnung 75" xfId="36237" hidden="1"/>
    <cellStyle name="Berechnung 75" xfId="37512" hidden="1"/>
    <cellStyle name="Berechnung 75" xfId="38243" hidden="1"/>
    <cellStyle name="Berechnung 75" xfId="38953" hidden="1"/>
    <cellStyle name="Berechnung 75" xfId="39592" hidden="1"/>
    <cellStyle name="Berechnung 75" xfId="40142" hidden="1"/>
    <cellStyle name="Berechnung 75" xfId="41390" hidden="1"/>
    <cellStyle name="Berechnung 75" xfId="42121" hidden="1"/>
    <cellStyle name="Berechnung 75" xfId="42831" hidden="1"/>
    <cellStyle name="Berechnung 75" xfId="43470" hidden="1"/>
    <cellStyle name="Berechnung 75" xfId="44020" hidden="1"/>
    <cellStyle name="Berechnung 75" xfId="45253" hidden="1"/>
    <cellStyle name="Berechnung 75" xfId="45984" hidden="1"/>
    <cellStyle name="Berechnung 75" xfId="46694" hidden="1"/>
    <cellStyle name="Berechnung 75" xfId="47333" hidden="1"/>
    <cellStyle name="Berechnung 75" xfId="47868" hidden="1"/>
    <cellStyle name="Berechnung 75" xfId="49049" hidden="1"/>
    <cellStyle name="Berechnung 75" xfId="49780" hidden="1"/>
    <cellStyle name="Berechnung 75" xfId="50490" hidden="1"/>
    <cellStyle name="Berechnung 75" xfId="51129" hidden="1"/>
    <cellStyle name="Berechnung 75" xfId="51645" hidden="1"/>
    <cellStyle name="Berechnung 75" xfId="52771" hidden="1"/>
    <cellStyle name="Berechnung 75" xfId="53502" hidden="1"/>
    <cellStyle name="Berechnung 75" xfId="54212" hidden="1"/>
    <cellStyle name="Berechnung 75" xfId="54851" hidden="1"/>
    <cellStyle name="Berechnung 75" xfId="55344"/>
    <cellStyle name="Berechnung 76" xfId="401" hidden="1"/>
    <cellStyle name="Berechnung 76" xfId="1518" hidden="1"/>
    <cellStyle name="Berechnung 76" xfId="2291" hidden="1"/>
    <cellStyle name="Berechnung 76" xfId="2950" hidden="1"/>
    <cellStyle name="Berechnung 76" xfId="2378" hidden="1"/>
    <cellStyle name="Berechnung 76" xfId="4096" hidden="1"/>
    <cellStyle name="Berechnung 76" xfId="6132" hidden="1"/>
    <cellStyle name="Berechnung 76" xfId="6905" hidden="1"/>
    <cellStyle name="Berechnung 76" xfId="7564" hidden="1"/>
    <cellStyle name="Berechnung 76" xfId="6992" hidden="1"/>
    <cellStyle name="Berechnung 76" xfId="8706" hidden="1"/>
    <cellStyle name="Berechnung 76" xfId="10044" hidden="1"/>
    <cellStyle name="Berechnung 76" xfId="10817" hidden="1"/>
    <cellStyle name="Berechnung 76" xfId="11476" hidden="1"/>
    <cellStyle name="Berechnung 76" xfId="10904" hidden="1"/>
    <cellStyle name="Berechnung 76" xfId="12611" hidden="1"/>
    <cellStyle name="Berechnung 76" xfId="13922" hidden="1"/>
    <cellStyle name="Berechnung 76" xfId="14695" hidden="1"/>
    <cellStyle name="Berechnung 76" xfId="15354" hidden="1"/>
    <cellStyle name="Berechnung 76" xfId="14782" hidden="1"/>
    <cellStyle name="Berechnung 76" xfId="16488" hidden="1"/>
    <cellStyle name="Berechnung 76" xfId="17785" hidden="1"/>
    <cellStyle name="Berechnung 76" xfId="18558" hidden="1"/>
    <cellStyle name="Berechnung 76" xfId="19217" hidden="1"/>
    <cellStyle name="Berechnung 76" xfId="18645" hidden="1"/>
    <cellStyle name="Berechnung 76" xfId="20336" hidden="1"/>
    <cellStyle name="Berechnung 76" xfId="21581" hidden="1"/>
    <cellStyle name="Berechnung 76" xfId="22354" hidden="1"/>
    <cellStyle name="Berechnung 76" xfId="23013" hidden="1"/>
    <cellStyle name="Berechnung 76" xfId="22441" hidden="1"/>
    <cellStyle name="Berechnung 76" xfId="24111" hidden="1"/>
    <cellStyle name="Berechnung 76" xfId="25303" hidden="1"/>
    <cellStyle name="Berechnung 76" xfId="26076" hidden="1"/>
    <cellStyle name="Berechnung 76" xfId="26735" hidden="1"/>
    <cellStyle name="Berechnung 76" xfId="26163" hidden="1"/>
    <cellStyle name="Berechnung 76" xfId="27806" hidden="1"/>
    <cellStyle name="Berechnung 76" xfId="29282" hidden="1"/>
    <cellStyle name="Berechnung 76" xfId="30055" hidden="1"/>
    <cellStyle name="Berechnung 76" xfId="30714" hidden="1"/>
    <cellStyle name="Berechnung 76" xfId="30142" hidden="1"/>
    <cellStyle name="Berechnung 76" xfId="31793" hidden="1"/>
    <cellStyle name="Berechnung 76" xfId="33711" hidden="1"/>
    <cellStyle name="Berechnung 76" xfId="34484" hidden="1"/>
    <cellStyle name="Berechnung 76" xfId="35143" hidden="1"/>
    <cellStyle name="Berechnung 76" xfId="34571" hidden="1"/>
    <cellStyle name="Berechnung 76" xfId="36285" hidden="1"/>
    <cellStyle name="Berechnung 76" xfId="37623" hidden="1"/>
    <cellStyle name="Berechnung 76" xfId="38396" hidden="1"/>
    <cellStyle name="Berechnung 76" xfId="39055" hidden="1"/>
    <cellStyle name="Berechnung 76" xfId="38483" hidden="1"/>
    <cellStyle name="Berechnung 76" xfId="40190" hidden="1"/>
    <cellStyle name="Berechnung 76" xfId="41501" hidden="1"/>
    <cellStyle name="Berechnung 76" xfId="42274" hidden="1"/>
    <cellStyle name="Berechnung 76" xfId="42933" hidden="1"/>
    <cellStyle name="Berechnung 76" xfId="42361" hidden="1"/>
    <cellStyle name="Berechnung 76" xfId="44067" hidden="1"/>
    <cellStyle name="Berechnung 76" xfId="45364" hidden="1"/>
    <cellStyle name="Berechnung 76" xfId="46137" hidden="1"/>
    <cellStyle name="Berechnung 76" xfId="46796" hidden="1"/>
    <cellStyle name="Berechnung 76" xfId="46224" hidden="1"/>
    <cellStyle name="Berechnung 76" xfId="47915" hidden="1"/>
    <cellStyle name="Berechnung 76" xfId="49160" hidden="1"/>
    <cellStyle name="Berechnung 76" xfId="49933" hidden="1"/>
    <cellStyle name="Berechnung 76" xfId="50592" hidden="1"/>
    <cellStyle name="Berechnung 76" xfId="50020" hidden="1"/>
    <cellStyle name="Berechnung 76" xfId="51690" hidden="1"/>
    <cellStyle name="Berechnung 76" xfId="52882" hidden="1"/>
    <cellStyle name="Berechnung 76" xfId="53655" hidden="1"/>
    <cellStyle name="Berechnung 76" xfId="54314" hidden="1"/>
    <cellStyle name="Berechnung 76" xfId="53742" hidden="1"/>
    <cellStyle name="Berechnung 76" xfId="55385"/>
    <cellStyle name="Berechnung 77" xfId="898" hidden="1"/>
    <cellStyle name="Berechnung 77" xfId="1854" hidden="1"/>
    <cellStyle name="Berechnung 77" xfId="2576" hidden="1"/>
    <cellStyle name="Berechnung 77" xfId="3242" hidden="1"/>
    <cellStyle name="Berechnung 77" xfId="3795" hidden="1"/>
    <cellStyle name="Berechnung 77" xfId="4725" hidden="1"/>
    <cellStyle name="Berechnung 77" xfId="6468" hidden="1"/>
    <cellStyle name="Berechnung 77" xfId="7190" hidden="1"/>
    <cellStyle name="Berechnung 77" xfId="7856" hidden="1"/>
    <cellStyle name="Berechnung 77" xfId="8409" hidden="1"/>
    <cellStyle name="Berechnung 77" xfId="9323" hidden="1"/>
    <cellStyle name="Berechnung 77" xfId="10380" hidden="1"/>
    <cellStyle name="Berechnung 77" xfId="11102" hidden="1"/>
    <cellStyle name="Berechnung 77" xfId="11768" hidden="1"/>
    <cellStyle name="Berechnung 77" xfId="12321" hidden="1"/>
    <cellStyle name="Berechnung 77" xfId="13215" hidden="1"/>
    <cellStyle name="Berechnung 77" xfId="14258" hidden="1"/>
    <cellStyle name="Berechnung 77" xfId="14980" hidden="1"/>
    <cellStyle name="Berechnung 77" xfId="15646" hidden="1"/>
    <cellStyle name="Berechnung 77" xfId="16199" hidden="1"/>
    <cellStyle name="Berechnung 77" xfId="17084" hidden="1"/>
    <cellStyle name="Berechnung 77" xfId="18121" hidden="1"/>
    <cellStyle name="Berechnung 77" xfId="18843" hidden="1"/>
    <cellStyle name="Berechnung 77" xfId="19509" hidden="1"/>
    <cellStyle name="Berechnung 77" xfId="20062" hidden="1"/>
    <cellStyle name="Berechnung 77" xfId="20906" hidden="1"/>
    <cellStyle name="Berechnung 77" xfId="21917" hidden="1"/>
    <cellStyle name="Berechnung 77" xfId="22639" hidden="1"/>
    <cellStyle name="Berechnung 77" xfId="23305" hidden="1"/>
    <cellStyle name="Berechnung 77" xfId="23858" hidden="1"/>
    <cellStyle name="Berechnung 77" xfId="24652" hidden="1"/>
    <cellStyle name="Berechnung 77" xfId="25639" hidden="1"/>
    <cellStyle name="Berechnung 77" xfId="26361" hidden="1"/>
    <cellStyle name="Berechnung 77" xfId="27027" hidden="1"/>
    <cellStyle name="Berechnung 77" xfId="27580" hidden="1"/>
    <cellStyle name="Berechnung 77" xfId="28317" hidden="1"/>
    <cellStyle name="Berechnung 77" xfId="29618" hidden="1"/>
    <cellStyle name="Berechnung 77" xfId="30340" hidden="1"/>
    <cellStyle name="Berechnung 77" xfId="31006" hidden="1"/>
    <cellStyle name="Berechnung 77" xfId="31559" hidden="1"/>
    <cellStyle name="Berechnung 77" xfId="32304" hidden="1"/>
    <cellStyle name="Berechnung 77" xfId="34047" hidden="1"/>
    <cellStyle name="Berechnung 77" xfId="34769" hidden="1"/>
    <cellStyle name="Berechnung 77" xfId="35435" hidden="1"/>
    <cellStyle name="Berechnung 77" xfId="35988" hidden="1"/>
    <cellStyle name="Berechnung 77" xfId="36902" hidden="1"/>
    <cellStyle name="Berechnung 77" xfId="37959" hidden="1"/>
    <cellStyle name="Berechnung 77" xfId="38681" hidden="1"/>
    <cellStyle name="Berechnung 77" xfId="39347" hidden="1"/>
    <cellStyle name="Berechnung 77" xfId="39900" hidden="1"/>
    <cellStyle name="Berechnung 77" xfId="40794" hidden="1"/>
    <cellStyle name="Berechnung 77" xfId="41837" hidden="1"/>
    <cellStyle name="Berechnung 77" xfId="42559" hidden="1"/>
    <cellStyle name="Berechnung 77" xfId="43225" hidden="1"/>
    <cellStyle name="Berechnung 77" xfId="43778" hidden="1"/>
    <cellStyle name="Berechnung 77" xfId="44663" hidden="1"/>
    <cellStyle name="Berechnung 77" xfId="45700" hidden="1"/>
    <cellStyle name="Berechnung 77" xfId="46422" hidden="1"/>
    <cellStyle name="Berechnung 77" xfId="47088" hidden="1"/>
    <cellStyle name="Berechnung 77" xfId="47641" hidden="1"/>
    <cellStyle name="Berechnung 77" xfId="48485" hidden="1"/>
    <cellStyle name="Berechnung 77" xfId="49496" hidden="1"/>
    <cellStyle name="Berechnung 77" xfId="50218" hidden="1"/>
    <cellStyle name="Berechnung 77" xfId="50884" hidden="1"/>
    <cellStyle name="Berechnung 77" xfId="51437" hidden="1"/>
    <cellStyle name="Berechnung 77" xfId="52231" hidden="1"/>
    <cellStyle name="Berechnung 77" xfId="53218" hidden="1"/>
    <cellStyle name="Berechnung 77" xfId="53940" hidden="1"/>
    <cellStyle name="Berechnung 77" xfId="54606" hidden="1"/>
    <cellStyle name="Berechnung 77" xfId="55159" hidden="1"/>
    <cellStyle name="Berechnung 77" xfId="55896"/>
    <cellStyle name="Berechnung 78" xfId="912" hidden="1"/>
    <cellStyle name="Berechnung 78" xfId="1867" hidden="1"/>
    <cellStyle name="Berechnung 78" xfId="2588" hidden="1"/>
    <cellStyle name="Berechnung 78" xfId="3252" hidden="1"/>
    <cellStyle name="Berechnung 78" xfId="3802" hidden="1"/>
    <cellStyle name="Berechnung 78" xfId="4732" hidden="1"/>
    <cellStyle name="Berechnung 78" xfId="6481" hidden="1"/>
    <cellStyle name="Berechnung 78" xfId="7202" hidden="1"/>
    <cellStyle name="Berechnung 78" xfId="7866" hidden="1"/>
    <cellStyle name="Berechnung 78" xfId="8416" hidden="1"/>
    <cellStyle name="Berechnung 78" xfId="9330" hidden="1"/>
    <cellStyle name="Berechnung 78" xfId="10393" hidden="1"/>
    <cellStyle name="Berechnung 78" xfId="11114" hidden="1"/>
    <cellStyle name="Berechnung 78" xfId="11778" hidden="1"/>
    <cellStyle name="Berechnung 78" xfId="12328" hidden="1"/>
    <cellStyle name="Berechnung 78" xfId="13222" hidden="1"/>
    <cellStyle name="Berechnung 78" xfId="14271" hidden="1"/>
    <cellStyle name="Berechnung 78" xfId="14992" hidden="1"/>
    <cellStyle name="Berechnung 78" xfId="15656" hidden="1"/>
    <cellStyle name="Berechnung 78" xfId="16206" hidden="1"/>
    <cellStyle name="Berechnung 78" xfId="17091" hidden="1"/>
    <cellStyle name="Berechnung 78" xfId="18134" hidden="1"/>
    <cellStyle name="Berechnung 78" xfId="18855" hidden="1"/>
    <cellStyle name="Berechnung 78" xfId="19519" hidden="1"/>
    <cellStyle name="Berechnung 78" xfId="20069" hidden="1"/>
    <cellStyle name="Berechnung 78" xfId="20913" hidden="1"/>
    <cellStyle name="Berechnung 78" xfId="21930" hidden="1"/>
    <cellStyle name="Berechnung 78" xfId="22651" hidden="1"/>
    <cellStyle name="Berechnung 78" xfId="23315" hidden="1"/>
    <cellStyle name="Berechnung 78" xfId="23865" hidden="1"/>
    <cellStyle name="Berechnung 78" xfId="24659" hidden="1"/>
    <cellStyle name="Berechnung 78" xfId="25652" hidden="1"/>
    <cellStyle name="Berechnung 78" xfId="26373" hidden="1"/>
    <cellStyle name="Berechnung 78" xfId="27037" hidden="1"/>
    <cellStyle name="Berechnung 78" xfId="27587" hidden="1"/>
    <cellStyle name="Berechnung 78" xfId="28324" hidden="1"/>
    <cellStyle name="Berechnung 78" xfId="29631" hidden="1"/>
    <cellStyle name="Berechnung 78" xfId="30352" hidden="1"/>
    <cellStyle name="Berechnung 78" xfId="31016" hidden="1"/>
    <cellStyle name="Berechnung 78" xfId="31566" hidden="1"/>
    <cellStyle name="Berechnung 78" xfId="32311" hidden="1"/>
    <cellStyle name="Berechnung 78" xfId="34060" hidden="1"/>
    <cellStyle name="Berechnung 78" xfId="34781" hidden="1"/>
    <cellStyle name="Berechnung 78" xfId="35445" hidden="1"/>
    <cellStyle name="Berechnung 78" xfId="35995" hidden="1"/>
    <cellStyle name="Berechnung 78" xfId="36909" hidden="1"/>
    <cellStyle name="Berechnung 78" xfId="37972" hidden="1"/>
    <cellStyle name="Berechnung 78" xfId="38693" hidden="1"/>
    <cellStyle name="Berechnung 78" xfId="39357" hidden="1"/>
    <cellStyle name="Berechnung 78" xfId="39907" hidden="1"/>
    <cellStyle name="Berechnung 78" xfId="40801" hidden="1"/>
    <cellStyle name="Berechnung 78" xfId="41850" hidden="1"/>
    <cellStyle name="Berechnung 78" xfId="42571" hidden="1"/>
    <cellStyle name="Berechnung 78" xfId="43235" hidden="1"/>
    <cellStyle name="Berechnung 78" xfId="43785" hidden="1"/>
    <cellStyle name="Berechnung 78" xfId="44670" hidden="1"/>
    <cellStyle name="Berechnung 78" xfId="45713" hidden="1"/>
    <cellStyle name="Berechnung 78" xfId="46434" hidden="1"/>
    <cellStyle name="Berechnung 78" xfId="47098" hidden="1"/>
    <cellStyle name="Berechnung 78" xfId="47648" hidden="1"/>
    <cellStyle name="Berechnung 78" xfId="48492" hidden="1"/>
    <cellStyle name="Berechnung 78" xfId="49509" hidden="1"/>
    <cellStyle name="Berechnung 78" xfId="50230" hidden="1"/>
    <cellStyle name="Berechnung 78" xfId="50894" hidden="1"/>
    <cellStyle name="Berechnung 78" xfId="51444" hidden="1"/>
    <cellStyle name="Berechnung 78" xfId="52238" hidden="1"/>
    <cellStyle name="Berechnung 78" xfId="53231" hidden="1"/>
    <cellStyle name="Berechnung 78" xfId="53952" hidden="1"/>
    <cellStyle name="Berechnung 78" xfId="54616" hidden="1"/>
    <cellStyle name="Berechnung 78" xfId="55166" hidden="1"/>
    <cellStyle name="Berechnung 78" xfId="55903"/>
    <cellStyle name="Berechnung 79" xfId="908" hidden="1"/>
    <cellStyle name="Berechnung 79" xfId="1863" hidden="1"/>
    <cellStyle name="Berechnung 79" xfId="2584" hidden="1"/>
    <cellStyle name="Berechnung 79" xfId="3248" hidden="1"/>
    <cellStyle name="Berechnung 79" xfId="3798" hidden="1"/>
    <cellStyle name="Berechnung 79" xfId="4728" hidden="1"/>
    <cellStyle name="Berechnung 79" xfId="6477" hidden="1"/>
    <cellStyle name="Berechnung 79" xfId="7198" hidden="1"/>
    <cellStyle name="Berechnung 79" xfId="7862" hidden="1"/>
    <cellStyle name="Berechnung 79" xfId="8412" hidden="1"/>
    <cellStyle name="Berechnung 79" xfId="9326" hidden="1"/>
    <cellStyle name="Berechnung 79" xfId="10389" hidden="1"/>
    <cellStyle name="Berechnung 79" xfId="11110" hidden="1"/>
    <cellStyle name="Berechnung 79" xfId="11774" hidden="1"/>
    <cellStyle name="Berechnung 79" xfId="12324" hidden="1"/>
    <cellStyle name="Berechnung 79" xfId="13218" hidden="1"/>
    <cellStyle name="Berechnung 79" xfId="14267" hidden="1"/>
    <cellStyle name="Berechnung 79" xfId="14988" hidden="1"/>
    <cellStyle name="Berechnung 79" xfId="15652" hidden="1"/>
    <cellStyle name="Berechnung 79" xfId="16202" hidden="1"/>
    <cellStyle name="Berechnung 79" xfId="17087" hidden="1"/>
    <cellStyle name="Berechnung 79" xfId="18130" hidden="1"/>
    <cellStyle name="Berechnung 79" xfId="18851" hidden="1"/>
    <cellStyle name="Berechnung 79" xfId="19515" hidden="1"/>
    <cellStyle name="Berechnung 79" xfId="20065" hidden="1"/>
    <cellStyle name="Berechnung 79" xfId="20909" hidden="1"/>
    <cellStyle name="Berechnung 79" xfId="21926" hidden="1"/>
    <cellStyle name="Berechnung 79" xfId="22647" hidden="1"/>
    <cellStyle name="Berechnung 79" xfId="23311" hidden="1"/>
    <cellStyle name="Berechnung 79" xfId="23861" hidden="1"/>
    <cellStyle name="Berechnung 79" xfId="24655" hidden="1"/>
    <cellStyle name="Berechnung 79" xfId="25648" hidden="1"/>
    <cellStyle name="Berechnung 79" xfId="26369" hidden="1"/>
    <cellStyle name="Berechnung 79" xfId="27033" hidden="1"/>
    <cellStyle name="Berechnung 79" xfId="27583" hidden="1"/>
    <cellStyle name="Berechnung 79" xfId="28320" hidden="1"/>
    <cellStyle name="Berechnung 79" xfId="29627" hidden="1"/>
    <cellStyle name="Berechnung 79" xfId="30348" hidden="1"/>
    <cellStyle name="Berechnung 79" xfId="31012" hidden="1"/>
    <cellStyle name="Berechnung 79" xfId="31562" hidden="1"/>
    <cellStyle name="Berechnung 79" xfId="32307" hidden="1"/>
    <cellStyle name="Berechnung 79" xfId="34056" hidden="1"/>
    <cellStyle name="Berechnung 79" xfId="34777" hidden="1"/>
    <cellStyle name="Berechnung 79" xfId="35441" hidden="1"/>
    <cellStyle name="Berechnung 79" xfId="35991" hidden="1"/>
    <cellStyle name="Berechnung 79" xfId="36905" hidden="1"/>
    <cellStyle name="Berechnung 79" xfId="37968" hidden="1"/>
    <cellStyle name="Berechnung 79" xfId="38689" hidden="1"/>
    <cellStyle name="Berechnung 79" xfId="39353" hidden="1"/>
    <cellStyle name="Berechnung 79" xfId="39903" hidden="1"/>
    <cellStyle name="Berechnung 79" xfId="40797" hidden="1"/>
    <cellStyle name="Berechnung 79" xfId="41846" hidden="1"/>
    <cellStyle name="Berechnung 79" xfId="42567" hidden="1"/>
    <cellStyle name="Berechnung 79" xfId="43231" hidden="1"/>
    <cellStyle name="Berechnung 79" xfId="43781" hidden="1"/>
    <cellStyle name="Berechnung 79" xfId="44666" hidden="1"/>
    <cellStyle name="Berechnung 79" xfId="45709" hidden="1"/>
    <cellStyle name="Berechnung 79" xfId="46430" hidden="1"/>
    <cellStyle name="Berechnung 79" xfId="47094" hidden="1"/>
    <cellStyle name="Berechnung 79" xfId="47644" hidden="1"/>
    <cellStyle name="Berechnung 79" xfId="48488" hidden="1"/>
    <cellStyle name="Berechnung 79" xfId="49505" hidden="1"/>
    <cellStyle name="Berechnung 79" xfId="50226" hidden="1"/>
    <cellStyle name="Berechnung 79" xfId="50890" hidden="1"/>
    <cellStyle name="Berechnung 79" xfId="51440" hidden="1"/>
    <cellStyle name="Berechnung 79" xfId="52234" hidden="1"/>
    <cellStyle name="Berechnung 79" xfId="53227" hidden="1"/>
    <cellStyle name="Berechnung 79" xfId="53948" hidden="1"/>
    <cellStyle name="Berechnung 79" xfId="54612" hidden="1"/>
    <cellStyle name="Berechnung 79" xfId="55162" hidden="1"/>
    <cellStyle name="Berechnung 79" xfId="55899"/>
    <cellStyle name="Berechnung 8" xfId="329" hidden="1"/>
    <cellStyle name="Berechnung 8" xfId="1491" hidden="1"/>
    <cellStyle name="Berechnung 8" xfId="2113" hidden="1"/>
    <cellStyle name="Berechnung 8" xfId="3003" hidden="1"/>
    <cellStyle name="Berechnung 8" xfId="3640" hidden="1"/>
    <cellStyle name="Berechnung 8" xfId="4093" hidden="1"/>
    <cellStyle name="Berechnung 8" xfId="6105" hidden="1"/>
    <cellStyle name="Berechnung 8" xfId="6727" hidden="1"/>
    <cellStyle name="Berechnung 8" xfId="7617" hidden="1"/>
    <cellStyle name="Berechnung 8" xfId="8254" hidden="1"/>
    <cellStyle name="Berechnung 8" xfId="8703" hidden="1"/>
    <cellStyle name="Berechnung 8" xfId="10017" hidden="1"/>
    <cellStyle name="Berechnung 8" xfId="10639" hidden="1"/>
    <cellStyle name="Berechnung 8" xfId="11529" hidden="1"/>
    <cellStyle name="Berechnung 8" xfId="12166" hidden="1"/>
    <cellStyle name="Berechnung 8" xfId="12608" hidden="1"/>
    <cellStyle name="Berechnung 8" xfId="13895" hidden="1"/>
    <cellStyle name="Berechnung 8" xfId="14517" hidden="1"/>
    <cellStyle name="Berechnung 8" xfId="15407" hidden="1"/>
    <cellStyle name="Berechnung 8" xfId="16044" hidden="1"/>
    <cellStyle name="Berechnung 8" xfId="16485" hidden="1"/>
    <cellStyle name="Berechnung 8" xfId="17758" hidden="1"/>
    <cellStyle name="Berechnung 8" xfId="18380" hidden="1"/>
    <cellStyle name="Berechnung 8" xfId="19270" hidden="1"/>
    <cellStyle name="Berechnung 8" xfId="19907" hidden="1"/>
    <cellStyle name="Berechnung 8" xfId="20333" hidden="1"/>
    <cellStyle name="Berechnung 8" xfId="21554" hidden="1"/>
    <cellStyle name="Berechnung 8" xfId="22176" hidden="1"/>
    <cellStyle name="Berechnung 8" xfId="23066" hidden="1"/>
    <cellStyle name="Berechnung 8" xfId="23703" hidden="1"/>
    <cellStyle name="Berechnung 8" xfId="24108" hidden="1"/>
    <cellStyle name="Berechnung 8" xfId="25276" hidden="1"/>
    <cellStyle name="Berechnung 8" xfId="25898" hidden="1"/>
    <cellStyle name="Berechnung 8" xfId="26788" hidden="1"/>
    <cellStyle name="Berechnung 8" xfId="27425" hidden="1"/>
    <cellStyle name="Berechnung 8" xfId="27803" hidden="1"/>
    <cellStyle name="Berechnung 8" xfId="29255" hidden="1"/>
    <cellStyle name="Berechnung 8" xfId="29877" hidden="1"/>
    <cellStyle name="Berechnung 8" xfId="30767" hidden="1"/>
    <cellStyle name="Berechnung 8" xfId="31404" hidden="1"/>
    <cellStyle name="Berechnung 8" xfId="31790" hidden="1"/>
    <cellStyle name="Berechnung 8" xfId="33684" hidden="1"/>
    <cellStyle name="Berechnung 8" xfId="34306" hidden="1"/>
    <cellStyle name="Berechnung 8" xfId="35196" hidden="1"/>
    <cellStyle name="Berechnung 8" xfId="35833" hidden="1"/>
    <cellStyle name="Berechnung 8" xfId="36282" hidden="1"/>
    <cellStyle name="Berechnung 8" xfId="37596" hidden="1"/>
    <cellStyle name="Berechnung 8" xfId="38218" hidden="1"/>
    <cellStyle name="Berechnung 8" xfId="39108" hidden="1"/>
    <cellStyle name="Berechnung 8" xfId="39745" hidden="1"/>
    <cellStyle name="Berechnung 8" xfId="40187" hidden="1"/>
    <cellStyle name="Berechnung 8" xfId="41474" hidden="1"/>
    <cellStyle name="Berechnung 8" xfId="42096" hidden="1"/>
    <cellStyle name="Berechnung 8" xfId="42986" hidden="1"/>
    <cellStyle name="Berechnung 8" xfId="43623" hidden="1"/>
    <cellStyle name="Berechnung 8" xfId="44064" hidden="1"/>
    <cellStyle name="Berechnung 8" xfId="45337" hidden="1"/>
    <cellStyle name="Berechnung 8" xfId="45959" hidden="1"/>
    <cellStyle name="Berechnung 8" xfId="46849" hidden="1"/>
    <cellStyle name="Berechnung 8" xfId="47486" hidden="1"/>
    <cellStyle name="Berechnung 8" xfId="47912" hidden="1"/>
    <cellStyle name="Berechnung 8" xfId="49133" hidden="1"/>
    <cellStyle name="Berechnung 8" xfId="49755" hidden="1"/>
    <cellStyle name="Berechnung 8" xfId="50645" hidden="1"/>
    <cellStyle name="Berechnung 8" xfId="51282" hidden="1"/>
    <cellStyle name="Berechnung 8" xfId="51687" hidden="1"/>
    <cellStyle name="Berechnung 8" xfId="52855" hidden="1"/>
    <cellStyle name="Berechnung 8" xfId="53477" hidden="1"/>
    <cellStyle name="Berechnung 8" xfId="54367" hidden="1"/>
    <cellStyle name="Berechnung 8" xfId="55004" hidden="1"/>
    <cellStyle name="Berechnung 8" xfId="55382"/>
    <cellStyle name="Berechnung 9" xfId="283" hidden="1"/>
    <cellStyle name="Berechnung 9" xfId="1194" hidden="1"/>
    <cellStyle name="Berechnung 9" xfId="966" hidden="1"/>
    <cellStyle name="Berechnung 9" xfId="2463" hidden="1"/>
    <cellStyle name="Berechnung 9" xfId="2562" hidden="1"/>
    <cellStyle name="Berechnung 9" xfId="3883" hidden="1"/>
    <cellStyle name="Berechnung 9" xfId="5808" hidden="1"/>
    <cellStyle name="Berechnung 9" xfId="5580" hidden="1"/>
    <cellStyle name="Berechnung 9" xfId="7077" hidden="1"/>
    <cellStyle name="Berechnung 9" xfId="7176" hidden="1"/>
    <cellStyle name="Berechnung 9" xfId="8496" hidden="1"/>
    <cellStyle name="Berechnung 9" xfId="9720" hidden="1"/>
    <cellStyle name="Berechnung 9" xfId="9492" hidden="1"/>
    <cellStyle name="Berechnung 9" xfId="10989" hidden="1"/>
    <cellStyle name="Berechnung 9" xfId="11088" hidden="1"/>
    <cellStyle name="Berechnung 9" xfId="12407" hidden="1"/>
    <cellStyle name="Berechnung 9" xfId="13598" hidden="1"/>
    <cellStyle name="Berechnung 9" xfId="13370" hidden="1"/>
    <cellStyle name="Berechnung 9" xfId="14867" hidden="1"/>
    <cellStyle name="Berechnung 9" xfId="14966" hidden="1"/>
    <cellStyle name="Berechnung 9" xfId="16285" hidden="1"/>
    <cellStyle name="Berechnung 9" xfId="17461" hidden="1"/>
    <cellStyle name="Berechnung 9" xfId="17233" hidden="1"/>
    <cellStyle name="Berechnung 9" xfId="18730" hidden="1"/>
    <cellStyle name="Berechnung 9" xfId="18829" hidden="1"/>
    <cellStyle name="Berechnung 9" xfId="20146" hidden="1"/>
    <cellStyle name="Berechnung 9" xfId="21257" hidden="1"/>
    <cellStyle name="Berechnung 9" xfId="21029" hidden="1"/>
    <cellStyle name="Berechnung 9" xfId="22526" hidden="1"/>
    <cellStyle name="Berechnung 9" xfId="22625" hidden="1"/>
    <cellStyle name="Berechnung 9" xfId="23941" hidden="1"/>
    <cellStyle name="Berechnung 9" xfId="24979" hidden="1"/>
    <cellStyle name="Berechnung 9" xfId="24751" hidden="1"/>
    <cellStyle name="Berechnung 9" xfId="26248" hidden="1"/>
    <cellStyle name="Berechnung 9" xfId="26347" hidden="1"/>
    <cellStyle name="Berechnung 9" xfId="27661" hidden="1"/>
    <cellStyle name="Berechnung 9" xfId="28958" hidden="1"/>
    <cellStyle name="Berechnung 9" xfId="28730" hidden="1"/>
    <cellStyle name="Berechnung 9" xfId="30227" hidden="1"/>
    <cellStyle name="Berechnung 9" xfId="30326" hidden="1"/>
    <cellStyle name="Berechnung 9" xfId="31640" hidden="1"/>
    <cellStyle name="Berechnung 9" xfId="33387" hidden="1"/>
    <cellStyle name="Berechnung 9" xfId="33159" hidden="1"/>
    <cellStyle name="Berechnung 9" xfId="34656" hidden="1"/>
    <cellStyle name="Berechnung 9" xfId="34755" hidden="1"/>
    <cellStyle name="Berechnung 9" xfId="36075" hidden="1"/>
    <cellStyle name="Berechnung 9" xfId="37299" hidden="1"/>
    <cellStyle name="Berechnung 9" xfId="37071" hidden="1"/>
    <cellStyle name="Berechnung 9" xfId="38568" hidden="1"/>
    <cellStyle name="Berechnung 9" xfId="38667" hidden="1"/>
    <cellStyle name="Berechnung 9" xfId="39986" hidden="1"/>
    <cellStyle name="Berechnung 9" xfId="41177" hidden="1"/>
    <cellStyle name="Berechnung 9" xfId="40949" hidden="1"/>
    <cellStyle name="Berechnung 9" xfId="42446" hidden="1"/>
    <cellStyle name="Berechnung 9" xfId="42545" hidden="1"/>
    <cellStyle name="Berechnung 9" xfId="43864" hidden="1"/>
    <cellStyle name="Berechnung 9" xfId="45040" hidden="1"/>
    <cellStyle name="Berechnung 9" xfId="44812" hidden="1"/>
    <cellStyle name="Berechnung 9" xfId="46309" hidden="1"/>
    <cellStyle name="Berechnung 9" xfId="46408" hidden="1"/>
    <cellStyle name="Berechnung 9" xfId="47725" hidden="1"/>
    <cellStyle name="Berechnung 9" xfId="48836" hidden="1"/>
    <cellStyle name="Berechnung 9" xfId="48608" hidden="1"/>
    <cellStyle name="Berechnung 9" xfId="50105" hidden="1"/>
    <cellStyle name="Berechnung 9" xfId="50204" hidden="1"/>
    <cellStyle name="Berechnung 9" xfId="51520" hidden="1"/>
    <cellStyle name="Berechnung 9" xfId="52558" hidden="1"/>
    <cellStyle name="Berechnung 9" xfId="52330" hidden="1"/>
    <cellStyle name="Berechnung 9" xfId="53827" hidden="1"/>
    <cellStyle name="Berechnung 9" xfId="53926" hidden="1"/>
    <cellStyle name="Berechnung 9" xfId="55240"/>
    <cellStyle name="Buena" xfId="39"/>
    <cellStyle name="Calculation" xfId="88" builtinId="22" customBuiltin="1"/>
    <cellStyle name="Cálculo" xfId="40"/>
    <cellStyle name="Cálculo 10" xfId="374"/>
    <cellStyle name="Cálculo 10 2" xfId="673"/>
    <cellStyle name="Cálculo 10 2 2" xfId="4230"/>
    <cellStyle name="Cálculo 10 3" xfId="791"/>
    <cellStyle name="Cálculo 10 3 2" xfId="4325"/>
    <cellStyle name="Cálculo 10 4" xfId="905"/>
    <cellStyle name="Cálculo 10 4 2" xfId="4412"/>
    <cellStyle name="Cálculo 10 5" xfId="3978"/>
    <cellStyle name="Cálculo 11" xfId="3842"/>
    <cellStyle name="Cálculo 2" xfId="288"/>
    <cellStyle name="Cálculo 2 2" xfId="515"/>
    <cellStyle name="Cálculo 2 2 2" xfId="4099"/>
    <cellStyle name="Cálculo 2 3" xfId="713"/>
    <cellStyle name="Cálculo 2 3 2" xfId="4257"/>
    <cellStyle name="Cálculo 2 4" xfId="822"/>
    <cellStyle name="Cálculo 2 4 2" xfId="4348"/>
    <cellStyle name="Cálculo 2 5" xfId="3906"/>
    <cellStyle name="Cálculo 3" xfId="277"/>
    <cellStyle name="Cálculo 3 2" xfId="483"/>
    <cellStyle name="Cálculo 3 2 2" xfId="4070"/>
    <cellStyle name="Cálculo 3 3" xfId="702"/>
    <cellStyle name="Cálculo 3 3 2" xfId="4248"/>
    <cellStyle name="Cálculo 3 4" xfId="811"/>
    <cellStyle name="Cálculo 3 4 2" xfId="4339"/>
    <cellStyle name="Cálculo 3 5" xfId="3895"/>
    <cellStyle name="Cálculo 4" xfId="285"/>
    <cellStyle name="Cálculo 4 2" xfId="412"/>
    <cellStyle name="Cálculo 4 2 2" xfId="4007"/>
    <cellStyle name="Cálculo 4 3" xfId="710"/>
    <cellStyle name="Cálculo 4 3 2" xfId="4254"/>
    <cellStyle name="Cálculo 4 4" xfId="819"/>
    <cellStyle name="Cálculo 4 4 2" xfId="4345"/>
    <cellStyle name="Cálculo 4 5" xfId="3903"/>
    <cellStyle name="Cálculo 5" xfId="314"/>
    <cellStyle name="Cálculo 5 2" xfId="442"/>
    <cellStyle name="Cálculo 5 2 2" xfId="4034"/>
    <cellStyle name="Cálculo 5 3" xfId="738"/>
    <cellStyle name="Cálculo 5 3 2" xfId="4279"/>
    <cellStyle name="Cálculo 5 4" xfId="848"/>
    <cellStyle name="Cálculo 5 4 2" xfId="4369"/>
    <cellStyle name="Cálculo 5 5" xfId="3929"/>
    <cellStyle name="Cálculo 6" xfId="281"/>
    <cellStyle name="Cálculo 6 2" xfId="466"/>
    <cellStyle name="Cálculo 6 2 2" xfId="4053"/>
    <cellStyle name="Cálculo 6 3" xfId="706"/>
    <cellStyle name="Cálculo 6 3 2" xfId="4251"/>
    <cellStyle name="Cálculo 6 4" xfId="815"/>
    <cellStyle name="Cálculo 6 4 2" xfId="4342"/>
    <cellStyle name="Cálculo 6 5" xfId="3899"/>
    <cellStyle name="Cálculo 7" xfId="315"/>
    <cellStyle name="Cálculo 7 2" xfId="449"/>
    <cellStyle name="Cálculo 7 2 2" xfId="4039"/>
    <cellStyle name="Cálculo 7 3" xfId="739"/>
    <cellStyle name="Cálculo 7 3 2" xfId="4280"/>
    <cellStyle name="Cálculo 7 4" xfId="849"/>
    <cellStyle name="Cálculo 7 4 2" xfId="4370"/>
    <cellStyle name="Cálculo 7 5" xfId="3930"/>
    <cellStyle name="Cálculo 8" xfId="346"/>
    <cellStyle name="Cálculo 8 2" xfId="645"/>
    <cellStyle name="Cálculo 8 2 2" xfId="4205"/>
    <cellStyle name="Cálculo 8 3" xfId="764"/>
    <cellStyle name="Cálculo 8 3 2" xfId="4302"/>
    <cellStyle name="Cálculo 8 4" xfId="877"/>
    <cellStyle name="Cálculo 8 4 2" xfId="4388"/>
    <cellStyle name="Cálculo 8 5" xfId="3953"/>
    <cellStyle name="Cálculo 9" xfId="370"/>
    <cellStyle name="Cálculo 9 2" xfId="669"/>
    <cellStyle name="Cálculo 9 2 2" xfId="4227"/>
    <cellStyle name="Cálculo 9 3" xfId="787"/>
    <cellStyle name="Cálculo 9 3 2" xfId="4322"/>
    <cellStyle name="Cálculo 9 4" xfId="901"/>
    <cellStyle name="Cálculo 9 4 2" xfId="4409"/>
    <cellStyle name="Cálculo 9 5" xfId="3975"/>
    <cellStyle name="Celda de comprobación" xfId="41"/>
    <cellStyle name="Celda vinculada" xfId="42"/>
    <cellStyle name="Check Cell" xfId="90" builtinId="23" customBuiltin="1"/>
    <cellStyle name="Eingabe" xfId="43"/>
    <cellStyle name="Eingabe 10" xfId="350"/>
    <cellStyle name="Eingabe 10 2" xfId="649"/>
    <cellStyle name="Eingabe 10 2 2" xfId="4209"/>
    <cellStyle name="Eingabe 10 3" xfId="767"/>
    <cellStyle name="Eingabe 10 3 2" xfId="4304"/>
    <cellStyle name="Eingabe 10 4" xfId="881"/>
    <cellStyle name="Eingabe 10 4 2" xfId="4391"/>
    <cellStyle name="Eingabe 10 5" xfId="3957"/>
    <cellStyle name="Eingabe 11" xfId="3845"/>
    <cellStyle name="Eingabe 2" xfId="291"/>
    <cellStyle name="Eingabe 2 2" xfId="478"/>
    <cellStyle name="Eingabe 2 2 2" xfId="4065"/>
    <cellStyle name="Eingabe 2 3" xfId="716"/>
    <cellStyle name="Eingabe 2 3 2" xfId="4259"/>
    <cellStyle name="Eingabe 2 4" xfId="825"/>
    <cellStyle name="Eingabe 2 4 2" xfId="4350"/>
    <cellStyle name="Eingabe 2 5" xfId="3908"/>
    <cellStyle name="Eingabe 3" xfId="278"/>
    <cellStyle name="Eingabe 3 2" xfId="467"/>
    <cellStyle name="Eingabe 3 2 2" xfId="4054"/>
    <cellStyle name="Eingabe 3 3" xfId="703"/>
    <cellStyle name="Eingabe 3 3 2" xfId="4249"/>
    <cellStyle name="Eingabe 3 4" xfId="812"/>
    <cellStyle name="Eingabe 3 4 2" xfId="4340"/>
    <cellStyle name="Eingabe 3 5" xfId="3896"/>
    <cellStyle name="Eingabe 4" xfId="282"/>
    <cellStyle name="Eingabe 4 2" xfId="502"/>
    <cellStyle name="Eingabe 4 2 2" xfId="4088"/>
    <cellStyle name="Eingabe 4 3" xfId="707"/>
    <cellStyle name="Eingabe 4 3 2" xfId="4252"/>
    <cellStyle name="Eingabe 4 4" xfId="816"/>
    <cellStyle name="Eingabe 4 4 2" xfId="4343"/>
    <cellStyle name="Eingabe 4 5" xfId="3900"/>
    <cellStyle name="Eingabe 5" xfId="318"/>
    <cellStyle name="Eingabe 5 2" xfId="620"/>
    <cellStyle name="Eingabe 5 2 2" xfId="4181"/>
    <cellStyle name="Eingabe 5 3" xfId="742"/>
    <cellStyle name="Eingabe 5 3 2" xfId="4282"/>
    <cellStyle name="Eingabe 5 4" xfId="852"/>
    <cellStyle name="Eingabe 5 4 2" xfId="4372"/>
    <cellStyle name="Eingabe 5 5" xfId="3933"/>
    <cellStyle name="Eingabe 6" xfId="354"/>
    <cellStyle name="Eingabe 6 2" xfId="653"/>
    <cellStyle name="Eingabe 6 2 2" xfId="4213"/>
    <cellStyle name="Eingabe 6 3" xfId="771"/>
    <cellStyle name="Eingabe 6 3 2" xfId="4308"/>
    <cellStyle name="Eingabe 6 4" xfId="885"/>
    <cellStyle name="Eingabe 6 4 2" xfId="4395"/>
    <cellStyle name="Eingabe 6 5" xfId="3961"/>
    <cellStyle name="Eingabe 7" xfId="362"/>
    <cellStyle name="Eingabe 7 2" xfId="661"/>
    <cellStyle name="Eingabe 7 2 2" xfId="4220"/>
    <cellStyle name="Eingabe 7 3" xfId="779"/>
    <cellStyle name="Eingabe 7 3 2" xfId="4315"/>
    <cellStyle name="Eingabe 7 4" xfId="893"/>
    <cellStyle name="Eingabe 7 4 2" xfId="4402"/>
    <cellStyle name="Eingabe 7 5" xfId="3968"/>
    <cellStyle name="Eingabe 8" xfId="358"/>
    <cellStyle name="Eingabe 8 2" xfId="657"/>
    <cellStyle name="Eingabe 8 2 2" xfId="4216"/>
    <cellStyle name="Eingabe 8 3" xfId="775"/>
    <cellStyle name="Eingabe 8 3 2" xfId="4311"/>
    <cellStyle name="Eingabe 8 4" xfId="889"/>
    <cellStyle name="Eingabe 8 4 2" xfId="4398"/>
    <cellStyle name="Eingabe 8 5" xfId="3964"/>
    <cellStyle name="Eingabe 9" xfId="336"/>
    <cellStyle name="Eingabe 9 2" xfId="635"/>
    <cellStyle name="Eingabe 9 2 2" xfId="4195"/>
    <cellStyle name="Eingabe 9 3" xfId="756"/>
    <cellStyle name="Eingabe 9 3 2" xfId="4294"/>
    <cellStyle name="Eingabe 9 4" xfId="867"/>
    <cellStyle name="Eingabe 9 4 2" xfId="4381"/>
    <cellStyle name="Eingabe 9 5" xfId="3945"/>
    <cellStyle name="Encabezado 4" xfId="44"/>
    <cellStyle name="Énfasis1" xfId="45"/>
    <cellStyle name="Énfasis2" xfId="46"/>
    <cellStyle name="Énfasis3" xfId="47"/>
    <cellStyle name="Énfasis4" xfId="48"/>
    <cellStyle name="Énfasis5" xfId="49"/>
    <cellStyle name="Énfasis6" xfId="50"/>
    <cellStyle name="Énfasis6 2" xfId="207"/>
    <cellStyle name="Entrada" xfId="51"/>
    <cellStyle name="Entrada 10" xfId="373"/>
    <cellStyle name="Entrada 10 2" xfId="672"/>
    <cellStyle name="Entrada 10 2 2" xfId="4229"/>
    <cellStyle name="Entrada 10 3" xfId="790"/>
    <cellStyle name="Entrada 10 3 2" xfId="4324"/>
    <cellStyle name="Entrada 10 4" xfId="904"/>
    <cellStyle name="Entrada 10 4 2" xfId="4411"/>
    <cellStyle name="Entrada 10 5" xfId="3977"/>
    <cellStyle name="Entrada 11" xfId="379" hidden="1"/>
    <cellStyle name="Entrada 11" xfId="548" hidden="1"/>
    <cellStyle name="Entrada 11" xfId="415" hidden="1"/>
    <cellStyle name="Entrada 11" xfId="610" hidden="1"/>
    <cellStyle name="Entrada 11" xfId="678" hidden="1"/>
    <cellStyle name="Entrada 11" xfId="599" hidden="1"/>
    <cellStyle name="Entrada 11" xfId="796" hidden="1"/>
    <cellStyle name="Entrada 11" xfId="910" hidden="1"/>
    <cellStyle name="Entrada 11" xfId="453" hidden="1"/>
    <cellStyle name="Entrada 11" xfId="1081" hidden="1"/>
    <cellStyle name="Entrada 11" xfId="1252" hidden="1"/>
    <cellStyle name="Entrada 11" xfId="1119" hidden="1"/>
    <cellStyle name="Entrada 11" xfId="1314" hidden="1"/>
    <cellStyle name="Entrada 11" xfId="1381" hidden="1"/>
    <cellStyle name="Entrada 11" xfId="1303" hidden="1"/>
    <cellStyle name="Entrada 11" xfId="1498" hidden="1"/>
    <cellStyle name="Entrada 11" xfId="1612" hidden="1"/>
    <cellStyle name="Entrada 11" xfId="1157" hidden="1"/>
    <cellStyle name="Entrada 11" xfId="173" hidden="1"/>
    <cellStyle name="Entrada 11" xfId="1276" hidden="1"/>
    <cellStyle name="Entrada 11" xfId="1353" hidden="1"/>
    <cellStyle name="Entrada 11" xfId="1036" hidden="1"/>
    <cellStyle name="Entrada 11" xfId="1637" hidden="1"/>
    <cellStyle name="Entrada 11" xfId="1192" hidden="1"/>
    <cellStyle name="Entrada 11" xfId="1753" hidden="1"/>
    <cellStyle name="Entrada 11" xfId="1865" hidden="1"/>
    <cellStyle name="Entrada 11" xfId="1493" hidden="1"/>
    <cellStyle name="Entrada 11" xfId="955" hidden="1"/>
    <cellStyle name="Entrada 11" xfId="1992" hidden="1"/>
    <cellStyle name="Entrada 11" xfId="1239" hidden="1"/>
    <cellStyle name="Entrada 11" xfId="2054" hidden="1"/>
    <cellStyle name="Entrada 11" xfId="2120" hidden="1"/>
    <cellStyle name="Entrada 11" xfId="2043" hidden="1"/>
    <cellStyle name="Entrada 11" xfId="2235" hidden="1"/>
    <cellStyle name="Entrada 11" xfId="2346" hidden="1"/>
    <cellStyle name="Entrada 11" xfId="1900" hidden="1"/>
    <cellStyle name="Entrada 11" xfId="1622" hidden="1"/>
    <cellStyle name="Entrada 11" xfId="2300" hidden="1"/>
    <cellStyle name="Entrada 11" xfId="1924" hidden="1"/>
    <cellStyle name="Entrada 11" xfId="1715" hidden="1"/>
    <cellStyle name="Entrada 11" xfId="2367" hidden="1"/>
    <cellStyle name="Entrada 11" xfId="1901" hidden="1"/>
    <cellStyle name="Entrada 11" xfId="2479" hidden="1"/>
    <cellStyle name="Entrada 11" xfId="2586" hidden="1"/>
    <cellStyle name="Entrada 11" xfId="2155" hidden="1"/>
    <cellStyle name="Entrada 11" xfId="1994" hidden="1"/>
    <cellStyle name="Entrada 11" xfId="2705" hidden="1"/>
    <cellStyle name="Entrada 11" xfId="2307" hidden="1"/>
    <cellStyle name="Entrada 11" xfId="2764" hidden="1"/>
    <cellStyle name="Entrada 11" xfId="2827" hidden="1"/>
    <cellStyle name="Entrada 11" xfId="2754" hidden="1"/>
    <cellStyle name="Entrada 11" xfId="2933" hidden="1"/>
    <cellStyle name="Entrada 11" xfId="3035" hidden="1"/>
    <cellStyle name="Entrada 11" xfId="2615" hidden="1"/>
    <cellStyle name="Entrada 11" xfId="1627" hidden="1"/>
    <cellStyle name="Entrada 11" xfId="2729" hidden="1"/>
    <cellStyle name="Entrada 11" xfId="2801" hidden="1"/>
    <cellStyle name="Entrada 11" xfId="2495" hidden="1"/>
    <cellStyle name="Entrada 11" xfId="3056" hidden="1"/>
    <cellStyle name="Entrada 11" xfId="2649" hidden="1"/>
    <cellStyle name="Entrada 11" xfId="3157" hidden="1"/>
    <cellStyle name="Entrada 11" xfId="3250" hidden="1"/>
    <cellStyle name="Entrada 11" xfId="2928" hidden="1"/>
    <cellStyle name="Entrada 11" xfId="2632" hidden="1"/>
    <cellStyle name="Entrada 11" xfId="3362" hidden="1"/>
    <cellStyle name="Entrada 11" xfId="2998" hidden="1"/>
    <cellStyle name="Entrada 11" xfId="3417" hidden="1"/>
    <cellStyle name="Entrada 11" xfId="3470" hidden="1"/>
    <cellStyle name="Entrada 11" xfId="3408" hidden="1"/>
    <cellStyle name="Entrada 11" xfId="3560" hidden="1"/>
    <cellStyle name="Entrada 11" xfId="3644" hidden="1"/>
    <cellStyle name="Entrada 11" xfId="3279" hidden="1"/>
    <cellStyle name="Entrada 11" xfId="2666" hidden="1"/>
    <cellStyle name="Entrada 11" xfId="3593" hidden="1"/>
    <cellStyle name="Entrada 11" xfId="3540" hidden="1"/>
    <cellStyle name="Entrada 11" xfId="3084" hidden="1"/>
    <cellStyle name="Entrada 11" xfId="3661" hidden="1"/>
    <cellStyle name="Entrada 11" xfId="3283" hidden="1"/>
    <cellStyle name="Entrada 11" xfId="3734" hidden="1"/>
    <cellStyle name="Entrada 11" xfId="3800" hidden="1"/>
    <cellStyle name="Entrada 11" xfId="3639" hidden="1"/>
    <cellStyle name="Entrada 11" xfId="3981" hidden="1"/>
    <cellStyle name="Entrada 11" xfId="4126" hidden="1"/>
    <cellStyle name="Entrada 11" xfId="4010" hidden="1"/>
    <cellStyle name="Entrada 11" xfId="4173" hidden="1"/>
    <cellStyle name="Entrada 11" xfId="4232" hidden="1"/>
    <cellStyle name="Entrada 11" xfId="4166" hidden="1"/>
    <cellStyle name="Entrada 11" xfId="4328" hidden="1"/>
    <cellStyle name="Entrada 11" xfId="4415" hidden="1"/>
    <cellStyle name="Entrada 11" xfId="4043" hidden="1"/>
    <cellStyle name="Entrada 11" xfId="4122" hidden="1"/>
    <cellStyle name="Entrada 11" xfId="4487" hidden="1"/>
    <cellStyle name="Entrada 11" xfId="3965" hidden="1"/>
    <cellStyle name="Entrada 11" xfId="4549" hidden="1"/>
    <cellStyle name="Entrada 11" xfId="4591" hidden="1"/>
    <cellStyle name="Entrada 11" xfId="4538" hidden="1"/>
    <cellStyle name="Entrada 11" xfId="4664" hidden="1"/>
    <cellStyle name="Entrada 11" xfId="4730" hidden="1"/>
    <cellStyle name="Entrada 11" xfId="3826" hidden="1"/>
    <cellStyle name="Entrada 11" xfId="5189" hidden="1"/>
    <cellStyle name="Entrada 11" xfId="5061" hidden="1"/>
    <cellStyle name="Entrada 11" xfId="5249" hidden="1"/>
    <cellStyle name="Entrada 11" xfId="5311" hidden="1"/>
    <cellStyle name="Entrada 11" xfId="5238" hidden="1"/>
    <cellStyle name="Entrada 11" xfId="5416" hidden="1"/>
    <cellStyle name="Entrada 11" xfId="5524" hidden="1"/>
    <cellStyle name="Entrada 11" xfId="5098" hidden="1"/>
    <cellStyle name="Entrada 11" xfId="5695" hidden="1"/>
    <cellStyle name="Entrada 11" xfId="5866" hidden="1"/>
    <cellStyle name="Entrada 11" xfId="5733" hidden="1"/>
    <cellStyle name="Entrada 11" xfId="5928" hidden="1"/>
    <cellStyle name="Entrada 11" xfId="5995" hidden="1"/>
    <cellStyle name="Entrada 11" xfId="5917" hidden="1"/>
    <cellStyle name="Entrada 11" xfId="6112" hidden="1"/>
    <cellStyle name="Entrada 11" xfId="6226" hidden="1"/>
    <cellStyle name="Entrada 11" xfId="5771" hidden="1"/>
    <cellStyle name="Entrada 11" xfId="4835" hidden="1"/>
    <cellStyle name="Entrada 11" xfId="5890" hidden="1"/>
    <cellStyle name="Entrada 11" xfId="5967" hidden="1"/>
    <cellStyle name="Entrada 11" xfId="5650" hidden="1"/>
    <cellStyle name="Entrada 11" xfId="6251" hidden="1"/>
    <cellStyle name="Entrada 11" xfId="5806" hidden="1"/>
    <cellStyle name="Entrada 11" xfId="6367" hidden="1"/>
    <cellStyle name="Entrada 11" xfId="6479" hidden="1"/>
    <cellStyle name="Entrada 11" xfId="6107" hidden="1"/>
    <cellStyle name="Entrada 11" xfId="5569" hidden="1"/>
    <cellStyle name="Entrada 11" xfId="6606" hidden="1"/>
    <cellStyle name="Entrada 11" xfId="5853" hidden="1"/>
    <cellStyle name="Entrada 11" xfId="6668" hidden="1"/>
    <cellStyle name="Entrada 11" xfId="6734" hidden="1"/>
    <cellStyle name="Entrada 11" xfId="6657" hidden="1"/>
    <cellStyle name="Entrada 11" xfId="6849" hidden="1"/>
    <cellStyle name="Entrada 11" xfId="6960" hidden="1"/>
    <cellStyle name="Entrada 11" xfId="6514" hidden="1"/>
    <cellStyle name="Entrada 11" xfId="6236" hidden="1"/>
    <cellStyle name="Entrada 11" xfId="6914" hidden="1"/>
    <cellStyle name="Entrada 11" xfId="6538" hidden="1"/>
    <cellStyle name="Entrada 11" xfId="6329" hidden="1"/>
    <cellStyle name="Entrada 11" xfId="6981" hidden="1"/>
    <cellStyle name="Entrada 11" xfId="6515" hidden="1"/>
    <cellStyle name="Entrada 11" xfId="7093" hidden="1"/>
    <cellStyle name="Entrada 11" xfId="7200" hidden="1"/>
    <cellStyle name="Entrada 11" xfId="6769" hidden="1"/>
    <cellStyle name="Entrada 11" xfId="6608" hidden="1"/>
    <cellStyle name="Entrada 11" xfId="7319" hidden="1"/>
    <cellStyle name="Entrada 11" xfId="6921" hidden="1"/>
    <cellStyle name="Entrada 11" xfId="7378" hidden="1"/>
    <cellStyle name="Entrada 11" xfId="7441" hidden="1"/>
    <cellStyle name="Entrada 11" xfId="7368" hidden="1"/>
    <cellStyle name="Entrada 11" xfId="7547" hidden="1"/>
    <cellStyle name="Entrada 11" xfId="7649" hidden="1"/>
    <cellStyle name="Entrada 11" xfId="7229" hidden="1"/>
    <cellStyle name="Entrada 11" xfId="6241" hidden="1"/>
    <cellStyle name="Entrada 11" xfId="7343" hidden="1"/>
    <cellStyle name="Entrada 11" xfId="7415" hidden="1"/>
    <cellStyle name="Entrada 11" xfId="7109" hidden="1"/>
    <cellStyle name="Entrada 11" xfId="7670" hidden="1"/>
    <cellStyle name="Entrada 11" xfId="7263" hidden="1"/>
    <cellStyle name="Entrada 11" xfId="7771" hidden="1"/>
    <cellStyle name="Entrada 11" xfId="7864" hidden="1"/>
    <cellStyle name="Entrada 11" xfId="7542" hidden="1"/>
    <cellStyle name="Entrada 11" xfId="7246" hidden="1"/>
    <cellStyle name="Entrada 11" xfId="7976" hidden="1"/>
    <cellStyle name="Entrada 11" xfId="7612" hidden="1"/>
    <cellStyle name="Entrada 11" xfId="8031" hidden="1"/>
    <cellStyle name="Entrada 11" xfId="8084" hidden="1"/>
    <cellStyle name="Entrada 11" xfId="8022" hidden="1"/>
    <cellStyle name="Entrada 11" xfId="8174" hidden="1"/>
    <cellStyle name="Entrada 11" xfId="8258" hidden="1"/>
    <cellStyle name="Entrada 11" xfId="7893" hidden="1"/>
    <cellStyle name="Entrada 11" xfId="7280" hidden="1"/>
    <cellStyle name="Entrada 11" xfId="8207" hidden="1"/>
    <cellStyle name="Entrada 11" xfId="8154" hidden="1"/>
    <cellStyle name="Entrada 11" xfId="7698" hidden="1"/>
    <cellStyle name="Entrada 11" xfId="8275" hidden="1"/>
    <cellStyle name="Entrada 11" xfId="7897" hidden="1"/>
    <cellStyle name="Entrada 11" xfId="8348" hidden="1"/>
    <cellStyle name="Entrada 11" xfId="8414" hidden="1"/>
    <cellStyle name="Entrada 11" xfId="8253" hidden="1"/>
    <cellStyle name="Entrada 11" xfId="8592" hidden="1"/>
    <cellStyle name="Entrada 11" xfId="8734" hidden="1"/>
    <cellStyle name="Entrada 11" xfId="8621" hidden="1"/>
    <cellStyle name="Entrada 11" xfId="8781" hidden="1"/>
    <cellStyle name="Entrada 11" xfId="8840" hidden="1"/>
    <cellStyle name="Entrada 11" xfId="8774" hidden="1"/>
    <cellStyle name="Entrada 11" xfId="8934" hidden="1"/>
    <cellStyle name="Entrada 11" xfId="9013" hidden="1"/>
    <cellStyle name="Entrada 11" xfId="8653" hidden="1"/>
    <cellStyle name="Entrada 11" xfId="8730" hidden="1"/>
    <cellStyle name="Entrada 11" xfId="9085" hidden="1"/>
    <cellStyle name="Entrada 11" xfId="8577" hidden="1"/>
    <cellStyle name="Entrada 11" xfId="9147" hidden="1"/>
    <cellStyle name="Entrada 11" xfId="9189" hidden="1"/>
    <cellStyle name="Entrada 11" xfId="9136" hidden="1"/>
    <cellStyle name="Entrada 11" xfId="9262" hidden="1"/>
    <cellStyle name="Entrada 11" xfId="9328" hidden="1"/>
    <cellStyle name="Entrada 11" xfId="8440" hidden="1"/>
    <cellStyle name="Entrada 11" xfId="8972" hidden="1"/>
    <cellStyle name="Entrada 11" xfId="5392" hidden="1"/>
    <cellStyle name="Entrada 11" xfId="5323" hidden="1"/>
    <cellStyle name="Entrada 11" xfId="5055" hidden="1"/>
    <cellStyle name="Entrada 11" xfId="5494" hidden="1"/>
    <cellStyle name="Entrada 11" xfId="4749" hidden="1"/>
    <cellStyle name="Entrada 11" xfId="9436" hidden="1"/>
    <cellStyle name="Entrada 11" xfId="5293" hidden="1"/>
    <cellStyle name="Entrada 11" xfId="9607" hidden="1"/>
    <cellStyle name="Entrada 11" xfId="9778" hidden="1"/>
    <cellStyle name="Entrada 11" xfId="9645" hidden="1"/>
    <cellStyle name="Entrada 11" xfId="9840" hidden="1"/>
    <cellStyle name="Entrada 11" xfId="9907" hidden="1"/>
    <cellStyle name="Entrada 11" xfId="9829" hidden="1"/>
    <cellStyle name="Entrada 11" xfId="10024" hidden="1"/>
    <cellStyle name="Entrada 11" xfId="10138" hidden="1"/>
    <cellStyle name="Entrada 11" xfId="9683" hidden="1"/>
    <cellStyle name="Entrada 11" xfId="4795" hidden="1"/>
    <cellStyle name="Entrada 11" xfId="9802" hidden="1"/>
    <cellStyle name="Entrada 11" xfId="9879" hidden="1"/>
    <cellStyle name="Entrada 11" xfId="9562" hidden="1"/>
    <cellStyle name="Entrada 11" xfId="10163" hidden="1"/>
    <cellStyle name="Entrada 11" xfId="9718" hidden="1"/>
    <cellStyle name="Entrada 11" xfId="10279" hidden="1"/>
    <cellStyle name="Entrada 11" xfId="10391" hidden="1"/>
    <cellStyle name="Entrada 11" xfId="10019" hidden="1"/>
    <cellStyle name="Entrada 11" xfId="9481" hidden="1"/>
    <cellStyle name="Entrada 11" xfId="10518" hidden="1"/>
    <cellStyle name="Entrada 11" xfId="9765" hidden="1"/>
    <cellStyle name="Entrada 11" xfId="10580" hidden="1"/>
    <cellStyle name="Entrada 11" xfId="10646" hidden="1"/>
    <cellStyle name="Entrada 11" xfId="10569" hidden="1"/>
    <cellStyle name="Entrada 11" xfId="10761" hidden="1"/>
    <cellStyle name="Entrada 11" xfId="10872" hidden="1"/>
    <cellStyle name="Entrada 11" xfId="10426" hidden="1"/>
    <cellStyle name="Entrada 11" xfId="10148" hidden="1"/>
    <cellStyle name="Entrada 11" xfId="10826" hidden="1"/>
    <cellStyle name="Entrada 11" xfId="10450" hidden="1"/>
    <cellStyle name="Entrada 11" xfId="10241" hidden="1"/>
    <cellStyle name="Entrada 11" xfId="10893" hidden="1"/>
    <cellStyle name="Entrada 11" xfId="10427" hidden="1"/>
    <cellStyle name="Entrada 11" xfId="11005" hidden="1"/>
    <cellStyle name="Entrada 11" xfId="11112" hidden="1"/>
    <cellStyle name="Entrada 11" xfId="10681" hidden="1"/>
    <cellStyle name="Entrada 11" xfId="10520" hidden="1"/>
    <cellStyle name="Entrada 11" xfId="11231" hidden="1"/>
    <cellStyle name="Entrada 11" xfId="10833" hidden="1"/>
    <cellStyle name="Entrada 11" xfId="11290" hidden="1"/>
    <cellStyle name="Entrada 11" xfId="11353" hidden="1"/>
    <cellStyle name="Entrada 11" xfId="11280" hidden="1"/>
    <cellStyle name="Entrada 11" xfId="11459" hidden="1"/>
    <cellStyle name="Entrada 11" xfId="11561" hidden="1"/>
    <cellStyle name="Entrada 11" xfId="11141" hidden="1"/>
    <cellStyle name="Entrada 11" xfId="10153" hidden="1"/>
    <cellStyle name="Entrada 11" xfId="11255" hidden="1"/>
    <cellStyle name="Entrada 11" xfId="11327" hidden="1"/>
    <cellStyle name="Entrada 11" xfId="11021" hidden="1"/>
    <cellStyle name="Entrada 11" xfId="11582" hidden="1"/>
    <cellStyle name="Entrada 11" xfId="11175" hidden="1"/>
    <cellStyle name="Entrada 11" xfId="11683" hidden="1"/>
    <cellStyle name="Entrada 11" xfId="11776" hidden="1"/>
    <cellStyle name="Entrada 11" xfId="11454" hidden="1"/>
    <cellStyle name="Entrada 11" xfId="11158" hidden="1"/>
    <cellStyle name="Entrada 11" xfId="11888" hidden="1"/>
    <cellStyle name="Entrada 11" xfId="11524" hidden="1"/>
    <cellStyle name="Entrada 11" xfId="11943" hidden="1"/>
    <cellStyle name="Entrada 11" xfId="11996" hidden="1"/>
    <cellStyle name="Entrada 11" xfId="11934" hidden="1"/>
    <cellStyle name="Entrada 11" xfId="12086" hidden="1"/>
    <cellStyle name="Entrada 11" xfId="12170" hidden="1"/>
    <cellStyle name="Entrada 11" xfId="11805" hidden="1"/>
    <cellStyle name="Entrada 11" xfId="11192" hidden="1"/>
    <cellStyle name="Entrada 11" xfId="12119" hidden="1"/>
    <cellStyle name="Entrada 11" xfId="12066" hidden="1"/>
    <cellStyle name="Entrada 11" xfId="11610" hidden="1"/>
    <cellStyle name="Entrada 11" xfId="12187" hidden="1"/>
    <cellStyle name="Entrada 11" xfId="11809" hidden="1"/>
    <cellStyle name="Entrada 11" xfId="12260" hidden="1"/>
    <cellStyle name="Entrada 11" xfId="12326" hidden="1"/>
    <cellStyle name="Entrada 11" xfId="12165" hidden="1"/>
    <cellStyle name="Entrada 11" xfId="12498" hidden="1"/>
    <cellStyle name="Entrada 11" xfId="12639" hidden="1"/>
    <cellStyle name="Entrada 11" xfId="12526" hidden="1"/>
    <cellStyle name="Entrada 11" xfId="12686" hidden="1"/>
    <cellStyle name="Entrada 11" xfId="12741" hidden="1"/>
    <cellStyle name="Entrada 11" xfId="12679" hidden="1"/>
    <cellStyle name="Entrada 11" xfId="12826" hidden="1"/>
    <cellStyle name="Entrada 11" xfId="12905" hidden="1"/>
    <cellStyle name="Entrada 11" xfId="12558" hidden="1"/>
    <cellStyle name="Entrada 11" xfId="12635" hidden="1"/>
    <cellStyle name="Entrada 11" xfId="12977" hidden="1"/>
    <cellStyle name="Entrada 11" xfId="12484" hidden="1"/>
    <cellStyle name="Entrada 11" xfId="13039" hidden="1"/>
    <cellStyle name="Entrada 11" xfId="13081" hidden="1"/>
    <cellStyle name="Entrada 11" xfId="13028" hidden="1"/>
    <cellStyle name="Entrada 11" xfId="13154" hidden="1"/>
    <cellStyle name="Entrada 11" xfId="13220" hidden="1"/>
    <cellStyle name="Entrada 11" xfId="12352" hidden="1"/>
    <cellStyle name="Entrada 11" xfId="12840" hidden="1"/>
    <cellStyle name="Entrada 11" xfId="9409" hidden="1"/>
    <cellStyle name="Entrada 11" xfId="9011" hidden="1"/>
    <cellStyle name="Entrada 11" xfId="8944" hidden="1"/>
    <cellStyle name="Entrada 11" xfId="8525" hidden="1"/>
    <cellStyle name="Entrada 11" xfId="5506" hidden="1"/>
    <cellStyle name="Entrada 11" xfId="13314" hidden="1"/>
    <cellStyle name="Entrada 11" xfId="4919" hidden="1"/>
    <cellStyle name="Entrada 11" xfId="13485" hidden="1"/>
    <cellStyle name="Entrada 11" xfId="13656" hidden="1"/>
    <cellStyle name="Entrada 11" xfId="13523" hidden="1"/>
    <cellStyle name="Entrada 11" xfId="13718" hidden="1"/>
    <cellStyle name="Entrada 11" xfId="13785" hidden="1"/>
    <cellStyle name="Entrada 11" xfId="13707" hidden="1"/>
    <cellStyle name="Entrada 11" xfId="13902" hidden="1"/>
    <cellStyle name="Entrada 11" xfId="14016" hidden="1"/>
    <cellStyle name="Entrada 11" xfId="13561" hidden="1"/>
    <cellStyle name="Entrada 11" xfId="8963" hidden="1"/>
    <cellStyle name="Entrada 11" xfId="13680" hidden="1"/>
    <cellStyle name="Entrada 11" xfId="13757" hidden="1"/>
    <cellStyle name="Entrada 11" xfId="13440" hidden="1"/>
    <cellStyle name="Entrada 11" xfId="14041" hidden="1"/>
    <cellStyle name="Entrada 11" xfId="13596" hidden="1"/>
    <cellStyle name="Entrada 11" xfId="14157" hidden="1"/>
    <cellStyle name="Entrada 11" xfId="14269" hidden="1"/>
    <cellStyle name="Entrada 11" xfId="13897" hidden="1"/>
    <cellStyle name="Entrada 11" xfId="13359" hidden="1"/>
    <cellStyle name="Entrada 11" xfId="14396" hidden="1"/>
    <cellStyle name="Entrada 11" xfId="13643" hidden="1"/>
    <cellStyle name="Entrada 11" xfId="14458" hidden="1"/>
    <cellStyle name="Entrada 11" xfId="14524" hidden="1"/>
    <cellStyle name="Entrada 11" xfId="14447" hidden="1"/>
    <cellStyle name="Entrada 11" xfId="14639" hidden="1"/>
    <cellStyle name="Entrada 11" xfId="14750" hidden="1"/>
    <cellStyle name="Entrada 11" xfId="14304" hidden="1"/>
    <cellStyle name="Entrada 11" xfId="14026" hidden="1"/>
    <cellStyle name="Entrada 11" xfId="14704" hidden="1"/>
    <cellStyle name="Entrada 11" xfId="14328" hidden="1"/>
    <cellStyle name="Entrada 11" xfId="14119" hidden="1"/>
    <cellStyle name="Entrada 11" xfId="14771" hidden="1"/>
    <cellStyle name="Entrada 11" xfId="14305" hidden="1"/>
    <cellStyle name="Entrada 11" xfId="14883" hidden="1"/>
    <cellStyle name="Entrada 11" xfId="14990" hidden="1"/>
    <cellStyle name="Entrada 11" xfId="14559" hidden="1"/>
    <cellStyle name="Entrada 11" xfId="14398" hidden="1"/>
    <cellStyle name="Entrada 11" xfId="15109" hidden="1"/>
    <cellStyle name="Entrada 11" xfId="14711" hidden="1"/>
    <cellStyle name="Entrada 11" xfId="15168" hidden="1"/>
    <cellStyle name="Entrada 11" xfId="15231" hidden="1"/>
    <cellStyle name="Entrada 11" xfId="15158" hidden="1"/>
    <cellStyle name="Entrada 11" xfId="15337" hidden="1"/>
    <cellStyle name="Entrada 11" xfId="15439" hidden="1"/>
    <cellStyle name="Entrada 11" xfId="15019" hidden="1"/>
    <cellStyle name="Entrada 11" xfId="14031" hidden="1"/>
    <cellStyle name="Entrada 11" xfId="15133" hidden="1"/>
    <cellStyle name="Entrada 11" xfId="15205" hidden="1"/>
    <cellStyle name="Entrada 11" xfId="14899" hidden="1"/>
    <cellStyle name="Entrada 11" xfId="15460" hidden="1"/>
    <cellStyle name="Entrada 11" xfId="15053" hidden="1"/>
    <cellStyle name="Entrada 11" xfId="15561" hidden="1"/>
    <cellStyle name="Entrada 11" xfId="15654" hidden="1"/>
    <cellStyle name="Entrada 11" xfId="15332" hidden="1"/>
    <cellStyle name="Entrada 11" xfId="15036" hidden="1"/>
    <cellStyle name="Entrada 11" xfId="15766" hidden="1"/>
    <cellStyle name="Entrada 11" xfId="15402" hidden="1"/>
    <cellStyle name="Entrada 11" xfId="15821" hidden="1"/>
    <cellStyle name="Entrada 11" xfId="15874" hidden="1"/>
    <cellStyle name="Entrada 11" xfId="15812" hidden="1"/>
    <cellStyle name="Entrada 11" xfId="15964" hidden="1"/>
    <cellStyle name="Entrada 11" xfId="16048" hidden="1"/>
    <cellStyle name="Entrada 11" xfId="15683" hidden="1"/>
    <cellStyle name="Entrada 11" xfId="15070" hidden="1"/>
    <cellStyle name="Entrada 11" xfId="15997" hidden="1"/>
    <cellStyle name="Entrada 11" xfId="15944" hidden="1"/>
    <cellStyle name="Entrada 11" xfId="15488" hidden="1"/>
    <cellStyle name="Entrada 11" xfId="16065" hidden="1"/>
    <cellStyle name="Entrada 11" xfId="15687" hidden="1"/>
    <cellStyle name="Entrada 11" xfId="16138" hidden="1"/>
    <cellStyle name="Entrada 11" xfId="16204" hidden="1"/>
    <cellStyle name="Entrada 11" xfId="16043" hidden="1"/>
    <cellStyle name="Entrada 11" xfId="16375" hidden="1"/>
    <cellStyle name="Entrada 11" xfId="16516" hidden="1"/>
    <cellStyle name="Entrada 11" xfId="16404" hidden="1"/>
    <cellStyle name="Entrada 11" xfId="16563" hidden="1"/>
    <cellStyle name="Entrada 11" xfId="16616" hidden="1"/>
    <cellStyle name="Entrada 11" xfId="16556" hidden="1"/>
    <cellStyle name="Entrada 11" xfId="16697" hidden="1"/>
    <cellStyle name="Entrada 11" xfId="16774" hidden="1"/>
    <cellStyle name="Entrada 11" xfId="16436" hidden="1"/>
    <cellStyle name="Entrada 11" xfId="16512" hidden="1"/>
    <cellStyle name="Entrada 11" xfId="16846" hidden="1"/>
    <cellStyle name="Entrada 11" xfId="16361" hidden="1"/>
    <cellStyle name="Entrada 11" xfId="16908" hidden="1"/>
    <cellStyle name="Entrada 11" xfId="16950" hidden="1"/>
    <cellStyle name="Entrada 11" xfId="16897" hidden="1"/>
    <cellStyle name="Entrada 11" xfId="17023" hidden="1"/>
    <cellStyle name="Entrada 11" xfId="17089" hidden="1"/>
    <cellStyle name="Entrada 11" xfId="16230" hidden="1"/>
    <cellStyle name="Entrada 11" xfId="16735" hidden="1"/>
    <cellStyle name="Entrada 11" xfId="8552" hidden="1"/>
    <cellStyle name="Entrada 11" xfId="8874" hidden="1"/>
    <cellStyle name="Entrada 11" xfId="12787" hidden="1"/>
    <cellStyle name="Entrada 11" xfId="13288" hidden="1"/>
    <cellStyle name="Entrada 11" xfId="9425" hidden="1"/>
    <cellStyle name="Entrada 11" xfId="17177" hidden="1"/>
    <cellStyle name="Entrada 11" xfId="4932" hidden="1"/>
    <cellStyle name="Entrada 11" xfId="17348" hidden="1"/>
    <cellStyle name="Entrada 11" xfId="17519" hidden="1"/>
    <cellStyle name="Entrada 11" xfId="17386" hidden="1"/>
    <cellStyle name="Entrada 11" xfId="17581" hidden="1"/>
    <cellStyle name="Entrada 11" xfId="17648" hidden="1"/>
    <cellStyle name="Entrada 11" xfId="17570" hidden="1"/>
    <cellStyle name="Entrada 11" xfId="17765" hidden="1"/>
    <cellStyle name="Entrada 11" xfId="17879" hidden="1"/>
    <cellStyle name="Entrada 11" xfId="17424" hidden="1"/>
    <cellStyle name="Entrada 11" xfId="12856" hidden="1"/>
    <cellStyle name="Entrada 11" xfId="17543" hidden="1"/>
    <cellStyle name="Entrada 11" xfId="17620" hidden="1"/>
    <cellStyle name="Entrada 11" xfId="17303" hidden="1"/>
    <cellStyle name="Entrada 11" xfId="17904" hidden="1"/>
    <cellStyle name="Entrada 11" xfId="17459" hidden="1"/>
    <cellStyle name="Entrada 11" xfId="18020" hidden="1"/>
    <cellStyle name="Entrada 11" xfId="18132" hidden="1"/>
    <cellStyle name="Entrada 11" xfId="17760" hidden="1"/>
    <cellStyle name="Entrada 11" xfId="17222" hidden="1"/>
    <cellStyle name="Entrada 11" xfId="18259" hidden="1"/>
    <cellStyle name="Entrada 11" xfId="17506" hidden="1"/>
    <cellStyle name="Entrada 11" xfId="18321" hidden="1"/>
    <cellStyle name="Entrada 11" xfId="18387" hidden="1"/>
    <cellStyle name="Entrada 11" xfId="18310" hidden="1"/>
    <cellStyle name="Entrada 11" xfId="18502" hidden="1"/>
    <cellStyle name="Entrada 11" xfId="18613" hidden="1"/>
    <cellStyle name="Entrada 11" xfId="18167" hidden="1"/>
    <cellStyle name="Entrada 11" xfId="17889" hidden="1"/>
    <cellStyle name="Entrada 11" xfId="18567" hidden="1"/>
    <cellStyle name="Entrada 11" xfId="18191" hidden="1"/>
    <cellStyle name="Entrada 11" xfId="17982" hidden="1"/>
    <cellStyle name="Entrada 11" xfId="18634" hidden="1"/>
    <cellStyle name="Entrada 11" xfId="18168" hidden="1"/>
    <cellStyle name="Entrada 11" xfId="18746" hidden="1"/>
    <cellStyle name="Entrada 11" xfId="18853" hidden="1"/>
    <cellStyle name="Entrada 11" xfId="18422" hidden="1"/>
    <cellStyle name="Entrada 11" xfId="18261" hidden="1"/>
    <cellStyle name="Entrada 11" xfId="18972" hidden="1"/>
    <cellStyle name="Entrada 11" xfId="18574" hidden="1"/>
    <cellStyle name="Entrada 11" xfId="19031" hidden="1"/>
    <cellStyle name="Entrada 11" xfId="19094" hidden="1"/>
    <cellStyle name="Entrada 11" xfId="19021" hidden="1"/>
    <cellStyle name="Entrada 11" xfId="19200" hidden="1"/>
    <cellStyle name="Entrada 11" xfId="19302" hidden="1"/>
    <cellStyle name="Entrada 11" xfId="18882" hidden="1"/>
    <cellStyle name="Entrada 11" xfId="17894" hidden="1"/>
    <cellStyle name="Entrada 11" xfId="18996" hidden="1"/>
    <cellStyle name="Entrada 11" xfId="19068" hidden="1"/>
    <cellStyle name="Entrada 11" xfId="18762" hidden="1"/>
    <cellStyle name="Entrada 11" xfId="19323" hidden="1"/>
    <cellStyle name="Entrada 11" xfId="18916" hidden="1"/>
    <cellStyle name="Entrada 11" xfId="19424" hidden="1"/>
    <cellStyle name="Entrada 11" xfId="19517" hidden="1"/>
    <cellStyle name="Entrada 11" xfId="19195" hidden="1"/>
    <cellStyle name="Entrada 11" xfId="18899" hidden="1"/>
    <cellStyle name="Entrada 11" xfId="19629" hidden="1"/>
    <cellStyle name="Entrada 11" xfId="19265" hidden="1"/>
    <cellStyle name="Entrada 11" xfId="19684" hidden="1"/>
    <cellStyle name="Entrada 11" xfId="19737" hidden="1"/>
    <cellStyle name="Entrada 11" xfId="19675" hidden="1"/>
    <cellStyle name="Entrada 11" xfId="19827" hidden="1"/>
    <cellStyle name="Entrada 11" xfId="19911" hidden="1"/>
    <cellStyle name="Entrada 11" xfId="19546" hidden="1"/>
    <cellStyle name="Entrada 11" xfId="18933" hidden="1"/>
    <cellStyle name="Entrada 11" xfId="19860" hidden="1"/>
    <cellStyle name="Entrada 11" xfId="19807" hidden="1"/>
    <cellStyle name="Entrada 11" xfId="19351" hidden="1"/>
    <cellStyle name="Entrada 11" xfId="19928" hidden="1"/>
    <cellStyle name="Entrada 11" xfId="19550" hidden="1"/>
    <cellStyle name="Entrada 11" xfId="20001" hidden="1"/>
    <cellStyle name="Entrada 11" xfId="20067" hidden="1"/>
    <cellStyle name="Entrada 11" xfId="19906" hidden="1"/>
    <cellStyle name="Entrada 11" xfId="20226" hidden="1"/>
    <cellStyle name="Entrada 11" xfId="20363" hidden="1"/>
    <cellStyle name="Entrada 11" xfId="20252" hidden="1"/>
    <cellStyle name="Entrada 11" xfId="20410" hidden="1"/>
    <cellStyle name="Entrada 11" xfId="20455" hidden="1"/>
    <cellStyle name="Entrada 11" xfId="20403" hidden="1"/>
    <cellStyle name="Entrada 11" xfId="20530" hidden="1"/>
    <cellStyle name="Entrada 11" xfId="20596" hidden="1"/>
    <cellStyle name="Entrada 11" xfId="20284" hidden="1"/>
    <cellStyle name="Entrada 11" xfId="20359" hidden="1"/>
    <cellStyle name="Entrada 11" xfId="20668" hidden="1"/>
    <cellStyle name="Entrada 11" xfId="20214" hidden="1"/>
    <cellStyle name="Entrada 11" xfId="20730" hidden="1"/>
    <cellStyle name="Entrada 11" xfId="20772" hidden="1"/>
    <cellStyle name="Entrada 11" xfId="20719" hidden="1"/>
    <cellStyle name="Entrada 11" xfId="20845" hidden="1"/>
    <cellStyle name="Entrada 11" xfId="20911" hidden="1"/>
    <cellStyle name="Entrada 11" xfId="20093" hidden="1"/>
    <cellStyle name="Entrada 11" xfId="20542" hidden="1"/>
    <cellStyle name="Entrada 11" xfId="17157" hidden="1"/>
    <cellStyle name="Entrada 11" xfId="16772" hidden="1"/>
    <cellStyle name="Entrada 11" xfId="16707" hidden="1"/>
    <cellStyle name="Entrada 11" xfId="16313" hidden="1"/>
    <cellStyle name="Entrada 11" xfId="13299" hidden="1"/>
    <cellStyle name="Entrada 11" xfId="20974" hidden="1"/>
    <cellStyle name="Entrada 11" xfId="4953" hidden="1"/>
    <cellStyle name="Entrada 11" xfId="21144" hidden="1"/>
    <cellStyle name="Entrada 11" xfId="21315" hidden="1"/>
    <cellStyle name="Entrada 11" xfId="21182" hidden="1"/>
    <cellStyle name="Entrada 11" xfId="21377" hidden="1"/>
    <cellStyle name="Entrada 11" xfId="21444" hidden="1"/>
    <cellStyle name="Entrada 11" xfId="21366" hidden="1"/>
    <cellStyle name="Entrada 11" xfId="21561" hidden="1"/>
    <cellStyle name="Entrada 11" xfId="21675" hidden="1"/>
    <cellStyle name="Entrada 11" xfId="21220" hidden="1"/>
    <cellStyle name="Entrada 11" xfId="16726" hidden="1"/>
    <cellStyle name="Entrada 11" xfId="21339" hidden="1"/>
    <cellStyle name="Entrada 11" xfId="21416" hidden="1"/>
    <cellStyle name="Entrada 11" xfId="21099" hidden="1"/>
    <cellStyle name="Entrada 11" xfId="21700" hidden="1"/>
    <cellStyle name="Entrada 11" xfId="21255" hidden="1"/>
    <cellStyle name="Entrada 11" xfId="21816" hidden="1"/>
    <cellStyle name="Entrada 11" xfId="21928" hidden="1"/>
    <cellStyle name="Entrada 11" xfId="21556" hidden="1"/>
    <cellStyle name="Entrada 11" xfId="21018" hidden="1"/>
    <cellStyle name="Entrada 11" xfId="22055" hidden="1"/>
    <cellStyle name="Entrada 11" xfId="21302" hidden="1"/>
    <cellStyle name="Entrada 11" xfId="22117" hidden="1"/>
    <cellStyle name="Entrada 11" xfId="22183" hidden="1"/>
    <cellStyle name="Entrada 11" xfId="22106" hidden="1"/>
    <cellStyle name="Entrada 11" xfId="22298" hidden="1"/>
    <cellStyle name="Entrada 11" xfId="22409" hidden="1"/>
    <cellStyle name="Entrada 11" xfId="21963" hidden="1"/>
    <cellStyle name="Entrada 11" xfId="21685" hidden="1"/>
    <cellStyle name="Entrada 11" xfId="22363" hidden="1"/>
    <cellStyle name="Entrada 11" xfId="21987" hidden="1"/>
    <cellStyle name="Entrada 11" xfId="21778" hidden="1"/>
    <cellStyle name="Entrada 11" xfId="22430" hidden="1"/>
    <cellStyle name="Entrada 11" xfId="21964" hidden="1"/>
    <cellStyle name="Entrada 11" xfId="22542" hidden="1"/>
    <cellStyle name="Entrada 11" xfId="22649" hidden="1"/>
    <cellStyle name="Entrada 11" xfId="22218" hidden="1"/>
    <cellStyle name="Entrada 11" xfId="22057" hidden="1"/>
    <cellStyle name="Entrada 11" xfId="22768" hidden="1"/>
    <cellStyle name="Entrada 11" xfId="22370" hidden="1"/>
    <cellStyle name="Entrada 11" xfId="22827" hidden="1"/>
    <cellStyle name="Entrada 11" xfId="22890" hidden="1"/>
    <cellStyle name="Entrada 11" xfId="22817" hidden="1"/>
    <cellStyle name="Entrada 11" xfId="22996" hidden="1"/>
    <cellStyle name="Entrada 11" xfId="23098" hidden="1"/>
    <cellStyle name="Entrada 11" xfId="22678" hidden="1"/>
    <cellStyle name="Entrada 11" xfId="21690" hidden="1"/>
    <cellStyle name="Entrada 11" xfId="22792" hidden="1"/>
    <cellStyle name="Entrada 11" xfId="22864" hidden="1"/>
    <cellStyle name="Entrada 11" xfId="22558" hidden="1"/>
    <cellStyle name="Entrada 11" xfId="23119" hidden="1"/>
    <cellStyle name="Entrada 11" xfId="22712" hidden="1"/>
    <cellStyle name="Entrada 11" xfId="23220" hidden="1"/>
    <cellStyle name="Entrada 11" xfId="23313" hidden="1"/>
    <cellStyle name="Entrada 11" xfId="22991" hidden="1"/>
    <cellStyle name="Entrada 11" xfId="22695" hidden="1"/>
    <cellStyle name="Entrada 11" xfId="23425" hidden="1"/>
    <cellStyle name="Entrada 11" xfId="23061" hidden="1"/>
    <cellStyle name="Entrada 11" xfId="23480" hidden="1"/>
    <cellStyle name="Entrada 11" xfId="23533" hidden="1"/>
    <cellStyle name="Entrada 11" xfId="23471" hidden="1"/>
    <cellStyle name="Entrada 11" xfId="23623" hidden="1"/>
    <cellStyle name="Entrada 11" xfId="23707" hidden="1"/>
    <cellStyle name="Entrada 11" xfId="23342" hidden="1"/>
    <cellStyle name="Entrada 11" xfId="22729" hidden="1"/>
    <cellStyle name="Entrada 11" xfId="23656" hidden="1"/>
    <cellStyle name="Entrada 11" xfId="23603" hidden="1"/>
    <cellStyle name="Entrada 11" xfId="23147" hidden="1"/>
    <cellStyle name="Entrada 11" xfId="23724" hidden="1"/>
    <cellStyle name="Entrada 11" xfId="23346" hidden="1"/>
    <cellStyle name="Entrada 11" xfId="23797" hidden="1"/>
    <cellStyle name="Entrada 11" xfId="23863" hidden="1"/>
    <cellStyle name="Entrada 11" xfId="23702" hidden="1"/>
    <cellStyle name="Entrada 11" xfId="24007" hidden="1"/>
    <cellStyle name="Entrada 11" xfId="24139" hidden="1"/>
    <cellStyle name="Entrada 11" xfId="24032" hidden="1"/>
    <cellStyle name="Entrada 11" xfId="24186" hidden="1"/>
    <cellStyle name="Entrada 11" xfId="24223" hidden="1"/>
    <cellStyle name="Entrada 11" xfId="24179" hidden="1"/>
    <cellStyle name="Entrada 11" xfId="24283" hidden="1"/>
    <cellStyle name="Entrada 11" xfId="24342" hidden="1"/>
    <cellStyle name="Entrada 11" xfId="24061" hidden="1"/>
    <cellStyle name="Entrada 11" xfId="24135" hidden="1"/>
    <cellStyle name="Entrada 11" xfId="24414" hidden="1"/>
    <cellStyle name="Entrada 11" xfId="23998" hidden="1"/>
    <cellStyle name="Entrada 11" xfId="24476" hidden="1"/>
    <cellStyle name="Entrada 11" xfId="24518" hidden="1"/>
    <cellStyle name="Entrada 11" xfId="24465" hidden="1"/>
    <cellStyle name="Entrada 11" xfId="24591" hidden="1"/>
    <cellStyle name="Entrada 11" xfId="24657" hidden="1"/>
    <cellStyle name="Entrada 11" xfId="23889" hidden="1"/>
    <cellStyle name="Entrada 11" xfId="24315" hidden="1"/>
    <cellStyle name="Entrada 11" xfId="16340" hidden="1"/>
    <cellStyle name="Entrada 11" xfId="16644" hidden="1"/>
    <cellStyle name="Entrada 11" xfId="20498" hidden="1"/>
    <cellStyle name="Entrada 11" xfId="20959" hidden="1"/>
    <cellStyle name="Entrada 11" xfId="17170" hidden="1"/>
    <cellStyle name="Entrada 11" xfId="24698" hidden="1"/>
    <cellStyle name="Entrada 11" xfId="5282" hidden="1"/>
    <cellStyle name="Entrada 11" xfId="24866" hidden="1"/>
    <cellStyle name="Entrada 11" xfId="25037" hidden="1"/>
    <cellStyle name="Entrada 11" xfId="24904" hidden="1"/>
    <cellStyle name="Entrada 11" xfId="25099" hidden="1"/>
    <cellStyle name="Entrada 11" xfId="25166" hidden="1"/>
    <cellStyle name="Entrada 11" xfId="25088" hidden="1"/>
    <cellStyle name="Entrada 11" xfId="25283" hidden="1"/>
    <cellStyle name="Entrada 11" xfId="25397" hidden="1"/>
    <cellStyle name="Entrada 11" xfId="24942" hidden="1"/>
    <cellStyle name="Entrada 11" xfId="20556" hidden="1"/>
    <cellStyle name="Entrada 11" xfId="25061" hidden="1"/>
    <cellStyle name="Entrada 11" xfId="25138" hidden="1"/>
    <cellStyle name="Entrada 11" xfId="24821" hidden="1"/>
    <cellStyle name="Entrada 11" xfId="25422" hidden="1"/>
    <cellStyle name="Entrada 11" xfId="24977" hidden="1"/>
    <cellStyle name="Entrada 11" xfId="25538" hidden="1"/>
    <cellStyle name="Entrada 11" xfId="25650" hidden="1"/>
    <cellStyle name="Entrada 11" xfId="25278" hidden="1"/>
    <cellStyle name="Entrada 11" xfId="24740" hidden="1"/>
    <cellStyle name="Entrada 11" xfId="25777" hidden="1"/>
    <cellStyle name="Entrada 11" xfId="25024" hidden="1"/>
    <cellStyle name="Entrada 11" xfId="25839" hidden="1"/>
    <cellStyle name="Entrada 11" xfId="25905" hidden="1"/>
    <cellStyle name="Entrada 11" xfId="25828" hidden="1"/>
    <cellStyle name="Entrada 11" xfId="26020" hidden="1"/>
    <cellStyle name="Entrada 11" xfId="26131" hidden="1"/>
    <cellStyle name="Entrada 11" xfId="25685" hidden="1"/>
    <cellStyle name="Entrada 11" xfId="25407" hidden="1"/>
    <cellStyle name="Entrada 11" xfId="26085" hidden="1"/>
    <cellStyle name="Entrada 11" xfId="25709" hidden="1"/>
    <cellStyle name="Entrada 11" xfId="25500" hidden="1"/>
    <cellStyle name="Entrada 11" xfId="26152" hidden="1"/>
    <cellStyle name="Entrada 11" xfId="25686" hidden="1"/>
    <cellStyle name="Entrada 11" xfId="26264" hidden="1"/>
    <cellStyle name="Entrada 11" xfId="26371" hidden="1"/>
    <cellStyle name="Entrada 11" xfId="25940" hidden="1"/>
    <cellStyle name="Entrada 11" xfId="25779" hidden="1"/>
    <cellStyle name="Entrada 11" xfId="26490" hidden="1"/>
    <cellStyle name="Entrada 11" xfId="26092" hidden="1"/>
    <cellStyle name="Entrada 11" xfId="26549" hidden="1"/>
    <cellStyle name="Entrada 11" xfId="26612" hidden="1"/>
    <cellStyle name="Entrada 11" xfId="26539" hidden="1"/>
    <cellStyle name="Entrada 11" xfId="26718" hidden="1"/>
    <cellStyle name="Entrada 11" xfId="26820" hidden="1"/>
    <cellStyle name="Entrada 11" xfId="26400" hidden="1"/>
    <cellStyle name="Entrada 11" xfId="25412" hidden="1"/>
    <cellStyle name="Entrada 11" xfId="26514" hidden="1"/>
    <cellStyle name="Entrada 11" xfId="26586" hidden="1"/>
    <cellStyle name="Entrada 11" xfId="26280" hidden="1"/>
    <cellStyle name="Entrada 11" xfId="26841" hidden="1"/>
    <cellStyle name="Entrada 11" xfId="26434" hidden="1"/>
    <cellStyle name="Entrada 11" xfId="26942" hidden="1"/>
    <cellStyle name="Entrada 11" xfId="27035" hidden="1"/>
    <cellStyle name="Entrada 11" xfId="26713" hidden="1"/>
    <cellStyle name="Entrada 11" xfId="26417" hidden="1"/>
    <cellStyle name="Entrada 11" xfId="27147" hidden="1"/>
    <cellStyle name="Entrada 11" xfId="26783" hidden="1"/>
    <cellStyle name="Entrada 11" xfId="27202" hidden="1"/>
    <cellStyle name="Entrada 11" xfId="27255" hidden="1"/>
    <cellStyle name="Entrada 11" xfId="27193" hidden="1"/>
    <cellStyle name="Entrada 11" xfId="27345" hidden="1"/>
    <cellStyle name="Entrada 11" xfId="27429" hidden="1"/>
    <cellStyle name="Entrada 11" xfId="27064" hidden="1"/>
    <cellStyle name="Entrada 11" xfId="26451" hidden="1"/>
    <cellStyle name="Entrada 11" xfId="27378" hidden="1"/>
    <cellStyle name="Entrada 11" xfId="27325" hidden="1"/>
    <cellStyle name="Entrada 11" xfId="26869" hidden="1"/>
    <cellStyle name="Entrada 11" xfId="27446" hidden="1"/>
    <cellStyle name="Entrada 11" xfId="27068" hidden="1"/>
    <cellStyle name="Entrada 11" xfId="27519" hidden="1"/>
    <cellStyle name="Entrada 11" xfId="27585" hidden="1"/>
    <cellStyle name="Entrada 11" xfId="27424" hidden="1"/>
    <cellStyle name="Entrada 11" xfId="27709" hidden="1"/>
    <cellStyle name="Entrada 11" xfId="27833" hidden="1"/>
    <cellStyle name="Entrada 11" xfId="27732" hidden="1"/>
    <cellStyle name="Entrada 11" xfId="27880" hidden="1"/>
    <cellStyle name="Entrada 11" xfId="27913" hidden="1"/>
    <cellStyle name="Entrada 11" xfId="27873" hidden="1"/>
    <cellStyle name="Entrada 11" xfId="27964" hidden="1"/>
    <cellStyle name="Entrada 11" xfId="28007" hidden="1"/>
    <cellStyle name="Entrada 11" xfId="27760" hidden="1"/>
    <cellStyle name="Entrada 11" xfId="27829" hidden="1"/>
    <cellStyle name="Entrada 11" xfId="28079" hidden="1"/>
    <cellStyle name="Entrada 11" xfId="27704" hidden="1"/>
    <cellStyle name="Entrada 11" xfId="28141" hidden="1"/>
    <cellStyle name="Entrada 11" xfId="28183" hidden="1"/>
    <cellStyle name="Entrada 11" xfId="28130" hidden="1"/>
    <cellStyle name="Entrada 11" xfId="28256" hidden="1"/>
    <cellStyle name="Entrada 11" xfId="28322" hidden="1"/>
    <cellStyle name="Entrada 11" xfId="27611" hidden="1"/>
    <cellStyle name="Entrada 11" xfId="28547" hidden="1"/>
    <cellStyle name="Entrada 11" xfId="28484" hidden="1"/>
    <cellStyle name="Entrada 11" xfId="28579" hidden="1"/>
    <cellStyle name="Entrada 11" xfId="28603" hidden="1"/>
    <cellStyle name="Entrada 11" xfId="28574" hidden="1"/>
    <cellStyle name="Entrada 11" xfId="28640" hidden="1"/>
    <cellStyle name="Entrada 11" xfId="28677" hidden="1"/>
    <cellStyle name="Entrada 11" xfId="28504" hidden="1"/>
    <cellStyle name="Entrada 11" xfId="28845" hidden="1"/>
    <cellStyle name="Entrada 11" xfId="29016" hidden="1"/>
    <cellStyle name="Entrada 11" xfId="28883" hidden="1"/>
    <cellStyle name="Entrada 11" xfId="29078" hidden="1"/>
    <cellStyle name="Entrada 11" xfId="29145" hidden="1"/>
    <cellStyle name="Entrada 11" xfId="29067" hidden="1"/>
    <cellStyle name="Entrada 11" xfId="29262" hidden="1"/>
    <cellStyle name="Entrada 11" xfId="29376" hidden="1"/>
    <cellStyle name="Entrada 11" xfId="28921" hidden="1"/>
    <cellStyle name="Entrada 11" xfId="28388" hidden="1"/>
    <cellStyle name="Entrada 11" xfId="29040" hidden="1"/>
    <cellStyle name="Entrada 11" xfId="29117" hidden="1"/>
    <cellStyle name="Entrada 11" xfId="28800" hidden="1"/>
    <cellStyle name="Entrada 11" xfId="29401" hidden="1"/>
    <cellStyle name="Entrada 11" xfId="28956" hidden="1"/>
    <cellStyle name="Entrada 11" xfId="29517" hidden="1"/>
    <cellStyle name="Entrada 11" xfId="29629" hidden="1"/>
    <cellStyle name="Entrada 11" xfId="29257" hidden="1"/>
    <cellStyle name="Entrada 11" xfId="28719" hidden="1"/>
    <cellStyle name="Entrada 11" xfId="29756" hidden="1"/>
    <cellStyle name="Entrada 11" xfId="29003" hidden="1"/>
    <cellStyle name="Entrada 11" xfId="29818" hidden="1"/>
    <cellStyle name="Entrada 11" xfId="29884" hidden="1"/>
    <cellStyle name="Entrada 11" xfId="29807" hidden="1"/>
    <cellStyle name="Entrada 11" xfId="29999" hidden="1"/>
    <cellStyle name="Entrada 11" xfId="30110" hidden="1"/>
    <cellStyle name="Entrada 11" xfId="29664" hidden="1"/>
    <cellStyle name="Entrada 11" xfId="29386" hidden="1"/>
    <cellStyle name="Entrada 11" xfId="30064" hidden="1"/>
    <cellStyle name="Entrada 11" xfId="29688" hidden="1"/>
    <cellStyle name="Entrada 11" xfId="29479" hidden="1"/>
    <cellStyle name="Entrada 11" xfId="30131" hidden="1"/>
    <cellStyle name="Entrada 11" xfId="29665" hidden="1"/>
    <cellStyle name="Entrada 11" xfId="30243" hidden="1"/>
    <cellStyle name="Entrada 11" xfId="30350" hidden="1"/>
    <cellStyle name="Entrada 11" xfId="29919" hidden="1"/>
    <cellStyle name="Entrada 11" xfId="29758" hidden="1"/>
    <cellStyle name="Entrada 11" xfId="30469" hidden="1"/>
    <cellStyle name="Entrada 11" xfId="30071" hidden="1"/>
    <cellStyle name="Entrada 11" xfId="30528" hidden="1"/>
    <cellStyle name="Entrada 11" xfId="30591" hidden="1"/>
    <cellStyle name="Entrada 11" xfId="30518" hidden="1"/>
    <cellStyle name="Entrada 11" xfId="30697" hidden="1"/>
    <cellStyle name="Entrada 11" xfId="30799" hidden="1"/>
    <cellStyle name="Entrada 11" xfId="30379" hidden="1"/>
    <cellStyle name="Entrada 11" xfId="29391" hidden="1"/>
    <cellStyle name="Entrada 11" xfId="30493" hidden="1"/>
    <cellStyle name="Entrada 11" xfId="30565" hidden="1"/>
    <cellStyle name="Entrada 11" xfId="30259" hidden="1"/>
    <cellStyle name="Entrada 11" xfId="30820" hidden="1"/>
    <cellStyle name="Entrada 11" xfId="30413" hidden="1"/>
    <cellStyle name="Entrada 11" xfId="30921" hidden="1"/>
    <cellStyle name="Entrada 11" xfId="31014" hidden="1"/>
    <cellStyle name="Entrada 11" xfId="30692" hidden="1"/>
    <cellStyle name="Entrada 11" xfId="30396" hidden="1"/>
    <cellStyle name="Entrada 11" xfId="31126" hidden="1"/>
    <cellStyle name="Entrada 11" xfId="30762" hidden="1"/>
    <cellStyle name="Entrada 11" xfId="31181" hidden="1"/>
    <cellStyle name="Entrada 11" xfId="31234" hidden="1"/>
    <cellStyle name="Entrada 11" xfId="31172" hidden="1"/>
    <cellStyle name="Entrada 11" xfId="31324" hidden="1"/>
    <cellStyle name="Entrada 11" xfId="31408" hidden="1"/>
    <cellStyle name="Entrada 11" xfId="31043" hidden="1"/>
    <cellStyle name="Entrada 11" xfId="30430" hidden="1"/>
    <cellStyle name="Entrada 11" xfId="31357" hidden="1"/>
    <cellStyle name="Entrada 11" xfId="31304" hidden="1"/>
    <cellStyle name="Entrada 11" xfId="30848" hidden="1"/>
    <cellStyle name="Entrada 11" xfId="31425" hidden="1"/>
    <cellStyle name="Entrada 11" xfId="31047" hidden="1"/>
    <cellStyle name="Entrada 11" xfId="31498" hidden="1"/>
    <cellStyle name="Entrada 11" xfId="31564" hidden="1"/>
    <cellStyle name="Entrada 11" xfId="31403" hidden="1"/>
    <cellStyle name="Entrada 11" xfId="31693" hidden="1"/>
    <cellStyle name="Entrada 11" xfId="31820" hidden="1"/>
    <cellStyle name="Entrada 11" xfId="31719" hidden="1"/>
    <cellStyle name="Entrada 11" xfId="31867" hidden="1"/>
    <cellStyle name="Entrada 11" xfId="31900" hidden="1"/>
    <cellStyle name="Entrada 11" xfId="31860" hidden="1"/>
    <cellStyle name="Entrada 11" xfId="31951" hidden="1"/>
    <cellStyle name="Entrada 11" xfId="31994" hidden="1"/>
    <cellStyle name="Entrada 11" xfId="31747" hidden="1"/>
    <cellStyle name="Entrada 11" xfId="31816" hidden="1"/>
    <cellStyle name="Entrada 11" xfId="32066" hidden="1"/>
    <cellStyle name="Entrada 11" xfId="31688" hidden="1"/>
    <cellStyle name="Entrada 11" xfId="32128" hidden="1"/>
    <cellStyle name="Entrada 11" xfId="32170" hidden="1"/>
    <cellStyle name="Entrada 11" xfId="32117" hidden="1"/>
    <cellStyle name="Entrada 11" xfId="32243" hidden="1"/>
    <cellStyle name="Entrada 11" xfId="32309" hidden="1"/>
    <cellStyle name="Entrada 11" xfId="31590" hidden="1"/>
    <cellStyle name="Entrada 11" xfId="32768" hidden="1"/>
    <cellStyle name="Entrada 11" xfId="32640" hidden="1"/>
    <cellStyle name="Entrada 11" xfId="32828" hidden="1"/>
    <cellStyle name="Entrada 11" xfId="32890" hidden="1"/>
    <cellStyle name="Entrada 11" xfId="32817" hidden="1"/>
    <cellStyle name="Entrada 11" xfId="32995" hidden="1"/>
    <cellStyle name="Entrada 11" xfId="33103" hidden="1"/>
    <cellStyle name="Entrada 11" xfId="32677" hidden="1"/>
    <cellStyle name="Entrada 11" xfId="33274" hidden="1"/>
    <cellStyle name="Entrada 11" xfId="33445" hidden="1"/>
    <cellStyle name="Entrada 11" xfId="33312" hidden="1"/>
    <cellStyle name="Entrada 11" xfId="33507" hidden="1"/>
    <cellStyle name="Entrada 11" xfId="33574" hidden="1"/>
    <cellStyle name="Entrada 11" xfId="33496" hidden="1"/>
    <cellStyle name="Entrada 11" xfId="33691" hidden="1"/>
    <cellStyle name="Entrada 11" xfId="33805" hidden="1"/>
    <cellStyle name="Entrada 11" xfId="33350" hidden="1"/>
    <cellStyle name="Entrada 11" xfId="32414" hidden="1"/>
    <cellStyle name="Entrada 11" xfId="33469" hidden="1"/>
    <cellStyle name="Entrada 11" xfId="33546" hidden="1"/>
    <cellStyle name="Entrada 11" xfId="33229" hidden="1"/>
    <cellStyle name="Entrada 11" xfId="33830" hidden="1"/>
    <cellStyle name="Entrada 11" xfId="33385" hidden="1"/>
    <cellStyle name="Entrada 11" xfId="33946" hidden="1"/>
    <cellStyle name="Entrada 11" xfId="34058" hidden="1"/>
    <cellStyle name="Entrada 11" xfId="33686" hidden="1"/>
    <cellStyle name="Entrada 11" xfId="33148" hidden="1"/>
    <cellStyle name="Entrada 11" xfId="34185" hidden="1"/>
    <cellStyle name="Entrada 11" xfId="33432" hidden="1"/>
    <cellStyle name="Entrada 11" xfId="34247" hidden="1"/>
    <cellStyle name="Entrada 11" xfId="34313" hidden="1"/>
    <cellStyle name="Entrada 11" xfId="34236" hidden="1"/>
    <cellStyle name="Entrada 11" xfId="34428" hidden="1"/>
    <cellStyle name="Entrada 11" xfId="34539" hidden="1"/>
    <cellStyle name="Entrada 11" xfId="34093" hidden="1"/>
    <cellStyle name="Entrada 11" xfId="33815" hidden="1"/>
    <cellStyle name="Entrada 11" xfId="34493" hidden="1"/>
    <cellStyle name="Entrada 11" xfId="34117" hidden="1"/>
    <cellStyle name="Entrada 11" xfId="33908" hidden="1"/>
    <cellStyle name="Entrada 11" xfId="34560" hidden="1"/>
    <cellStyle name="Entrada 11" xfId="34094" hidden="1"/>
    <cellStyle name="Entrada 11" xfId="34672" hidden="1"/>
    <cellStyle name="Entrada 11" xfId="34779" hidden="1"/>
    <cellStyle name="Entrada 11" xfId="34348" hidden="1"/>
    <cellStyle name="Entrada 11" xfId="34187" hidden="1"/>
    <cellStyle name="Entrada 11" xfId="34898" hidden="1"/>
    <cellStyle name="Entrada 11" xfId="34500" hidden="1"/>
    <cellStyle name="Entrada 11" xfId="34957" hidden="1"/>
    <cellStyle name="Entrada 11" xfId="35020" hidden="1"/>
    <cellStyle name="Entrada 11" xfId="34947" hidden="1"/>
    <cellStyle name="Entrada 11" xfId="35126" hidden="1"/>
    <cellStyle name="Entrada 11" xfId="35228" hidden="1"/>
    <cellStyle name="Entrada 11" xfId="34808" hidden="1"/>
    <cellStyle name="Entrada 11" xfId="33820" hidden="1"/>
    <cellStyle name="Entrada 11" xfId="34922" hidden="1"/>
    <cellStyle name="Entrada 11" xfId="34994" hidden="1"/>
    <cellStyle name="Entrada 11" xfId="34688" hidden="1"/>
    <cellStyle name="Entrada 11" xfId="35249" hidden="1"/>
    <cellStyle name="Entrada 11" xfId="34842" hidden="1"/>
    <cellStyle name="Entrada 11" xfId="35350" hidden="1"/>
    <cellStyle name="Entrada 11" xfId="35443" hidden="1"/>
    <cellStyle name="Entrada 11" xfId="35121" hidden="1"/>
    <cellStyle name="Entrada 11" xfId="34825" hidden="1"/>
    <cellStyle name="Entrada 11" xfId="35555" hidden="1"/>
    <cellStyle name="Entrada 11" xfId="35191" hidden="1"/>
    <cellStyle name="Entrada 11" xfId="35610" hidden="1"/>
    <cellStyle name="Entrada 11" xfId="35663" hidden="1"/>
    <cellStyle name="Entrada 11" xfId="35601" hidden="1"/>
    <cellStyle name="Entrada 11" xfId="35753" hidden="1"/>
    <cellStyle name="Entrada 11" xfId="35837" hidden="1"/>
    <cellStyle name="Entrada 11" xfId="35472" hidden="1"/>
    <cellStyle name="Entrada 11" xfId="34859" hidden="1"/>
    <cellStyle name="Entrada 11" xfId="35786" hidden="1"/>
    <cellStyle name="Entrada 11" xfId="35733" hidden="1"/>
    <cellStyle name="Entrada 11" xfId="35277" hidden="1"/>
    <cellStyle name="Entrada 11" xfId="35854" hidden="1"/>
    <cellStyle name="Entrada 11" xfId="35476" hidden="1"/>
    <cellStyle name="Entrada 11" xfId="35927" hidden="1"/>
    <cellStyle name="Entrada 11" xfId="35993" hidden="1"/>
    <cellStyle name="Entrada 11" xfId="35832" hidden="1"/>
    <cellStyle name="Entrada 11" xfId="36171" hidden="1"/>
    <cellStyle name="Entrada 11" xfId="36313" hidden="1"/>
    <cellStyle name="Entrada 11" xfId="36200" hidden="1"/>
    <cellStyle name="Entrada 11" xfId="36360" hidden="1"/>
    <cellStyle name="Entrada 11" xfId="36419" hidden="1"/>
    <cellStyle name="Entrada 11" xfId="36353" hidden="1"/>
    <cellStyle name="Entrada 11" xfId="36513" hidden="1"/>
    <cellStyle name="Entrada 11" xfId="36592" hidden="1"/>
    <cellStyle name="Entrada 11" xfId="36232" hidden="1"/>
    <cellStyle name="Entrada 11" xfId="36309" hidden="1"/>
    <cellStyle name="Entrada 11" xfId="36664" hidden="1"/>
    <cellStyle name="Entrada 11" xfId="36156" hidden="1"/>
    <cellStyle name="Entrada 11" xfId="36726" hidden="1"/>
    <cellStyle name="Entrada 11" xfId="36768" hidden="1"/>
    <cellStyle name="Entrada 11" xfId="36715" hidden="1"/>
    <cellStyle name="Entrada 11" xfId="36841" hidden="1"/>
    <cellStyle name="Entrada 11" xfId="36907" hidden="1"/>
    <cellStyle name="Entrada 11" xfId="36019" hidden="1"/>
    <cellStyle name="Entrada 11" xfId="36551" hidden="1"/>
    <cellStyle name="Entrada 11" xfId="32971" hidden="1"/>
    <cellStyle name="Entrada 11" xfId="32902" hidden="1"/>
    <cellStyle name="Entrada 11" xfId="32634" hidden="1"/>
    <cellStyle name="Entrada 11" xfId="33073" hidden="1"/>
    <cellStyle name="Entrada 11" xfId="32328" hidden="1"/>
    <cellStyle name="Entrada 11" xfId="37015" hidden="1"/>
    <cellStyle name="Entrada 11" xfId="32872" hidden="1"/>
    <cellStyle name="Entrada 11" xfId="37186" hidden="1"/>
    <cellStyle name="Entrada 11" xfId="37357" hidden="1"/>
    <cellStyle name="Entrada 11" xfId="37224" hidden="1"/>
    <cellStyle name="Entrada 11" xfId="37419" hidden="1"/>
    <cellStyle name="Entrada 11" xfId="37486" hidden="1"/>
    <cellStyle name="Entrada 11" xfId="37408" hidden="1"/>
    <cellStyle name="Entrada 11" xfId="37603" hidden="1"/>
    <cellStyle name="Entrada 11" xfId="37717" hidden="1"/>
    <cellStyle name="Entrada 11" xfId="37262" hidden="1"/>
    <cellStyle name="Entrada 11" xfId="32374" hidden="1"/>
    <cellStyle name="Entrada 11" xfId="37381" hidden="1"/>
    <cellStyle name="Entrada 11" xfId="37458" hidden="1"/>
    <cellStyle name="Entrada 11" xfId="37141" hidden="1"/>
    <cellStyle name="Entrada 11" xfId="37742" hidden="1"/>
    <cellStyle name="Entrada 11" xfId="37297" hidden="1"/>
    <cellStyle name="Entrada 11" xfId="37858" hidden="1"/>
    <cellStyle name="Entrada 11" xfId="37970" hidden="1"/>
    <cellStyle name="Entrada 11" xfId="37598" hidden="1"/>
    <cellStyle name="Entrada 11" xfId="37060" hidden="1"/>
    <cellStyle name="Entrada 11" xfId="38097" hidden="1"/>
    <cellStyle name="Entrada 11" xfId="37344" hidden="1"/>
    <cellStyle name="Entrada 11" xfId="38159" hidden="1"/>
    <cellStyle name="Entrada 11" xfId="38225" hidden="1"/>
    <cellStyle name="Entrada 11" xfId="38148" hidden="1"/>
    <cellStyle name="Entrada 11" xfId="38340" hidden="1"/>
    <cellStyle name="Entrada 11" xfId="38451" hidden="1"/>
    <cellStyle name="Entrada 11" xfId="38005" hidden="1"/>
    <cellStyle name="Entrada 11" xfId="37727" hidden="1"/>
    <cellStyle name="Entrada 11" xfId="38405" hidden="1"/>
    <cellStyle name="Entrada 11" xfId="38029" hidden="1"/>
    <cellStyle name="Entrada 11" xfId="37820" hidden="1"/>
    <cellStyle name="Entrada 11" xfId="38472" hidden="1"/>
    <cellStyle name="Entrada 11" xfId="38006" hidden="1"/>
    <cellStyle name="Entrada 11" xfId="38584" hidden="1"/>
    <cellStyle name="Entrada 11" xfId="38691" hidden="1"/>
    <cellStyle name="Entrada 11" xfId="38260" hidden="1"/>
    <cellStyle name="Entrada 11" xfId="38099" hidden="1"/>
    <cellStyle name="Entrada 11" xfId="38810" hidden="1"/>
    <cellStyle name="Entrada 11" xfId="38412" hidden="1"/>
    <cellStyle name="Entrada 11" xfId="38869" hidden="1"/>
    <cellStyle name="Entrada 11" xfId="38932" hidden="1"/>
    <cellStyle name="Entrada 11" xfId="38859" hidden="1"/>
    <cellStyle name="Entrada 11" xfId="39038" hidden="1"/>
    <cellStyle name="Entrada 11" xfId="39140" hidden="1"/>
    <cellStyle name="Entrada 11" xfId="38720" hidden="1"/>
    <cellStyle name="Entrada 11" xfId="37732" hidden="1"/>
    <cellStyle name="Entrada 11" xfId="38834" hidden="1"/>
    <cellStyle name="Entrada 11" xfId="38906" hidden="1"/>
    <cellStyle name="Entrada 11" xfId="38600" hidden="1"/>
    <cellStyle name="Entrada 11" xfId="39161" hidden="1"/>
    <cellStyle name="Entrada 11" xfId="38754" hidden="1"/>
    <cellStyle name="Entrada 11" xfId="39262" hidden="1"/>
    <cellStyle name="Entrada 11" xfId="39355" hidden="1"/>
    <cellStyle name="Entrada 11" xfId="39033" hidden="1"/>
    <cellStyle name="Entrada 11" xfId="38737" hidden="1"/>
    <cellStyle name="Entrada 11" xfId="39467" hidden="1"/>
    <cellStyle name="Entrada 11" xfId="39103" hidden="1"/>
    <cellStyle name="Entrada 11" xfId="39522" hidden="1"/>
    <cellStyle name="Entrada 11" xfId="39575" hidden="1"/>
    <cellStyle name="Entrada 11" xfId="39513" hidden="1"/>
    <cellStyle name="Entrada 11" xfId="39665" hidden="1"/>
    <cellStyle name="Entrada 11" xfId="39749" hidden="1"/>
    <cellStyle name="Entrada 11" xfId="39384" hidden="1"/>
    <cellStyle name="Entrada 11" xfId="38771" hidden="1"/>
    <cellStyle name="Entrada 11" xfId="39698" hidden="1"/>
    <cellStyle name="Entrada 11" xfId="39645" hidden="1"/>
    <cellStyle name="Entrada 11" xfId="39189" hidden="1"/>
    <cellStyle name="Entrada 11" xfId="39766" hidden="1"/>
    <cellStyle name="Entrada 11" xfId="39388" hidden="1"/>
    <cellStyle name="Entrada 11" xfId="39839" hidden="1"/>
    <cellStyle name="Entrada 11" xfId="39905" hidden="1"/>
    <cellStyle name="Entrada 11" xfId="39744" hidden="1"/>
    <cellStyle name="Entrada 11" xfId="40077" hidden="1"/>
    <cellStyle name="Entrada 11" xfId="40218" hidden="1"/>
    <cellStyle name="Entrada 11" xfId="40105" hidden="1"/>
    <cellStyle name="Entrada 11" xfId="40265" hidden="1"/>
    <cellStyle name="Entrada 11" xfId="40320" hidden="1"/>
    <cellStyle name="Entrada 11" xfId="40258" hidden="1"/>
    <cellStyle name="Entrada 11" xfId="40405" hidden="1"/>
    <cellStyle name="Entrada 11" xfId="40484" hidden="1"/>
    <cellStyle name="Entrada 11" xfId="40137" hidden="1"/>
    <cellStyle name="Entrada 11" xfId="40214" hidden="1"/>
    <cellStyle name="Entrada 11" xfId="40556" hidden="1"/>
    <cellStyle name="Entrada 11" xfId="40063" hidden="1"/>
    <cellStyle name="Entrada 11" xfId="40618" hidden="1"/>
    <cellStyle name="Entrada 11" xfId="40660" hidden="1"/>
    <cellStyle name="Entrada 11" xfId="40607" hidden="1"/>
    <cellStyle name="Entrada 11" xfId="40733" hidden="1"/>
    <cellStyle name="Entrada 11" xfId="40799" hidden="1"/>
    <cellStyle name="Entrada 11" xfId="39931" hidden="1"/>
    <cellStyle name="Entrada 11" xfId="40419" hidden="1"/>
    <cellStyle name="Entrada 11" xfId="36988" hidden="1"/>
    <cellStyle name="Entrada 11" xfId="36590" hidden="1"/>
    <cellStyle name="Entrada 11" xfId="36523" hidden="1"/>
    <cellStyle name="Entrada 11" xfId="36104" hidden="1"/>
    <cellStyle name="Entrada 11" xfId="33085" hidden="1"/>
    <cellStyle name="Entrada 11" xfId="40893" hidden="1"/>
    <cellStyle name="Entrada 11" xfId="32498" hidden="1"/>
    <cellStyle name="Entrada 11" xfId="41064" hidden="1"/>
    <cellStyle name="Entrada 11" xfId="41235" hidden="1"/>
    <cellStyle name="Entrada 11" xfId="41102" hidden="1"/>
    <cellStyle name="Entrada 11" xfId="41297" hidden="1"/>
    <cellStyle name="Entrada 11" xfId="41364" hidden="1"/>
    <cellStyle name="Entrada 11" xfId="41286" hidden="1"/>
    <cellStyle name="Entrada 11" xfId="41481" hidden="1"/>
    <cellStyle name="Entrada 11" xfId="41595" hidden="1"/>
    <cellStyle name="Entrada 11" xfId="41140" hidden="1"/>
    <cellStyle name="Entrada 11" xfId="36542" hidden="1"/>
    <cellStyle name="Entrada 11" xfId="41259" hidden="1"/>
    <cellStyle name="Entrada 11" xfId="41336" hidden="1"/>
    <cellStyle name="Entrada 11" xfId="41019" hidden="1"/>
    <cellStyle name="Entrada 11" xfId="41620" hidden="1"/>
    <cellStyle name="Entrada 11" xfId="41175" hidden="1"/>
    <cellStyle name="Entrada 11" xfId="41736" hidden="1"/>
    <cellStyle name="Entrada 11" xfId="41848" hidden="1"/>
    <cellStyle name="Entrada 11" xfId="41476" hidden="1"/>
    <cellStyle name="Entrada 11" xfId="40938" hidden="1"/>
    <cellStyle name="Entrada 11" xfId="41975" hidden="1"/>
    <cellStyle name="Entrada 11" xfId="41222" hidden="1"/>
    <cellStyle name="Entrada 11" xfId="42037" hidden="1"/>
    <cellStyle name="Entrada 11" xfId="42103" hidden="1"/>
    <cellStyle name="Entrada 11" xfId="42026" hidden="1"/>
    <cellStyle name="Entrada 11" xfId="42218" hidden="1"/>
    <cellStyle name="Entrada 11" xfId="42329" hidden="1"/>
    <cellStyle name="Entrada 11" xfId="41883" hidden="1"/>
    <cellStyle name="Entrada 11" xfId="41605" hidden="1"/>
    <cellStyle name="Entrada 11" xfId="42283" hidden="1"/>
    <cellStyle name="Entrada 11" xfId="41907" hidden="1"/>
    <cellStyle name="Entrada 11" xfId="41698" hidden="1"/>
    <cellStyle name="Entrada 11" xfId="42350" hidden="1"/>
    <cellStyle name="Entrada 11" xfId="41884" hidden="1"/>
    <cellStyle name="Entrada 11" xfId="42462" hidden="1"/>
    <cellStyle name="Entrada 11" xfId="42569" hidden="1"/>
    <cellStyle name="Entrada 11" xfId="42138" hidden="1"/>
    <cellStyle name="Entrada 11" xfId="41977" hidden="1"/>
    <cellStyle name="Entrada 11" xfId="42688" hidden="1"/>
    <cellStyle name="Entrada 11" xfId="42290" hidden="1"/>
    <cellStyle name="Entrada 11" xfId="42747" hidden="1"/>
    <cellStyle name="Entrada 11" xfId="42810" hidden="1"/>
    <cellStyle name="Entrada 11" xfId="42737" hidden="1"/>
    <cellStyle name="Entrada 11" xfId="42916" hidden="1"/>
    <cellStyle name="Entrada 11" xfId="43018" hidden="1"/>
    <cellStyle name="Entrada 11" xfId="42598" hidden="1"/>
    <cellStyle name="Entrada 11" xfId="41610" hidden="1"/>
    <cellStyle name="Entrada 11" xfId="42712" hidden="1"/>
    <cellStyle name="Entrada 11" xfId="42784" hidden="1"/>
    <cellStyle name="Entrada 11" xfId="42478" hidden="1"/>
    <cellStyle name="Entrada 11" xfId="43039" hidden="1"/>
    <cellStyle name="Entrada 11" xfId="42632" hidden="1"/>
    <cellStyle name="Entrada 11" xfId="43140" hidden="1"/>
    <cellStyle name="Entrada 11" xfId="43233" hidden="1"/>
    <cellStyle name="Entrada 11" xfId="42911" hidden="1"/>
    <cellStyle name="Entrada 11" xfId="42615" hidden="1"/>
    <cellStyle name="Entrada 11" xfId="43345" hidden="1"/>
    <cellStyle name="Entrada 11" xfId="42981" hidden="1"/>
    <cellStyle name="Entrada 11" xfId="43400" hidden="1"/>
    <cellStyle name="Entrada 11" xfId="43453" hidden="1"/>
    <cellStyle name="Entrada 11" xfId="43391" hidden="1"/>
    <cellStyle name="Entrada 11" xfId="43543" hidden="1"/>
    <cellStyle name="Entrada 11" xfId="43627" hidden="1"/>
    <cellStyle name="Entrada 11" xfId="43262" hidden="1"/>
    <cellStyle name="Entrada 11" xfId="42649" hidden="1"/>
    <cellStyle name="Entrada 11" xfId="43576" hidden="1"/>
    <cellStyle name="Entrada 11" xfId="43523" hidden="1"/>
    <cellStyle name="Entrada 11" xfId="43067" hidden="1"/>
    <cellStyle name="Entrada 11" xfId="43644" hidden="1"/>
    <cellStyle name="Entrada 11" xfId="43266" hidden="1"/>
    <cellStyle name="Entrada 11" xfId="43717" hidden="1"/>
    <cellStyle name="Entrada 11" xfId="43783" hidden="1"/>
    <cellStyle name="Entrada 11" xfId="43622" hidden="1"/>
    <cellStyle name="Entrada 11" xfId="43954" hidden="1"/>
    <cellStyle name="Entrada 11" xfId="44095" hidden="1"/>
    <cellStyle name="Entrada 11" xfId="43983" hidden="1"/>
    <cellStyle name="Entrada 11" xfId="44142" hidden="1"/>
    <cellStyle name="Entrada 11" xfId="44195" hidden="1"/>
    <cellStyle name="Entrada 11" xfId="44135" hidden="1"/>
    <cellStyle name="Entrada 11" xfId="44276" hidden="1"/>
    <cellStyle name="Entrada 11" xfId="44353" hidden="1"/>
    <cellStyle name="Entrada 11" xfId="44015" hidden="1"/>
    <cellStyle name="Entrada 11" xfId="44091" hidden="1"/>
    <cellStyle name="Entrada 11" xfId="44425" hidden="1"/>
    <cellStyle name="Entrada 11" xfId="43940" hidden="1"/>
    <cellStyle name="Entrada 11" xfId="44487" hidden="1"/>
    <cellStyle name="Entrada 11" xfId="44529" hidden="1"/>
    <cellStyle name="Entrada 11" xfId="44476" hidden="1"/>
    <cellStyle name="Entrada 11" xfId="44602" hidden="1"/>
    <cellStyle name="Entrada 11" xfId="44668" hidden="1"/>
    <cellStyle name="Entrada 11" xfId="43809" hidden="1"/>
    <cellStyle name="Entrada 11" xfId="44314" hidden="1"/>
    <cellStyle name="Entrada 11" xfId="36131" hidden="1"/>
    <cellStyle name="Entrada 11" xfId="36453" hidden="1"/>
    <cellStyle name="Entrada 11" xfId="40366" hidden="1"/>
    <cellStyle name="Entrada 11" xfId="40867" hidden="1"/>
    <cellStyle name="Entrada 11" xfId="37004" hidden="1"/>
    <cellStyle name="Entrada 11" xfId="44756" hidden="1"/>
    <cellStyle name="Entrada 11" xfId="32511" hidden="1"/>
    <cellStyle name="Entrada 11" xfId="44927" hidden="1"/>
    <cellStyle name="Entrada 11" xfId="45098" hidden="1"/>
    <cellStyle name="Entrada 11" xfId="44965" hidden="1"/>
    <cellStyle name="Entrada 11" xfId="45160" hidden="1"/>
    <cellStyle name="Entrada 11" xfId="45227" hidden="1"/>
    <cellStyle name="Entrada 11" xfId="45149" hidden="1"/>
    <cellStyle name="Entrada 11" xfId="45344" hidden="1"/>
    <cellStyle name="Entrada 11" xfId="45458" hidden="1"/>
    <cellStyle name="Entrada 11" xfId="45003" hidden="1"/>
    <cellStyle name="Entrada 11" xfId="40435" hidden="1"/>
    <cellStyle name="Entrada 11" xfId="45122" hidden="1"/>
    <cellStyle name="Entrada 11" xfId="45199" hidden="1"/>
    <cellStyle name="Entrada 11" xfId="44882" hidden="1"/>
    <cellStyle name="Entrada 11" xfId="45483" hidden="1"/>
    <cellStyle name="Entrada 11" xfId="45038" hidden="1"/>
    <cellStyle name="Entrada 11" xfId="45599" hidden="1"/>
    <cellStyle name="Entrada 11" xfId="45711" hidden="1"/>
    <cellStyle name="Entrada 11" xfId="45339" hidden="1"/>
    <cellStyle name="Entrada 11" xfId="44801" hidden="1"/>
    <cellStyle name="Entrada 11" xfId="45838" hidden="1"/>
    <cellStyle name="Entrada 11" xfId="45085" hidden="1"/>
    <cellStyle name="Entrada 11" xfId="45900" hidden="1"/>
    <cellStyle name="Entrada 11" xfId="45966" hidden="1"/>
    <cellStyle name="Entrada 11" xfId="45889" hidden="1"/>
    <cellStyle name="Entrada 11" xfId="46081" hidden="1"/>
    <cellStyle name="Entrada 11" xfId="46192" hidden="1"/>
    <cellStyle name="Entrada 11" xfId="45746" hidden="1"/>
    <cellStyle name="Entrada 11" xfId="45468" hidden="1"/>
    <cellStyle name="Entrada 11" xfId="46146" hidden="1"/>
    <cellStyle name="Entrada 11" xfId="45770" hidden="1"/>
    <cellStyle name="Entrada 11" xfId="45561" hidden="1"/>
    <cellStyle name="Entrada 11" xfId="46213" hidden="1"/>
    <cellStyle name="Entrada 11" xfId="45747" hidden="1"/>
    <cellStyle name="Entrada 11" xfId="46325" hidden="1"/>
    <cellStyle name="Entrada 11" xfId="46432" hidden="1"/>
    <cellStyle name="Entrada 11" xfId="46001" hidden="1"/>
    <cellStyle name="Entrada 11" xfId="45840" hidden="1"/>
    <cellStyle name="Entrada 11" xfId="46551" hidden="1"/>
    <cellStyle name="Entrada 11" xfId="46153" hidden="1"/>
    <cellStyle name="Entrada 11" xfId="46610" hidden="1"/>
    <cellStyle name="Entrada 11" xfId="46673" hidden="1"/>
    <cellStyle name="Entrada 11" xfId="46600" hidden="1"/>
    <cellStyle name="Entrada 11" xfId="46779" hidden="1"/>
    <cellStyle name="Entrada 11" xfId="46881" hidden="1"/>
    <cellStyle name="Entrada 11" xfId="46461" hidden="1"/>
    <cellStyle name="Entrada 11" xfId="45473" hidden="1"/>
    <cellStyle name="Entrada 11" xfId="46575" hidden="1"/>
    <cellStyle name="Entrada 11" xfId="46647" hidden="1"/>
    <cellStyle name="Entrada 11" xfId="46341" hidden="1"/>
    <cellStyle name="Entrada 11" xfId="46902" hidden="1"/>
    <cellStyle name="Entrada 11" xfId="46495" hidden="1"/>
    <cellStyle name="Entrada 11" xfId="47003" hidden="1"/>
    <cellStyle name="Entrada 11" xfId="47096" hidden="1"/>
    <cellStyle name="Entrada 11" xfId="46774" hidden="1"/>
    <cellStyle name="Entrada 11" xfId="46478" hidden="1"/>
    <cellStyle name="Entrada 11" xfId="47208" hidden="1"/>
    <cellStyle name="Entrada 11" xfId="46844" hidden="1"/>
    <cellStyle name="Entrada 11" xfId="47263" hidden="1"/>
    <cellStyle name="Entrada 11" xfId="47316" hidden="1"/>
    <cellStyle name="Entrada 11" xfId="47254" hidden="1"/>
    <cellStyle name="Entrada 11" xfId="47406" hidden="1"/>
    <cellStyle name="Entrada 11" xfId="47490" hidden="1"/>
    <cellStyle name="Entrada 11" xfId="47125" hidden="1"/>
    <cellStyle name="Entrada 11" xfId="46512" hidden="1"/>
    <cellStyle name="Entrada 11" xfId="47439" hidden="1"/>
    <cellStyle name="Entrada 11" xfId="47386" hidden="1"/>
    <cellStyle name="Entrada 11" xfId="46930" hidden="1"/>
    <cellStyle name="Entrada 11" xfId="47507" hidden="1"/>
    <cellStyle name="Entrada 11" xfId="47129" hidden="1"/>
    <cellStyle name="Entrada 11" xfId="47580" hidden="1"/>
    <cellStyle name="Entrada 11" xfId="47646" hidden="1"/>
    <cellStyle name="Entrada 11" xfId="47485" hidden="1"/>
    <cellStyle name="Entrada 11" xfId="47805" hidden="1"/>
    <cellStyle name="Entrada 11" xfId="47942" hidden="1"/>
    <cellStyle name="Entrada 11" xfId="47831" hidden="1"/>
    <cellStyle name="Entrada 11" xfId="47989" hidden="1"/>
    <cellStyle name="Entrada 11" xfId="48034" hidden="1"/>
    <cellStyle name="Entrada 11" xfId="47982" hidden="1"/>
    <cellStyle name="Entrada 11" xfId="48109" hidden="1"/>
    <cellStyle name="Entrada 11" xfId="48175" hidden="1"/>
    <cellStyle name="Entrada 11" xfId="47863" hidden="1"/>
    <cellStyle name="Entrada 11" xfId="47938" hidden="1"/>
    <cellStyle name="Entrada 11" xfId="48247" hidden="1"/>
    <cellStyle name="Entrada 11" xfId="47793" hidden="1"/>
    <cellStyle name="Entrada 11" xfId="48309" hidden="1"/>
    <cellStyle name="Entrada 11" xfId="48351" hidden="1"/>
    <cellStyle name="Entrada 11" xfId="48298" hidden="1"/>
    <cellStyle name="Entrada 11" xfId="48424" hidden="1"/>
    <cellStyle name="Entrada 11" xfId="48490" hidden="1"/>
    <cellStyle name="Entrada 11" xfId="47672" hidden="1"/>
    <cellStyle name="Entrada 11" xfId="48121" hidden="1"/>
    <cellStyle name="Entrada 11" xfId="44736" hidden="1"/>
    <cellStyle name="Entrada 11" xfId="44351" hidden="1"/>
    <cellStyle name="Entrada 11" xfId="44286" hidden="1"/>
    <cellStyle name="Entrada 11" xfId="43892" hidden="1"/>
    <cellStyle name="Entrada 11" xfId="40878" hidden="1"/>
    <cellStyle name="Entrada 11" xfId="48553" hidden="1"/>
    <cellStyle name="Entrada 11" xfId="32532" hidden="1"/>
    <cellStyle name="Entrada 11" xfId="48723" hidden="1"/>
    <cellStyle name="Entrada 11" xfId="48894" hidden="1"/>
    <cellStyle name="Entrada 11" xfId="48761" hidden="1"/>
    <cellStyle name="Entrada 11" xfId="48956" hidden="1"/>
    <cellStyle name="Entrada 11" xfId="49023" hidden="1"/>
    <cellStyle name="Entrada 11" xfId="48945" hidden="1"/>
    <cellStyle name="Entrada 11" xfId="49140" hidden="1"/>
    <cellStyle name="Entrada 11" xfId="49254" hidden="1"/>
    <cellStyle name="Entrada 11" xfId="48799" hidden="1"/>
    <cellStyle name="Entrada 11" xfId="44305" hidden="1"/>
    <cellStyle name="Entrada 11" xfId="48918" hidden="1"/>
    <cellStyle name="Entrada 11" xfId="48995" hidden="1"/>
    <cellStyle name="Entrada 11" xfId="48678" hidden="1"/>
    <cellStyle name="Entrada 11" xfId="49279" hidden="1"/>
    <cellStyle name="Entrada 11" xfId="48834" hidden="1"/>
    <cellStyle name="Entrada 11" xfId="49395" hidden="1"/>
    <cellStyle name="Entrada 11" xfId="49507" hidden="1"/>
    <cellStyle name="Entrada 11" xfId="49135" hidden="1"/>
    <cellStyle name="Entrada 11" xfId="48597" hidden="1"/>
    <cellStyle name="Entrada 11" xfId="49634" hidden="1"/>
    <cellStyle name="Entrada 11" xfId="48881" hidden="1"/>
    <cellStyle name="Entrada 11" xfId="49696" hidden="1"/>
    <cellStyle name="Entrada 11" xfId="49762" hidden="1"/>
    <cellStyle name="Entrada 11" xfId="49685" hidden="1"/>
    <cellStyle name="Entrada 11" xfId="49877" hidden="1"/>
    <cellStyle name="Entrada 11" xfId="49988" hidden="1"/>
    <cellStyle name="Entrada 11" xfId="49542" hidden="1"/>
    <cellStyle name="Entrada 11" xfId="49264" hidden="1"/>
    <cellStyle name="Entrada 11" xfId="49942" hidden="1"/>
    <cellStyle name="Entrada 11" xfId="49566" hidden="1"/>
    <cellStyle name="Entrada 11" xfId="49357" hidden="1"/>
    <cellStyle name="Entrada 11" xfId="50009" hidden="1"/>
    <cellStyle name="Entrada 11" xfId="49543" hidden="1"/>
    <cellStyle name="Entrada 11" xfId="50121" hidden="1"/>
    <cellStyle name="Entrada 11" xfId="50228" hidden="1"/>
    <cellStyle name="Entrada 11" xfId="49797" hidden="1"/>
    <cellStyle name="Entrada 11" xfId="49636" hidden="1"/>
    <cellStyle name="Entrada 11" xfId="50347" hidden="1"/>
    <cellStyle name="Entrada 11" xfId="49949" hidden="1"/>
    <cellStyle name="Entrada 11" xfId="50406" hidden="1"/>
    <cellStyle name="Entrada 11" xfId="50469" hidden="1"/>
    <cellStyle name="Entrada 11" xfId="50396" hidden="1"/>
    <cellStyle name="Entrada 11" xfId="50575" hidden="1"/>
    <cellStyle name="Entrada 11" xfId="50677" hidden="1"/>
    <cellStyle name="Entrada 11" xfId="50257" hidden="1"/>
    <cellStyle name="Entrada 11" xfId="49269" hidden="1"/>
    <cellStyle name="Entrada 11" xfId="50371" hidden="1"/>
    <cellStyle name="Entrada 11" xfId="50443" hidden="1"/>
    <cellStyle name="Entrada 11" xfId="50137" hidden="1"/>
    <cellStyle name="Entrada 11" xfId="50698" hidden="1"/>
    <cellStyle name="Entrada 11" xfId="50291" hidden="1"/>
    <cellStyle name="Entrada 11" xfId="50799" hidden="1"/>
    <cellStyle name="Entrada 11" xfId="50892" hidden="1"/>
    <cellStyle name="Entrada 11" xfId="50570" hidden="1"/>
    <cellStyle name="Entrada 11" xfId="50274" hidden="1"/>
    <cellStyle name="Entrada 11" xfId="51004" hidden="1"/>
    <cellStyle name="Entrada 11" xfId="50640" hidden="1"/>
    <cellStyle name="Entrada 11" xfId="51059" hidden="1"/>
    <cellStyle name="Entrada 11" xfId="51112" hidden="1"/>
    <cellStyle name="Entrada 11" xfId="51050" hidden="1"/>
    <cellStyle name="Entrada 11" xfId="51202" hidden="1"/>
    <cellStyle name="Entrada 11" xfId="51286" hidden="1"/>
    <cellStyle name="Entrada 11" xfId="50921" hidden="1"/>
    <cellStyle name="Entrada 11" xfId="50308" hidden="1"/>
    <cellStyle name="Entrada 11" xfId="51235" hidden="1"/>
    <cellStyle name="Entrada 11" xfId="51182" hidden="1"/>
    <cellStyle name="Entrada 11" xfId="50726" hidden="1"/>
    <cellStyle name="Entrada 11" xfId="51303" hidden="1"/>
    <cellStyle name="Entrada 11" xfId="50925" hidden="1"/>
    <cellStyle name="Entrada 11" xfId="51376" hidden="1"/>
    <cellStyle name="Entrada 11" xfId="51442" hidden="1"/>
    <cellStyle name="Entrada 11" xfId="51281" hidden="1"/>
    <cellStyle name="Entrada 11" xfId="51586" hidden="1"/>
    <cellStyle name="Entrada 11" xfId="51718" hidden="1"/>
    <cellStyle name="Entrada 11" xfId="51611" hidden="1"/>
    <cellStyle name="Entrada 11" xfId="51765" hidden="1"/>
    <cellStyle name="Entrada 11" xfId="51802" hidden="1"/>
    <cellStyle name="Entrada 11" xfId="51758" hidden="1"/>
    <cellStyle name="Entrada 11" xfId="51862" hidden="1"/>
    <cellStyle name="Entrada 11" xfId="51921" hidden="1"/>
    <cellStyle name="Entrada 11" xfId="51640" hidden="1"/>
    <cellStyle name="Entrada 11" xfId="51714" hidden="1"/>
    <cellStyle name="Entrada 11" xfId="51993" hidden="1"/>
    <cellStyle name="Entrada 11" xfId="51577" hidden="1"/>
    <cellStyle name="Entrada 11" xfId="52055" hidden="1"/>
    <cellStyle name="Entrada 11" xfId="52097" hidden="1"/>
    <cellStyle name="Entrada 11" xfId="52044" hidden="1"/>
    <cellStyle name="Entrada 11" xfId="52170" hidden="1"/>
    <cellStyle name="Entrada 11" xfId="52236" hidden="1"/>
    <cellStyle name="Entrada 11" xfId="51468" hidden="1"/>
    <cellStyle name="Entrada 11" xfId="51894" hidden="1"/>
    <cellStyle name="Entrada 11" xfId="43919" hidden="1"/>
    <cellStyle name="Entrada 11" xfId="44223" hidden="1"/>
    <cellStyle name="Entrada 11" xfId="48077" hidden="1"/>
    <cellStyle name="Entrada 11" xfId="48538" hidden="1"/>
    <cellStyle name="Entrada 11" xfId="44749" hidden="1"/>
    <cellStyle name="Entrada 11" xfId="52277" hidden="1"/>
    <cellStyle name="Entrada 11" xfId="32861" hidden="1"/>
    <cellStyle name="Entrada 11" xfId="52445" hidden="1"/>
    <cellStyle name="Entrada 11" xfId="52616" hidden="1"/>
    <cellStyle name="Entrada 11" xfId="52483" hidden="1"/>
    <cellStyle name="Entrada 11" xfId="52678" hidden="1"/>
    <cellStyle name="Entrada 11" xfId="52745" hidden="1"/>
    <cellStyle name="Entrada 11" xfId="52667" hidden="1"/>
    <cellStyle name="Entrada 11" xfId="52862" hidden="1"/>
    <cellStyle name="Entrada 11" xfId="52976" hidden="1"/>
    <cellStyle name="Entrada 11" xfId="52521" hidden="1"/>
    <cellStyle name="Entrada 11" xfId="48135" hidden="1"/>
    <cellStyle name="Entrada 11" xfId="52640" hidden="1"/>
    <cellStyle name="Entrada 11" xfId="52717" hidden="1"/>
    <cellStyle name="Entrada 11" xfId="52400" hidden="1"/>
    <cellStyle name="Entrada 11" xfId="53001" hidden="1"/>
    <cellStyle name="Entrada 11" xfId="52556" hidden="1"/>
    <cellStyle name="Entrada 11" xfId="53117" hidden="1"/>
    <cellStyle name="Entrada 11" xfId="53229" hidden="1"/>
    <cellStyle name="Entrada 11" xfId="52857" hidden="1"/>
    <cellStyle name="Entrada 11" xfId="52319" hidden="1"/>
    <cellStyle name="Entrada 11" xfId="53356" hidden="1"/>
    <cellStyle name="Entrada 11" xfId="52603" hidden="1"/>
    <cellStyle name="Entrada 11" xfId="53418" hidden="1"/>
    <cellStyle name="Entrada 11" xfId="53484" hidden="1"/>
    <cellStyle name="Entrada 11" xfId="53407" hidden="1"/>
    <cellStyle name="Entrada 11" xfId="53599" hidden="1"/>
    <cellStyle name="Entrada 11" xfId="53710" hidden="1"/>
    <cellStyle name="Entrada 11" xfId="53264" hidden="1"/>
    <cellStyle name="Entrada 11" xfId="52986" hidden="1"/>
    <cellStyle name="Entrada 11" xfId="53664" hidden="1"/>
    <cellStyle name="Entrada 11" xfId="53288" hidden="1"/>
    <cellStyle name="Entrada 11" xfId="53079" hidden="1"/>
    <cellStyle name="Entrada 11" xfId="53731" hidden="1"/>
    <cellStyle name="Entrada 11" xfId="53265" hidden="1"/>
    <cellStyle name="Entrada 11" xfId="53843" hidden="1"/>
    <cellStyle name="Entrada 11" xfId="53950" hidden="1"/>
    <cellStyle name="Entrada 11" xfId="53519" hidden="1"/>
    <cellStyle name="Entrada 11" xfId="53358" hidden="1"/>
    <cellStyle name="Entrada 11" xfId="54069" hidden="1"/>
    <cellStyle name="Entrada 11" xfId="53671" hidden="1"/>
    <cellStyle name="Entrada 11" xfId="54128" hidden="1"/>
    <cellStyle name="Entrada 11" xfId="54191" hidden="1"/>
    <cellStyle name="Entrada 11" xfId="54118" hidden="1"/>
    <cellStyle name="Entrada 11" xfId="54297" hidden="1"/>
    <cellStyle name="Entrada 11" xfId="54399" hidden="1"/>
    <cellStyle name="Entrada 11" xfId="53979" hidden="1"/>
    <cellStyle name="Entrada 11" xfId="52991" hidden="1"/>
    <cellStyle name="Entrada 11" xfId="54093" hidden="1"/>
    <cellStyle name="Entrada 11" xfId="54165" hidden="1"/>
    <cellStyle name="Entrada 11" xfId="53859" hidden="1"/>
    <cellStyle name="Entrada 11" xfId="54420" hidden="1"/>
    <cellStyle name="Entrada 11" xfId="54013" hidden="1"/>
    <cellStyle name="Entrada 11" xfId="54521" hidden="1"/>
    <cellStyle name="Entrada 11" xfId="54614" hidden="1"/>
    <cellStyle name="Entrada 11" xfId="54292" hidden="1"/>
    <cellStyle name="Entrada 11" xfId="53996" hidden="1"/>
    <cellStyle name="Entrada 11" xfId="54726" hidden="1"/>
    <cellStyle name="Entrada 11" xfId="54362" hidden="1"/>
    <cellStyle name="Entrada 11" xfId="54781" hidden="1"/>
    <cellStyle name="Entrada 11" xfId="54834" hidden="1"/>
    <cellStyle name="Entrada 11" xfId="54772" hidden="1"/>
    <cellStyle name="Entrada 11" xfId="54924" hidden="1"/>
    <cellStyle name="Entrada 11" xfId="55008" hidden="1"/>
    <cellStyle name="Entrada 11" xfId="54643" hidden="1"/>
    <cellStyle name="Entrada 11" xfId="54030" hidden="1"/>
    <cellStyle name="Entrada 11" xfId="54957" hidden="1"/>
    <cellStyle name="Entrada 11" xfId="54904" hidden="1"/>
    <cellStyle name="Entrada 11" xfId="54448" hidden="1"/>
    <cellStyle name="Entrada 11" xfId="55025" hidden="1"/>
    <cellStyle name="Entrada 11" xfId="54647" hidden="1"/>
    <cellStyle name="Entrada 11" xfId="55098" hidden="1"/>
    <cellStyle name="Entrada 11" xfId="55164" hidden="1"/>
    <cellStyle name="Entrada 11" xfId="55003" hidden="1"/>
    <cellStyle name="Entrada 11" xfId="55288" hidden="1"/>
    <cellStyle name="Entrada 11" xfId="55412" hidden="1"/>
    <cellStyle name="Entrada 11" xfId="55311" hidden="1"/>
    <cellStyle name="Entrada 11" xfId="55459" hidden="1"/>
    <cellStyle name="Entrada 11" xfId="55492" hidden="1"/>
    <cellStyle name="Entrada 11" xfId="55452" hidden="1"/>
    <cellStyle name="Entrada 11" xfId="55543" hidden="1"/>
    <cellStyle name="Entrada 11" xfId="55586" hidden="1"/>
    <cellStyle name="Entrada 11" xfId="55339" hidden="1"/>
    <cellStyle name="Entrada 11" xfId="55408" hidden="1"/>
    <cellStyle name="Entrada 11" xfId="55658" hidden="1"/>
    <cellStyle name="Entrada 11" xfId="55283" hidden="1"/>
    <cellStyle name="Entrada 11" xfId="55720" hidden="1"/>
    <cellStyle name="Entrada 11" xfId="55762" hidden="1"/>
    <cellStyle name="Entrada 11" xfId="55709" hidden="1"/>
    <cellStyle name="Entrada 11" xfId="55835" hidden="1"/>
    <cellStyle name="Entrada 11" xfId="55901" hidden="1"/>
    <cellStyle name="Entrada 11" xfId="55190"/>
    <cellStyle name="Entrada 12" xfId="221"/>
    <cellStyle name="Entrada 13" xfId="3882"/>
    <cellStyle name="Entrada 2" xfId="303" hidden="1"/>
    <cellStyle name="Entrada 2" xfId="325" hidden="1"/>
    <cellStyle name="Entrada 2" xfId="351"/>
    <cellStyle name="Entrada 2 2" xfId="487" hidden="1"/>
    <cellStyle name="Entrada 2 2" xfId="428" hidden="1"/>
    <cellStyle name="Entrada 2 2" xfId="768"/>
    <cellStyle name="Entrada 2 2 2" xfId="1191" hidden="1"/>
    <cellStyle name="Entrada 2 2 2" xfId="1106" hidden="1"/>
    <cellStyle name="Entrada 2 2 2" xfId="1933" hidden="1"/>
    <cellStyle name="Entrada 2 2 2" xfId="2030" hidden="1"/>
    <cellStyle name="Entrada 2 2 2" xfId="2648" hidden="1"/>
    <cellStyle name="Entrada 2 2 2" xfId="2308" hidden="1"/>
    <cellStyle name="Entrada 2 2 2" xfId="3307" hidden="1"/>
    <cellStyle name="Entrada 2 2 2" xfId="3462" hidden="1"/>
    <cellStyle name="Entrada 2 2 2" xfId="4074" hidden="1"/>
    <cellStyle name="Entrada 2 2 2" xfId="4434" hidden="1"/>
    <cellStyle name="Entrada 2 2 2" xfId="5805" hidden="1"/>
    <cellStyle name="Entrada 2 2 2" xfId="5720" hidden="1"/>
    <cellStyle name="Entrada 2 2 2" xfId="6547" hidden="1"/>
    <cellStyle name="Entrada 2 2 2" xfId="6644" hidden="1"/>
    <cellStyle name="Entrada 2 2 2" xfId="7262" hidden="1"/>
    <cellStyle name="Entrada 2 2 2" xfId="6922" hidden="1"/>
    <cellStyle name="Entrada 2 2 2" xfId="7921" hidden="1"/>
    <cellStyle name="Entrada 2 2 2" xfId="8076" hidden="1"/>
    <cellStyle name="Entrada 2 2 2" xfId="8684" hidden="1"/>
    <cellStyle name="Entrada 2 2 2" xfId="9032" hidden="1"/>
    <cellStyle name="Entrada 2 2 2" xfId="9717" hidden="1"/>
    <cellStyle name="Entrada 2 2 2" xfId="9632" hidden="1"/>
    <cellStyle name="Entrada 2 2 2" xfId="10459" hidden="1"/>
    <cellStyle name="Entrada 2 2 2" xfId="10556" hidden="1"/>
    <cellStyle name="Entrada 2 2 2" xfId="11174" hidden="1"/>
    <cellStyle name="Entrada 2 2 2" xfId="10834" hidden="1"/>
    <cellStyle name="Entrada 2 2 2" xfId="11833" hidden="1"/>
    <cellStyle name="Entrada 2 2 2" xfId="11988" hidden="1"/>
    <cellStyle name="Entrada 2 2 2" xfId="12589" hidden="1"/>
    <cellStyle name="Entrada 2 2 2" xfId="12924" hidden="1"/>
    <cellStyle name="Entrada 2 2 2" xfId="13595" hidden="1"/>
    <cellStyle name="Entrada 2 2 2" xfId="13510" hidden="1"/>
    <cellStyle name="Entrada 2 2 2" xfId="14337" hidden="1"/>
    <cellStyle name="Entrada 2 2 2" xfId="14434" hidden="1"/>
    <cellStyle name="Entrada 2 2 2" xfId="15052" hidden="1"/>
    <cellStyle name="Entrada 2 2 2" xfId="14712" hidden="1"/>
    <cellStyle name="Entrada 2 2 2" xfId="15711" hidden="1"/>
    <cellStyle name="Entrada 2 2 2" xfId="15866" hidden="1"/>
    <cellStyle name="Entrada 2 2 2" xfId="16466" hidden="1"/>
    <cellStyle name="Entrada 2 2 2" xfId="16793" hidden="1"/>
    <cellStyle name="Entrada 2 2 2" xfId="17458" hidden="1"/>
    <cellStyle name="Entrada 2 2 2" xfId="17373" hidden="1"/>
    <cellStyle name="Entrada 2 2 2" xfId="18200" hidden="1"/>
    <cellStyle name="Entrada 2 2 2" xfId="18297" hidden="1"/>
    <cellStyle name="Entrada 2 2 2" xfId="18915" hidden="1"/>
    <cellStyle name="Entrada 2 2 2" xfId="18575" hidden="1"/>
    <cellStyle name="Entrada 2 2 2" xfId="19574" hidden="1"/>
    <cellStyle name="Entrada 2 2 2" xfId="19729" hidden="1"/>
    <cellStyle name="Entrada 2 2 2" xfId="20314" hidden="1"/>
    <cellStyle name="Entrada 2 2 2" xfId="20615" hidden="1"/>
    <cellStyle name="Entrada 2 2 2" xfId="21254" hidden="1"/>
    <cellStyle name="Entrada 2 2 2" xfId="21169" hidden="1"/>
    <cellStyle name="Entrada 2 2 2" xfId="21996" hidden="1"/>
    <cellStyle name="Entrada 2 2 2" xfId="22093" hidden="1"/>
    <cellStyle name="Entrada 2 2 2" xfId="22711" hidden="1"/>
    <cellStyle name="Entrada 2 2 2" xfId="22371" hidden="1"/>
    <cellStyle name="Entrada 2 2 2" xfId="23370" hidden="1"/>
    <cellStyle name="Entrada 2 2 2" xfId="23525" hidden="1"/>
    <cellStyle name="Entrada 2 2 2" xfId="24089" hidden="1"/>
    <cellStyle name="Entrada 2 2 2" xfId="24361" hidden="1"/>
    <cellStyle name="Entrada 2 2 2" xfId="24976" hidden="1"/>
    <cellStyle name="Entrada 2 2 2" xfId="24891" hidden="1"/>
    <cellStyle name="Entrada 2 2 2" xfId="25718" hidden="1"/>
    <cellStyle name="Entrada 2 2 2" xfId="25815" hidden="1"/>
    <cellStyle name="Entrada 2 2 2" xfId="26433" hidden="1"/>
    <cellStyle name="Entrada 2 2 2" xfId="26093" hidden="1"/>
    <cellStyle name="Entrada 2 2 2" xfId="27092" hidden="1"/>
    <cellStyle name="Entrada 2 2 2" xfId="27247" hidden="1"/>
    <cellStyle name="Entrada 2 2 2" xfId="27785" hidden="1"/>
    <cellStyle name="Entrada 2 2 2" xfId="28026" hidden="1"/>
    <cellStyle name="Entrada 2 2 2" xfId="28955" hidden="1"/>
    <cellStyle name="Entrada 2 2 2" xfId="28870" hidden="1"/>
    <cellStyle name="Entrada 2 2 2" xfId="29697" hidden="1"/>
    <cellStyle name="Entrada 2 2 2" xfId="29794" hidden="1"/>
    <cellStyle name="Entrada 2 2 2" xfId="30412" hidden="1"/>
    <cellStyle name="Entrada 2 2 2" xfId="30072" hidden="1"/>
    <cellStyle name="Entrada 2 2 2" xfId="31071" hidden="1"/>
    <cellStyle name="Entrada 2 2 2" xfId="31226" hidden="1"/>
    <cellStyle name="Entrada 2 2 2" xfId="31772" hidden="1"/>
    <cellStyle name="Entrada 2 2 2" xfId="32013" hidden="1"/>
    <cellStyle name="Entrada 2 2 2" xfId="33384" hidden="1"/>
    <cellStyle name="Entrada 2 2 2" xfId="33299" hidden="1"/>
    <cellStyle name="Entrada 2 2 2" xfId="34126" hidden="1"/>
    <cellStyle name="Entrada 2 2 2" xfId="34223" hidden="1"/>
    <cellStyle name="Entrada 2 2 2" xfId="34841" hidden="1"/>
    <cellStyle name="Entrada 2 2 2" xfId="34501" hidden="1"/>
    <cellStyle name="Entrada 2 2 2" xfId="35500" hidden="1"/>
    <cellStyle name="Entrada 2 2 2" xfId="35655" hidden="1"/>
    <cellStyle name="Entrada 2 2 2" xfId="36263" hidden="1"/>
    <cellStyle name="Entrada 2 2 2" xfId="36611" hidden="1"/>
    <cellStyle name="Entrada 2 2 2" xfId="37296" hidden="1"/>
    <cellStyle name="Entrada 2 2 2" xfId="37211" hidden="1"/>
    <cellStyle name="Entrada 2 2 2" xfId="38038" hidden="1"/>
    <cellStyle name="Entrada 2 2 2" xfId="38135" hidden="1"/>
    <cellStyle name="Entrada 2 2 2" xfId="38753" hidden="1"/>
    <cellStyle name="Entrada 2 2 2" xfId="38413" hidden="1"/>
    <cellStyle name="Entrada 2 2 2" xfId="39412" hidden="1"/>
    <cellStyle name="Entrada 2 2 2" xfId="39567" hidden="1"/>
    <cellStyle name="Entrada 2 2 2" xfId="40168" hidden="1"/>
    <cellStyle name="Entrada 2 2 2" xfId="40503" hidden="1"/>
    <cellStyle name="Entrada 2 2 2" xfId="41174" hidden="1"/>
    <cellStyle name="Entrada 2 2 2" xfId="41089" hidden="1"/>
    <cellStyle name="Entrada 2 2 2" xfId="41916" hidden="1"/>
    <cellStyle name="Entrada 2 2 2" xfId="42013" hidden="1"/>
    <cellStyle name="Entrada 2 2 2" xfId="42631" hidden="1"/>
    <cellStyle name="Entrada 2 2 2" xfId="42291" hidden="1"/>
    <cellStyle name="Entrada 2 2 2" xfId="43290" hidden="1"/>
    <cellStyle name="Entrada 2 2 2" xfId="43445" hidden="1"/>
    <cellStyle name="Entrada 2 2 2" xfId="44045" hidden="1"/>
    <cellStyle name="Entrada 2 2 2" xfId="44372" hidden="1"/>
    <cellStyle name="Entrada 2 2 2" xfId="45037" hidden="1"/>
    <cellStyle name="Entrada 2 2 2" xfId="44952" hidden="1"/>
    <cellStyle name="Entrada 2 2 2" xfId="45779" hidden="1"/>
    <cellStyle name="Entrada 2 2 2" xfId="45876" hidden="1"/>
    <cellStyle name="Entrada 2 2 2" xfId="46494" hidden="1"/>
    <cellStyle name="Entrada 2 2 2" xfId="46154" hidden="1"/>
    <cellStyle name="Entrada 2 2 2" xfId="47153" hidden="1"/>
    <cellStyle name="Entrada 2 2 2" xfId="47308" hidden="1"/>
    <cellStyle name="Entrada 2 2 2" xfId="47893" hidden="1"/>
    <cellStyle name="Entrada 2 2 2" xfId="48194" hidden="1"/>
    <cellStyle name="Entrada 2 2 2" xfId="48833" hidden="1"/>
    <cellStyle name="Entrada 2 2 2" xfId="48748" hidden="1"/>
    <cellStyle name="Entrada 2 2 2" xfId="49575" hidden="1"/>
    <cellStyle name="Entrada 2 2 2" xfId="49672" hidden="1"/>
    <cellStyle name="Entrada 2 2 2" xfId="50290" hidden="1"/>
    <cellStyle name="Entrada 2 2 2" xfId="49950" hidden="1"/>
    <cellStyle name="Entrada 2 2 2" xfId="50949" hidden="1"/>
    <cellStyle name="Entrada 2 2 2" xfId="51104" hidden="1"/>
    <cellStyle name="Entrada 2 2 2" xfId="51668" hidden="1"/>
    <cellStyle name="Entrada 2 2 2" xfId="51940" hidden="1"/>
    <cellStyle name="Entrada 2 2 2" xfId="52555" hidden="1"/>
    <cellStyle name="Entrada 2 2 2" xfId="52470" hidden="1"/>
    <cellStyle name="Entrada 2 2 2" xfId="53297" hidden="1"/>
    <cellStyle name="Entrada 2 2 2" xfId="53394" hidden="1"/>
    <cellStyle name="Entrada 2 2 2" xfId="54012" hidden="1"/>
    <cellStyle name="Entrada 2 2 2" xfId="53672" hidden="1"/>
    <cellStyle name="Entrada 2 2 2" xfId="54671" hidden="1"/>
    <cellStyle name="Entrada 2 2 2" xfId="54826" hidden="1"/>
    <cellStyle name="Entrada 2 2 2" xfId="55364" hidden="1"/>
    <cellStyle name="Entrada 2 2 2" xfId="55605"/>
    <cellStyle name="Entrada 2 2 3" xfId="1132" hidden="1"/>
    <cellStyle name="Entrada 2 2 3" xfId="1551" hidden="1"/>
    <cellStyle name="Entrada 2 2 3" xfId="1875" hidden="1"/>
    <cellStyle name="Entrada 2 2 3" xfId="2315" hidden="1"/>
    <cellStyle name="Entrada 2 2 3" xfId="1697" hidden="1"/>
    <cellStyle name="Entrada 2 2 3" xfId="2981" hidden="1"/>
    <cellStyle name="Entrada 2 2 3" xfId="1723" hidden="1"/>
    <cellStyle name="Entrada 2 2 3" xfId="2565" hidden="1"/>
    <cellStyle name="Entrada 2 2 3" xfId="4021" hidden="1"/>
    <cellStyle name="Entrada 2 2 3" xfId="3871" hidden="1"/>
    <cellStyle name="Entrada 2 2 3" xfId="5746" hidden="1"/>
    <cellStyle name="Entrada 2 2 3" xfId="6165" hidden="1"/>
    <cellStyle name="Entrada 2 2 3" xfId="6489" hidden="1"/>
    <cellStyle name="Entrada 2 2 3" xfId="6929" hidden="1"/>
    <cellStyle name="Entrada 2 2 3" xfId="6311" hidden="1"/>
    <cellStyle name="Entrada 2 2 3" xfId="7595" hidden="1"/>
    <cellStyle name="Entrada 2 2 3" xfId="6337" hidden="1"/>
    <cellStyle name="Entrada 2 2 3" xfId="7179" hidden="1"/>
    <cellStyle name="Entrada 2 2 3" xfId="8631" hidden="1"/>
    <cellStyle name="Entrada 2 2 3" xfId="8484" hidden="1"/>
    <cellStyle name="Entrada 2 2 3" xfId="9658" hidden="1"/>
    <cellStyle name="Entrada 2 2 3" xfId="10077" hidden="1"/>
    <cellStyle name="Entrada 2 2 3" xfId="10401" hidden="1"/>
    <cellStyle name="Entrada 2 2 3" xfId="10841" hidden="1"/>
    <cellStyle name="Entrada 2 2 3" xfId="10223" hidden="1"/>
    <cellStyle name="Entrada 2 2 3" xfId="11507" hidden="1"/>
    <cellStyle name="Entrada 2 2 3" xfId="10249" hidden="1"/>
    <cellStyle name="Entrada 2 2 3" xfId="11091" hidden="1"/>
    <cellStyle name="Entrada 2 2 3" xfId="12536" hidden="1"/>
    <cellStyle name="Entrada 2 2 3" xfId="12395" hidden="1"/>
    <cellStyle name="Entrada 2 2 3" xfId="13536" hidden="1"/>
    <cellStyle name="Entrada 2 2 3" xfId="13955" hidden="1"/>
    <cellStyle name="Entrada 2 2 3" xfId="14279" hidden="1"/>
    <cellStyle name="Entrada 2 2 3" xfId="14719" hidden="1"/>
    <cellStyle name="Entrada 2 2 3" xfId="14101" hidden="1"/>
    <cellStyle name="Entrada 2 2 3" xfId="15385" hidden="1"/>
    <cellStyle name="Entrada 2 2 3" xfId="14127" hidden="1"/>
    <cellStyle name="Entrada 2 2 3" xfId="14969" hidden="1"/>
    <cellStyle name="Entrada 2 2 3" xfId="16414" hidden="1"/>
    <cellStyle name="Entrada 2 2 3" xfId="16273" hidden="1"/>
    <cellStyle name="Entrada 2 2 3" xfId="17399" hidden="1"/>
    <cellStyle name="Entrada 2 2 3" xfId="17818" hidden="1"/>
    <cellStyle name="Entrada 2 2 3" xfId="18142" hidden="1"/>
    <cellStyle name="Entrada 2 2 3" xfId="18582" hidden="1"/>
    <cellStyle name="Entrada 2 2 3" xfId="17964" hidden="1"/>
    <cellStyle name="Entrada 2 2 3" xfId="19248" hidden="1"/>
    <cellStyle name="Entrada 2 2 3" xfId="17990" hidden="1"/>
    <cellStyle name="Entrada 2 2 3" xfId="18832" hidden="1"/>
    <cellStyle name="Entrada 2 2 3" xfId="20262" hidden="1"/>
    <cellStyle name="Entrada 2 2 3" xfId="20134" hidden="1"/>
    <cellStyle name="Entrada 2 2 3" xfId="21195" hidden="1"/>
    <cellStyle name="Entrada 2 2 3" xfId="21614" hidden="1"/>
    <cellStyle name="Entrada 2 2 3" xfId="21938" hidden="1"/>
    <cellStyle name="Entrada 2 2 3" xfId="22378" hidden="1"/>
    <cellStyle name="Entrada 2 2 3" xfId="21760" hidden="1"/>
    <cellStyle name="Entrada 2 2 3" xfId="23044" hidden="1"/>
    <cellStyle name="Entrada 2 2 3" xfId="21786" hidden="1"/>
    <cellStyle name="Entrada 2 2 3" xfId="22628" hidden="1"/>
    <cellStyle name="Entrada 2 2 3" xfId="24040" hidden="1"/>
    <cellStyle name="Entrada 2 2 3" xfId="23929" hidden="1"/>
    <cellStyle name="Entrada 2 2 3" xfId="24917" hidden="1"/>
    <cellStyle name="Entrada 2 2 3" xfId="25336" hidden="1"/>
    <cellStyle name="Entrada 2 2 3" xfId="25660" hidden="1"/>
    <cellStyle name="Entrada 2 2 3" xfId="26100" hidden="1"/>
    <cellStyle name="Entrada 2 2 3" xfId="25482" hidden="1"/>
    <cellStyle name="Entrada 2 2 3" xfId="26766" hidden="1"/>
    <cellStyle name="Entrada 2 2 3" xfId="25508" hidden="1"/>
    <cellStyle name="Entrada 2 2 3" xfId="26350" hidden="1"/>
    <cellStyle name="Entrada 2 2 3" xfId="27740" hidden="1"/>
    <cellStyle name="Entrada 2 2 3" xfId="27650" hidden="1"/>
    <cellStyle name="Entrada 2 2 3" xfId="28896" hidden="1"/>
    <cellStyle name="Entrada 2 2 3" xfId="29315" hidden="1"/>
    <cellStyle name="Entrada 2 2 3" xfId="29639" hidden="1"/>
    <cellStyle name="Entrada 2 2 3" xfId="30079" hidden="1"/>
    <cellStyle name="Entrada 2 2 3" xfId="29461" hidden="1"/>
    <cellStyle name="Entrada 2 2 3" xfId="30745" hidden="1"/>
    <cellStyle name="Entrada 2 2 3" xfId="29487" hidden="1"/>
    <cellStyle name="Entrada 2 2 3" xfId="30329" hidden="1"/>
    <cellStyle name="Entrada 2 2 3" xfId="31727" hidden="1"/>
    <cellStyle name="Entrada 2 2 3" xfId="31629" hidden="1"/>
    <cellStyle name="Entrada 2 2 3" xfId="33325" hidden="1"/>
    <cellStyle name="Entrada 2 2 3" xfId="33744" hidden="1"/>
    <cellStyle name="Entrada 2 2 3" xfId="34068" hidden="1"/>
    <cellStyle name="Entrada 2 2 3" xfId="34508" hidden="1"/>
    <cellStyle name="Entrada 2 2 3" xfId="33890" hidden="1"/>
    <cellStyle name="Entrada 2 2 3" xfId="35174" hidden="1"/>
    <cellStyle name="Entrada 2 2 3" xfId="33916" hidden="1"/>
    <cellStyle name="Entrada 2 2 3" xfId="34758" hidden="1"/>
    <cellStyle name="Entrada 2 2 3" xfId="36210" hidden="1"/>
    <cellStyle name="Entrada 2 2 3" xfId="36063" hidden="1"/>
    <cellStyle name="Entrada 2 2 3" xfId="37237" hidden="1"/>
    <cellStyle name="Entrada 2 2 3" xfId="37656" hidden="1"/>
    <cellStyle name="Entrada 2 2 3" xfId="37980" hidden="1"/>
    <cellStyle name="Entrada 2 2 3" xfId="38420" hidden="1"/>
    <cellStyle name="Entrada 2 2 3" xfId="37802" hidden="1"/>
    <cellStyle name="Entrada 2 2 3" xfId="39086" hidden="1"/>
    <cellStyle name="Entrada 2 2 3" xfId="37828" hidden="1"/>
    <cellStyle name="Entrada 2 2 3" xfId="38670" hidden="1"/>
    <cellStyle name="Entrada 2 2 3" xfId="40115" hidden="1"/>
    <cellStyle name="Entrada 2 2 3" xfId="39974" hidden="1"/>
    <cellStyle name="Entrada 2 2 3" xfId="41115" hidden="1"/>
    <cellStyle name="Entrada 2 2 3" xfId="41534" hidden="1"/>
    <cellStyle name="Entrada 2 2 3" xfId="41858" hidden="1"/>
    <cellStyle name="Entrada 2 2 3" xfId="42298" hidden="1"/>
    <cellStyle name="Entrada 2 2 3" xfId="41680" hidden="1"/>
    <cellStyle name="Entrada 2 2 3" xfId="42964" hidden="1"/>
    <cellStyle name="Entrada 2 2 3" xfId="41706" hidden="1"/>
    <cellStyle name="Entrada 2 2 3" xfId="42548" hidden="1"/>
    <cellStyle name="Entrada 2 2 3" xfId="43993" hidden="1"/>
    <cellStyle name="Entrada 2 2 3" xfId="43852" hidden="1"/>
    <cellStyle name="Entrada 2 2 3" xfId="44978" hidden="1"/>
    <cellStyle name="Entrada 2 2 3" xfId="45397" hidden="1"/>
    <cellStyle name="Entrada 2 2 3" xfId="45721" hidden="1"/>
    <cellStyle name="Entrada 2 2 3" xfId="46161" hidden="1"/>
    <cellStyle name="Entrada 2 2 3" xfId="45543" hidden="1"/>
    <cellStyle name="Entrada 2 2 3" xfId="46827" hidden="1"/>
    <cellStyle name="Entrada 2 2 3" xfId="45569" hidden="1"/>
    <cellStyle name="Entrada 2 2 3" xfId="46411" hidden="1"/>
    <cellStyle name="Entrada 2 2 3" xfId="47841" hidden="1"/>
    <cellStyle name="Entrada 2 2 3" xfId="47713" hidden="1"/>
    <cellStyle name="Entrada 2 2 3" xfId="48774" hidden="1"/>
    <cellStyle name="Entrada 2 2 3" xfId="49193" hidden="1"/>
    <cellStyle name="Entrada 2 2 3" xfId="49517" hidden="1"/>
    <cellStyle name="Entrada 2 2 3" xfId="49957" hidden="1"/>
    <cellStyle name="Entrada 2 2 3" xfId="49339" hidden="1"/>
    <cellStyle name="Entrada 2 2 3" xfId="50623" hidden="1"/>
    <cellStyle name="Entrada 2 2 3" xfId="49365" hidden="1"/>
    <cellStyle name="Entrada 2 2 3" xfId="50207" hidden="1"/>
    <cellStyle name="Entrada 2 2 3" xfId="51619" hidden="1"/>
    <cellStyle name="Entrada 2 2 3" xfId="51508" hidden="1"/>
    <cellStyle name="Entrada 2 2 3" xfId="52496" hidden="1"/>
    <cellStyle name="Entrada 2 2 3" xfId="52915" hidden="1"/>
    <cellStyle name="Entrada 2 2 3" xfId="53239" hidden="1"/>
    <cellStyle name="Entrada 2 2 3" xfId="53679" hidden="1"/>
    <cellStyle name="Entrada 2 2 3" xfId="53061" hidden="1"/>
    <cellStyle name="Entrada 2 2 3" xfId="54345" hidden="1"/>
    <cellStyle name="Entrada 2 2 3" xfId="53087" hidden="1"/>
    <cellStyle name="Entrada 2 2 3" xfId="53929" hidden="1"/>
    <cellStyle name="Entrada 2 2 3" xfId="55319" hidden="1"/>
    <cellStyle name="Entrada 2 2 3" xfId="55229"/>
    <cellStyle name="Entrada 2 2 4" xfId="4305"/>
    <cellStyle name="Entrada 2 2 5" xfId="5131" hidden="1"/>
    <cellStyle name="Entrada 2 2 5" xfId="12424" hidden="1"/>
    <cellStyle name="Entrada 2 2 5" xfId="20160" hidden="1"/>
    <cellStyle name="Entrada 2 2 5" xfId="32710" hidden="1"/>
    <cellStyle name="Entrada 2 2 5" xfId="40003" hidden="1"/>
    <cellStyle name="Entrada 2 2 5" xfId="47739" hidden="1"/>
    <cellStyle name="Entrada 2 2 5" xfId="28518"/>
    <cellStyle name="Entrada 2 2 6" xfId="5074" hidden="1"/>
    <cellStyle name="Entrada 2 2 6" xfId="5397" hidden="1"/>
    <cellStyle name="Entrada 2 2 6" xfId="8559" hidden="1"/>
    <cellStyle name="Entrada 2 2 6" xfId="32653" hidden="1"/>
    <cellStyle name="Entrada 2 2 6" xfId="32976" hidden="1"/>
    <cellStyle name="Entrada 2 2 6" xfId="36138" hidden="1"/>
    <cellStyle name="Entrada 2 2 6" xfId="28491"/>
    <cellStyle name="Entrada 2 3" xfId="505" hidden="1"/>
    <cellStyle name="Entrada 2 3" xfId="624" hidden="1"/>
    <cellStyle name="Entrada 2 3" xfId="837" hidden="1"/>
    <cellStyle name="Entrada 2 3" xfId="1209" hidden="1"/>
    <cellStyle name="Entrada 2 3" xfId="1328" hidden="1"/>
    <cellStyle name="Entrada 2 3" xfId="1539" hidden="1"/>
    <cellStyle name="Entrada 2 3" xfId="949" hidden="1"/>
    <cellStyle name="Entrada 2 3" xfId="1794" hidden="1"/>
    <cellStyle name="Entrada 2 3" xfId="2068" hidden="1"/>
    <cellStyle name="Entrada 2 3" xfId="2276" hidden="1"/>
    <cellStyle name="Entrada 2 3" xfId="1861" hidden="1"/>
    <cellStyle name="Entrada 2 3" xfId="2518" hidden="1"/>
    <cellStyle name="Entrada 2 3" xfId="2778" hidden="1"/>
    <cellStyle name="Entrada 2 3" xfId="2969" hidden="1"/>
    <cellStyle name="Entrada 2 3" xfId="2157" hidden="1"/>
    <cellStyle name="Entrada 2 3" xfId="3192" hidden="1"/>
    <cellStyle name="Entrada 2 3" xfId="3430" hidden="1"/>
    <cellStyle name="Entrada 2 3" xfId="3592" hidden="1"/>
    <cellStyle name="Entrada 2 3" xfId="3082" hidden="1"/>
    <cellStyle name="Entrada 2 3" xfId="3759" hidden="1"/>
    <cellStyle name="Entrada 2 3" xfId="4185" hidden="1"/>
    <cellStyle name="Entrada 2 3" xfId="4362" hidden="1"/>
    <cellStyle name="Entrada 2 3" xfId="4561" hidden="1"/>
    <cellStyle name="Entrada 2 3" xfId="4689" hidden="1"/>
    <cellStyle name="Entrada 2 3" xfId="5261" hidden="1"/>
    <cellStyle name="Entrada 2 3" xfId="5454" hidden="1"/>
    <cellStyle name="Entrada 2 3" xfId="5823" hidden="1"/>
    <cellStyle name="Entrada 2 3" xfId="5942" hidden="1"/>
    <cellStyle name="Entrada 2 3" xfId="6153" hidden="1"/>
    <cellStyle name="Entrada 2 3" xfId="5563" hidden="1"/>
    <cellStyle name="Entrada 2 3" xfId="6408" hidden="1"/>
    <cellStyle name="Entrada 2 3" xfId="6682" hidden="1"/>
    <cellStyle name="Entrada 2 3" xfId="6890" hidden="1"/>
    <cellStyle name="Entrada 2 3" xfId="6475" hidden="1"/>
    <cellStyle name="Entrada 2 3" xfId="7132" hidden="1"/>
    <cellStyle name="Entrada 2 3" xfId="7392" hidden="1"/>
    <cellStyle name="Entrada 2 3" xfId="7583" hidden="1"/>
    <cellStyle name="Entrada 2 3" xfId="6771" hidden="1"/>
    <cellStyle name="Entrada 2 3" xfId="7806" hidden="1"/>
    <cellStyle name="Entrada 2 3" xfId="8044" hidden="1"/>
    <cellStyle name="Entrada 2 3" xfId="8206" hidden="1"/>
    <cellStyle name="Entrada 2 3" xfId="7696" hidden="1"/>
    <cellStyle name="Entrada 2 3" xfId="8373" hidden="1"/>
    <cellStyle name="Entrada 2 3" xfId="8793" hidden="1"/>
    <cellStyle name="Entrada 2 3" xfId="8965" hidden="1"/>
    <cellStyle name="Entrada 2 3" xfId="9159" hidden="1"/>
    <cellStyle name="Entrada 2 3" xfId="9287" hidden="1"/>
    <cellStyle name="Entrada 2 3" xfId="4972" hidden="1"/>
    <cellStyle name="Entrada 2 3" xfId="9367" hidden="1"/>
    <cellStyle name="Entrada 2 3" xfId="9735" hidden="1"/>
    <cellStyle name="Entrada 2 3" xfId="9854" hidden="1"/>
    <cellStyle name="Entrada 2 3" xfId="10065" hidden="1"/>
    <cellStyle name="Entrada 2 3" xfId="9475" hidden="1"/>
    <cellStyle name="Entrada 2 3" xfId="10320" hidden="1"/>
    <cellStyle name="Entrada 2 3" xfId="10594" hidden="1"/>
    <cellStyle name="Entrada 2 3" xfId="10802" hidden="1"/>
    <cellStyle name="Entrada 2 3" xfId="10387" hidden="1"/>
    <cellStyle name="Entrada 2 3" xfId="11044" hidden="1"/>
    <cellStyle name="Entrada 2 3" xfId="11304" hidden="1"/>
    <cellStyle name="Entrada 2 3" xfId="11495" hidden="1"/>
    <cellStyle name="Entrada 2 3" xfId="10683" hidden="1"/>
    <cellStyle name="Entrada 2 3" xfId="11718" hidden="1"/>
    <cellStyle name="Entrada 2 3" xfId="11956" hidden="1"/>
    <cellStyle name="Entrada 2 3" xfId="12118" hidden="1"/>
    <cellStyle name="Entrada 2 3" xfId="11608" hidden="1"/>
    <cellStyle name="Entrada 2 3" xfId="12285" hidden="1"/>
    <cellStyle name="Entrada 2 3" xfId="12697" hidden="1"/>
    <cellStyle name="Entrada 2 3" xfId="12858" hidden="1"/>
    <cellStyle name="Entrada 2 3" xfId="13051" hidden="1"/>
    <cellStyle name="Entrada 2 3" xfId="13179" hidden="1"/>
    <cellStyle name="Entrada 2 3" xfId="5007" hidden="1"/>
    <cellStyle name="Entrada 2 3" xfId="13252" hidden="1"/>
    <cellStyle name="Entrada 2 3" xfId="13613" hidden="1"/>
    <cellStyle name="Entrada 2 3" xfId="13732" hidden="1"/>
    <cellStyle name="Entrada 2 3" xfId="13943" hidden="1"/>
    <cellStyle name="Entrada 2 3" xfId="13353" hidden="1"/>
    <cellStyle name="Entrada 2 3" xfId="14198" hidden="1"/>
    <cellStyle name="Entrada 2 3" xfId="14472" hidden="1"/>
    <cellStyle name="Entrada 2 3" xfId="14680" hidden="1"/>
    <cellStyle name="Entrada 2 3" xfId="14265" hidden="1"/>
    <cellStyle name="Entrada 2 3" xfId="14922" hidden="1"/>
    <cellStyle name="Entrada 2 3" xfId="15182" hidden="1"/>
    <cellStyle name="Entrada 2 3" xfId="15373" hidden="1"/>
    <cellStyle name="Entrada 2 3" xfId="14561" hidden="1"/>
    <cellStyle name="Entrada 2 3" xfId="15596" hidden="1"/>
    <cellStyle name="Entrada 2 3" xfId="15834" hidden="1"/>
    <cellStyle name="Entrada 2 3" xfId="15996" hidden="1"/>
    <cellStyle name="Entrada 2 3" xfId="15486" hidden="1"/>
    <cellStyle name="Entrada 2 3" xfId="16163" hidden="1"/>
    <cellStyle name="Entrada 2 3" xfId="16575" hidden="1"/>
    <cellStyle name="Entrada 2 3" xfId="16728" hidden="1"/>
    <cellStyle name="Entrada 2 3" xfId="16920" hidden="1"/>
    <cellStyle name="Entrada 2 3" xfId="17048" hidden="1"/>
    <cellStyle name="Entrada 2 3" xfId="12758" hidden="1"/>
    <cellStyle name="Entrada 2 3" xfId="17125" hidden="1"/>
    <cellStyle name="Entrada 2 3" xfId="17476" hidden="1"/>
    <cellStyle name="Entrada 2 3" xfId="17595" hidden="1"/>
    <cellStyle name="Entrada 2 3" xfId="17806" hidden="1"/>
    <cellStyle name="Entrada 2 3" xfId="17216" hidden="1"/>
    <cellStyle name="Entrada 2 3" xfId="18061" hidden="1"/>
    <cellStyle name="Entrada 2 3" xfId="18335" hidden="1"/>
    <cellStyle name="Entrada 2 3" xfId="18543" hidden="1"/>
    <cellStyle name="Entrada 2 3" xfId="18128" hidden="1"/>
    <cellStyle name="Entrada 2 3" xfId="18785" hidden="1"/>
    <cellStyle name="Entrada 2 3" xfId="19045" hidden="1"/>
    <cellStyle name="Entrada 2 3" xfId="19236" hidden="1"/>
    <cellStyle name="Entrada 2 3" xfId="18424" hidden="1"/>
    <cellStyle name="Entrada 2 3" xfId="19459" hidden="1"/>
    <cellStyle name="Entrada 2 3" xfId="19697" hidden="1"/>
    <cellStyle name="Entrada 2 3" xfId="19859" hidden="1"/>
    <cellStyle name="Entrada 2 3" xfId="19349" hidden="1"/>
    <cellStyle name="Entrada 2 3" xfId="20026" hidden="1"/>
    <cellStyle name="Entrada 2 3" xfId="20421" hidden="1"/>
    <cellStyle name="Entrada 2 3" xfId="20558" hidden="1"/>
    <cellStyle name="Entrada 2 3" xfId="20742" hidden="1"/>
    <cellStyle name="Entrada 2 3" xfId="20870" hidden="1"/>
    <cellStyle name="Entrada 2 3" xfId="12482" hidden="1"/>
    <cellStyle name="Entrada 2 3" xfId="20935" hidden="1"/>
    <cellStyle name="Entrada 2 3" xfId="21272" hidden="1"/>
    <cellStyle name="Entrada 2 3" xfId="21391" hidden="1"/>
    <cellStyle name="Entrada 2 3" xfId="21602" hidden="1"/>
    <cellStyle name="Entrada 2 3" xfId="21012" hidden="1"/>
    <cellStyle name="Entrada 2 3" xfId="21857" hidden="1"/>
    <cellStyle name="Entrada 2 3" xfId="22131" hidden="1"/>
    <cellStyle name="Entrada 2 3" xfId="22339" hidden="1"/>
    <cellStyle name="Entrada 2 3" xfId="21924" hidden="1"/>
    <cellStyle name="Entrada 2 3" xfId="22581" hidden="1"/>
    <cellStyle name="Entrada 2 3" xfId="22841" hidden="1"/>
    <cellStyle name="Entrada 2 3" xfId="23032" hidden="1"/>
    <cellStyle name="Entrada 2 3" xfId="22220" hidden="1"/>
    <cellStyle name="Entrada 2 3" xfId="23255" hidden="1"/>
    <cellStyle name="Entrada 2 3" xfId="23493" hidden="1"/>
    <cellStyle name="Entrada 2 3" xfId="23655" hidden="1"/>
    <cellStyle name="Entrada 2 3" xfId="23145" hidden="1"/>
    <cellStyle name="Entrada 2 3" xfId="23822" hidden="1"/>
    <cellStyle name="Entrada 2 3" xfId="24196" hidden="1"/>
    <cellStyle name="Entrada 2 3" xfId="24308" hidden="1"/>
    <cellStyle name="Entrada 2 3" xfId="24488" hidden="1"/>
    <cellStyle name="Entrada 2 3" xfId="24616" hidden="1"/>
    <cellStyle name="Entrada 2 3" xfId="20471" hidden="1"/>
    <cellStyle name="Entrada 2 3" xfId="24677" hidden="1"/>
    <cellStyle name="Entrada 2 3" xfId="24994" hidden="1"/>
    <cellStyle name="Entrada 2 3" xfId="25113" hidden="1"/>
    <cellStyle name="Entrada 2 3" xfId="25324" hidden="1"/>
    <cellStyle name="Entrada 2 3" xfId="24734" hidden="1"/>
    <cellStyle name="Entrada 2 3" xfId="25579" hidden="1"/>
    <cellStyle name="Entrada 2 3" xfId="25853" hidden="1"/>
    <cellStyle name="Entrada 2 3" xfId="26061" hidden="1"/>
    <cellStyle name="Entrada 2 3" xfId="25646" hidden="1"/>
    <cellStyle name="Entrada 2 3" xfId="26303" hidden="1"/>
    <cellStyle name="Entrada 2 3" xfId="26563" hidden="1"/>
    <cellStyle name="Entrada 2 3" xfId="26754" hidden="1"/>
    <cellStyle name="Entrada 2 3" xfId="25942" hidden="1"/>
    <cellStyle name="Entrada 2 3" xfId="26977" hidden="1"/>
    <cellStyle name="Entrada 2 3" xfId="27215" hidden="1"/>
    <cellStyle name="Entrada 2 3" xfId="27377" hidden="1"/>
    <cellStyle name="Entrada 2 3" xfId="26867" hidden="1"/>
    <cellStyle name="Entrada 2 3" xfId="27544" hidden="1"/>
    <cellStyle name="Entrada 2 3" xfId="27890" hidden="1"/>
    <cellStyle name="Entrada 2 3" xfId="27982" hidden="1"/>
    <cellStyle name="Entrada 2 3" xfId="28153" hidden="1"/>
    <cellStyle name="Entrada 2 3" xfId="28281" hidden="1"/>
    <cellStyle name="Entrada 2 3" xfId="28587" hidden="1"/>
    <cellStyle name="Entrada 2 3" xfId="28656" hidden="1"/>
    <cellStyle name="Entrada 2 3" xfId="28973" hidden="1"/>
    <cellStyle name="Entrada 2 3" xfId="29092" hidden="1"/>
    <cellStyle name="Entrada 2 3" xfId="29303" hidden="1"/>
    <cellStyle name="Entrada 2 3" xfId="28713" hidden="1"/>
    <cellStyle name="Entrada 2 3" xfId="29558" hidden="1"/>
    <cellStyle name="Entrada 2 3" xfId="29832" hidden="1"/>
    <cellStyle name="Entrada 2 3" xfId="30040" hidden="1"/>
    <cellStyle name="Entrada 2 3" xfId="29625" hidden="1"/>
    <cellStyle name="Entrada 2 3" xfId="30282" hidden="1"/>
    <cellStyle name="Entrada 2 3" xfId="30542" hidden="1"/>
    <cellStyle name="Entrada 2 3" xfId="30733" hidden="1"/>
    <cellStyle name="Entrada 2 3" xfId="29921" hidden="1"/>
    <cellStyle name="Entrada 2 3" xfId="30956" hidden="1"/>
    <cellStyle name="Entrada 2 3" xfId="31194" hidden="1"/>
    <cellStyle name="Entrada 2 3" xfId="31356" hidden="1"/>
    <cellStyle name="Entrada 2 3" xfId="30846" hidden="1"/>
    <cellStyle name="Entrada 2 3" xfId="31523" hidden="1"/>
    <cellStyle name="Entrada 2 3" xfId="31877" hidden="1"/>
    <cellStyle name="Entrada 2 3" xfId="31969" hidden="1"/>
    <cellStyle name="Entrada 2 3" xfId="32140" hidden="1"/>
    <cellStyle name="Entrada 2 3" xfId="32268" hidden="1"/>
    <cellStyle name="Entrada 2 3" xfId="32840" hidden="1"/>
    <cellStyle name="Entrada 2 3" xfId="33033" hidden="1"/>
    <cellStyle name="Entrada 2 3" xfId="33402" hidden="1"/>
    <cellStyle name="Entrada 2 3" xfId="33521" hidden="1"/>
    <cellStyle name="Entrada 2 3" xfId="33732" hidden="1"/>
    <cellStyle name="Entrada 2 3" xfId="33142" hidden="1"/>
    <cellStyle name="Entrada 2 3" xfId="33987" hidden="1"/>
    <cellStyle name="Entrada 2 3" xfId="34261" hidden="1"/>
    <cellStyle name="Entrada 2 3" xfId="34469" hidden="1"/>
    <cellStyle name="Entrada 2 3" xfId="34054" hidden="1"/>
    <cellStyle name="Entrada 2 3" xfId="34711" hidden="1"/>
    <cellStyle name="Entrada 2 3" xfId="34971" hidden="1"/>
    <cellStyle name="Entrada 2 3" xfId="35162" hidden="1"/>
    <cellStyle name="Entrada 2 3" xfId="34350" hidden="1"/>
    <cellStyle name="Entrada 2 3" xfId="35385" hidden="1"/>
    <cellStyle name="Entrada 2 3" xfId="35623" hidden="1"/>
    <cellStyle name="Entrada 2 3" xfId="35785" hidden="1"/>
    <cellStyle name="Entrada 2 3" xfId="35275" hidden="1"/>
    <cellStyle name="Entrada 2 3" xfId="35952" hidden="1"/>
    <cellStyle name="Entrada 2 3" xfId="36372" hidden="1"/>
    <cellStyle name="Entrada 2 3" xfId="36544" hidden="1"/>
    <cellStyle name="Entrada 2 3" xfId="36738" hidden="1"/>
    <cellStyle name="Entrada 2 3" xfId="36866" hidden="1"/>
    <cellStyle name="Entrada 2 3" xfId="32551" hidden="1"/>
    <cellStyle name="Entrada 2 3" xfId="36946" hidden="1"/>
    <cellStyle name="Entrada 2 3" xfId="37314" hidden="1"/>
    <cellStyle name="Entrada 2 3" xfId="37433" hidden="1"/>
    <cellStyle name="Entrada 2 3" xfId="37644" hidden="1"/>
    <cellStyle name="Entrada 2 3" xfId="37054" hidden="1"/>
    <cellStyle name="Entrada 2 3" xfId="37899" hidden="1"/>
    <cellStyle name="Entrada 2 3" xfId="38173" hidden="1"/>
    <cellStyle name="Entrada 2 3" xfId="38381" hidden="1"/>
    <cellStyle name="Entrada 2 3" xfId="37966" hidden="1"/>
    <cellStyle name="Entrada 2 3" xfId="38623" hidden="1"/>
    <cellStyle name="Entrada 2 3" xfId="38883" hidden="1"/>
    <cellStyle name="Entrada 2 3" xfId="39074" hidden="1"/>
    <cellStyle name="Entrada 2 3" xfId="38262" hidden="1"/>
    <cellStyle name="Entrada 2 3" xfId="39297" hidden="1"/>
    <cellStyle name="Entrada 2 3" xfId="39535" hidden="1"/>
    <cellStyle name="Entrada 2 3" xfId="39697" hidden="1"/>
    <cellStyle name="Entrada 2 3" xfId="39187" hidden="1"/>
    <cellStyle name="Entrada 2 3" xfId="39864" hidden="1"/>
    <cellStyle name="Entrada 2 3" xfId="40276" hidden="1"/>
    <cellStyle name="Entrada 2 3" xfId="40437" hidden="1"/>
    <cellStyle name="Entrada 2 3" xfId="40630" hidden="1"/>
    <cellStyle name="Entrada 2 3" xfId="40758" hidden="1"/>
    <cellStyle name="Entrada 2 3" xfId="32586" hidden="1"/>
    <cellStyle name="Entrada 2 3" xfId="40831" hidden="1"/>
    <cellStyle name="Entrada 2 3" xfId="41192" hidden="1"/>
    <cellStyle name="Entrada 2 3" xfId="41311" hidden="1"/>
    <cellStyle name="Entrada 2 3" xfId="41522" hidden="1"/>
    <cellStyle name="Entrada 2 3" xfId="40932" hidden="1"/>
    <cellStyle name="Entrada 2 3" xfId="41777" hidden="1"/>
    <cellStyle name="Entrada 2 3" xfId="42051" hidden="1"/>
    <cellStyle name="Entrada 2 3" xfId="42259" hidden="1"/>
    <cellStyle name="Entrada 2 3" xfId="41844" hidden="1"/>
    <cellStyle name="Entrada 2 3" xfId="42501" hidden="1"/>
    <cellStyle name="Entrada 2 3" xfId="42761" hidden="1"/>
    <cellStyle name="Entrada 2 3" xfId="42952" hidden="1"/>
    <cellStyle name="Entrada 2 3" xfId="42140" hidden="1"/>
    <cellStyle name="Entrada 2 3" xfId="43175" hidden="1"/>
    <cellStyle name="Entrada 2 3" xfId="43413" hidden="1"/>
    <cellStyle name="Entrada 2 3" xfId="43575" hidden="1"/>
    <cellStyle name="Entrada 2 3" xfId="43065" hidden="1"/>
    <cellStyle name="Entrada 2 3" xfId="43742" hidden="1"/>
    <cellStyle name="Entrada 2 3" xfId="44154" hidden="1"/>
    <cellStyle name="Entrada 2 3" xfId="44307" hidden="1"/>
    <cellStyle name="Entrada 2 3" xfId="44499" hidden="1"/>
    <cellStyle name="Entrada 2 3" xfId="44627" hidden="1"/>
    <cellStyle name="Entrada 2 3" xfId="40337" hidden="1"/>
    <cellStyle name="Entrada 2 3" xfId="44704" hidden="1"/>
    <cellStyle name="Entrada 2 3" xfId="45055" hidden="1"/>
    <cellStyle name="Entrada 2 3" xfId="45174" hidden="1"/>
    <cellStyle name="Entrada 2 3" xfId="45385" hidden="1"/>
    <cellStyle name="Entrada 2 3" xfId="44795" hidden="1"/>
    <cellStyle name="Entrada 2 3" xfId="45640" hidden="1"/>
    <cellStyle name="Entrada 2 3" xfId="45914" hidden="1"/>
    <cellStyle name="Entrada 2 3" xfId="46122" hidden="1"/>
    <cellStyle name="Entrada 2 3" xfId="45707" hidden="1"/>
    <cellStyle name="Entrada 2 3" xfId="46364" hidden="1"/>
    <cellStyle name="Entrada 2 3" xfId="46624" hidden="1"/>
    <cellStyle name="Entrada 2 3" xfId="46815" hidden="1"/>
    <cellStyle name="Entrada 2 3" xfId="46003" hidden="1"/>
    <cellStyle name="Entrada 2 3" xfId="47038" hidden="1"/>
    <cellStyle name="Entrada 2 3" xfId="47276" hidden="1"/>
    <cellStyle name="Entrada 2 3" xfId="47438" hidden="1"/>
    <cellStyle name="Entrada 2 3" xfId="46928" hidden="1"/>
    <cellStyle name="Entrada 2 3" xfId="47605" hidden="1"/>
    <cellStyle name="Entrada 2 3" xfId="48000" hidden="1"/>
    <cellStyle name="Entrada 2 3" xfId="48137" hidden="1"/>
    <cellStyle name="Entrada 2 3" xfId="48321" hidden="1"/>
    <cellStyle name="Entrada 2 3" xfId="48449" hidden="1"/>
    <cellStyle name="Entrada 2 3" xfId="40061" hidden="1"/>
    <cellStyle name="Entrada 2 3" xfId="48514" hidden="1"/>
    <cellStyle name="Entrada 2 3" xfId="48851" hidden="1"/>
    <cellStyle name="Entrada 2 3" xfId="48970" hidden="1"/>
    <cellStyle name="Entrada 2 3" xfId="49181" hidden="1"/>
    <cellStyle name="Entrada 2 3" xfId="48591" hidden="1"/>
    <cellStyle name="Entrada 2 3" xfId="49436" hidden="1"/>
    <cellStyle name="Entrada 2 3" xfId="49710" hidden="1"/>
    <cellStyle name="Entrada 2 3" xfId="49918" hidden="1"/>
    <cellStyle name="Entrada 2 3" xfId="49503" hidden="1"/>
    <cellStyle name="Entrada 2 3" xfId="50160" hidden="1"/>
    <cellStyle name="Entrada 2 3" xfId="50420" hidden="1"/>
    <cellStyle name="Entrada 2 3" xfId="50611" hidden="1"/>
    <cellStyle name="Entrada 2 3" xfId="49799" hidden="1"/>
    <cellStyle name="Entrada 2 3" xfId="50834" hidden="1"/>
    <cellStyle name="Entrada 2 3" xfId="51072" hidden="1"/>
    <cellStyle name="Entrada 2 3" xfId="51234" hidden="1"/>
    <cellStyle name="Entrada 2 3" xfId="50724" hidden="1"/>
    <cellStyle name="Entrada 2 3" xfId="51401" hidden="1"/>
    <cellStyle name="Entrada 2 3" xfId="51775" hidden="1"/>
    <cellStyle name="Entrada 2 3" xfId="51887" hidden="1"/>
    <cellStyle name="Entrada 2 3" xfId="52067" hidden="1"/>
    <cellStyle name="Entrada 2 3" xfId="52195" hidden="1"/>
    <cellStyle name="Entrada 2 3" xfId="48050" hidden="1"/>
    <cellStyle name="Entrada 2 3" xfId="52256" hidden="1"/>
    <cellStyle name="Entrada 2 3" xfId="52573" hidden="1"/>
    <cellStyle name="Entrada 2 3" xfId="52692" hidden="1"/>
    <cellStyle name="Entrada 2 3" xfId="52903" hidden="1"/>
    <cellStyle name="Entrada 2 3" xfId="52313" hidden="1"/>
    <cellStyle name="Entrada 2 3" xfId="53158" hidden="1"/>
    <cellStyle name="Entrada 2 3" xfId="53432" hidden="1"/>
    <cellStyle name="Entrada 2 3" xfId="53640" hidden="1"/>
    <cellStyle name="Entrada 2 3" xfId="53225" hidden="1"/>
    <cellStyle name="Entrada 2 3" xfId="53882" hidden="1"/>
    <cellStyle name="Entrada 2 3" xfId="54142" hidden="1"/>
    <cellStyle name="Entrada 2 3" xfId="54333" hidden="1"/>
    <cellStyle name="Entrada 2 3" xfId="53521" hidden="1"/>
    <cellStyle name="Entrada 2 3" xfId="54556" hidden="1"/>
    <cellStyle name="Entrada 2 3" xfId="54794" hidden="1"/>
    <cellStyle name="Entrada 2 3" xfId="54956" hidden="1"/>
    <cellStyle name="Entrada 2 3" xfId="54446" hidden="1"/>
    <cellStyle name="Entrada 2 3" xfId="55123" hidden="1"/>
    <cellStyle name="Entrada 2 3" xfId="55469" hidden="1"/>
    <cellStyle name="Entrada 2 3" xfId="55561" hidden="1"/>
    <cellStyle name="Entrada 2 3" xfId="55732" hidden="1"/>
    <cellStyle name="Entrada 2 3" xfId="55860"/>
    <cellStyle name="Entrada 2 4" xfId="650"/>
    <cellStyle name="Entrada 2 4 2" xfId="4210"/>
    <cellStyle name="Entrada 2 5" xfId="856" hidden="1"/>
    <cellStyle name="Entrada 2 5" xfId="1558" hidden="1"/>
    <cellStyle name="Entrada 2 5" xfId="6172" hidden="1"/>
    <cellStyle name="Entrada 2 5" xfId="10084" hidden="1"/>
    <cellStyle name="Entrada 2 5" xfId="13962" hidden="1"/>
    <cellStyle name="Entrada 2 5" xfId="17825" hidden="1"/>
    <cellStyle name="Entrada 2 5" xfId="21621" hidden="1"/>
    <cellStyle name="Entrada 2 5" xfId="25343" hidden="1"/>
    <cellStyle name="Entrada 2 5" xfId="29322" hidden="1"/>
    <cellStyle name="Entrada 2 5" xfId="33751" hidden="1"/>
    <cellStyle name="Entrada 2 5" xfId="37663" hidden="1"/>
    <cellStyle name="Entrada 2 5" xfId="41541" hidden="1"/>
    <cellStyle name="Entrada 2 5" xfId="45404" hidden="1"/>
    <cellStyle name="Entrada 2 5" xfId="49200" hidden="1"/>
    <cellStyle name="Entrada 2 5" xfId="52922"/>
    <cellStyle name="Entrada 2 6" xfId="882"/>
    <cellStyle name="Entrada 2 6 2" xfId="4392"/>
    <cellStyle name="Entrada 2 7" xfId="3958"/>
    <cellStyle name="Entrada 3" xfId="320"/>
    <cellStyle name="Entrada 3 2" xfId="622"/>
    <cellStyle name="Entrada 3 2 2" xfId="4183"/>
    <cellStyle name="Entrada 3 3" xfId="744"/>
    <cellStyle name="Entrada 3 3 2" xfId="4284"/>
    <cellStyle name="Entrada 3 4" xfId="854"/>
    <cellStyle name="Entrada 3 4 2" xfId="4374"/>
    <cellStyle name="Entrada 3 5" xfId="3935"/>
    <cellStyle name="Entrada 4" xfId="299"/>
    <cellStyle name="Entrada 4 2" xfId="422"/>
    <cellStyle name="Entrada 4 2 2" xfId="4015"/>
    <cellStyle name="Entrada 4 3" xfId="724"/>
    <cellStyle name="Entrada 4 3 2" xfId="4267"/>
    <cellStyle name="Entrada 4 4" xfId="833"/>
    <cellStyle name="Entrada 4 4 2" xfId="4358"/>
    <cellStyle name="Entrada 4 5" xfId="3916"/>
    <cellStyle name="Entrada 5" xfId="349" hidden="1"/>
    <cellStyle name="Entrada 5" xfId="360"/>
    <cellStyle name="Entrada 5 2" xfId="527" hidden="1"/>
    <cellStyle name="Entrada 5 2" xfId="648" hidden="1"/>
    <cellStyle name="Entrada 5 2" xfId="777"/>
    <cellStyle name="Entrada 5 2 2" xfId="1231" hidden="1"/>
    <cellStyle name="Entrada 5 2 2" xfId="205" hidden="1"/>
    <cellStyle name="Entrada 5 2 2" xfId="1972" hidden="1"/>
    <cellStyle name="Entrada 5 2 2" xfId="1494" hidden="1"/>
    <cellStyle name="Entrada 5 2 2" xfId="2686" hidden="1"/>
    <cellStyle name="Entrada 5 2 2" xfId="251" hidden="1"/>
    <cellStyle name="Entrada 5 2 2" xfId="3344" hidden="1"/>
    <cellStyle name="Entrada 5 2 2" xfId="1359" hidden="1"/>
    <cellStyle name="Entrada 5 2 2" xfId="4111" hidden="1"/>
    <cellStyle name="Entrada 5 2 2" xfId="4578" hidden="1"/>
    <cellStyle name="Entrada 5 2 2" xfId="5845" hidden="1"/>
    <cellStyle name="Entrada 5 2 2" xfId="4862" hidden="1"/>
    <cellStyle name="Entrada 5 2 2" xfId="6586" hidden="1"/>
    <cellStyle name="Entrada 5 2 2" xfId="6108" hidden="1"/>
    <cellStyle name="Entrada 5 2 2" xfId="7300" hidden="1"/>
    <cellStyle name="Entrada 5 2 2" xfId="4904" hidden="1"/>
    <cellStyle name="Entrada 5 2 2" xfId="7958" hidden="1"/>
    <cellStyle name="Entrada 5 2 2" xfId="5973" hidden="1"/>
    <cellStyle name="Entrada 5 2 2" xfId="8721" hidden="1"/>
    <cellStyle name="Entrada 5 2 2" xfId="9176" hidden="1"/>
    <cellStyle name="Entrada 5 2 2" xfId="9757" hidden="1"/>
    <cellStyle name="Entrada 5 2 2" xfId="5056" hidden="1"/>
    <cellStyle name="Entrada 5 2 2" xfId="10498" hidden="1"/>
    <cellStyle name="Entrada 5 2 2" xfId="10020" hidden="1"/>
    <cellStyle name="Entrada 5 2 2" xfId="11212" hidden="1"/>
    <cellStyle name="Entrada 5 2 2" xfId="5042" hidden="1"/>
    <cellStyle name="Entrada 5 2 2" xfId="11870" hidden="1"/>
    <cellStyle name="Entrada 5 2 2" xfId="9885" hidden="1"/>
    <cellStyle name="Entrada 5 2 2" xfId="12625" hidden="1"/>
    <cellStyle name="Entrada 5 2 2" xfId="13068" hidden="1"/>
    <cellStyle name="Entrada 5 2 2" xfId="13635" hidden="1"/>
    <cellStyle name="Entrada 5 2 2" xfId="5497" hidden="1"/>
    <cellStyle name="Entrada 5 2 2" xfId="14376" hidden="1"/>
    <cellStyle name="Entrada 5 2 2" xfId="13898" hidden="1"/>
    <cellStyle name="Entrada 5 2 2" xfId="15090" hidden="1"/>
    <cellStyle name="Entrada 5 2 2" xfId="5352" hidden="1"/>
    <cellStyle name="Entrada 5 2 2" xfId="15748" hidden="1"/>
    <cellStyle name="Entrada 5 2 2" xfId="13763" hidden="1"/>
    <cellStyle name="Entrada 5 2 2" xfId="16503" hidden="1"/>
    <cellStyle name="Entrada 5 2 2" xfId="16937" hidden="1"/>
    <cellStyle name="Entrada 5 2 2" xfId="17498" hidden="1"/>
    <cellStyle name="Entrada 5 2 2" xfId="4980" hidden="1"/>
    <cellStyle name="Entrada 5 2 2" xfId="18239" hidden="1"/>
    <cellStyle name="Entrada 5 2 2" xfId="17761" hidden="1"/>
    <cellStyle name="Entrada 5 2 2" xfId="18953" hidden="1"/>
    <cellStyle name="Entrada 5 2 2" xfId="8916" hidden="1"/>
    <cellStyle name="Entrada 5 2 2" xfId="19611" hidden="1"/>
    <cellStyle name="Entrada 5 2 2" xfId="17626" hidden="1"/>
    <cellStyle name="Entrada 5 2 2" xfId="20350" hidden="1"/>
    <cellStyle name="Entrada 5 2 2" xfId="20759" hidden="1"/>
    <cellStyle name="Entrada 5 2 2" xfId="21294" hidden="1"/>
    <cellStyle name="Entrada 5 2 2" xfId="13291" hidden="1"/>
    <cellStyle name="Entrada 5 2 2" xfId="22035" hidden="1"/>
    <cellStyle name="Entrada 5 2 2" xfId="21557" hidden="1"/>
    <cellStyle name="Entrada 5 2 2" xfId="22749" hidden="1"/>
    <cellStyle name="Entrada 5 2 2" xfId="9010" hidden="1"/>
    <cellStyle name="Entrada 5 2 2" xfId="23407" hidden="1"/>
    <cellStyle name="Entrada 5 2 2" xfId="21422" hidden="1"/>
    <cellStyle name="Entrada 5 2 2" xfId="24126" hidden="1"/>
    <cellStyle name="Entrada 5 2 2" xfId="24505" hidden="1"/>
    <cellStyle name="Entrada 5 2 2" xfId="25016" hidden="1"/>
    <cellStyle name="Entrada 5 2 2" xfId="12769" hidden="1"/>
    <cellStyle name="Entrada 5 2 2" xfId="25757" hidden="1"/>
    <cellStyle name="Entrada 5 2 2" xfId="25279" hidden="1"/>
    <cellStyle name="Entrada 5 2 2" xfId="26471" hidden="1"/>
    <cellStyle name="Entrada 5 2 2" xfId="16680" hidden="1"/>
    <cellStyle name="Entrada 5 2 2" xfId="27129" hidden="1"/>
    <cellStyle name="Entrada 5 2 2" xfId="25144" hidden="1"/>
    <cellStyle name="Entrada 5 2 2" xfId="27820" hidden="1"/>
    <cellStyle name="Entrada 5 2 2" xfId="28170" hidden="1"/>
    <cellStyle name="Entrada 5 2 2" xfId="28995" hidden="1"/>
    <cellStyle name="Entrada 5 2 2" xfId="28415" hidden="1"/>
    <cellStyle name="Entrada 5 2 2" xfId="29736" hidden="1"/>
    <cellStyle name="Entrada 5 2 2" xfId="29258" hidden="1"/>
    <cellStyle name="Entrada 5 2 2" xfId="30450" hidden="1"/>
    <cellStyle name="Entrada 5 2 2" xfId="28439" hidden="1"/>
    <cellStyle name="Entrada 5 2 2" xfId="31108" hidden="1"/>
    <cellStyle name="Entrada 5 2 2" xfId="29123" hidden="1"/>
    <cellStyle name="Entrada 5 2 2" xfId="31807" hidden="1"/>
    <cellStyle name="Entrada 5 2 2" xfId="32157" hidden="1"/>
    <cellStyle name="Entrada 5 2 2" xfId="33424" hidden="1"/>
    <cellStyle name="Entrada 5 2 2" xfId="32441" hidden="1"/>
    <cellStyle name="Entrada 5 2 2" xfId="34165" hidden="1"/>
    <cellStyle name="Entrada 5 2 2" xfId="33687" hidden="1"/>
    <cellStyle name="Entrada 5 2 2" xfId="34879" hidden="1"/>
    <cellStyle name="Entrada 5 2 2" xfId="32483" hidden="1"/>
    <cellStyle name="Entrada 5 2 2" xfId="35537" hidden="1"/>
    <cellStyle name="Entrada 5 2 2" xfId="33552" hidden="1"/>
    <cellStyle name="Entrada 5 2 2" xfId="36300" hidden="1"/>
    <cellStyle name="Entrada 5 2 2" xfId="36755" hidden="1"/>
    <cellStyle name="Entrada 5 2 2" xfId="37336" hidden="1"/>
    <cellStyle name="Entrada 5 2 2" xfId="32635" hidden="1"/>
    <cellStyle name="Entrada 5 2 2" xfId="38077" hidden="1"/>
    <cellStyle name="Entrada 5 2 2" xfId="37599" hidden="1"/>
    <cellStyle name="Entrada 5 2 2" xfId="38791" hidden="1"/>
    <cellStyle name="Entrada 5 2 2" xfId="32621" hidden="1"/>
    <cellStyle name="Entrada 5 2 2" xfId="39449" hidden="1"/>
    <cellStyle name="Entrada 5 2 2" xfId="37464" hidden="1"/>
    <cellStyle name="Entrada 5 2 2" xfId="40204" hidden="1"/>
    <cellStyle name="Entrada 5 2 2" xfId="40647" hidden="1"/>
    <cellStyle name="Entrada 5 2 2" xfId="41214" hidden="1"/>
    <cellStyle name="Entrada 5 2 2" xfId="33076" hidden="1"/>
    <cellStyle name="Entrada 5 2 2" xfId="41955" hidden="1"/>
    <cellStyle name="Entrada 5 2 2" xfId="41477" hidden="1"/>
    <cellStyle name="Entrada 5 2 2" xfId="42669" hidden="1"/>
    <cellStyle name="Entrada 5 2 2" xfId="32931" hidden="1"/>
    <cellStyle name="Entrada 5 2 2" xfId="43327" hidden="1"/>
    <cellStyle name="Entrada 5 2 2" xfId="41342" hidden="1"/>
    <cellStyle name="Entrada 5 2 2" xfId="44082" hidden="1"/>
    <cellStyle name="Entrada 5 2 2" xfId="44516" hidden="1"/>
    <cellStyle name="Entrada 5 2 2" xfId="45077" hidden="1"/>
    <cellStyle name="Entrada 5 2 2" xfId="32559" hidden="1"/>
    <cellStyle name="Entrada 5 2 2" xfId="45818" hidden="1"/>
    <cellStyle name="Entrada 5 2 2" xfId="45340" hidden="1"/>
    <cellStyle name="Entrada 5 2 2" xfId="46532" hidden="1"/>
    <cellStyle name="Entrada 5 2 2" xfId="36495" hidden="1"/>
    <cellStyle name="Entrada 5 2 2" xfId="47190" hidden="1"/>
    <cellStyle name="Entrada 5 2 2" xfId="45205" hidden="1"/>
    <cellStyle name="Entrada 5 2 2" xfId="47929" hidden="1"/>
    <cellStyle name="Entrada 5 2 2" xfId="48338" hidden="1"/>
    <cellStyle name="Entrada 5 2 2" xfId="48873" hidden="1"/>
    <cellStyle name="Entrada 5 2 2" xfId="40870" hidden="1"/>
    <cellStyle name="Entrada 5 2 2" xfId="49614" hidden="1"/>
    <cellStyle name="Entrada 5 2 2" xfId="49136" hidden="1"/>
    <cellStyle name="Entrada 5 2 2" xfId="50328" hidden="1"/>
    <cellStyle name="Entrada 5 2 2" xfId="36589" hidden="1"/>
    <cellStyle name="Entrada 5 2 2" xfId="50986" hidden="1"/>
    <cellStyle name="Entrada 5 2 2" xfId="49001" hidden="1"/>
    <cellStyle name="Entrada 5 2 2" xfId="51705" hidden="1"/>
    <cellStyle name="Entrada 5 2 2" xfId="52084" hidden="1"/>
    <cellStyle name="Entrada 5 2 2" xfId="52595" hidden="1"/>
    <cellStyle name="Entrada 5 2 2" xfId="40348" hidden="1"/>
    <cellStyle name="Entrada 5 2 2" xfId="53336" hidden="1"/>
    <cellStyle name="Entrada 5 2 2" xfId="52858" hidden="1"/>
    <cellStyle name="Entrada 5 2 2" xfId="54050" hidden="1"/>
    <cellStyle name="Entrada 5 2 2" xfId="44259" hidden="1"/>
    <cellStyle name="Entrada 5 2 2" xfId="54708" hidden="1"/>
    <cellStyle name="Entrada 5 2 2" xfId="52723" hidden="1"/>
    <cellStyle name="Entrada 5 2 2" xfId="55399" hidden="1"/>
    <cellStyle name="Entrada 5 2 2" xfId="55749"/>
    <cellStyle name="Entrada 5 2 3" xfId="1352" hidden="1"/>
    <cellStyle name="Entrada 5 2 3" xfId="2092" hidden="1"/>
    <cellStyle name="Entrada 5 2 3" xfId="2800" hidden="1"/>
    <cellStyle name="Entrada 5 2 3" xfId="3449" hidden="1"/>
    <cellStyle name="Entrada 5 2 3" xfId="4208" hidden="1"/>
    <cellStyle name="Entrada 5 2 3" xfId="5966" hidden="1"/>
    <cellStyle name="Entrada 5 2 3" xfId="6706" hidden="1"/>
    <cellStyle name="Entrada 5 2 3" xfId="7414" hidden="1"/>
    <cellStyle name="Entrada 5 2 3" xfId="8063" hidden="1"/>
    <cellStyle name="Entrada 5 2 3" xfId="8816" hidden="1"/>
    <cellStyle name="Entrada 5 2 3" xfId="5169" hidden="1"/>
    <cellStyle name="Entrada 5 2 3" xfId="9878" hidden="1"/>
    <cellStyle name="Entrada 5 2 3" xfId="10618" hidden="1"/>
    <cellStyle name="Entrada 5 2 3" xfId="11326" hidden="1"/>
    <cellStyle name="Entrada 5 2 3" xfId="11975" hidden="1"/>
    <cellStyle name="Entrada 5 2 3" xfId="12719" hidden="1"/>
    <cellStyle name="Entrada 5 2 3" xfId="13756" hidden="1"/>
    <cellStyle name="Entrada 5 2 3" xfId="14496" hidden="1"/>
    <cellStyle name="Entrada 5 2 3" xfId="15204" hidden="1"/>
    <cellStyle name="Entrada 5 2 3" xfId="15853" hidden="1"/>
    <cellStyle name="Entrada 5 2 3" xfId="16594" hidden="1"/>
    <cellStyle name="Entrada 5 2 3" xfId="4758" hidden="1"/>
    <cellStyle name="Entrada 5 2 3" xfId="17619" hidden="1"/>
    <cellStyle name="Entrada 5 2 3" xfId="18359" hidden="1"/>
    <cellStyle name="Entrada 5 2 3" xfId="19067" hidden="1"/>
    <cellStyle name="Entrada 5 2 3" xfId="19716" hidden="1"/>
    <cellStyle name="Entrada 5 2 3" xfId="20440" hidden="1"/>
    <cellStyle name="Entrada 5 2 3" xfId="21415" hidden="1"/>
    <cellStyle name="Entrada 5 2 3" xfId="22155" hidden="1"/>
    <cellStyle name="Entrada 5 2 3" xfId="22863" hidden="1"/>
    <cellStyle name="Entrada 5 2 3" xfId="23512" hidden="1"/>
    <cellStyle name="Entrada 5 2 3" xfId="24212" hidden="1"/>
    <cellStyle name="Entrada 5 2 3" xfId="12813" hidden="1"/>
    <cellStyle name="Entrada 5 2 3" xfId="25137" hidden="1"/>
    <cellStyle name="Entrada 5 2 3" xfId="25877" hidden="1"/>
    <cellStyle name="Entrada 5 2 3" xfId="26585" hidden="1"/>
    <cellStyle name="Entrada 5 2 3" xfId="27234" hidden="1"/>
    <cellStyle name="Entrada 5 2 3" xfId="27906" hidden="1"/>
    <cellStyle name="Entrada 5 2 3" xfId="29116" hidden="1"/>
    <cellStyle name="Entrada 5 2 3" xfId="29856" hidden="1"/>
    <cellStyle name="Entrada 5 2 3" xfId="30564" hidden="1"/>
    <cellStyle name="Entrada 5 2 3" xfId="31213" hidden="1"/>
    <cellStyle name="Entrada 5 2 3" xfId="31893" hidden="1"/>
    <cellStyle name="Entrada 5 2 3" xfId="33545" hidden="1"/>
    <cellStyle name="Entrada 5 2 3" xfId="34285" hidden="1"/>
    <cellStyle name="Entrada 5 2 3" xfId="34993" hidden="1"/>
    <cellStyle name="Entrada 5 2 3" xfId="35642" hidden="1"/>
    <cellStyle name="Entrada 5 2 3" xfId="36395" hidden="1"/>
    <cellStyle name="Entrada 5 2 3" xfId="32748" hidden="1"/>
    <cellStyle name="Entrada 5 2 3" xfId="37457" hidden="1"/>
    <cellStyle name="Entrada 5 2 3" xfId="38197" hidden="1"/>
    <cellStyle name="Entrada 5 2 3" xfId="38905" hidden="1"/>
    <cellStyle name="Entrada 5 2 3" xfId="39554" hidden="1"/>
    <cellStyle name="Entrada 5 2 3" xfId="40298" hidden="1"/>
    <cellStyle name="Entrada 5 2 3" xfId="41335" hidden="1"/>
    <cellStyle name="Entrada 5 2 3" xfId="42075" hidden="1"/>
    <cellStyle name="Entrada 5 2 3" xfId="42783" hidden="1"/>
    <cellStyle name="Entrada 5 2 3" xfId="43432" hidden="1"/>
    <cellStyle name="Entrada 5 2 3" xfId="44173" hidden="1"/>
    <cellStyle name="Entrada 5 2 3" xfId="32337" hidden="1"/>
    <cellStyle name="Entrada 5 2 3" xfId="45198" hidden="1"/>
    <cellStyle name="Entrada 5 2 3" xfId="45938" hidden="1"/>
    <cellStyle name="Entrada 5 2 3" xfId="46646" hidden="1"/>
    <cellStyle name="Entrada 5 2 3" xfId="47295" hidden="1"/>
    <cellStyle name="Entrada 5 2 3" xfId="48019" hidden="1"/>
    <cellStyle name="Entrada 5 2 3" xfId="48994" hidden="1"/>
    <cellStyle name="Entrada 5 2 3" xfId="49734" hidden="1"/>
    <cellStyle name="Entrada 5 2 3" xfId="50442" hidden="1"/>
    <cellStyle name="Entrada 5 2 3" xfId="51091" hidden="1"/>
    <cellStyle name="Entrada 5 2 3" xfId="51791" hidden="1"/>
    <cellStyle name="Entrada 5 2 3" xfId="40392" hidden="1"/>
    <cellStyle name="Entrada 5 2 3" xfId="52716" hidden="1"/>
    <cellStyle name="Entrada 5 2 3" xfId="53456" hidden="1"/>
    <cellStyle name="Entrada 5 2 3" xfId="54164" hidden="1"/>
    <cellStyle name="Entrada 5 2 3" xfId="54813" hidden="1"/>
    <cellStyle name="Entrada 5 2 3" xfId="55485" hidden="1"/>
    <cellStyle name="Entrada 5 2 3" xfId="28539"/>
    <cellStyle name="Entrada 5 2 4" xfId="4313"/>
    <cellStyle name="Entrada 5 2 5" xfId="5285" hidden="1"/>
    <cellStyle name="Entrada 5 2 5" xfId="5326" hidden="1"/>
    <cellStyle name="Entrada 5 2 5" xfId="4767" hidden="1"/>
    <cellStyle name="Entrada 5 2 5" xfId="32864" hidden="1"/>
    <cellStyle name="Entrada 5 2 5" xfId="32905" hidden="1"/>
    <cellStyle name="Entrada 5 2 5" xfId="32346" hidden="1"/>
    <cellStyle name="Entrada 5 2 5" xfId="28597"/>
    <cellStyle name="Entrada 5 3" xfId="659"/>
    <cellStyle name="Entrada 5 3 2" xfId="4218"/>
    <cellStyle name="Entrada 5 4" xfId="880" hidden="1"/>
    <cellStyle name="Entrada 5 4" xfId="1582" hidden="1"/>
    <cellStyle name="Entrada 5 4" xfId="6196" hidden="1"/>
    <cellStyle name="Entrada 5 4" xfId="10108" hidden="1"/>
    <cellStyle name="Entrada 5 4" xfId="13986" hidden="1"/>
    <cellStyle name="Entrada 5 4" xfId="17849" hidden="1"/>
    <cellStyle name="Entrada 5 4" xfId="21645" hidden="1"/>
    <cellStyle name="Entrada 5 4" xfId="25367" hidden="1"/>
    <cellStyle name="Entrada 5 4" xfId="29346" hidden="1"/>
    <cellStyle name="Entrada 5 4" xfId="33775" hidden="1"/>
    <cellStyle name="Entrada 5 4" xfId="37687" hidden="1"/>
    <cellStyle name="Entrada 5 4" xfId="41565" hidden="1"/>
    <cellStyle name="Entrada 5 4" xfId="45428" hidden="1"/>
    <cellStyle name="Entrada 5 4" xfId="49224" hidden="1"/>
    <cellStyle name="Entrada 5 4" xfId="52946"/>
    <cellStyle name="Entrada 5 5" xfId="891"/>
    <cellStyle name="Entrada 5 5 2" xfId="4400"/>
    <cellStyle name="Entrada 5 6" xfId="3966"/>
    <cellStyle name="Entrada 6" xfId="298"/>
    <cellStyle name="Entrada 6 2" xfId="421"/>
    <cellStyle name="Entrada 6 2 2" xfId="4014"/>
    <cellStyle name="Entrada 6 3" xfId="723"/>
    <cellStyle name="Entrada 6 3 2" xfId="4266"/>
    <cellStyle name="Entrada 6 4" xfId="832"/>
    <cellStyle name="Entrada 6 4 2" xfId="4357"/>
    <cellStyle name="Entrada 6 5" xfId="3915"/>
    <cellStyle name="Entrada 7" xfId="342" hidden="1"/>
    <cellStyle name="Entrada 7" xfId="369"/>
    <cellStyle name="Entrada 7 2" xfId="521" hidden="1"/>
    <cellStyle name="Entrada 7 2" xfId="641" hidden="1"/>
    <cellStyle name="Entrada 7 2" xfId="786"/>
    <cellStyle name="Entrada 7 2 2" xfId="1225" hidden="1"/>
    <cellStyle name="Entrada 7 2 2" xfId="198" hidden="1"/>
    <cellStyle name="Entrada 7 2 2" xfId="1966" hidden="1"/>
    <cellStyle name="Entrada 7 2 2" xfId="1718" hidden="1"/>
    <cellStyle name="Entrada 7 2 2" xfId="2680" hidden="1"/>
    <cellStyle name="Entrada 7 2 2" xfId="2442" hidden="1"/>
    <cellStyle name="Entrada 7 2 2" xfId="3338" hidden="1"/>
    <cellStyle name="Entrada 7 2 2" xfId="1601" hidden="1"/>
    <cellStyle name="Entrada 7 2 2" xfId="4105" hidden="1"/>
    <cellStyle name="Entrada 7 2 2" xfId="4572" hidden="1"/>
    <cellStyle name="Entrada 7 2 2" xfId="5839" hidden="1"/>
    <cellStyle name="Entrada 7 2 2" xfId="4855" hidden="1"/>
    <cellStyle name="Entrada 7 2 2" xfId="6580" hidden="1"/>
    <cellStyle name="Entrada 7 2 2" xfId="6332" hidden="1"/>
    <cellStyle name="Entrada 7 2 2" xfId="7294" hidden="1"/>
    <cellStyle name="Entrada 7 2 2" xfId="7056" hidden="1"/>
    <cellStyle name="Entrada 7 2 2" xfId="7952" hidden="1"/>
    <cellStyle name="Entrada 7 2 2" xfId="6215" hidden="1"/>
    <cellStyle name="Entrada 7 2 2" xfId="8715" hidden="1"/>
    <cellStyle name="Entrada 7 2 2" xfId="9170" hidden="1"/>
    <cellStyle name="Entrada 7 2 2" xfId="9751" hidden="1"/>
    <cellStyle name="Entrada 7 2 2" xfId="4791" hidden="1"/>
    <cellStyle name="Entrada 7 2 2" xfId="10492" hidden="1"/>
    <cellStyle name="Entrada 7 2 2" xfId="10244" hidden="1"/>
    <cellStyle name="Entrada 7 2 2" xfId="11206" hidden="1"/>
    <cellStyle name="Entrada 7 2 2" xfId="10968" hidden="1"/>
    <cellStyle name="Entrada 7 2 2" xfId="11864" hidden="1"/>
    <cellStyle name="Entrada 7 2 2" xfId="10127" hidden="1"/>
    <cellStyle name="Entrada 7 2 2" xfId="12619" hidden="1"/>
    <cellStyle name="Entrada 7 2 2" xfId="13062" hidden="1"/>
    <cellStyle name="Entrada 7 2 2" xfId="13629" hidden="1"/>
    <cellStyle name="Entrada 7 2 2" xfId="8802" hidden="1"/>
    <cellStyle name="Entrada 7 2 2" xfId="14370" hidden="1"/>
    <cellStyle name="Entrada 7 2 2" xfId="14122" hidden="1"/>
    <cellStyle name="Entrada 7 2 2" xfId="15084" hidden="1"/>
    <cellStyle name="Entrada 7 2 2" xfId="14846" hidden="1"/>
    <cellStyle name="Entrada 7 2 2" xfId="15742" hidden="1"/>
    <cellStyle name="Entrada 7 2 2" xfId="14005" hidden="1"/>
    <cellStyle name="Entrada 7 2 2" xfId="16497" hidden="1"/>
    <cellStyle name="Entrada 7 2 2" xfId="16931" hidden="1"/>
    <cellStyle name="Entrada 7 2 2" xfId="17492" hidden="1"/>
    <cellStyle name="Entrada 7 2 2" xfId="12706" hidden="1"/>
    <cellStyle name="Entrada 7 2 2" xfId="18233" hidden="1"/>
    <cellStyle name="Entrada 7 2 2" xfId="17985" hidden="1"/>
    <cellStyle name="Entrada 7 2 2" xfId="18947" hidden="1"/>
    <cellStyle name="Entrada 7 2 2" xfId="18709" hidden="1"/>
    <cellStyle name="Entrada 7 2 2" xfId="19605" hidden="1"/>
    <cellStyle name="Entrada 7 2 2" xfId="17868" hidden="1"/>
    <cellStyle name="Entrada 7 2 2" xfId="20344" hidden="1"/>
    <cellStyle name="Entrada 7 2 2" xfId="20753" hidden="1"/>
    <cellStyle name="Entrada 7 2 2" xfId="21288" hidden="1"/>
    <cellStyle name="Entrada 7 2 2" xfId="16583" hidden="1"/>
    <cellStyle name="Entrada 7 2 2" xfId="22029" hidden="1"/>
    <cellStyle name="Entrada 7 2 2" xfId="21781" hidden="1"/>
    <cellStyle name="Entrada 7 2 2" xfId="22743" hidden="1"/>
    <cellStyle name="Entrada 7 2 2" xfId="22505" hidden="1"/>
    <cellStyle name="Entrada 7 2 2" xfId="23401" hidden="1"/>
    <cellStyle name="Entrada 7 2 2" xfId="21664" hidden="1"/>
    <cellStyle name="Entrada 7 2 2" xfId="24120" hidden="1"/>
    <cellStyle name="Entrada 7 2 2" xfId="24499" hidden="1"/>
    <cellStyle name="Entrada 7 2 2" xfId="25010" hidden="1"/>
    <cellStyle name="Entrada 7 2 2" xfId="20429" hidden="1"/>
    <cellStyle name="Entrada 7 2 2" xfId="25751" hidden="1"/>
    <cellStyle name="Entrada 7 2 2" xfId="25503" hidden="1"/>
    <cellStyle name="Entrada 7 2 2" xfId="26465" hidden="1"/>
    <cellStyle name="Entrada 7 2 2" xfId="26227" hidden="1"/>
    <cellStyle name="Entrada 7 2 2" xfId="27123" hidden="1"/>
    <cellStyle name="Entrada 7 2 2" xfId="25386" hidden="1"/>
    <cellStyle name="Entrada 7 2 2" xfId="27814" hidden="1"/>
    <cellStyle name="Entrada 7 2 2" xfId="28164" hidden="1"/>
    <cellStyle name="Entrada 7 2 2" xfId="28989" hidden="1"/>
    <cellStyle name="Entrada 7 2 2" xfId="28408" hidden="1"/>
    <cellStyle name="Entrada 7 2 2" xfId="29730" hidden="1"/>
    <cellStyle name="Entrada 7 2 2" xfId="29482" hidden="1"/>
    <cellStyle name="Entrada 7 2 2" xfId="30444" hidden="1"/>
    <cellStyle name="Entrada 7 2 2" xfId="30206" hidden="1"/>
    <cellStyle name="Entrada 7 2 2" xfId="31102" hidden="1"/>
    <cellStyle name="Entrada 7 2 2" xfId="29365" hidden="1"/>
    <cellStyle name="Entrada 7 2 2" xfId="31801" hidden="1"/>
    <cellStyle name="Entrada 7 2 2" xfId="32151" hidden="1"/>
    <cellStyle name="Entrada 7 2 2" xfId="33418" hidden="1"/>
    <cellStyle name="Entrada 7 2 2" xfId="32434" hidden="1"/>
    <cellStyle name="Entrada 7 2 2" xfId="34159" hidden="1"/>
    <cellStyle name="Entrada 7 2 2" xfId="33911" hidden="1"/>
    <cellStyle name="Entrada 7 2 2" xfId="34873" hidden="1"/>
    <cellStyle name="Entrada 7 2 2" xfId="34635" hidden="1"/>
    <cellStyle name="Entrada 7 2 2" xfId="35531" hidden="1"/>
    <cellStyle name="Entrada 7 2 2" xfId="33794" hidden="1"/>
    <cellStyle name="Entrada 7 2 2" xfId="36294" hidden="1"/>
    <cellStyle name="Entrada 7 2 2" xfId="36749" hidden="1"/>
    <cellStyle name="Entrada 7 2 2" xfId="37330" hidden="1"/>
    <cellStyle name="Entrada 7 2 2" xfId="32370" hidden="1"/>
    <cellStyle name="Entrada 7 2 2" xfId="38071" hidden="1"/>
    <cellStyle name="Entrada 7 2 2" xfId="37823" hidden="1"/>
    <cellStyle name="Entrada 7 2 2" xfId="38785" hidden="1"/>
    <cellStyle name="Entrada 7 2 2" xfId="38547" hidden="1"/>
    <cellStyle name="Entrada 7 2 2" xfId="39443" hidden="1"/>
    <cellStyle name="Entrada 7 2 2" xfId="37706" hidden="1"/>
    <cellStyle name="Entrada 7 2 2" xfId="40198" hidden="1"/>
    <cellStyle name="Entrada 7 2 2" xfId="40641" hidden="1"/>
    <cellStyle name="Entrada 7 2 2" xfId="41208" hidden="1"/>
    <cellStyle name="Entrada 7 2 2" xfId="36381" hidden="1"/>
    <cellStyle name="Entrada 7 2 2" xfId="41949" hidden="1"/>
    <cellStyle name="Entrada 7 2 2" xfId="41701" hidden="1"/>
    <cellStyle name="Entrada 7 2 2" xfId="42663" hidden="1"/>
    <cellStyle name="Entrada 7 2 2" xfId="42425" hidden="1"/>
    <cellStyle name="Entrada 7 2 2" xfId="43321" hidden="1"/>
    <cellStyle name="Entrada 7 2 2" xfId="41584" hidden="1"/>
    <cellStyle name="Entrada 7 2 2" xfId="44076" hidden="1"/>
    <cellStyle name="Entrada 7 2 2" xfId="44510" hidden="1"/>
    <cellStyle name="Entrada 7 2 2" xfId="45071" hidden="1"/>
    <cellStyle name="Entrada 7 2 2" xfId="40285" hidden="1"/>
    <cellStyle name="Entrada 7 2 2" xfId="45812" hidden="1"/>
    <cellStyle name="Entrada 7 2 2" xfId="45564" hidden="1"/>
    <cellStyle name="Entrada 7 2 2" xfId="46526" hidden="1"/>
    <cellStyle name="Entrada 7 2 2" xfId="46288" hidden="1"/>
    <cellStyle name="Entrada 7 2 2" xfId="47184" hidden="1"/>
    <cellStyle name="Entrada 7 2 2" xfId="45447" hidden="1"/>
    <cellStyle name="Entrada 7 2 2" xfId="47923" hidden="1"/>
    <cellStyle name="Entrada 7 2 2" xfId="48332" hidden="1"/>
    <cellStyle name="Entrada 7 2 2" xfId="48867" hidden="1"/>
    <cellStyle name="Entrada 7 2 2" xfId="44162" hidden="1"/>
    <cellStyle name="Entrada 7 2 2" xfId="49608" hidden="1"/>
    <cellStyle name="Entrada 7 2 2" xfId="49360" hidden="1"/>
    <cellStyle name="Entrada 7 2 2" xfId="50322" hidden="1"/>
    <cellStyle name="Entrada 7 2 2" xfId="50084" hidden="1"/>
    <cellStyle name="Entrada 7 2 2" xfId="50980" hidden="1"/>
    <cellStyle name="Entrada 7 2 2" xfId="49243" hidden="1"/>
    <cellStyle name="Entrada 7 2 2" xfId="51699" hidden="1"/>
    <cellStyle name="Entrada 7 2 2" xfId="52078" hidden="1"/>
    <cellStyle name="Entrada 7 2 2" xfId="52589" hidden="1"/>
    <cellStyle name="Entrada 7 2 2" xfId="48008" hidden="1"/>
    <cellStyle name="Entrada 7 2 2" xfId="53330" hidden="1"/>
    <cellStyle name="Entrada 7 2 2" xfId="53082" hidden="1"/>
    <cellStyle name="Entrada 7 2 2" xfId="54044" hidden="1"/>
    <cellStyle name="Entrada 7 2 2" xfId="53806" hidden="1"/>
    <cellStyle name="Entrada 7 2 2" xfId="54702" hidden="1"/>
    <cellStyle name="Entrada 7 2 2" xfId="52965" hidden="1"/>
    <cellStyle name="Entrada 7 2 2" xfId="55393" hidden="1"/>
    <cellStyle name="Entrada 7 2 2" xfId="55743"/>
    <cellStyle name="Entrada 7 2 3" xfId="1345" hidden="1"/>
    <cellStyle name="Entrada 7 2 3" xfId="2085" hidden="1"/>
    <cellStyle name="Entrada 7 2 3" xfId="2793" hidden="1"/>
    <cellStyle name="Entrada 7 2 3" xfId="3442" hidden="1"/>
    <cellStyle name="Entrada 7 2 3" xfId="4201" hidden="1"/>
    <cellStyle name="Entrada 7 2 3" xfId="5959" hidden="1"/>
    <cellStyle name="Entrada 7 2 3" xfId="6699" hidden="1"/>
    <cellStyle name="Entrada 7 2 3" xfId="7407" hidden="1"/>
    <cellStyle name="Entrada 7 2 3" xfId="8056" hidden="1"/>
    <cellStyle name="Entrada 7 2 3" xfId="8809" hidden="1"/>
    <cellStyle name="Entrada 7 2 3" xfId="5163" hidden="1"/>
    <cellStyle name="Entrada 7 2 3" xfId="9871" hidden="1"/>
    <cellStyle name="Entrada 7 2 3" xfId="10611" hidden="1"/>
    <cellStyle name="Entrada 7 2 3" xfId="11319" hidden="1"/>
    <cellStyle name="Entrada 7 2 3" xfId="11968" hidden="1"/>
    <cellStyle name="Entrada 7 2 3" xfId="12712" hidden="1"/>
    <cellStyle name="Entrada 7 2 3" xfId="13749" hidden="1"/>
    <cellStyle name="Entrada 7 2 3" xfId="14489" hidden="1"/>
    <cellStyle name="Entrada 7 2 3" xfId="15197" hidden="1"/>
    <cellStyle name="Entrada 7 2 3" xfId="15846" hidden="1"/>
    <cellStyle name="Entrada 7 2 3" xfId="16587" hidden="1"/>
    <cellStyle name="Entrada 7 2 3" xfId="8985" hidden="1"/>
    <cellStyle name="Entrada 7 2 3" xfId="17612" hidden="1"/>
    <cellStyle name="Entrada 7 2 3" xfId="18352" hidden="1"/>
    <cellStyle name="Entrada 7 2 3" xfId="19060" hidden="1"/>
    <cellStyle name="Entrada 7 2 3" xfId="19709" hidden="1"/>
    <cellStyle name="Entrada 7 2 3" xfId="20434" hidden="1"/>
    <cellStyle name="Entrada 7 2 3" xfId="21408" hidden="1"/>
    <cellStyle name="Entrada 7 2 3" xfId="22148" hidden="1"/>
    <cellStyle name="Entrada 7 2 3" xfId="22856" hidden="1"/>
    <cellStyle name="Entrada 7 2 3" xfId="23505" hidden="1"/>
    <cellStyle name="Entrada 7 2 3" xfId="24206" hidden="1"/>
    <cellStyle name="Entrada 7 2 3" xfId="16747" hidden="1"/>
    <cellStyle name="Entrada 7 2 3" xfId="25130" hidden="1"/>
    <cellStyle name="Entrada 7 2 3" xfId="25870" hidden="1"/>
    <cellStyle name="Entrada 7 2 3" xfId="26578" hidden="1"/>
    <cellStyle name="Entrada 7 2 3" xfId="27227" hidden="1"/>
    <cellStyle name="Entrada 7 2 3" xfId="27900" hidden="1"/>
    <cellStyle name="Entrada 7 2 3" xfId="29109" hidden="1"/>
    <cellStyle name="Entrada 7 2 3" xfId="29849" hidden="1"/>
    <cellStyle name="Entrada 7 2 3" xfId="30557" hidden="1"/>
    <cellStyle name="Entrada 7 2 3" xfId="31206" hidden="1"/>
    <cellStyle name="Entrada 7 2 3" xfId="31887" hidden="1"/>
    <cellStyle name="Entrada 7 2 3" xfId="33538" hidden="1"/>
    <cellStyle name="Entrada 7 2 3" xfId="34278" hidden="1"/>
    <cellStyle name="Entrada 7 2 3" xfId="34986" hidden="1"/>
    <cellStyle name="Entrada 7 2 3" xfId="35635" hidden="1"/>
    <cellStyle name="Entrada 7 2 3" xfId="36388" hidden="1"/>
    <cellStyle name="Entrada 7 2 3" xfId="32742" hidden="1"/>
    <cellStyle name="Entrada 7 2 3" xfId="37450" hidden="1"/>
    <cellStyle name="Entrada 7 2 3" xfId="38190" hidden="1"/>
    <cellStyle name="Entrada 7 2 3" xfId="38898" hidden="1"/>
    <cellStyle name="Entrada 7 2 3" xfId="39547" hidden="1"/>
    <cellStyle name="Entrada 7 2 3" xfId="40291" hidden="1"/>
    <cellStyle name="Entrada 7 2 3" xfId="41328" hidden="1"/>
    <cellStyle name="Entrada 7 2 3" xfId="42068" hidden="1"/>
    <cellStyle name="Entrada 7 2 3" xfId="42776" hidden="1"/>
    <cellStyle name="Entrada 7 2 3" xfId="43425" hidden="1"/>
    <cellStyle name="Entrada 7 2 3" xfId="44166" hidden="1"/>
    <cellStyle name="Entrada 7 2 3" xfId="36564" hidden="1"/>
    <cellStyle name="Entrada 7 2 3" xfId="45191" hidden="1"/>
    <cellStyle name="Entrada 7 2 3" xfId="45931" hidden="1"/>
    <cellStyle name="Entrada 7 2 3" xfId="46639" hidden="1"/>
    <cellStyle name="Entrada 7 2 3" xfId="47288" hidden="1"/>
    <cellStyle name="Entrada 7 2 3" xfId="48013" hidden="1"/>
    <cellStyle name="Entrada 7 2 3" xfId="48987" hidden="1"/>
    <cellStyle name="Entrada 7 2 3" xfId="49727" hidden="1"/>
    <cellStyle name="Entrada 7 2 3" xfId="50435" hidden="1"/>
    <cellStyle name="Entrada 7 2 3" xfId="51084" hidden="1"/>
    <cellStyle name="Entrada 7 2 3" xfId="51785" hidden="1"/>
    <cellStyle name="Entrada 7 2 3" xfId="44326" hidden="1"/>
    <cellStyle name="Entrada 7 2 3" xfId="52709" hidden="1"/>
    <cellStyle name="Entrada 7 2 3" xfId="53449" hidden="1"/>
    <cellStyle name="Entrada 7 2 3" xfId="54157" hidden="1"/>
    <cellStyle name="Entrada 7 2 3" xfId="54806" hidden="1"/>
    <cellStyle name="Entrada 7 2 3" xfId="55479" hidden="1"/>
    <cellStyle name="Entrada 7 2 3" xfId="28534"/>
    <cellStyle name="Entrada 7 2 4" xfId="4321"/>
    <cellStyle name="Entrada 7 2 5" xfId="5278" hidden="1"/>
    <cellStyle name="Entrada 7 2 5" xfId="4892" hidden="1"/>
    <cellStyle name="Entrada 7 2 5" xfId="5076" hidden="1"/>
    <cellStyle name="Entrada 7 2 5" xfId="32857" hidden="1"/>
    <cellStyle name="Entrada 7 2 5" xfId="32471" hidden="1"/>
    <cellStyle name="Entrada 7 2 5" xfId="32655" hidden="1"/>
    <cellStyle name="Entrada 7 2 5" xfId="28592"/>
    <cellStyle name="Entrada 7 3" xfId="668"/>
    <cellStyle name="Entrada 7 3 2" xfId="4226"/>
    <cellStyle name="Entrada 7 4" xfId="873" hidden="1"/>
    <cellStyle name="Entrada 7 4" xfId="1575" hidden="1"/>
    <cellStyle name="Entrada 7 4" xfId="6189" hidden="1"/>
    <cellStyle name="Entrada 7 4" xfId="10101" hidden="1"/>
    <cellStyle name="Entrada 7 4" xfId="13979" hidden="1"/>
    <cellStyle name="Entrada 7 4" xfId="17842" hidden="1"/>
    <cellStyle name="Entrada 7 4" xfId="21638" hidden="1"/>
    <cellStyle name="Entrada 7 4" xfId="25360" hidden="1"/>
    <cellStyle name="Entrada 7 4" xfId="29339" hidden="1"/>
    <cellStyle name="Entrada 7 4" xfId="33768" hidden="1"/>
    <cellStyle name="Entrada 7 4" xfId="37680" hidden="1"/>
    <cellStyle name="Entrada 7 4" xfId="41558" hidden="1"/>
    <cellStyle name="Entrada 7 4" xfId="45421" hidden="1"/>
    <cellStyle name="Entrada 7 4" xfId="49217" hidden="1"/>
    <cellStyle name="Entrada 7 4" xfId="52939"/>
    <cellStyle name="Entrada 7 5" xfId="900"/>
    <cellStyle name="Entrada 7 5 2" xfId="4408"/>
    <cellStyle name="Entrada 7 6" xfId="3974"/>
    <cellStyle name="Entrada 8" xfId="357"/>
    <cellStyle name="Entrada 8 2" xfId="656"/>
    <cellStyle name="Entrada 8 2 2" xfId="4215"/>
    <cellStyle name="Entrada 8 3" xfId="774"/>
    <cellStyle name="Entrada 8 3 2" xfId="4310"/>
    <cellStyle name="Entrada 8 4" xfId="888"/>
    <cellStyle name="Entrada 8 4 2" xfId="4397"/>
    <cellStyle name="Entrada 8 5" xfId="3963"/>
    <cellStyle name="Entrada 9" xfId="340" hidden="1"/>
    <cellStyle name="Entrada 9" xfId="375"/>
    <cellStyle name="Entrada 9 2" xfId="519" hidden="1"/>
    <cellStyle name="Entrada 9 2" xfId="639" hidden="1"/>
    <cellStyle name="Entrada 9 2" xfId="792"/>
    <cellStyle name="Entrada 9 2 2" xfId="1223" hidden="1"/>
    <cellStyle name="Entrada 9 2 2" xfId="196" hidden="1"/>
    <cellStyle name="Entrada 9 2 2" xfId="1964" hidden="1"/>
    <cellStyle name="Entrada 9 2 2" xfId="1476" hidden="1"/>
    <cellStyle name="Entrada 9 2 2" xfId="2678" hidden="1"/>
    <cellStyle name="Entrada 9 2 2" xfId="2231" hidden="1"/>
    <cellStyle name="Entrada 9 2 2" xfId="3337" hidden="1"/>
    <cellStyle name="Entrada 9 2 2" xfId="3190" hidden="1"/>
    <cellStyle name="Entrada 9 2 2" xfId="4103" hidden="1"/>
    <cellStyle name="Entrada 9 2 2" xfId="4570" hidden="1"/>
    <cellStyle name="Entrada 9 2 2" xfId="5837" hidden="1"/>
    <cellStyle name="Entrada 9 2 2" xfId="4853" hidden="1"/>
    <cellStyle name="Entrada 9 2 2" xfId="6578" hidden="1"/>
    <cellStyle name="Entrada 9 2 2" xfId="6090" hidden="1"/>
    <cellStyle name="Entrada 9 2 2" xfId="7292" hidden="1"/>
    <cellStyle name="Entrada 9 2 2" xfId="6845" hidden="1"/>
    <cellStyle name="Entrada 9 2 2" xfId="7951" hidden="1"/>
    <cellStyle name="Entrada 9 2 2" xfId="7804" hidden="1"/>
    <cellStyle name="Entrada 9 2 2" xfId="8713" hidden="1"/>
    <cellStyle name="Entrada 9 2 2" xfId="9168" hidden="1"/>
    <cellStyle name="Entrada 9 2 2" xfId="9749" hidden="1"/>
    <cellStyle name="Entrada 9 2 2" xfId="4793" hidden="1"/>
    <cellStyle name="Entrada 9 2 2" xfId="10490" hidden="1"/>
    <cellStyle name="Entrada 9 2 2" xfId="10002" hidden="1"/>
    <cellStyle name="Entrada 9 2 2" xfId="11204" hidden="1"/>
    <cellStyle name="Entrada 9 2 2" xfId="10757" hidden="1"/>
    <cellStyle name="Entrada 9 2 2" xfId="11863" hidden="1"/>
    <cellStyle name="Entrada 9 2 2" xfId="11716" hidden="1"/>
    <cellStyle name="Entrada 9 2 2" xfId="12617" hidden="1"/>
    <cellStyle name="Entrada 9 2 2" xfId="13060" hidden="1"/>
    <cellStyle name="Entrada 9 2 2" xfId="13627" hidden="1"/>
    <cellStyle name="Entrada 9 2 2" xfId="4983" hidden="1"/>
    <cellStyle name="Entrada 9 2 2" xfId="14368" hidden="1"/>
    <cellStyle name="Entrada 9 2 2" xfId="13880" hidden="1"/>
    <cellStyle name="Entrada 9 2 2" xfId="15082" hidden="1"/>
    <cellStyle name="Entrada 9 2 2" xfId="14635" hidden="1"/>
    <cellStyle name="Entrada 9 2 2" xfId="15741" hidden="1"/>
    <cellStyle name="Entrada 9 2 2" xfId="15594" hidden="1"/>
    <cellStyle name="Entrada 9 2 2" xfId="16495" hidden="1"/>
    <cellStyle name="Entrada 9 2 2" xfId="16929" hidden="1"/>
    <cellStyle name="Entrada 9 2 2" xfId="17490" hidden="1"/>
    <cellStyle name="Entrada 9 2 2" xfId="5060" hidden="1"/>
    <cellStyle name="Entrada 9 2 2" xfId="18231" hidden="1"/>
    <cellStyle name="Entrada 9 2 2" xfId="17743" hidden="1"/>
    <cellStyle name="Entrada 9 2 2" xfId="18945" hidden="1"/>
    <cellStyle name="Entrada 9 2 2" xfId="18498" hidden="1"/>
    <cellStyle name="Entrada 9 2 2" xfId="19604" hidden="1"/>
    <cellStyle name="Entrada 9 2 2" xfId="19457" hidden="1"/>
    <cellStyle name="Entrada 9 2 2" xfId="20342" hidden="1"/>
    <cellStyle name="Entrada 9 2 2" xfId="20751" hidden="1"/>
    <cellStyle name="Entrada 9 2 2" xfId="21286" hidden="1"/>
    <cellStyle name="Entrada 9 2 2" xfId="8911" hidden="1"/>
    <cellStyle name="Entrada 9 2 2" xfId="22027" hidden="1"/>
    <cellStyle name="Entrada 9 2 2" xfId="21539" hidden="1"/>
    <cellStyle name="Entrada 9 2 2" xfId="22741" hidden="1"/>
    <cellStyle name="Entrada 9 2 2" xfId="22294" hidden="1"/>
    <cellStyle name="Entrada 9 2 2" xfId="23400" hidden="1"/>
    <cellStyle name="Entrada 9 2 2" xfId="23253" hidden="1"/>
    <cellStyle name="Entrada 9 2 2" xfId="24118" hidden="1"/>
    <cellStyle name="Entrada 9 2 2" xfId="24497" hidden="1"/>
    <cellStyle name="Entrada 9 2 2" xfId="25008" hidden="1"/>
    <cellStyle name="Entrada 9 2 2" xfId="12884" hidden="1"/>
    <cellStyle name="Entrada 9 2 2" xfId="25749" hidden="1"/>
    <cellStyle name="Entrada 9 2 2" xfId="25261" hidden="1"/>
    <cellStyle name="Entrada 9 2 2" xfId="26463" hidden="1"/>
    <cellStyle name="Entrada 9 2 2" xfId="26016" hidden="1"/>
    <cellStyle name="Entrada 9 2 2" xfId="27122" hidden="1"/>
    <cellStyle name="Entrada 9 2 2" xfId="26975" hidden="1"/>
    <cellStyle name="Entrada 9 2 2" xfId="27812" hidden="1"/>
    <cellStyle name="Entrada 9 2 2" xfId="28162" hidden="1"/>
    <cellStyle name="Entrada 9 2 2" xfId="28987" hidden="1"/>
    <cellStyle name="Entrada 9 2 2" xfId="28406" hidden="1"/>
    <cellStyle name="Entrada 9 2 2" xfId="29728" hidden="1"/>
    <cellStyle name="Entrada 9 2 2" xfId="29240" hidden="1"/>
    <cellStyle name="Entrada 9 2 2" xfId="30442" hidden="1"/>
    <cellStyle name="Entrada 9 2 2" xfId="29995" hidden="1"/>
    <cellStyle name="Entrada 9 2 2" xfId="31101" hidden="1"/>
    <cellStyle name="Entrada 9 2 2" xfId="30954" hidden="1"/>
    <cellStyle name="Entrada 9 2 2" xfId="31799" hidden="1"/>
    <cellStyle name="Entrada 9 2 2" xfId="32149" hidden="1"/>
    <cellStyle name="Entrada 9 2 2" xfId="33416" hidden="1"/>
    <cellStyle name="Entrada 9 2 2" xfId="32432" hidden="1"/>
    <cellStyle name="Entrada 9 2 2" xfId="34157" hidden="1"/>
    <cellStyle name="Entrada 9 2 2" xfId="33669" hidden="1"/>
    <cellStyle name="Entrada 9 2 2" xfId="34871" hidden="1"/>
    <cellStyle name="Entrada 9 2 2" xfId="34424" hidden="1"/>
    <cellStyle name="Entrada 9 2 2" xfId="35530" hidden="1"/>
    <cellStyle name="Entrada 9 2 2" xfId="35383" hidden="1"/>
    <cellStyle name="Entrada 9 2 2" xfId="36292" hidden="1"/>
    <cellStyle name="Entrada 9 2 2" xfId="36747" hidden="1"/>
    <cellStyle name="Entrada 9 2 2" xfId="37328" hidden="1"/>
    <cellStyle name="Entrada 9 2 2" xfId="32372" hidden="1"/>
    <cellStyle name="Entrada 9 2 2" xfId="38069" hidden="1"/>
    <cellStyle name="Entrada 9 2 2" xfId="37581" hidden="1"/>
    <cellStyle name="Entrada 9 2 2" xfId="38783" hidden="1"/>
    <cellStyle name="Entrada 9 2 2" xfId="38336" hidden="1"/>
    <cellStyle name="Entrada 9 2 2" xfId="39442" hidden="1"/>
    <cellStyle name="Entrada 9 2 2" xfId="39295" hidden="1"/>
    <cellStyle name="Entrada 9 2 2" xfId="40196" hidden="1"/>
    <cellStyle name="Entrada 9 2 2" xfId="40639" hidden="1"/>
    <cellStyle name="Entrada 9 2 2" xfId="41206" hidden="1"/>
    <cellStyle name="Entrada 9 2 2" xfId="32562" hidden="1"/>
    <cellStyle name="Entrada 9 2 2" xfId="41947" hidden="1"/>
    <cellStyle name="Entrada 9 2 2" xfId="41459" hidden="1"/>
    <cellStyle name="Entrada 9 2 2" xfId="42661" hidden="1"/>
    <cellStyle name="Entrada 9 2 2" xfId="42214" hidden="1"/>
    <cellStyle name="Entrada 9 2 2" xfId="43320" hidden="1"/>
    <cellStyle name="Entrada 9 2 2" xfId="43173" hidden="1"/>
    <cellStyle name="Entrada 9 2 2" xfId="44074" hidden="1"/>
    <cellStyle name="Entrada 9 2 2" xfId="44508" hidden="1"/>
    <cellStyle name="Entrada 9 2 2" xfId="45069" hidden="1"/>
    <cellStyle name="Entrada 9 2 2" xfId="32639" hidden="1"/>
    <cellStyle name="Entrada 9 2 2" xfId="45810" hidden="1"/>
    <cellStyle name="Entrada 9 2 2" xfId="45322" hidden="1"/>
    <cellStyle name="Entrada 9 2 2" xfId="46524" hidden="1"/>
    <cellStyle name="Entrada 9 2 2" xfId="46077" hidden="1"/>
    <cellStyle name="Entrada 9 2 2" xfId="47183" hidden="1"/>
    <cellStyle name="Entrada 9 2 2" xfId="47036" hidden="1"/>
    <cellStyle name="Entrada 9 2 2" xfId="47921" hidden="1"/>
    <cellStyle name="Entrada 9 2 2" xfId="48330" hidden="1"/>
    <cellStyle name="Entrada 9 2 2" xfId="48865" hidden="1"/>
    <cellStyle name="Entrada 9 2 2" xfId="36490" hidden="1"/>
    <cellStyle name="Entrada 9 2 2" xfId="49606" hidden="1"/>
    <cellStyle name="Entrada 9 2 2" xfId="49118" hidden="1"/>
    <cellStyle name="Entrada 9 2 2" xfId="50320" hidden="1"/>
    <cellStyle name="Entrada 9 2 2" xfId="49873" hidden="1"/>
    <cellStyle name="Entrada 9 2 2" xfId="50979" hidden="1"/>
    <cellStyle name="Entrada 9 2 2" xfId="50832" hidden="1"/>
    <cellStyle name="Entrada 9 2 2" xfId="51697" hidden="1"/>
    <cellStyle name="Entrada 9 2 2" xfId="52076" hidden="1"/>
    <cellStyle name="Entrada 9 2 2" xfId="52587" hidden="1"/>
    <cellStyle name="Entrada 9 2 2" xfId="40463" hidden="1"/>
    <cellStyle name="Entrada 9 2 2" xfId="53328" hidden="1"/>
    <cellStyle name="Entrada 9 2 2" xfId="52840" hidden="1"/>
    <cellStyle name="Entrada 9 2 2" xfId="54042" hidden="1"/>
    <cellStyle name="Entrada 9 2 2" xfId="53595" hidden="1"/>
    <cellStyle name="Entrada 9 2 2" xfId="54701" hidden="1"/>
    <cellStyle name="Entrada 9 2 2" xfId="54554" hidden="1"/>
    <cellStyle name="Entrada 9 2 2" xfId="55391" hidden="1"/>
    <cellStyle name="Entrada 9 2 2" xfId="55741"/>
    <cellStyle name="Entrada 9 2 3" xfId="1343" hidden="1"/>
    <cellStyle name="Entrada 9 2 3" xfId="2083" hidden="1"/>
    <cellStyle name="Entrada 9 2 3" xfId="2791" hidden="1"/>
    <cellStyle name="Entrada 9 2 3" xfId="3440" hidden="1"/>
    <cellStyle name="Entrada 9 2 3" xfId="4199" hidden="1"/>
    <cellStyle name="Entrada 9 2 3" xfId="5957" hidden="1"/>
    <cellStyle name="Entrada 9 2 3" xfId="6697" hidden="1"/>
    <cellStyle name="Entrada 9 2 3" xfId="7405" hidden="1"/>
    <cellStyle name="Entrada 9 2 3" xfId="8054" hidden="1"/>
    <cellStyle name="Entrada 9 2 3" xfId="8807" hidden="1"/>
    <cellStyle name="Entrada 9 2 3" xfId="5161" hidden="1"/>
    <cellStyle name="Entrada 9 2 3" xfId="9869" hidden="1"/>
    <cellStyle name="Entrada 9 2 3" xfId="10609" hidden="1"/>
    <cellStyle name="Entrada 9 2 3" xfId="11317" hidden="1"/>
    <cellStyle name="Entrada 9 2 3" xfId="11966" hidden="1"/>
    <cellStyle name="Entrada 9 2 3" xfId="12710" hidden="1"/>
    <cellStyle name="Entrada 9 2 3" xfId="13747" hidden="1"/>
    <cellStyle name="Entrada 9 2 3" xfId="14487" hidden="1"/>
    <cellStyle name="Entrada 9 2 3" xfId="15195" hidden="1"/>
    <cellStyle name="Entrada 9 2 3" xfId="15844" hidden="1"/>
    <cellStyle name="Entrada 9 2 3" xfId="16585" hidden="1"/>
    <cellStyle name="Entrada 9 2 3" xfId="5486" hidden="1"/>
    <cellStyle name="Entrada 9 2 3" xfId="17610" hidden="1"/>
    <cellStyle name="Entrada 9 2 3" xfId="18350" hidden="1"/>
    <cellStyle name="Entrada 9 2 3" xfId="19058" hidden="1"/>
    <cellStyle name="Entrada 9 2 3" xfId="19707" hidden="1"/>
    <cellStyle name="Entrada 9 2 3" xfId="20432" hidden="1"/>
    <cellStyle name="Entrada 9 2 3" xfId="21406" hidden="1"/>
    <cellStyle name="Entrada 9 2 3" xfId="22146" hidden="1"/>
    <cellStyle name="Entrada 9 2 3" xfId="22854" hidden="1"/>
    <cellStyle name="Entrada 9 2 3" xfId="23503" hidden="1"/>
    <cellStyle name="Entrada 9 2 3" xfId="24204" hidden="1"/>
    <cellStyle name="Entrada 9 2 3" xfId="13281" hidden="1"/>
    <cellStyle name="Entrada 9 2 3" xfId="25128" hidden="1"/>
    <cellStyle name="Entrada 9 2 3" xfId="25868" hidden="1"/>
    <cellStyle name="Entrada 9 2 3" xfId="26576" hidden="1"/>
    <cellStyle name="Entrada 9 2 3" xfId="27225" hidden="1"/>
    <cellStyle name="Entrada 9 2 3" xfId="27898" hidden="1"/>
    <cellStyle name="Entrada 9 2 3" xfId="29107" hidden="1"/>
    <cellStyle name="Entrada 9 2 3" xfId="29847" hidden="1"/>
    <cellStyle name="Entrada 9 2 3" xfId="30555" hidden="1"/>
    <cellStyle name="Entrada 9 2 3" xfId="31204" hidden="1"/>
    <cellStyle name="Entrada 9 2 3" xfId="31885" hidden="1"/>
    <cellStyle name="Entrada 9 2 3" xfId="33536" hidden="1"/>
    <cellStyle name="Entrada 9 2 3" xfId="34276" hidden="1"/>
    <cellStyle name="Entrada 9 2 3" xfId="34984" hidden="1"/>
    <cellStyle name="Entrada 9 2 3" xfId="35633" hidden="1"/>
    <cellStyle name="Entrada 9 2 3" xfId="36386" hidden="1"/>
    <cellStyle name="Entrada 9 2 3" xfId="32740" hidden="1"/>
    <cellStyle name="Entrada 9 2 3" xfId="37448" hidden="1"/>
    <cellStyle name="Entrada 9 2 3" xfId="38188" hidden="1"/>
    <cellStyle name="Entrada 9 2 3" xfId="38896" hidden="1"/>
    <cellStyle name="Entrada 9 2 3" xfId="39545" hidden="1"/>
    <cellStyle name="Entrada 9 2 3" xfId="40289" hidden="1"/>
    <cellStyle name="Entrada 9 2 3" xfId="41326" hidden="1"/>
    <cellStyle name="Entrada 9 2 3" xfId="42066" hidden="1"/>
    <cellStyle name="Entrada 9 2 3" xfId="42774" hidden="1"/>
    <cellStyle name="Entrada 9 2 3" xfId="43423" hidden="1"/>
    <cellStyle name="Entrada 9 2 3" xfId="44164" hidden="1"/>
    <cellStyle name="Entrada 9 2 3" xfId="33065" hidden="1"/>
    <cellStyle name="Entrada 9 2 3" xfId="45189" hidden="1"/>
    <cellStyle name="Entrada 9 2 3" xfId="45929" hidden="1"/>
    <cellStyle name="Entrada 9 2 3" xfId="46637" hidden="1"/>
    <cellStyle name="Entrada 9 2 3" xfId="47286" hidden="1"/>
    <cellStyle name="Entrada 9 2 3" xfId="48011" hidden="1"/>
    <cellStyle name="Entrada 9 2 3" xfId="48985" hidden="1"/>
    <cellStyle name="Entrada 9 2 3" xfId="49725" hidden="1"/>
    <cellStyle name="Entrada 9 2 3" xfId="50433" hidden="1"/>
    <cellStyle name="Entrada 9 2 3" xfId="51082" hidden="1"/>
    <cellStyle name="Entrada 9 2 3" xfId="51783" hidden="1"/>
    <cellStyle name="Entrada 9 2 3" xfId="40860" hidden="1"/>
    <cellStyle name="Entrada 9 2 3" xfId="52707" hidden="1"/>
    <cellStyle name="Entrada 9 2 3" xfId="53447" hidden="1"/>
    <cellStyle name="Entrada 9 2 3" xfId="54155" hidden="1"/>
    <cellStyle name="Entrada 9 2 3" xfId="54804" hidden="1"/>
    <cellStyle name="Entrada 9 2 3" xfId="55477" hidden="1"/>
    <cellStyle name="Entrada 9 2 3" xfId="28533"/>
    <cellStyle name="Entrada 9 2 4" xfId="4326"/>
    <cellStyle name="Entrada 9 2 5" xfId="5276" hidden="1"/>
    <cellStyle name="Entrada 9 2 5" xfId="5473" hidden="1"/>
    <cellStyle name="Entrada 9 2 5" xfId="13269" hidden="1"/>
    <cellStyle name="Entrada 9 2 5" xfId="32855" hidden="1"/>
    <cellStyle name="Entrada 9 2 5" xfId="33052" hidden="1"/>
    <cellStyle name="Entrada 9 2 5" xfId="40848" hidden="1"/>
    <cellStyle name="Entrada 9 2 5" xfId="28591"/>
    <cellStyle name="Entrada 9 3" xfId="674"/>
    <cellStyle name="Entrada 9 3 2" xfId="4231"/>
    <cellStyle name="Entrada 9 4" xfId="871" hidden="1"/>
    <cellStyle name="Entrada 9 4" xfId="1573" hidden="1"/>
    <cellStyle name="Entrada 9 4" xfId="6187" hidden="1"/>
    <cellStyle name="Entrada 9 4" xfId="10099" hidden="1"/>
    <cellStyle name="Entrada 9 4" xfId="13977" hidden="1"/>
    <cellStyle name="Entrada 9 4" xfId="17840" hidden="1"/>
    <cellStyle name="Entrada 9 4" xfId="21636" hidden="1"/>
    <cellStyle name="Entrada 9 4" xfId="25358" hidden="1"/>
    <cellStyle name="Entrada 9 4" xfId="29337" hidden="1"/>
    <cellStyle name="Entrada 9 4" xfId="33766" hidden="1"/>
    <cellStyle name="Entrada 9 4" xfId="37678" hidden="1"/>
    <cellStyle name="Entrada 9 4" xfId="41556" hidden="1"/>
    <cellStyle name="Entrada 9 4" xfId="45419" hidden="1"/>
    <cellStyle name="Entrada 9 4" xfId="49215" hidden="1"/>
    <cellStyle name="Entrada 9 4" xfId="52937"/>
    <cellStyle name="Entrada 9 5" xfId="906"/>
    <cellStyle name="Entrada 9 5 2" xfId="4413"/>
    <cellStyle name="Entrada 9 6" xfId="3979"/>
    <cellStyle name="Ergebnis" xfId="52"/>
    <cellStyle name="Ergebnis 10" xfId="372"/>
    <cellStyle name="Ergebnis 10 2" xfId="671"/>
    <cellStyle name="Ergebnis 10 2 2" xfId="4228"/>
    <cellStyle name="Ergebnis 10 3" xfId="789"/>
    <cellStyle name="Ergebnis 10 3 2" xfId="4323"/>
    <cellStyle name="Ergebnis 10 4" xfId="903"/>
    <cellStyle name="Ergebnis 10 4 2" xfId="4410"/>
    <cellStyle name="Ergebnis 10 5" xfId="3976"/>
    <cellStyle name="Ergebnis 11" xfId="3852"/>
    <cellStyle name="Ergebnis 2" xfId="296"/>
    <cellStyle name="Ergebnis 2 2" xfId="414"/>
    <cellStyle name="Ergebnis 2 2 2" xfId="4009"/>
    <cellStyle name="Ergebnis 2 3" xfId="721"/>
    <cellStyle name="Ergebnis 2 3 2" xfId="4264"/>
    <cellStyle name="Ergebnis 2 4" xfId="830"/>
    <cellStyle name="Ergebnis 2 4 2" xfId="4355"/>
    <cellStyle name="Ergebnis 2 5" xfId="3913"/>
    <cellStyle name="Ergebnis 3" xfId="284"/>
    <cellStyle name="Ergebnis 3 2" xfId="411"/>
    <cellStyle name="Ergebnis 3 2 2" xfId="4006"/>
    <cellStyle name="Ergebnis 3 3" xfId="709"/>
    <cellStyle name="Ergebnis 3 3 2" xfId="4253"/>
    <cellStyle name="Ergebnis 3 4" xfId="818"/>
    <cellStyle name="Ergebnis 3 4 2" xfId="4344"/>
    <cellStyle name="Ergebnis 3 5" xfId="3902"/>
    <cellStyle name="Ergebnis 4" xfId="276"/>
    <cellStyle name="Ergebnis 4 2" xfId="476"/>
    <cellStyle name="Ergebnis 4 2 2" xfId="4063"/>
    <cellStyle name="Ergebnis 4 3" xfId="701"/>
    <cellStyle name="Ergebnis 4 3 2" xfId="4247"/>
    <cellStyle name="Ergebnis 4 4" xfId="810"/>
    <cellStyle name="Ergebnis 4 4 2" xfId="4338"/>
    <cellStyle name="Ergebnis 4 5" xfId="3894"/>
    <cellStyle name="Ergebnis 5" xfId="337"/>
    <cellStyle name="Ergebnis 5 2" xfId="636"/>
    <cellStyle name="Ergebnis 5 2 2" xfId="4196"/>
    <cellStyle name="Ergebnis 5 3" xfId="757"/>
    <cellStyle name="Ergebnis 5 3 2" xfId="4295"/>
    <cellStyle name="Ergebnis 5 4" xfId="868"/>
    <cellStyle name="Ergebnis 5 4 2" xfId="4382"/>
    <cellStyle name="Ergebnis 5 5" xfId="3946"/>
    <cellStyle name="Ergebnis 6" xfId="355"/>
    <cellStyle name="Ergebnis 6 2" xfId="654"/>
    <cellStyle name="Ergebnis 6 2 2" xfId="4214"/>
    <cellStyle name="Ergebnis 6 3" xfId="772"/>
    <cellStyle name="Ergebnis 6 3 2" xfId="4309"/>
    <cellStyle name="Ergebnis 6 4" xfId="886"/>
    <cellStyle name="Ergebnis 6 4 2" xfId="4396"/>
    <cellStyle name="Ergebnis 6 5" xfId="3962"/>
    <cellStyle name="Ergebnis 7" xfId="280"/>
    <cellStyle name="Ergebnis 7 2" xfId="470"/>
    <cellStyle name="Ergebnis 7 2 2" xfId="4057"/>
    <cellStyle name="Ergebnis 7 3" xfId="705"/>
    <cellStyle name="Ergebnis 7 3 2" xfId="4250"/>
    <cellStyle name="Ergebnis 7 4" xfId="814"/>
    <cellStyle name="Ergebnis 7 4 2" xfId="4341"/>
    <cellStyle name="Ergebnis 7 5" xfId="3898"/>
    <cellStyle name="Ergebnis 8" xfId="363"/>
    <cellStyle name="Ergebnis 8 2" xfId="662"/>
    <cellStyle name="Ergebnis 8 2 2" xfId="4221"/>
    <cellStyle name="Ergebnis 8 3" xfId="780"/>
    <cellStyle name="Ergebnis 8 3 2" xfId="4316"/>
    <cellStyle name="Ergebnis 8 4" xfId="894"/>
    <cellStyle name="Ergebnis 8 4 2" xfId="4403"/>
    <cellStyle name="Ergebnis 8 5" xfId="3969"/>
    <cellStyle name="Ergebnis 9" xfId="275"/>
    <cellStyle name="Ergebnis 9 2" xfId="529"/>
    <cellStyle name="Ergebnis 9 2 2" xfId="4112"/>
    <cellStyle name="Ergebnis 9 3" xfId="700"/>
    <cellStyle name="Ergebnis 9 3 2" xfId="4246"/>
    <cellStyle name="Ergebnis 9 4" xfId="809"/>
    <cellStyle name="Ergebnis 9 4 2" xfId="4337"/>
    <cellStyle name="Ergebnis 9 5" xfId="3893"/>
    <cellStyle name="Erklärender Text" xfId="53"/>
    <cellStyle name="Erklärender Text 10" xfId="271" hidden="1"/>
    <cellStyle name="Erklärender Text 10" xfId="1220" hidden="1"/>
    <cellStyle name="Erklärender Text 10" xfId="1989" hidden="1"/>
    <cellStyle name="Erklärender Text 10" xfId="2623" hidden="1"/>
    <cellStyle name="Erklärender Text 10" xfId="3289" hidden="1"/>
    <cellStyle name="Erklärender Text 10" xfId="3843" hidden="1"/>
    <cellStyle name="Erklärender Text 10" xfId="5834" hidden="1"/>
    <cellStyle name="Erklärender Text 10" xfId="6603" hidden="1"/>
    <cellStyle name="Erklärender Text 10" xfId="7237" hidden="1"/>
    <cellStyle name="Erklärender Text 10" xfId="7903" hidden="1"/>
    <cellStyle name="Erklärender Text 10" xfId="8457" hidden="1"/>
    <cellStyle name="Erklärender Text 10" xfId="9746" hidden="1"/>
    <cellStyle name="Erklärender Text 10" xfId="10515" hidden="1"/>
    <cellStyle name="Erklärender Text 10" xfId="11149" hidden="1"/>
    <cellStyle name="Erklärender Text 10" xfId="11815" hidden="1"/>
    <cellStyle name="Erklärender Text 10" xfId="12369" hidden="1"/>
    <cellStyle name="Erklärender Text 10" xfId="13624" hidden="1"/>
    <cellStyle name="Erklärender Text 10" xfId="14393" hidden="1"/>
    <cellStyle name="Erklärender Text 10" xfId="15027" hidden="1"/>
    <cellStyle name="Erklärender Text 10" xfId="15693" hidden="1"/>
    <cellStyle name="Erklärender Text 10" xfId="16247" hidden="1"/>
    <cellStyle name="Erklärender Text 10" xfId="17487" hidden="1"/>
    <cellStyle name="Erklärender Text 10" xfId="18256" hidden="1"/>
    <cellStyle name="Erklärender Text 10" xfId="18890" hidden="1"/>
    <cellStyle name="Erklärender Text 10" xfId="19556" hidden="1"/>
    <cellStyle name="Erklärender Text 10" xfId="20110" hidden="1"/>
    <cellStyle name="Erklärender Text 10" xfId="21283" hidden="1"/>
    <cellStyle name="Erklärender Text 10" xfId="22052" hidden="1"/>
    <cellStyle name="Erklärender Text 10" xfId="22686" hidden="1"/>
    <cellStyle name="Erklärender Text 10" xfId="23352" hidden="1"/>
    <cellStyle name="Erklärender Text 10" xfId="23906" hidden="1"/>
    <cellStyle name="Erklärender Text 10" xfId="25005" hidden="1"/>
    <cellStyle name="Erklärender Text 10" xfId="25774" hidden="1"/>
    <cellStyle name="Erklärender Text 10" xfId="26408" hidden="1"/>
    <cellStyle name="Erklärender Text 10" xfId="27074" hidden="1"/>
    <cellStyle name="Erklärender Text 10" xfId="27627" hidden="1"/>
    <cellStyle name="Erklärender Text 10" xfId="28984" hidden="1"/>
    <cellStyle name="Erklärender Text 10" xfId="29753" hidden="1"/>
    <cellStyle name="Erklärender Text 10" xfId="30387" hidden="1"/>
    <cellStyle name="Erklärender Text 10" xfId="31053" hidden="1"/>
    <cellStyle name="Erklärender Text 10" xfId="31606" hidden="1"/>
    <cellStyle name="Erklärender Text 10" xfId="33413" hidden="1"/>
    <cellStyle name="Erklärender Text 10" xfId="34182" hidden="1"/>
    <cellStyle name="Erklärender Text 10" xfId="34816" hidden="1"/>
    <cellStyle name="Erklärender Text 10" xfId="35482" hidden="1"/>
    <cellStyle name="Erklärender Text 10" xfId="36036" hidden="1"/>
    <cellStyle name="Erklärender Text 10" xfId="37325" hidden="1"/>
    <cellStyle name="Erklärender Text 10" xfId="38094" hidden="1"/>
    <cellStyle name="Erklärender Text 10" xfId="38728" hidden="1"/>
    <cellStyle name="Erklärender Text 10" xfId="39394" hidden="1"/>
    <cellStyle name="Erklärender Text 10" xfId="39948" hidden="1"/>
    <cellStyle name="Erklärender Text 10" xfId="41203" hidden="1"/>
    <cellStyle name="Erklärender Text 10" xfId="41972" hidden="1"/>
    <cellStyle name="Erklärender Text 10" xfId="42606" hidden="1"/>
    <cellStyle name="Erklärender Text 10" xfId="43272" hidden="1"/>
    <cellStyle name="Erklärender Text 10" xfId="43826" hidden="1"/>
    <cellStyle name="Erklärender Text 10" xfId="45066" hidden="1"/>
    <cellStyle name="Erklärender Text 10" xfId="45835" hidden="1"/>
    <cellStyle name="Erklärender Text 10" xfId="46469" hidden="1"/>
    <cellStyle name="Erklärender Text 10" xfId="47135" hidden="1"/>
    <cellStyle name="Erklärender Text 10" xfId="47689" hidden="1"/>
    <cellStyle name="Erklärender Text 10" xfId="48862" hidden="1"/>
    <cellStyle name="Erklärender Text 10" xfId="49631" hidden="1"/>
    <cellStyle name="Erklärender Text 10" xfId="50265" hidden="1"/>
    <cellStyle name="Erklärender Text 10" xfId="50931" hidden="1"/>
    <cellStyle name="Erklärender Text 10" xfId="51485" hidden="1"/>
    <cellStyle name="Erklärender Text 10" xfId="52584" hidden="1"/>
    <cellStyle name="Erklärender Text 10" xfId="53353" hidden="1"/>
    <cellStyle name="Erklärender Text 10" xfId="53987" hidden="1"/>
    <cellStyle name="Erklärender Text 10" xfId="54653" hidden="1"/>
    <cellStyle name="Erklärender Text 10" xfId="55206"/>
    <cellStyle name="Erklärender Text 11" xfId="279" hidden="1"/>
    <cellStyle name="Erklärender Text 11" xfId="1168" hidden="1"/>
    <cellStyle name="Erklärender Text 11" xfId="1911" hidden="1"/>
    <cellStyle name="Erklärender Text 11" xfId="2187" hidden="1"/>
    <cellStyle name="Erklärender Text 11" xfId="3310" hidden="1"/>
    <cellStyle name="Erklärender Text 11" xfId="4378" hidden="1"/>
    <cellStyle name="Erklärender Text 11" xfId="5782" hidden="1"/>
    <cellStyle name="Erklärender Text 11" xfId="6525" hidden="1"/>
    <cellStyle name="Erklärender Text 11" xfId="6801" hidden="1"/>
    <cellStyle name="Erklärender Text 11" xfId="7924" hidden="1"/>
    <cellStyle name="Erklärender Text 11" xfId="8981" hidden="1"/>
    <cellStyle name="Erklärender Text 11" xfId="9694" hidden="1"/>
    <cellStyle name="Erklärender Text 11" xfId="10437" hidden="1"/>
    <cellStyle name="Erklärender Text 11" xfId="10713" hidden="1"/>
    <cellStyle name="Erklärender Text 11" xfId="11836" hidden="1"/>
    <cellStyle name="Erklärender Text 11" xfId="12873" hidden="1"/>
    <cellStyle name="Erklärender Text 11" xfId="13572" hidden="1"/>
    <cellStyle name="Erklärender Text 11" xfId="14315" hidden="1"/>
    <cellStyle name="Erklärender Text 11" xfId="14591" hidden="1"/>
    <cellStyle name="Erklärender Text 11" xfId="15714" hidden="1"/>
    <cellStyle name="Erklärender Text 11" xfId="16743" hidden="1"/>
    <cellStyle name="Erklärender Text 11" xfId="17435" hidden="1"/>
    <cellStyle name="Erklärender Text 11" xfId="18178" hidden="1"/>
    <cellStyle name="Erklärender Text 11" xfId="18454" hidden="1"/>
    <cellStyle name="Erklärender Text 11" xfId="19577" hidden="1"/>
    <cellStyle name="Erklärender Text 11" xfId="20573" hidden="1"/>
    <cellStyle name="Erklärender Text 11" xfId="21231" hidden="1"/>
    <cellStyle name="Erklärender Text 11" xfId="21974" hidden="1"/>
    <cellStyle name="Erklärender Text 11" xfId="22250" hidden="1"/>
    <cellStyle name="Erklärender Text 11" xfId="23373" hidden="1"/>
    <cellStyle name="Erklärender Text 11" xfId="24321" hidden="1"/>
    <cellStyle name="Erklärender Text 11" xfId="24953" hidden="1"/>
    <cellStyle name="Erklärender Text 11" xfId="25696" hidden="1"/>
    <cellStyle name="Erklärender Text 11" xfId="25972" hidden="1"/>
    <cellStyle name="Erklärender Text 11" xfId="27095" hidden="1"/>
    <cellStyle name="Erklärender Text 11" xfId="27993" hidden="1"/>
    <cellStyle name="Erklärender Text 11" xfId="28932" hidden="1"/>
    <cellStyle name="Erklärender Text 11" xfId="29675" hidden="1"/>
    <cellStyle name="Erklärender Text 11" xfId="29951" hidden="1"/>
    <cellStyle name="Erklärender Text 11" xfId="31074" hidden="1"/>
    <cellStyle name="Erklärender Text 11" xfId="31980" hidden="1"/>
    <cellStyle name="Erklärender Text 11" xfId="33361" hidden="1"/>
    <cellStyle name="Erklärender Text 11" xfId="34104" hidden="1"/>
    <cellStyle name="Erklärender Text 11" xfId="34380" hidden="1"/>
    <cellStyle name="Erklärender Text 11" xfId="35503" hidden="1"/>
    <cellStyle name="Erklärender Text 11" xfId="36560" hidden="1"/>
    <cellStyle name="Erklärender Text 11" xfId="37273" hidden="1"/>
    <cellStyle name="Erklärender Text 11" xfId="38016" hidden="1"/>
    <cellStyle name="Erklärender Text 11" xfId="38292" hidden="1"/>
    <cellStyle name="Erklärender Text 11" xfId="39415" hidden="1"/>
    <cellStyle name="Erklärender Text 11" xfId="40452" hidden="1"/>
    <cellStyle name="Erklärender Text 11" xfId="41151" hidden="1"/>
    <cellStyle name="Erklärender Text 11" xfId="41894" hidden="1"/>
    <cellStyle name="Erklärender Text 11" xfId="42170" hidden="1"/>
    <cellStyle name="Erklärender Text 11" xfId="43293" hidden="1"/>
    <cellStyle name="Erklärender Text 11" xfId="44322" hidden="1"/>
    <cellStyle name="Erklärender Text 11" xfId="45014" hidden="1"/>
    <cellStyle name="Erklärender Text 11" xfId="45757" hidden="1"/>
    <cellStyle name="Erklärender Text 11" xfId="46033" hidden="1"/>
    <cellStyle name="Erklärender Text 11" xfId="47156" hidden="1"/>
    <cellStyle name="Erklärender Text 11" xfId="48152" hidden="1"/>
    <cellStyle name="Erklärender Text 11" xfId="48810" hidden="1"/>
    <cellStyle name="Erklärender Text 11" xfId="49553" hidden="1"/>
    <cellStyle name="Erklärender Text 11" xfId="49829" hidden="1"/>
    <cellStyle name="Erklärender Text 11" xfId="50952" hidden="1"/>
    <cellStyle name="Erklärender Text 11" xfId="51900" hidden="1"/>
    <cellStyle name="Erklärender Text 11" xfId="52532" hidden="1"/>
    <cellStyle name="Erklärender Text 11" xfId="53275" hidden="1"/>
    <cellStyle name="Erklärender Text 11" xfId="53551" hidden="1"/>
    <cellStyle name="Erklärender Text 11" xfId="54674" hidden="1"/>
    <cellStyle name="Erklärender Text 11" xfId="55572"/>
    <cellStyle name="Erklärender Text 12" xfId="371" hidden="1"/>
    <cellStyle name="Erklärender Text 12" xfId="1492" hidden="1"/>
    <cellStyle name="Erklärender Text 12" xfId="1044" hidden="1"/>
    <cellStyle name="Erklärender Text 12" xfId="2927" hidden="1"/>
    <cellStyle name="Erklärender Text 12" xfId="3638" hidden="1"/>
    <cellStyle name="Erklärender Text 12" xfId="4292" hidden="1"/>
    <cellStyle name="Erklärender Text 12" xfId="6106" hidden="1"/>
    <cellStyle name="Erklärender Text 12" xfId="5658" hidden="1"/>
    <cellStyle name="Erklärender Text 12" xfId="7541" hidden="1"/>
    <cellStyle name="Erklärender Text 12" xfId="8252" hidden="1"/>
    <cellStyle name="Erklärender Text 12" xfId="8898" hidden="1"/>
    <cellStyle name="Erklärender Text 12" xfId="10018" hidden="1"/>
    <cellStyle name="Erklärender Text 12" xfId="9570" hidden="1"/>
    <cellStyle name="Erklärender Text 12" xfId="11453" hidden="1"/>
    <cellStyle name="Erklärender Text 12" xfId="12164" hidden="1"/>
    <cellStyle name="Erklärender Text 12" xfId="12794" hidden="1"/>
    <cellStyle name="Erklärender Text 12" xfId="13896" hidden="1"/>
    <cellStyle name="Erklärender Text 12" xfId="13448" hidden="1"/>
    <cellStyle name="Erklärender Text 12" xfId="15331" hidden="1"/>
    <cellStyle name="Erklärender Text 12" xfId="16042" hidden="1"/>
    <cellStyle name="Erklärender Text 12" xfId="16665" hidden="1"/>
    <cellStyle name="Erklärender Text 12" xfId="17759" hidden="1"/>
    <cellStyle name="Erklärender Text 12" xfId="17311" hidden="1"/>
    <cellStyle name="Erklärender Text 12" xfId="19194" hidden="1"/>
    <cellStyle name="Erklärender Text 12" xfId="19905" hidden="1"/>
    <cellStyle name="Erklärender Text 12" xfId="20505" hidden="1"/>
    <cellStyle name="Erklärender Text 12" xfId="21555" hidden="1"/>
    <cellStyle name="Erklärender Text 12" xfId="21107" hidden="1"/>
    <cellStyle name="Erklärender Text 12" xfId="22990" hidden="1"/>
    <cellStyle name="Erklärender Text 12" xfId="23701" hidden="1"/>
    <cellStyle name="Erklärender Text 12" xfId="24265" hidden="1"/>
    <cellStyle name="Erklärender Text 12" xfId="25277" hidden="1"/>
    <cellStyle name="Erklärender Text 12" xfId="24829" hidden="1"/>
    <cellStyle name="Erklärender Text 12" xfId="26712" hidden="1"/>
    <cellStyle name="Erklärender Text 12" xfId="27423" hidden="1"/>
    <cellStyle name="Erklärender Text 12" xfId="27951" hidden="1"/>
    <cellStyle name="Erklärender Text 12" xfId="29256" hidden="1"/>
    <cellStyle name="Erklärender Text 12" xfId="28808" hidden="1"/>
    <cellStyle name="Erklärender Text 12" xfId="30691" hidden="1"/>
    <cellStyle name="Erklärender Text 12" xfId="31402" hidden="1"/>
    <cellStyle name="Erklärender Text 12" xfId="31938" hidden="1"/>
    <cellStyle name="Erklärender Text 12" xfId="33685" hidden="1"/>
    <cellStyle name="Erklärender Text 12" xfId="33237" hidden="1"/>
    <cellStyle name="Erklärender Text 12" xfId="35120" hidden="1"/>
    <cellStyle name="Erklärender Text 12" xfId="35831" hidden="1"/>
    <cellStyle name="Erklärender Text 12" xfId="36477" hidden="1"/>
    <cellStyle name="Erklärender Text 12" xfId="37597" hidden="1"/>
    <cellStyle name="Erklärender Text 12" xfId="37149" hidden="1"/>
    <cellStyle name="Erklärender Text 12" xfId="39032" hidden="1"/>
    <cellStyle name="Erklärender Text 12" xfId="39743" hidden="1"/>
    <cellStyle name="Erklärender Text 12" xfId="40373" hidden="1"/>
    <cellStyle name="Erklärender Text 12" xfId="41475" hidden="1"/>
    <cellStyle name="Erklärender Text 12" xfId="41027" hidden="1"/>
    <cellStyle name="Erklärender Text 12" xfId="42910" hidden="1"/>
    <cellStyle name="Erklärender Text 12" xfId="43621" hidden="1"/>
    <cellStyle name="Erklärender Text 12" xfId="44244" hidden="1"/>
    <cellStyle name="Erklärender Text 12" xfId="45338" hidden="1"/>
    <cellStyle name="Erklärender Text 12" xfId="44890" hidden="1"/>
    <cellStyle name="Erklärender Text 12" xfId="46773" hidden="1"/>
    <cellStyle name="Erklärender Text 12" xfId="47484" hidden="1"/>
    <cellStyle name="Erklärender Text 12" xfId="48084" hidden="1"/>
    <cellStyle name="Erklärender Text 12" xfId="49134" hidden="1"/>
    <cellStyle name="Erklärender Text 12" xfId="48686" hidden="1"/>
    <cellStyle name="Erklärender Text 12" xfId="50569" hidden="1"/>
    <cellStyle name="Erklärender Text 12" xfId="51280" hidden="1"/>
    <cellStyle name="Erklärender Text 12" xfId="51844" hidden="1"/>
    <cellStyle name="Erklärender Text 12" xfId="52856" hidden="1"/>
    <cellStyle name="Erklärender Text 12" xfId="52408" hidden="1"/>
    <cellStyle name="Erklärender Text 12" xfId="54291" hidden="1"/>
    <cellStyle name="Erklärender Text 12" xfId="55002" hidden="1"/>
    <cellStyle name="Erklärender Text 12" xfId="55530"/>
    <cellStyle name="Erklärender Text 13" xfId="382" hidden="1"/>
    <cellStyle name="Erklärender Text 13" xfId="181" hidden="1"/>
    <cellStyle name="Erklärender Text 13" xfId="1595" hidden="1"/>
    <cellStyle name="Erklärender Text 13" xfId="1373" hidden="1"/>
    <cellStyle name="Erklärender Text 13" xfId="1109" hidden="1"/>
    <cellStyle name="Erklärender Text 13" xfId="4145" hidden="1"/>
    <cellStyle name="Erklärender Text 13" xfId="4838" hidden="1"/>
    <cellStyle name="Erklärender Text 13" xfId="6209" hidden="1"/>
    <cellStyle name="Erklärender Text 13" xfId="5987" hidden="1"/>
    <cellStyle name="Erklärender Text 13" xfId="5723" hidden="1"/>
    <cellStyle name="Erklärender Text 13" xfId="8753" hidden="1"/>
    <cellStyle name="Erklärender Text 13" xfId="8500" hidden="1"/>
    <cellStyle name="Erklärender Text 13" xfId="10121" hidden="1"/>
    <cellStyle name="Erklärender Text 13" xfId="9899" hidden="1"/>
    <cellStyle name="Erklärender Text 13" xfId="9635" hidden="1"/>
    <cellStyle name="Erklärender Text 13" xfId="12658" hidden="1"/>
    <cellStyle name="Erklärender Text 13" xfId="12411" hidden="1"/>
    <cellStyle name="Erklärender Text 13" xfId="13999" hidden="1"/>
    <cellStyle name="Erklärender Text 13" xfId="13777" hidden="1"/>
    <cellStyle name="Erklärender Text 13" xfId="13513" hidden="1"/>
    <cellStyle name="Erklärender Text 13" xfId="16535" hidden="1"/>
    <cellStyle name="Erklärender Text 13" xfId="16289" hidden="1"/>
    <cellStyle name="Erklärender Text 13" xfId="17862" hidden="1"/>
    <cellStyle name="Erklärender Text 13" xfId="17640" hidden="1"/>
    <cellStyle name="Erklärender Text 13" xfId="17376" hidden="1"/>
    <cellStyle name="Erklärender Text 13" xfId="20382" hidden="1"/>
    <cellStyle name="Erklärender Text 13" xfId="20150" hidden="1"/>
    <cellStyle name="Erklärender Text 13" xfId="21658" hidden="1"/>
    <cellStyle name="Erklärender Text 13" xfId="21436" hidden="1"/>
    <cellStyle name="Erklärender Text 13" xfId="21172" hidden="1"/>
    <cellStyle name="Erklärender Text 13" xfId="24158" hidden="1"/>
    <cellStyle name="Erklärender Text 13" xfId="23944" hidden="1"/>
    <cellStyle name="Erklärender Text 13" xfId="25380" hidden="1"/>
    <cellStyle name="Erklärender Text 13" xfId="25158" hidden="1"/>
    <cellStyle name="Erklärender Text 13" xfId="24894" hidden="1"/>
    <cellStyle name="Erklärender Text 13" xfId="27852" hidden="1"/>
    <cellStyle name="Erklärender Text 13" xfId="28392" hidden="1"/>
    <cellStyle name="Erklärender Text 13" xfId="29359" hidden="1"/>
    <cellStyle name="Erklärender Text 13" xfId="29137" hidden="1"/>
    <cellStyle name="Erklärender Text 13" xfId="28873" hidden="1"/>
    <cellStyle name="Erklärender Text 13" xfId="31839" hidden="1"/>
    <cellStyle name="Erklärender Text 13" xfId="32417" hidden="1"/>
    <cellStyle name="Erklärender Text 13" xfId="33788" hidden="1"/>
    <cellStyle name="Erklärender Text 13" xfId="33566" hidden="1"/>
    <cellStyle name="Erklärender Text 13" xfId="33302" hidden="1"/>
    <cellStyle name="Erklärender Text 13" xfId="36332" hidden="1"/>
    <cellStyle name="Erklärender Text 13" xfId="36079" hidden="1"/>
    <cellStyle name="Erklärender Text 13" xfId="37700" hidden="1"/>
    <cellStyle name="Erklärender Text 13" xfId="37478" hidden="1"/>
    <cellStyle name="Erklärender Text 13" xfId="37214" hidden="1"/>
    <cellStyle name="Erklärender Text 13" xfId="40237" hidden="1"/>
    <cellStyle name="Erklärender Text 13" xfId="39990" hidden="1"/>
    <cellStyle name="Erklärender Text 13" xfId="41578" hidden="1"/>
    <cellStyle name="Erklärender Text 13" xfId="41356" hidden="1"/>
    <cellStyle name="Erklärender Text 13" xfId="41092" hidden="1"/>
    <cellStyle name="Erklärender Text 13" xfId="44114" hidden="1"/>
    <cellStyle name="Erklärender Text 13" xfId="43868" hidden="1"/>
    <cellStyle name="Erklärender Text 13" xfId="45441" hidden="1"/>
    <cellStyle name="Erklärender Text 13" xfId="45219" hidden="1"/>
    <cellStyle name="Erklärender Text 13" xfId="44955" hidden="1"/>
    <cellStyle name="Erklärender Text 13" xfId="47961" hidden="1"/>
    <cellStyle name="Erklärender Text 13" xfId="47729" hidden="1"/>
    <cellStyle name="Erklärender Text 13" xfId="49237" hidden="1"/>
    <cellStyle name="Erklärender Text 13" xfId="49015" hidden="1"/>
    <cellStyle name="Erklärender Text 13" xfId="48751" hidden="1"/>
    <cellStyle name="Erklärender Text 13" xfId="51737" hidden="1"/>
    <cellStyle name="Erklärender Text 13" xfId="51523" hidden="1"/>
    <cellStyle name="Erklärender Text 13" xfId="52959" hidden="1"/>
    <cellStyle name="Erklärender Text 13" xfId="52737" hidden="1"/>
    <cellStyle name="Erklärender Text 13" xfId="52473" hidden="1"/>
    <cellStyle name="Erklärender Text 13" xfId="55431"/>
    <cellStyle name="Erklärender Text 14" xfId="376" hidden="1"/>
    <cellStyle name="Erklärender Text 14" xfId="138" hidden="1"/>
    <cellStyle name="Erklärender Text 14" xfId="2114" hidden="1"/>
    <cellStyle name="Erklärender Text 14" xfId="2050" hidden="1"/>
    <cellStyle name="Erklärender Text 14" xfId="3078" hidden="1"/>
    <cellStyle name="Erklärender Text 14" xfId="4233" hidden="1"/>
    <cellStyle name="Erklärender Text 14" xfId="4831" hidden="1"/>
    <cellStyle name="Erklärender Text 14" xfId="6728" hidden="1"/>
    <cellStyle name="Erklärender Text 14" xfId="6664" hidden="1"/>
    <cellStyle name="Erklärender Text 14" xfId="7692" hidden="1"/>
    <cellStyle name="Erklärender Text 14" xfId="8841" hidden="1"/>
    <cellStyle name="Erklärender Text 14" xfId="4796" hidden="1"/>
    <cellStyle name="Erklärender Text 14" xfId="10640" hidden="1"/>
    <cellStyle name="Erklärender Text 14" xfId="10576" hidden="1"/>
    <cellStyle name="Erklärender Text 14" xfId="11604" hidden="1"/>
    <cellStyle name="Erklärender Text 14" xfId="12742" hidden="1"/>
    <cellStyle name="Erklärender Text 14" xfId="5452" hidden="1"/>
    <cellStyle name="Erklärender Text 14" xfId="14518" hidden="1"/>
    <cellStyle name="Erklärender Text 14" xfId="14454" hidden="1"/>
    <cellStyle name="Erklärender Text 14" xfId="15482" hidden="1"/>
    <cellStyle name="Erklärender Text 14" xfId="16617" hidden="1"/>
    <cellStyle name="Erklärender Text 14" xfId="9365" hidden="1"/>
    <cellStyle name="Erklärender Text 14" xfId="18381" hidden="1"/>
    <cellStyle name="Erklärender Text 14" xfId="18317" hidden="1"/>
    <cellStyle name="Erklärender Text 14" xfId="19345" hidden="1"/>
    <cellStyle name="Erklärender Text 14" xfId="20456" hidden="1"/>
    <cellStyle name="Erklärender Text 14" xfId="13250" hidden="1"/>
    <cellStyle name="Erklärender Text 14" xfId="22177" hidden="1"/>
    <cellStyle name="Erklärender Text 14" xfId="22113" hidden="1"/>
    <cellStyle name="Erklärender Text 14" xfId="23141" hidden="1"/>
    <cellStyle name="Erklärender Text 14" xfId="24224" hidden="1"/>
    <cellStyle name="Erklärender Text 14" xfId="17123" hidden="1"/>
    <cellStyle name="Erklärender Text 14" xfId="25899" hidden="1"/>
    <cellStyle name="Erklärender Text 14" xfId="25835" hidden="1"/>
    <cellStyle name="Erklärender Text 14" xfId="26863" hidden="1"/>
    <cellStyle name="Erklärender Text 14" xfId="27914" hidden="1"/>
    <cellStyle name="Erklärender Text 14" xfId="28356" hidden="1"/>
    <cellStyle name="Erklärender Text 14" xfId="29878" hidden="1"/>
    <cellStyle name="Erklärender Text 14" xfId="29814" hidden="1"/>
    <cellStyle name="Erklärender Text 14" xfId="30842" hidden="1"/>
    <cellStyle name="Erklärender Text 14" xfId="31901" hidden="1"/>
    <cellStyle name="Erklärender Text 14" xfId="32410" hidden="1"/>
    <cellStyle name="Erklärender Text 14" xfId="34307" hidden="1"/>
    <cellStyle name="Erklärender Text 14" xfId="34243" hidden="1"/>
    <cellStyle name="Erklärender Text 14" xfId="35271" hidden="1"/>
    <cellStyle name="Erklärender Text 14" xfId="36420" hidden="1"/>
    <cellStyle name="Erklärender Text 14" xfId="32375" hidden="1"/>
    <cellStyle name="Erklärender Text 14" xfId="38219" hidden="1"/>
    <cellStyle name="Erklärender Text 14" xfId="38155" hidden="1"/>
    <cellStyle name="Erklärender Text 14" xfId="39183" hidden="1"/>
    <cellStyle name="Erklärender Text 14" xfId="40321" hidden="1"/>
    <cellStyle name="Erklärender Text 14" xfId="33031" hidden="1"/>
    <cellStyle name="Erklärender Text 14" xfId="42097" hidden="1"/>
    <cellStyle name="Erklärender Text 14" xfId="42033" hidden="1"/>
    <cellStyle name="Erklärender Text 14" xfId="43061" hidden="1"/>
    <cellStyle name="Erklärender Text 14" xfId="44196" hidden="1"/>
    <cellStyle name="Erklärender Text 14" xfId="36944" hidden="1"/>
    <cellStyle name="Erklärender Text 14" xfId="45960" hidden="1"/>
    <cellStyle name="Erklärender Text 14" xfId="45896" hidden="1"/>
    <cellStyle name="Erklärender Text 14" xfId="46924" hidden="1"/>
    <cellStyle name="Erklärender Text 14" xfId="48035" hidden="1"/>
    <cellStyle name="Erklärender Text 14" xfId="40829" hidden="1"/>
    <cellStyle name="Erklärender Text 14" xfId="49756" hidden="1"/>
    <cellStyle name="Erklärender Text 14" xfId="49692" hidden="1"/>
    <cellStyle name="Erklärender Text 14" xfId="50720" hidden="1"/>
    <cellStyle name="Erklärender Text 14" xfId="51803" hidden="1"/>
    <cellStyle name="Erklärender Text 14" xfId="44702" hidden="1"/>
    <cellStyle name="Erklärender Text 14" xfId="53478" hidden="1"/>
    <cellStyle name="Erklärender Text 14" xfId="53414" hidden="1"/>
    <cellStyle name="Erklärender Text 14" xfId="54442" hidden="1"/>
    <cellStyle name="Erklärender Text 14" xfId="55493"/>
    <cellStyle name="Erklärender Text 15" xfId="418" hidden="1"/>
    <cellStyle name="Erklärender Text 15" xfId="183" hidden="1"/>
    <cellStyle name="Erklärender Text 15" xfId="2206" hidden="1"/>
    <cellStyle name="Erklärender Text 15" xfId="1062" hidden="1"/>
    <cellStyle name="Erklärender Text 15" xfId="946" hidden="1"/>
    <cellStyle name="Erklärender Text 15" xfId="3931" hidden="1"/>
    <cellStyle name="Erklärender Text 15" xfId="4840" hidden="1"/>
    <cellStyle name="Erklärender Text 15" xfId="6820" hidden="1"/>
    <cellStyle name="Erklärender Text 15" xfId="5676" hidden="1"/>
    <cellStyle name="Erklärender Text 15" xfId="5560" hidden="1"/>
    <cellStyle name="Erklärender Text 15" xfId="8543" hidden="1"/>
    <cellStyle name="Erklärender Text 15" xfId="5036" hidden="1"/>
    <cellStyle name="Erklärender Text 15" xfId="10732" hidden="1"/>
    <cellStyle name="Erklärender Text 15" xfId="9588" hidden="1"/>
    <cellStyle name="Erklärender Text 15" xfId="9472" hidden="1"/>
    <cellStyle name="Erklärender Text 15" xfId="12454" hidden="1"/>
    <cellStyle name="Erklärender Text 15" xfId="5008" hidden="1"/>
    <cellStyle name="Erklärender Text 15" xfId="14610" hidden="1"/>
    <cellStyle name="Erklärender Text 15" xfId="13466" hidden="1"/>
    <cellStyle name="Erklärender Text 15" xfId="13350" hidden="1"/>
    <cellStyle name="Erklärender Text 15" xfId="16331" hidden="1"/>
    <cellStyle name="Erklärender Text 15" xfId="12728" hidden="1"/>
    <cellStyle name="Erklärender Text 15" xfId="18473" hidden="1"/>
    <cellStyle name="Erklärender Text 15" xfId="17329" hidden="1"/>
    <cellStyle name="Erklärender Text 15" xfId="17213" hidden="1"/>
    <cellStyle name="Erklärender Text 15" xfId="20189" hidden="1"/>
    <cellStyle name="Erklärender Text 15" xfId="12889" hidden="1"/>
    <cellStyle name="Erklärender Text 15" xfId="22269" hidden="1"/>
    <cellStyle name="Erklärender Text 15" xfId="21125" hidden="1"/>
    <cellStyle name="Erklärender Text 15" xfId="21009" hidden="1"/>
    <cellStyle name="Erklärender Text 15" xfId="23975" hidden="1"/>
    <cellStyle name="Erklärender Text 15" xfId="20447" hidden="1"/>
    <cellStyle name="Erklärender Text 15" xfId="25991" hidden="1"/>
    <cellStyle name="Erklärender Text 15" xfId="24847" hidden="1"/>
    <cellStyle name="Erklärender Text 15" xfId="24731" hidden="1"/>
    <cellStyle name="Erklärender Text 15" xfId="27687" hidden="1"/>
    <cellStyle name="Erklärender Text 15" xfId="28394" hidden="1"/>
    <cellStyle name="Erklärender Text 15" xfId="29970" hidden="1"/>
    <cellStyle name="Erklärender Text 15" xfId="28826" hidden="1"/>
    <cellStyle name="Erklärender Text 15" xfId="28710" hidden="1"/>
    <cellStyle name="Erklärender Text 15" xfId="31669" hidden="1"/>
    <cellStyle name="Erklärender Text 15" xfId="32419" hidden="1"/>
    <cellStyle name="Erklärender Text 15" xfId="34399" hidden="1"/>
    <cellStyle name="Erklärender Text 15" xfId="33255" hidden="1"/>
    <cellStyle name="Erklärender Text 15" xfId="33139" hidden="1"/>
    <cellStyle name="Erklärender Text 15" xfId="36122" hidden="1"/>
    <cellStyle name="Erklärender Text 15" xfId="32615" hidden="1"/>
    <cellStyle name="Erklärender Text 15" xfId="38311" hidden="1"/>
    <cellStyle name="Erklärender Text 15" xfId="37167" hidden="1"/>
    <cellStyle name="Erklärender Text 15" xfId="37051" hidden="1"/>
    <cellStyle name="Erklärender Text 15" xfId="40033" hidden="1"/>
    <cellStyle name="Erklärender Text 15" xfId="32587" hidden="1"/>
    <cellStyle name="Erklärender Text 15" xfId="42189" hidden="1"/>
    <cellStyle name="Erklärender Text 15" xfId="41045" hidden="1"/>
    <cellStyle name="Erklärender Text 15" xfId="40929" hidden="1"/>
    <cellStyle name="Erklärender Text 15" xfId="43910" hidden="1"/>
    <cellStyle name="Erklärender Text 15" xfId="40307" hidden="1"/>
    <cellStyle name="Erklärender Text 15" xfId="46052" hidden="1"/>
    <cellStyle name="Erklärender Text 15" xfId="44908" hidden="1"/>
    <cellStyle name="Erklärender Text 15" xfId="44792" hidden="1"/>
    <cellStyle name="Erklärender Text 15" xfId="47768" hidden="1"/>
    <cellStyle name="Erklärender Text 15" xfId="40468" hidden="1"/>
    <cellStyle name="Erklärender Text 15" xfId="49848" hidden="1"/>
    <cellStyle name="Erklärender Text 15" xfId="48704" hidden="1"/>
    <cellStyle name="Erklärender Text 15" xfId="48588" hidden="1"/>
    <cellStyle name="Erklärender Text 15" xfId="51554" hidden="1"/>
    <cellStyle name="Erklärender Text 15" xfId="48026" hidden="1"/>
    <cellStyle name="Erklärender Text 15" xfId="53570" hidden="1"/>
    <cellStyle name="Erklärender Text 15" xfId="52426" hidden="1"/>
    <cellStyle name="Erklärender Text 15" xfId="52310" hidden="1"/>
    <cellStyle name="Erklärender Text 15" xfId="55266"/>
    <cellStyle name="Erklärender Text 16" xfId="490" hidden="1"/>
    <cellStyle name="Erklärender Text 16" xfId="1332" hidden="1"/>
    <cellStyle name="Erklärender Text 16" xfId="2109" hidden="1"/>
    <cellStyle name="Erklärender Text 16" xfId="2782" hidden="1"/>
    <cellStyle name="Erklärender Text 16" xfId="3372" hidden="1"/>
    <cellStyle name="Erklärender Text 16" xfId="4437" hidden="1"/>
    <cellStyle name="Erklärender Text 16" xfId="5946" hidden="1"/>
    <cellStyle name="Erklärender Text 16" xfId="6723" hidden="1"/>
    <cellStyle name="Erklärender Text 16" xfId="7396" hidden="1"/>
    <cellStyle name="Erklärender Text 16" xfId="7986" hidden="1"/>
    <cellStyle name="Erklärender Text 16" xfId="9035" hidden="1"/>
    <cellStyle name="Erklärender Text 16" xfId="9858" hidden="1"/>
    <cellStyle name="Erklärender Text 16" xfId="10635" hidden="1"/>
    <cellStyle name="Erklärender Text 16" xfId="11308" hidden="1"/>
    <cellStyle name="Erklärender Text 16" xfId="11898" hidden="1"/>
    <cellStyle name="Erklärender Text 16" xfId="12927" hidden="1"/>
    <cellStyle name="Erklärender Text 16" xfId="13736" hidden="1"/>
    <cellStyle name="Erklärender Text 16" xfId="14513" hidden="1"/>
    <cellStyle name="Erklärender Text 16" xfId="15186" hidden="1"/>
    <cellStyle name="Erklärender Text 16" xfId="15776" hidden="1"/>
    <cellStyle name="Erklärender Text 16" xfId="16796" hidden="1"/>
    <cellStyle name="Erklärender Text 16" xfId="17599" hidden="1"/>
    <cellStyle name="Erklärender Text 16" xfId="18376" hidden="1"/>
    <cellStyle name="Erklärender Text 16" xfId="19049" hidden="1"/>
    <cellStyle name="Erklärender Text 16" xfId="19639" hidden="1"/>
    <cellStyle name="Erklärender Text 16" xfId="20618" hidden="1"/>
    <cellStyle name="Erklärender Text 16" xfId="21395" hidden="1"/>
    <cellStyle name="Erklärender Text 16" xfId="22172" hidden="1"/>
    <cellStyle name="Erklärender Text 16" xfId="22845" hidden="1"/>
    <cellStyle name="Erklärender Text 16" xfId="23435" hidden="1"/>
    <cellStyle name="Erklärender Text 16" xfId="24364" hidden="1"/>
    <cellStyle name="Erklärender Text 16" xfId="25117" hidden="1"/>
    <cellStyle name="Erklärender Text 16" xfId="25894" hidden="1"/>
    <cellStyle name="Erklärender Text 16" xfId="26567" hidden="1"/>
    <cellStyle name="Erklärender Text 16" xfId="27157" hidden="1"/>
    <cellStyle name="Erklärender Text 16" xfId="28029" hidden="1"/>
    <cellStyle name="Erklärender Text 16" xfId="29096" hidden="1"/>
    <cellStyle name="Erklärender Text 16" xfId="29873" hidden="1"/>
    <cellStyle name="Erklärender Text 16" xfId="30546" hidden="1"/>
    <cellStyle name="Erklärender Text 16" xfId="31136" hidden="1"/>
    <cellStyle name="Erklärender Text 16" xfId="32016" hidden="1"/>
    <cellStyle name="Erklärender Text 16" xfId="33525" hidden="1"/>
    <cellStyle name="Erklärender Text 16" xfId="34302" hidden="1"/>
    <cellStyle name="Erklärender Text 16" xfId="34975" hidden="1"/>
    <cellStyle name="Erklärender Text 16" xfId="35565" hidden="1"/>
    <cellStyle name="Erklärender Text 16" xfId="36614" hidden="1"/>
    <cellStyle name="Erklärender Text 16" xfId="37437" hidden="1"/>
    <cellStyle name="Erklärender Text 16" xfId="38214" hidden="1"/>
    <cellStyle name="Erklärender Text 16" xfId="38887" hidden="1"/>
    <cellStyle name="Erklärender Text 16" xfId="39477" hidden="1"/>
    <cellStyle name="Erklärender Text 16" xfId="40506" hidden="1"/>
    <cellStyle name="Erklärender Text 16" xfId="41315" hidden="1"/>
    <cellStyle name="Erklärender Text 16" xfId="42092" hidden="1"/>
    <cellStyle name="Erklärender Text 16" xfId="42765" hidden="1"/>
    <cellStyle name="Erklärender Text 16" xfId="43355" hidden="1"/>
    <cellStyle name="Erklärender Text 16" xfId="44375" hidden="1"/>
    <cellStyle name="Erklärender Text 16" xfId="45178" hidden="1"/>
    <cellStyle name="Erklärender Text 16" xfId="45955" hidden="1"/>
    <cellStyle name="Erklärender Text 16" xfId="46628" hidden="1"/>
    <cellStyle name="Erklärender Text 16" xfId="47218" hidden="1"/>
    <cellStyle name="Erklärender Text 16" xfId="48197" hidden="1"/>
    <cellStyle name="Erklärender Text 16" xfId="48974" hidden="1"/>
    <cellStyle name="Erklärender Text 16" xfId="49751" hidden="1"/>
    <cellStyle name="Erklärender Text 16" xfId="50424" hidden="1"/>
    <cellStyle name="Erklärender Text 16" xfId="51014" hidden="1"/>
    <cellStyle name="Erklärender Text 16" xfId="51943" hidden="1"/>
    <cellStyle name="Erklärender Text 16" xfId="52696" hidden="1"/>
    <cellStyle name="Erklärender Text 16" xfId="53473" hidden="1"/>
    <cellStyle name="Erklärender Text 16" xfId="54146" hidden="1"/>
    <cellStyle name="Erklärender Text 16" xfId="54736" hidden="1"/>
    <cellStyle name="Erklärender Text 16" xfId="55608"/>
    <cellStyle name="Erklärender Text 17" xfId="458" hidden="1"/>
    <cellStyle name="Erklärender Text 17" xfId="1610" hidden="1"/>
    <cellStyle name="Erklärender Text 17" xfId="2115" hidden="1"/>
    <cellStyle name="Erklärender Text 17" xfId="3033" hidden="1"/>
    <cellStyle name="Erklärender Text 17" xfId="2110" hidden="1"/>
    <cellStyle name="Erklärender Text 17" xfId="3821" hidden="1"/>
    <cellStyle name="Erklärender Text 17" xfId="6224" hidden="1"/>
    <cellStyle name="Erklärender Text 17" xfId="6729" hidden="1"/>
    <cellStyle name="Erklärender Text 17" xfId="7647" hidden="1"/>
    <cellStyle name="Erklärender Text 17" xfId="6724" hidden="1"/>
    <cellStyle name="Erklärender Text 17" xfId="8435" hidden="1"/>
    <cellStyle name="Erklärender Text 17" xfId="10136" hidden="1"/>
    <cellStyle name="Erklärender Text 17" xfId="10641" hidden="1"/>
    <cellStyle name="Erklärender Text 17" xfId="11559" hidden="1"/>
    <cellStyle name="Erklärender Text 17" xfId="10636" hidden="1"/>
    <cellStyle name="Erklärender Text 17" xfId="12347" hidden="1"/>
    <cellStyle name="Erklärender Text 17" xfId="14014" hidden="1"/>
    <cellStyle name="Erklärender Text 17" xfId="14519" hidden="1"/>
    <cellStyle name="Erklärender Text 17" xfId="15437" hidden="1"/>
    <cellStyle name="Erklärender Text 17" xfId="14514" hidden="1"/>
    <cellStyle name="Erklärender Text 17" xfId="16225" hidden="1"/>
    <cellStyle name="Erklärender Text 17" xfId="17877" hidden="1"/>
    <cellStyle name="Erklärender Text 17" xfId="18382" hidden="1"/>
    <cellStyle name="Erklärender Text 17" xfId="19300" hidden="1"/>
    <cellStyle name="Erklärender Text 17" xfId="18377" hidden="1"/>
    <cellStyle name="Erklärender Text 17" xfId="20088" hidden="1"/>
    <cellStyle name="Erklärender Text 17" xfId="21673" hidden="1"/>
    <cellStyle name="Erklärender Text 17" xfId="22178" hidden="1"/>
    <cellStyle name="Erklärender Text 17" xfId="23096" hidden="1"/>
    <cellStyle name="Erklärender Text 17" xfId="22173" hidden="1"/>
    <cellStyle name="Erklärender Text 17" xfId="23884" hidden="1"/>
    <cellStyle name="Erklärender Text 17" xfId="25395" hidden="1"/>
    <cellStyle name="Erklärender Text 17" xfId="25900" hidden="1"/>
    <cellStyle name="Erklärender Text 17" xfId="26818" hidden="1"/>
    <cellStyle name="Erklärender Text 17" xfId="25895" hidden="1"/>
    <cellStyle name="Erklärender Text 17" xfId="27606" hidden="1"/>
    <cellStyle name="Erklärender Text 17" xfId="29374" hidden="1"/>
    <cellStyle name="Erklärender Text 17" xfId="29879" hidden="1"/>
    <cellStyle name="Erklärender Text 17" xfId="30797" hidden="1"/>
    <cellStyle name="Erklärender Text 17" xfId="29874" hidden="1"/>
    <cellStyle name="Erklärender Text 17" xfId="31585" hidden="1"/>
    <cellStyle name="Erklärender Text 17" xfId="33803" hidden="1"/>
    <cellStyle name="Erklärender Text 17" xfId="34308" hidden="1"/>
    <cellStyle name="Erklärender Text 17" xfId="35226" hidden="1"/>
    <cellStyle name="Erklärender Text 17" xfId="34303" hidden="1"/>
    <cellStyle name="Erklärender Text 17" xfId="36014" hidden="1"/>
    <cellStyle name="Erklärender Text 17" xfId="37715" hidden="1"/>
    <cellStyle name="Erklärender Text 17" xfId="38220" hidden="1"/>
    <cellStyle name="Erklärender Text 17" xfId="39138" hidden="1"/>
    <cellStyle name="Erklärender Text 17" xfId="38215" hidden="1"/>
    <cellStyle name="Erklärender Text 17" xfId="39926" hidden="1"/>
    <cellStyle name="Erklärender Text 17" xfId="41593" hidden="1"/>
    <cellStyle name="Erklärender Text 17" xfId="42098" hidden="1"/>
    <cellStyle name="Erklärender Text 17" xfId="43016" hidden="1"/>
    <cellStyle name="Erklärender Text 17" xfId="42093" hidden="1"/>
    <cellStyle name="Erklärender Text 17" xfId="43804" hidden="1"/>
    <cellStyle name="Erklärender Text 17" xfId="45456" hidden="1"/>
    <cellStyle name="Erklärender Text 17" xfId="45961" hidden="1"/>
    <cellStyle name="Erklärender Text 17" xfId="46879" hidden="1"/>
    <cellStyle name="Erklärender Text 17" xfId="45956" hidden="1"/>
    <cellStyle name="Erklärender Text 17" xfId="47667" hidden="1"/>
    <cellStyle name="Erklärender Text 17" xfId="49252" hidden="1"/>
    <cellStyle name="Erklärender Text 17" xfId="49757" hidden="1"/>
    <cellStyle name="Erklärender Text 17" xfId="50675" hidden="1"/>
    <cellStyle name="Erklärender Text 17" xfId="49752" hidden="1"/>
    <cellStyle name="Erklärender Text 17" xfId="51463" hidden="1"/>
    <cellStyle name="Erklärender Text 17" xfId="52974" hidden="1"/>
    <cellStyle name="Erklärender Text 17" xfId="53479" hidden="1"/>
    <cellStyle name="Erklärender Text 17" xfId="54397" hidden="1"/>
    <cellStyle name="Erklärender Text 17" xfId="53474" hidden="1"/>
    <cellStyle name="Erklärender Text 17" xfId="55185"/>
    <cellStyle name="Erklärender Text 18" xfId="513" hidden="1"/>
    <cellStyle name="Erklärender Text 18" xfId="1165" hidden="1"/>
    <cellStyle name="Erklärender Text 18" xfId="1976" hidden="1"/>
    <cellStyle name="Erklärender Text 18" xfId="2622" hidden="1"/>
    <cellStyle name="Erklärender Text 18" xfId="3355" hidden="1"/>
    <cellStyle name="Erklärender Text 18" xfId="4458" hidden="1"/>
    <cellStyle name="Erklärender Text 18" xfId="5779" hidden="1"/>
    <cellStyle name="Erklärender Text 18" xfId="6590" hidden="1"/>
    <cellStyle name="Erklärender Text 18" xfId="7236" hidden="1"/>
    <cellStyle name="Erklärender Text 18" xfId="7969" hidden="1"/>
    <cellStyle name="Erklärender Text 18" xfId="9056" hidden="1"/>
    <cellStyle name="Erklärender Text 18" xfId="9691" hidden="1"/>
    <cellStyle name="Erklärender Text 18" xfId="10502" hidden="1"/>
    <cellStyle name="Erklärender Text 18" xfId="11148" hidden="1"/>
    <cellStyle name="Erklärender Text 18" xfId="11881" hidden="1"/>
    <cellStyle name="Erklärender Text 18" xfId="12948" hidden="1"/>
    <cellStyle name="Erklärender Text 18" xfId="13569" hidden="1"/>
    <cellStyle name="Erklärender Text 18" xfId="14380" hidden="1"/>
    <cellStyle name="Erklärender Text 18" xfId="15026" hidden="1"/>
    <cellStyle name="Erklärender Text 18" xfId="15759" hidden="1"/>
    <cellStyle name="Erklärender Text 18" xfId="16817" hidden="1"/>
    <cellStyle name="Erklärender Text 18" xfId="17432" hidden="1"/>
    <cellStyle name="Erklärender Text 18" xfId="18243" hidden="1"/>
    <cellStyle name="Erklärender Text 18" xfId="18889" hidden="1"/>
    <cellStyle name="Erklärender Text 18" xfId="19622" hidden="1"/>
    <cellStyle name="Erklärender Text 18" xfId="20639" hidden="1"/>
    <cellStyle name="Erklärender Text 18" xfId="21228" hidden="1"/>
    <cellStyle name="Erklärender Text 18" xfId="22039" hidden="1"/>
    <cellStyle name="Erklärender Text 18" xfId="22685" hidden="1"/>
    <cellStyle name="Erklärender Text 18" xfId="23418" hidden="1"/>
    <cellStyle name="Erklärender Text 18" xfId="24385" hidden="1"/>
    <cellStyle name="Erklärender Text 18" xfId="24950" hidden="1"/>
    <cellStyle name="Erklärender Text 18" xfId="25761" hidden="1"/>
    <cellStyle name="Erklärender Text 18" xfId="26407" hidden="1"/>
    <cellStyle name="Erklärender Text 18" xfId="27140" hidden="1"/>
    <cellStyle name="Erklärender Text 18" xfId="28050" hidden="1"/>
    <cellStyle name="Erklärender Text 18" xfId="28929" hidden="1"/>
    <cellStyle name="Erklärender Text 18" xfId="29740" hidden="1"/>
    <cellStyle name="Erklärender Text 18" xfId="30386" hidden="1"/>
    <cellStyle name="Erklärender Text 18" xfId="31119" hidden="1"/>
    <cellStyle name="Erklärender Text 18" xfId="32037" hidden="1"/>
    <cellStyle name="Erklärender Text 18" xfId="33358" hidden="1"/>
    <cellStyle name="Erklärender Text 18" xfId="34169" hidden="1"/>
    <cellStyle name="Erklärender Text 18" xfId="34815" hidden="1"/>
    <cellStyle name="Erklärender Text 18" xfId="35548" hidden="1"/>
    <cellStyle name="Erklärender Text 18" xfId="36635" hidden="1"/>
    <cellStyle name="Erklärender Text 18" xfId="37270" hidden="1"/>
    <cellStyle name="Erklärender Text 18" xfId="38081" hidden="1"/>
    <cellStyle name="Erklärender Text 18" xfId="38727" hidden="1"/>
    <cellStyle name="Erklärender Text 18" xfId="39460" hidden="1"/>
    <cellStyle name="Erklärender Text 18" xfId="40527" hidden="1"/>
    <cellStyle name="Erklärender Text 18" xfId="41148" hidden="1"/>
    <cellStyle name="Erklärender Text 18" xfId="41959" hidden="1"/>
    <cellStyle name="Erklärender Text 18" xfId="42605" hidden="1"/>
    <cellStyle name="Erklärender Text 18" xfId="43338" hidden="1"/>
    <cellStyle name="Erklärender Text 18" xfId="44396" hidden="1"/>
    <cellStyle name="Erklärender Text 18" xfId="45011" hidden="1"/>
    <cellStyle name="Erklärender Text 18" xfId="45822" hidden="1"/>
    <cellStyle name="Erklärender Text 18" xfId="46468" hidden="1"/>
    <cellStyle name="Erklärender Text 18" xfId="47201" hidden="1"/>
    <cellStyle name="Erklärender Text 18" xfId="48218" hidden="1"/>
    <cellStyle name="Erklärender Text 18" xfId="48807" hidden="1"/>
    <cellStyle name="Erklärender Text 18" xfId="49618" hidden="1"/>
    <cellStyle name="Erklärender Text 18" xfId="50264" hidden="1"/>
    <cellStyle name="Erklärender Text 18" xfId="50997" hidden="1"/>
    <cellStyle name="Erklärender Text 18" xfId="51964" hidden="1"/>
    <cellStyle name="Erklärender Text 18" xfId="52529" hidden="1"/>
    <cellStyle name="Erklärender Text 18" xfId="53340" hidden="1"/>
    <cellStyle name="Erklärender Text 18" xfId="53986" hidden="1"/>
    <cellStyle name="Erklärender Text 18" xfId="54719" hidden="1"/>
    <cellStyle name="Erklärender Text 18" xfId="55629"/>
    <cellStyle name="Erklärender Text 19" xfId="465" hidden="1"/>
    <cellStyle name="Erklärender Text 19" xfId="1581" hidden="1"/>
    <cellStyle name="Erklärender Text 19" xfId="1537" hidden="1"/>
    <cellStyle name="Erklärender Text 19" xfId="3010" hidden="1"/>
    <cellStyle name="Erklärender Text 19" xfId="3613" hidden="1"/>
    <cellStyle name="Erklärender Text 19" xfId="3814" hidden="1"/>
    <cellStyle name="Erklärender Text 19" xfId="6195" hidden="1"/>
    <cellStyle name="Erklärender Text 19" xfId="6151" hidden="1"/>
    <cellStyle name="Erklärender Text 19" xfId="7624" hidden="1"/>
    <cellStyle name="Erklärender Text 19" xfId="8227" hidden="1"/>
    <cellStyle name="Erklärender Text 19" xfId="8428" hidden="1"/>
    <cellStyle name="Erklärender Text 19" xfId="10107" hidden="1"/>
    <cellStyle name="Erklärender Text 19" xfId="10063" hidden="1"/>
    <cellStyle name="Erklärender Text 19" xfId="11536" hidden="1"/>
    <cellStyle name="Erklärender Text 19" xfId="12139" hidden="1"/>
    <cellStyle name="Erklärender Text 19" xfId="12340" hidden="1"/>
    <cellStyle name="Erklärender Text 19" xfId="13985" hidden="1"/>
    <cellStyle name="Erklärender Text 19" xfId="13941" hidden="1"/>
    <cellStyle name="Erklärender Text 19" xfId="15414" hidden="1"/>
    <cellStyle name="Erklärender Text 19" xfId="16017" hidden="1"/>
    <cellStyle name="Erklärender Text 19" xfId="16218" hidden="1"/>
    <cellStyle name="Erklärender Text 19" xfId="17848" hidden="1"/>
    <cellStyle name="Erklärender Text 19" xfId="17804" hidden="1"/>
    <cellStyle name="Erklärender Text 19" xfId="19277" hidden="1"/>
    <cellStyle name="Erklärender Text 19" xfId="19880" hidden="1"/>
    <cellStyle name="Erklärender Text 19" xfId="20081" hidden="1"/>
    <cellStyle name="Erklärender Text 19" xfId="21644" hidden="1"/>
    <cellStyle name="Erklärender Text 19" xfId="21600" hidden="1"/>
    <cellStyle name="Erklärender Text 19" xfId="23073" hidden="1"/>
    <cellStyle name="Erklärender Text 19" xfId="23676" hidden="1"/>
    <cellStyle name="Erklärender Text 19" xfId="23877" hidden="1"/>
    <cellStyle name="Erklärender Text 19" xfId="25366" hidden="1"/>
    <cellStyle name="Erklärender Text 19" xfId="25322" hidden="1"/>
    <cellStyle name="Erklärender Text 19" xfId="26795" hidden="1"/>
    <cellStyle name="Erklärender Text 19" xfId="27398" hidden="1"/>
    <cellStyle name="Erklärender Text 19" xfId="27599" hidden="1"/>
    <cellStyle name="Erklärender Text 19" xfId="29345" hidden="1"/>
    <cellStyle name="Erklärender Text 19" xfId="29301" hidden="1"/>
    <cellStyle name="Erklärender Text 19" xfId="30774" hidden="1"/>
    <cellStyle name="Erklärender Text 19" xfId="31377" hidden="1"/>
    <cellStyle name="Erklärender Text 19" xfId="31578" hidden="1"/>
    <cellStyle name="Erklärender Text 19" xfId="33774" hidden="1"/>
    <cellStyle name="Erklärender Text 19" xfId="33730" hidden="1"/>
    <cellStyle name="Erklärender Text 19" xfId="35203" hidden="1"/>
    <cellStyle name="Erklärender Text 19" xfId="35806" hidden="1"/>
    <cellStyle name="Erklärender Text 19" xfId="36007" hidden="1"/>
    <cellStyle name="Erklärender Text 19" xfId="37686" hidden="1"/>
    <cellStyle name="Erklärender Text 19" xfId="37642" hidden="1"/>
    <cellStyle name="Erklärender Text 19" xfId="39115" hidden="1"/>
    <cellStyle name="Erklärender Text 19" xfId="39718" hidden="1"/>
    <cellStyle name="Erklärender Text 19" xfId="39919" hidden="1"/>
    <cellStyle name="Erklärender Text 19" xfId="41564" hidden="1"/>
    <cellStyle name="Erklärender Text 19" xfId="41520" hidden="1"/>
    <cellStyle name="Erklärender Text 19" xfId="42993" hidden="1"/>
    <cellStyle name="Erklärender Text 19" xfId="43596" hidden="1"/>
    <cellStyle name="Erklärender Text 19" xfId="43797" hidden="1"/>
    <cellStyle name="Erklärender Text 19" xfId="45427" hidden="1"/>
    <cellStyle name="Erklärender Text 19" xfId="45383" hidden="1"/>
    <cellStyle name="Erklärender Text 19" xfId="46856" hidden="1"/>
    <cellStyle name="Erklärender Text 19" xfId="47459" hidden="1"/>
    <cellStyle name="Erklärender Text 19" xfId="47660" hidden="1"/>
    <cellStyle name="Erklärender Text 19" xfId="49223" hidden="1"/>
    <cellStyle name="Erklärender Text 19" xfId="49179" hidden="1"/>
    <cellStyle name="Erklärender Text 19" xfId="50652" hidden="1"/>
    <cellStyle name="Erklärender Text 19" xfId="51255" hidden="1"/>
    <cellStyle name="Erklärender Text 19" xfId="51456" hidden="1"/>
    <cellStyle name="Erklärender Text 19" xfId="52945" hidden="1"/>
    <cellStyle name="Erklärender Text 19" xfId="52901" hidden="1"/>
    <cellStyle name="Erklärender Text 19" xfId="54374" hidden="1"/>
    <cellStyle name="Erklärender Text 19" xfId="54977" hidden="1"/>
    <cellStyle name="Erklärender Text 19" xfId="55178"/>
    <cellStyle name="Erklärender Text 2" xfId="224" hidden="1"/>
    <cellStyle name="Erklärender Text 2" xfId="1615" hidden="1"/>
    <cellStyle name="Erklärender Text 2" xfId="2338" hidden="1"/>
    <cellStyle name="Erklärender Text 2" xfId="3017" hidden="1"/>
    <cellStyle name="Erklärender Text 2" xfId="3583" hidden="1"/>
    <cellStyle name="Erklärender Text 2" xfId="3997" hidden="1"/>
    <cellStyle name="Erklärender Text 2" xfId="6229" hidden="1"/>
    <cellStyle name="Erklärender Text 2" xfId="6952" hidden="1"/>
    <cellStyle name="Erklärender Text 2" xfId="7631" hidden="1"/>
    <cellStyle name="Erklärender Text 2" xfId="8197" hidden="1"/>
    <cellStyle name="Erklärender Text 2" xfId="8608" hidden="1"/>
    <cellStyle name="Erklärender Text 2" xfId="10141" hidden="1"/>
    <cellStyle name="Erklärender Text 2" xfId="10864" hidden="1"/>
    <cellStyle name="Erklärender Text 2" xfId="11543" hidden="1"/>
    <cellStyle name="Erklärender Text 2" xfId="12109" hidden="1"/>
    <cellStyle name="Erklärender Text 2" xfId="12514" hidden="1"/>
    <cellStyle name="Erklärender Text 2" xfId="14019" hidden="1"/>
    <cellStyle name="Erklärender Text 2" xfId="14742" hidden="1"/>
    <cellStyle name="Erklärender Text 2" xfId="15421" hidden="1"/>
    <cellStyle name="Erklärender Text 2" xfId="15987" hidden="1"/>
    <cellStyle name="Erklärender Text 2" xfId="16391" hidden="1"/>
    <cellStyle name="Erklärender Text 2" xfId="17882" hidden="1"/>
    <cellStyle name="Erklärender Text 2" xfId="18605" hidden="1"/>
    <cellStyle name="Erklärender Text 2" xfId="19284" hidden="1"/>
    <cellStyle name="Erklärender Text 2" xfId="19850" hidden="1"/>
    <cellStyle name="Erklärender Text 2" xfId="20241" hidden="1"/>
    <cellStyle name="Erklärender Text 2" xfId="21678" hidden="1"/>
    <cellStyle name="Erklärender Text 2" xfId="22401" hidden="1"/>
    <cellStyle name="Erklärender Text 2" xfId="23080" hidden="1"/>
    <cellStyle name="Erklärender Text 2" xfId="23646" hidden="1"/>
    <cellStyle name="Erklärender Text 2" xfId="24021" hidden="1"/>
    <cellStyle name="Erklärender Text 2" xfId="25400" hidden="1"/>
    <cellStyle name="Erklärender Text 2" xfId="26123" hidden="1"/>
    <cellStyle name="Erklärender Text 2" xfId="26802" hidden="1"/>
    <cellStyle name="Erklärender Text 2" xfId="27368" hidden="1"/>
    <cellStyle name="Erklärender Text 2" xfId="27722" hidden="1"/>
    <cellStyle name="Erklärender Text 2" xfId="29379" hidden="1"/>
    <cellStyle name="Erklärender Text 2" xfId="30102" hidden="1"/>
    <cellStyle name="Erklärender Text 2" xfId="30781" hidden="1"/>
    <cellStyle name="Erklärender Text 2" xfId="31347" hidden="1"/>
    <cellStyle name="Erklärender Text 2" xfId="31709" hidden="1"/>
    <cellStyle name="Erklärender Text 2" xfId="33808" hidden="1"/>
    <cellStyle name="Erklärender Text 2" xfId="34531" hidden="1"/>
    <cellStyle name="Erklärender Text 2" xfId="35210" hidden="1"/>
    <cellStyle name="Erklärender Text 2" xfId="35776" hidden="1"/>
    <cellStyle name="Erklärender Text 2" xfId="36187" hidden="1"/>
    <cellStyle name="Erklärender Text 2" xfId="37720" hidden="1"/>
    <cellStyle name="Erklärender Text 2" xfId="38443" hidden="1"/>
    <cellStyle name="Erklärender Text 2" xfId="39122" hidden="1"/>
    <cellStyle name="Erklärender Text 2" xfId="39688" hidden="1"/>
    <cellStyle name="Erklärender Text 2" xfId="40093" hidden="1"/>
    <cellStyle name="Erklärender Text 2" xfId="41598" hidden="1"/>
    <cellStyle name="Erklärender Text 2" xfId="42321" hidden="1"/>
    <cellStyle name="Erklärender Text 2" xfId="43000" hidden="1"/>
    <cellStyle name="Erklärender Text 2" xfId="43566" hidden="1"/>
    <cellStyle name="Erklärender Text 2" xfId="43970" hidden="1"/>
    <cellStyle name="Erklärender Text 2" xfId="45461" hidden="1"/>
    <cellStyle name="Erklärender Text 2" xfId="46184" hidden="1"/>
    <cellStyle name="Erklärender Text 2" xfId="46863" hidden="1"/>
    <cellStyle name="Erklärender Text 2" xfId="47429" hidden="1"/>
    <cellStyle name="Erklärender Text 2" xfId="47820" hidden="1"/>
    <cellStyle name="Erklärender Text 2" xfId="49257" hidden="1"/>
    <cellStyle name="Erklärender Text 2" xfId="49980" hidden="1"/>
    <cellStyle name="Erklärender Text 2" xfId="50659" hidden="1"/>
    <cellStyle name="Erklärender Text 2" xfId="51225" hidden="1"/>
    <cellStyle name="Erklärender Text 2" xfId="51600" hidden="1"/>
    <cellStyle name="Erklärender Text 2" xfId="52979" hidden="1"/>
    <cellStyle name="Erklärender Text 2" xfId="53702" hidden="1"/>
    <cellStyle name="Erklärender Text 2" xfId="54381" hidden="1"/>
    <cellStyle name="Erklärender Text 2" xfId="54947" hidden="1"/>
    <cellStyle name="Erklärender Text 2" xfId="55301"/>
    <cellStyle name="Erklärender Text 20" xfId="464" hidden="1"/>
    <cellStyle name="Erklärender Text 20" xfId="1562" hidden="1"/>
    <cellStyle name="Erklärender Text 20" xfId="2336" hidden="1"/>
    <cellStyle name="Erklärender Text 20" xfId="2992" hidden="1"/>
    <cellStyle name="Erklärender Text 20" xfId="3578" hidden="1"/>
    <cellStyle name="Erklärender Text 20" xfId="3815" hidden="1"/>
    <cellStyle name="Erklärender Text 20" xfId="6176" hidden="1"/>
    <cellStyle name="Erklärender Text 20" xfId="6950" hidden="1"/>
    <cellStyle name="Erklärender Text 20" xfId="7606" hidden="1"/>
    <cellStyle name="Erklärender Text 20" xfId="8192" hidden="1"/>
    <cellStyle name="Erklärender Text 20" xfId="8429" hidden="1"/>
    <cellStyle name="Erklärender Text 20" xfId="10088" hidden="1"/>
    <cellStyle name="Erklärender Text 20" xfId="10862" hidden="1"/>
    <cellStyle name="Erklärender Text 20" xfId="11518" hidden="1"/>
    <cellStyle name="Erklärender Text 20" xfId="12104" hidden="1"/>
    <cellStyle name="Erklärender Text 20" xfId="12341" hidden="1"/>
    <cellStyle name="Erklärender Text 20" xfId="13966" hidden="1"/>
    <cellStyle name="Erklärender Text 20" xfId="14740" hidden="1"/>
    <cellStyle name="Erklärender Text 20" xfId="15396" hidden="1"/>
    <cellStyle name="Erklärender Text 20" xfId="15982" hidden="1"/>
    <cellStyle name="Erklärender Text 20" xfId="16219" hidden="1"/>
    <cellStyle name="Erklärender Text 20" xfId="17829" hidden="1"/>
    <cellStyle name="Erklärender Text 20" xfId="18603" hidden="1"/>
    <cellStyle name="Erklärender Text 20" xfId="19259" hidden="1"/>
    <cellStyle name="Erklärender Text 20" xfId="19845" hidden="1"/>
    <cellStyle name="Erklärender Text 20" xfId="20082" hidden="1"/>
    <cellStyle name="Erklärender Text 20" xfId="21625" hidden="1"/>
    <cellStyle name="Erklärender Text 20" xfId="22399" hidden="1"/>
    <cellStyle name="Erklärender Text 20" xfId="23055" hidden="1"/>
    <cellStyle name="Erklärender Text 20" xfId="23641" hidden="1"/>
    <cellStyle name="Erklärender Text 20" xfId="23878" hidden="1"/>
    <cellStyle name="Erklärender Text 20" xfId="25347" hidden="1"/>
    <cellStyle name="Erklärender Text 20" xfId="26121" hidden="1"/>
    <cellStyle name="Erklärender Text 20" xfId="26777" hidden="1"/>
    <cellStyle name="Erklärender Text 20" xfId="27363" hidden="1"/>
    <cellStyle name="Erklärender Text 20" xfId="27600" hidden="1"/>
    <cellStyle name="Erklärender Text 20" xfId="29326" hidden="1"/>
    <cellStyle name="Erklärender Text 20" xfId="30100" hidden="1"/>
    <cellStyle name="Erklärender Text 20" xfId="30756" hidden="1"/>
    <cellStyle name="Erklärender Text 20" xfId="31342" hidden="1"/>
    <cellStyle name="Erklärender Text 20" xfId="31579" hidden="1"/>
    <cellStyle name="Erklärender Text 20" xfId="33755" hidden="1"/>
    <cellStyle name="Erklärender Text 20" xfId="34529" hidden="1"/>
    <cellStyle name="Erklärender Text 20" xfId="35185" hidden="1"/>
    <cellStyle name="Erklärender Text 20" xfId="35771" hidden="1"/>
    <cellStyle name="Erklärender Text 20" xfId="36008" hidden="1"/>
    <cellStyle name="Erklärender Text 20" xfId="37667" hidden="1"/>
    <cellStyle name="Erklärender Text 20" xfId="38441" hidden="1"/>
    <cellStyle name="Erklärender Text 20" xfId="39097" hidden="1"/>
    <cellStyle name="Erklärender Text 20" xfId="39683" hidden="1"/>
    <cellStyle name="Erklärender Text 20" xfId="39920" hidden="1"/>
    <cellStyle name="Erklärender Text 20" xfId="41545" hidden="1"/>
    <cellStyle name="Erklärender Text 20" xfId="42319" hidden="1"/>
    <cellStyle name="Erklärender Text 20" xfId="42975" hidden="1"/>
    <cellStyle name="Erklärender Text 20" xfId="43561" hidden="1"/>
    <cellStyle name="Erklärender Text 20" xfId="43798" hidden="1"/>
    <cellStyle name="Erklärender Text 20" xfId="45408" hidden="1"/>
    <cellStyle name="Erklärender Text 20" xfId="46182" hidden="1"/>
    <cellStyle name="Erklärender Text 20" xfId="46838" hidden="1"/>
    <cellStyle name="Erklärender Text 20" xfId="47424" hidden="1"/>
    <cellStyle name="Erklärender Text 20" xfId="47661" hidden="1"/>
    <cellStyle name="Erklärender Text 20" xfId="49204" hidden="1"/>
    <cellStyle name="Erklärender Text 20" xfId="49978" hidden="1"/>
    <cellStyle name="Erklärender Text 20" xfId="50634" hidden="1"/>
    <cellStyle name="Erklärender Text 20" xfId="51220" hidden="1"/>
    <cellStyle name="Erklärender Text 20" xfId="51457" hidden="1"/>
    <cellStyle name="Erklärender Text 20" xfId="52926" hidden="1"/>
    <cellStyle name="Erklärender Text 20" xfId="53700" hidden="1"/>
    <cellStyle name="Erklärender Text 20" xfId="54356" hidden="1"/>
    <cellStyle name="Erklärender Text 20" xfId="54942" hidden="1"/>
    <cellStyle name="Erklärender Text 20" xfId="55179"/>
    <cellStyle name="Erklärender Text 21" xfId="533" hidden="1"/>
    <cellStyle name="Erklärender Text 21" xfId="970" hidden="1"/>
    <cellStyle name="Erklärender Text 21" xfId="1769" hidden="1"/>
    <cellStyle name="Erklärender Text 21" xfId="2469" hidden="1"/>
    <cellStyle name="Erklärender Text 21" xfId="2407" hidden="1"/>
    <cellStyle name="Erklärender Text 21" xfId="4473" hidden="1"/>
    <cellStyle name="Erklärender Text 21" xfId="5584" hidden="1"/>
    <cellStyle name="Erklärender Text 21" xfId="6383" hidden="1"/>
    <cellStyle name="Erklärender Text 21" xfId="7083" hidden="1"/>
    <cellStyle name="Erklärender Text 21" xfId="7021" hidden="1"/>
    <cellStyle name="Erklärender Text 21" xfId="9071" hidden="1"/>
    <cellStyle name="Erklärender Text 21" xfId="9496" hidden="1"/>
    <cellStyle name="Erklärender Text 21" xfId="10295" hidden="1"/>
    <cellStyle name="Erklärender Text 21" xfId="10995" hidden="1"/>
    <cellStyle name="Erklärender Text 21" xfId="10933" hidden="1"/>
    <cellStyle name="Erklärender Text 21" xfId="12963" hidden="1"/>
    <cellStyle name="Erklärender Text 21" xfId="13374" hidden="1"/>
    <cellStyle name="Erklärender Text 21" xfId="14173" hidden="1"/>
    <cellStyle name="Erklärender Text 21" xfId="14873" hidden="1"/>
    <cellStyle name="Erklärender Text 21" xfId="14811" hidden="1"/>
    <cellStyle name="Erklärender Text 21" xfId="16832" hidden="1"/>
    <cellStyle name="Erklärender Text 21" xfId="17237" hidden="1"/>
    <cellStyle name="Erklärender Text 21" xfId="18036" hidden="1"/>
    <cellStyle name="Erklärender Text 21" xfId="18736" hidden="1"/>
    <cellStyle name="Erklärender Text 21" xfId="18674" hidden="1"/>
    <cellStyle name="Erklärender Text 21" xfId="20654" hidden="1"/>
    <cellStyle name="Erklärender Text 21" xfId="21033" hidden="1"/>
    <cellStyle name="Erklärender Text 21" xfId="21832" hidden="1"/>
    <cellStyle name="Erklärender Text 21" xfId="22532" hidden="1"/>
    <cellStyle name="Erklärender Text 21" xfId="22470" hidden="1"/>
    <cellStyle name="Erklärender Text 21" xfId="24400" hidden="1"/>
    <cellStyle name="Erklärender Text 21" xfId="24755" hidden="1"/>
    <cellStyle name="Erklärender Text 21" xfId="25554" hidden="1"/>
    <cellStyle name="Erklärender Text 21" xfId="26254" hidden="1"/>
    <cellStyle name="Erklärender Text 21" xfId="26192" hidden="1"/>
    <cellStyle name="Erklärender Text 21" xfId="28065" hidden="1"/>
    <cellStyle name="Erklärender Text 21" xfId="28734" hidden="1"/>
    <cellStyle name="Erklärender Text 21" xfId="29533" hidden="1"/>
    <cellStyle name="Erklärender Text 21" xfId="30233" hidden="1"/>
    <cellStyle name="Erklärender Text 21" xfId="30171" hidden="1"/>
    <cellStyle name="Erklärender Text 21" xfId="32052" hidden="1"/>
    <cellStyle name="Erklärender Text 21" xfId="33163" hidden="1"/>
    <cellStyle name="Erklärender Text 21" xfId="33962" hidden="1"/>
    <cellStyle name="Erklärender Text 21" xfId="34662" hidden="1"/>
    <cellStyle name="Erklärender Text 21" xfId="34600" hidden="1"/>
    <cellStyle name="Erklärender Text 21" xfId="36650" hidden="1"/>
    <cellStyle name="Erklärender Text 21" xfId="37075" hidden="1"/>
    <cellStyle name="Erklärender Text 21" xfId="37874" hidden="1"/>
    <cellStyle name="Erklärender Text 21" xfId="38574" hidden="1"/>
    <cellStyle name="Erklärender Text 21" xfId="38512" hidden="1"/>
    <cellStyle name="Erklärender Text 21" xfId="40542" hidden="1"/>
    <cellStyle name="Erklärender Text 21" xfId="40953" hidden="1"/>
    <cellStyle name="Erklärender Text 21" xfId="41752" hidden="1"/>
    <cellStyle name="Erklärender Text 21" xfId="42452" hidden="1"/>
    <cellStyle name="Erklärender Text 21" xfId="42390" hidden="1"/>
    <cellStyle name="Erklärender Text 21" xfId="44411" hidden="1"/>
    <cellStyle name="Erklärender Text 21" xfId="44816" hidden="1"/>
    <cellStyle name="Erklärender Text 21" xfId="45615" hidden="1"/>
    <cellStyle name="Erklärender Text 21" xfId="46315" hidden="1"/>
    <cellStyle name="Erklärender Text 21" xfId="46253" hidden="1"/>
    <cellStyle name="Erklärender Text 21" xfId="48233" hidden="1"/>
    <cellStyle name="Erklärender Text 21" xfId="48612" hidden="1"/>
    <cellStyle name="Erklärender Text 21" xfId="49411" hidden="1"/>
    <cellStyle name="Erklärender Text 21" xfId="50111" hidden="1"/>
    <cellStyle name="Erklärender Text 21" xfId="50049" hidden="1"/>
    <cellStyle name="Erklärender Text 21" xfId="51979" hidden="1"/>
    <cellStyle name="Erklärender Text 21" xfId="52334" hidden="1"/>
    <cellStyle name="Erklärender Text 21" xfId="53133" hidden="1"/>
    <cellStyle name="Erklärender Text 21" xfId="53833" hidden="1"/>
    <cellStyle name="Erklärender Text 21" xfId="53771" hidden="1"/>
    <cellStyle name="Erklärender Text 21" xfId="55644"/>
    <cellStyle name="Erklärender Text 22" xfId="475" hidden="1"/>
    <cellStyle name="Erklärender Text 22" xfId="1393" hidden="1"/>
    <cellStyle name="Erklärender Text 22" xfId="2233" hidden="1"/>
    <cellStyle name="Erklärender Text 22" xfId="2839" hidden="1"/>
    <cellStyle name="Erklärender Text 22" xfId="3485" hidden="1"/>
    <cellStyle name="Erklärender Text 22" xfId="4425" hidden="1"/>
    <cellStyle name="Erklärender Text 22" xfId="6007" hidden="1"/>
    <cellStyle name="Erklärender Text 22" xfId="6847" hidden="1"/>
    <cellStyle name="Erklärender Text 22" xfId="7453" hidden="1"/>
    <cellStyle name="Erklärender Text 22" xfId="8099" hidden="1"/>
    <cellStyle name="Erklärender Text 22" xfId="9023" hidden="1"/>
    <cellStyle name="Erklärender Text 22" xfId="9919" hidden="1"/>
    <cellStyle name="Erklärender Text 22" xfId="10759" hidden="1"/>
    <cellStyle name="Erklärender Text 22" xfId="11365" hidden="1"/>
    <cellStyle name="Erklärender Text 22" xfId="12011" hidden="1"/>
    <cellStyle name="Erklärender Text 22" xfId="12915" hidden="1"/>
    <cellStyle name="Erklärender Text 22" xfId="13797" hidden="1"/>
    <cellStyle name="Erklärender Text 22" xfId="14637" hidden="1"/>
    <cellStyle name="Erklärender Text 22" xfId="15243" hidden="1"/>
    <cellStyle name="Erklärender Text 22" xfId="15889" hidden="1"/>
    <cellStyle name="Erklärender Text 22" xfId="16784" hidden="1"/>
    <cellStyle name="Erklärender Text 22" xfId="17660" hidden="1"/>
    <cellStyle name="Erklärender Text 22" xfId="18500" hidden="1"/>
    <cellStyle name="Erklärender Text 22" xfId="19106" hidden="1"/>
    <cellStyle name="Erklärender Text 22" xfId="19752" hidden="1"/>
    <cellStyle name="Erklärender Text 22" xfId="20606" hidden="1"/>
    <cellStyle name="Erklärender Text 22" xfId="21456" hidden="1"/>
    <cellStyle name="Erklärender Text 22" xfId="22296" hidden="1"/>
    <cellStyle name="Erklärender Text 22" xfId="22902" hidden="1"/>
    <cellStyle name="Erklärender Text 22" xfId="23548" hidden="1"/>
    <cellStyle name="Erklärender Text 22" xfId="24352" hidden="1"/>
    <cellStyle name="Erklärender Text 22" xfId="25178" hidden="1"/>
    <cellStyle name="Erklärender Text 22" xfId="26018" hidden="1"/>
    <cellStyle name="Erklärender Text 22" xfId="26624" hidden="1"/>
    <cellStyle name="Erklärender Text 22" xfId="27270" hidden="1"/>
    <cellStyle name="Erklärender Text 22" xfId="28017" hidden="1"/>
    <cellStyle name="Erklärender Text 22" xfId="29157" hidden="1"/>
    <cellStyle name="Erklärender Text 22" xfId="29997" hidden="1"/>
    <cellStyle name="Erklärender Text 22" xfId="30603" hidden="1"/>
    <cellStyle name="Erklärender Text 22" xfId="31249" hidden="1"/>
    <cellStyle name="Erklärender Text 22" xfId="32004" hidden="1"/>
    <cellStyle name="Erklärender Text 22" xfId="33586" hidden="1"/>
    <cellStyle name="Erklärender Text 22" xfId="34426" hidden="1"/>
    <cellStyle name="Erklärender Text 22" xfId="35032" hidden="1"/>
    <cellStyle name="Erklärender Text 22" xfId="35678" hidden="1"/>
    <cellStyle name="Erklärender Text 22" xfId="36602" hidden="1"/>
    <cellStyle name="Erklärender Text 22" xfId="37498" hidden="1"/>
    <cellStyle name="Erklärender Text 22" xfId="38338" hidden="1"/>
    <cellStyle name="Erklärender Text 22" xfId="38944" hidden="1"/>
    <cellStyle name="Erklärender Text 22" xfId="39590" hidden="1"/>
    <cellStyle name="Erklärender Text 22" xfId="40494" hidden="1"/>
    <cellStyle name="Erklärender Text 22" xfId="41376" hidden="1"/>
    <cellStyle name="Erklärender Text 22" xfId="42216" hidden="1"/>
    <cellStyle name="Erklärender Text 22" xfId="42822" hidden="1"/>
    <cellStyle name="Erklärender Text 22" xfId="43468" hidden="1"/>
    <cellStyle name="Erklärender Text 22" xfId="44363" hidden="1"/>
    <cellStyle name="Erklärender Text 22" xfId="45239" hidden="1"/>
    <cellStyle name="Erklärender Text 22" xfId="46079" hidden="1"/>
    <cellStyle name="Erklärender Text 22" xfId="46685" hidden="1"/>
    <cellStyle name="Erklärender Text 22" xfId="47331" hidden="1"/>
    <cellStyle name="Erklärender Text 22" xfId="48185" hidden="1"/>
    <cellStyle name="Erklärender Text 22" xfId="49035" hidden="1"/>
    <cellStyle name="Erklärender Text 22" xfId="49875" hidden="1"/>
    <cellStyle name="Erklärender Text 22" xfId="50481" hidden="1"/>
    <cellStyle name="Erklärender Text 22" xfId="51127" hidden="1"/>
    <cellStyle name="Erklärender Text 22" xfId="51931" hidden="1"/>
    <cellStyle name="Erklärender Text 22" xfId="52757" hidden="1"/>
    <cellStyle name="Erklärender Text 22" xfId="53597" hidden="1"/>
    <cellStyle name="Erklärender Text 22" xfId="54203" hidden="1"/>
    <cellStyle name="Erklärender Text 22" xfId="54849" hidden="1"/>
    <cellStyle name="Erklärender Text 22" xfId="55596"/>
    <cellStyle name="Erklärender Text 23" xfId="462" hidden="1"/>
    <cellStyle name="Erklärender Text 23" xfId="938" hidden="1"/>
    <cellStyle name="Erklärender Text 23" xfId="2344" hidden="1"/>
    <cellStyle name="Erklärender Text 23" xfId="999" hidden="1"/>
    <cellStyle name="Erklärender Text 23" xfId="2099" hidden="1"/>
    <cellStyle name="Erklärender Text 23" xfId="3817" hidden="1"/>
    <cellStyle name="Erklärender Text 23" xfId="5552" hidden="1"/>
    <cellStyle name="Erklärender Text 23" xfId="6958" hidden="1"/>
    <cellStyle name="Erklärender Text 23" xfId="5613" hidden="1"/>
    <cellStyle name="Erklärender Text 23" xfId="6713" hidden="1"/>
    <cellStyle name="Erklärender Text 23" xfId="8431" hidden="1"/>
    <cellStyle name="Erklärender Text 23" xfId="9464" hidden="1"/>
    <cellStyle name="Erklärender Text 23" xfId="10870" hidden="1"/>
    <cellStyle name="Erklärender Text 23" xfId="9525" hidden="1"/>
    <cellStyle name="Erklärender Text 23" xfId="10625" hidden="1"/>
    <cellStyle name="Erklärender Text 23" xfId="12343" hidden="1"/>
    <cellStyle name="Erklärender Text 23" xfId="13342" hidden="1"/>
    <cellStyle name="Erklärender Text 23" xfId="14748" hidden="1"/>
    <cellStyle name="Erklärender Text 23" xfId="13403" hidden="1"/>
    <cellStyle name="Erklärender Text 23" xfId="14503" hidden="1"/>
    <cellStyle name="Erklärender Text 23" xfId="16221" hidden="1"/>
    <cellStyle name="Erklärender Text 23" xfId="17205" hidden="1"/>
    <cellStyle name="Erklärender Text 23" xfId="18611" hidden="1"/>
    <cellStyle name="Erklärender Text 23" xfId="17266" hidden="1"/>
    <cellStyle name="Erklärender Text 23" xfId="18366" hidden="1"/>
    <cellStyle name="Erklärender Text 23" xfId="20084" hidden="1"/>
    <cellStyle name="Erklärender Text 23" xfId="21001" hidden="1"/>
    <cellStyle name="Erklärender Text 23" xfId="22407" hidden="1"/>
    <cellStyle name="Erklärender Text 23" xfId="21062" hidden="1"/>
    <cellStyle name="Erklärender Text 23" xfId="22162" hidden="1"/>
    <cellStyle name="Erklärender Text 23" xfId="23880" hidden="1"/>
    <cellStyle name="Erklärender Text 23" xfId="24723" hidden="1"/>
    <cellStyle name="Erklärender Text 23" xfId="26129" hidden="1"/>
    <cellStyle name="Erklärender Text 23" xfId="24784" hidden="1"/>
    <cellStyle name="Erklärender Text 23" xfId="25884" hidden="1"/>
    <cellStyle name="Erklärender Text 23" xfId="27602" hidden="1"/>
    <cellStyle name="Erklärender Text 23" xfId="28702" hidden="1"/>
    <cellStyle name="Erklärender Text 23" xfId="30108" hidden="1"/>
    <cellStyle name="Erklärender Text 23" xfId="28763" hidden="1"/>
    <cellStyle name="Erklärender Text 23" xfId="29863" hidden="1"/>
    <cellStyle name="Erklärender Text 23" xfId="31581" hidden="1"/>
    <cellStyle name="Erklärender Text 23" xfId="33131" hidden="1"/>
    <cellStyle name="Erklärender Text 23" xfId="34537" hidden="1"/>
    <cellStyle name="Erklärender Text 23" xfId="33192" hidden="1"/>
    <cellStyle name="Erklärender Text 23" xfId="34292" hidden="1"/>
    <cellStyle name="Erklärender Text 23" xfId="36010" hidden="1"/>
    <cellStyle name="Erklärender Text 23" xfId="37043" hidden="1"/>
    <cellStyle name="Erklärender Text 23" xfId="38449" hidden="1"/>
    <cellStyle name="Erklärender Text 23" xfId="37104" hidden="1"/>
    <cellStyle name="Erklärender Text 23" xfId="38204" hidden="1"/>
    <cellStyle name="Erklärender Text 23" xfId="39922" hidden="1"/>
    <cellStyle name="Erklärender Text 23" xfId="40921" hidden="1"/>
    <cellStyle name="Erklärender Text 23" xfId="42327" hidden="1"/>
    <cellStyle name="Erklärender Text 23" xfId="40982" hidden="1"/>
    <cellStyle name="Erklärender Text 23" xfId="42082" hidden="1"/>
    <cellStyle name="Erklärender Text 23" xfId="43800" hidden="1"/>
    <cellStyle name="Erklärender Text 23" xfId="44784" hidden="1"/>
    <cellStyle name="Erklärender Text 23" xfId="46190" hidden="1"/>
    <cellStyle name="Erklärender Text 23" xfId="44845" hidden="1"/>
    <cellStyle name="Erklärender Text 23" xfId="45945" hidden="1"/>
    <cellStyle name="Erklärender Text 23" xfId="47663" hidden="1"/>
    <cellStyle name="Erklärender Text 23" xfId="48580" hidden="1"/>
    <cellStyle name="Erklärender Text 23" xfId="49986" hidden="1"/>
    <cellStyle name="Erklärender Text 23" xfId="48641" hidden="1"/>
    <cellStyle name="Erklärender Text 23" xfId="49741" hidden="1"/>
    <cellStyle name="Erklärender Text 23" xfId="51459" hidden="1"/>
    <cellStyle name="Erklärender Text 23" xfId="52302" hidden="1"/>
    <cellStyle name="Erklärender Text 23" xfId="53708" hidden="1"/>
    <cellStyle name="Erklärender Text 23" xfId="52363" hidden="1"/>
    <cellStyle name="Erklärender Text 23" xfId="53463" hidden="1"/>
    <cellStyle name="Erklärender Text 23" xfId="55181"/>
    <cellStyle name="Erklärender Text 24" xfId="468" hidden="1"/>
    <cellStyle name="Erklärender Text 24" xfId="958" hidden="1"/>
    <cellStyle name="Erklärender Text 24" xfId="2298" hidden="1"/>
    <cellStyle name="Erklärender Text 24" xfId="2363" hidden="1"/>
    <cellStyle name="Erklärender Text 24" xfId="3609" hidden="1"/>
    <cellStyle name="Erklärender Text 24" xfId="3813" hidden="1"/>
    <cellStyle name="Erklärender Text 24" xfId="5572" hidden="1"/>
    <cellStyle name="Erklärender Text 24" xfId="6912" hidden="1"/>
    <cellStyle name="Erklärender Text 24" xfId="6977" hidden="1"/>
    <cellStyle name="Erklärender Text 24" xfId="8223" hidden="1"/>
    <cellStyle name="Erklärender Text 24" xfId="8427" hidden="1"/>
    <cellStyle name="Erklärender Text 24" xfId="9484" hidden="1"/>
    <cellStyle name="Erklärender Text 24" xfId="10824" hidden="1"/>
    <cellStyle name="Erklärender Text 24" xfId="10889" hidden="1"/>
    <cellStyle name="Erklärender Text 24" xfId="12135" hidden="1"/>
    <cellStyle name="Erklärender Text 24" xfId="12339" hidden="1"/>
    <cellStyle name="Erklärender Text 24" xfId="13362" hidden="1"/>
    <cellStyle name="Erklärender Text 24" xfId="14702" hidden="1"/>
    <cellStyle name="Erklärender Text 24" xfId="14767" hidden="1"/>
    <cellStyle name="Erklärender Text 24" xfId="16013" hidden="1"/>
    <cellStyle name="Erklärender Text 24" xfId="16217" hidden="1"/>
    <cellStyle name="Erklärender Text 24" xfId="17225" hidden="1"/>
    <cellStyle name="Erklärender Text 24" xfId="18565" hidden="1"/>
    <cellStyle name="Erklärender Text 24" xfId="18630" hidden="1"/>
    <cellStyle name="Erklärender Text 24" xfId="19876" hidden="1"/>
    <cellStyle name="Erklärender Text 24" xfId="20080" hidden="1"/>
    <cellStyle name="Erklärender Text 24" xfId="21021" hidden="1"/>
    <cellStyle name="Erklärender Text 24" xfId="22361" hidden="1"/>
    <cellStyle name="Erklärender Text 24" xfId="22426" hidden="1"/>
    <cellStyle name="Erklärender Text 24" xfId="23672" hidden="1"/>
    <cellStyle name="Erklärender Text 24" xfId="23876" hidden="1"/>
    <cellStyle name="Erklärender Text 24" xfId="24743" hidden="1"/>
    <cellStyle name="Erklärender Text 24" xfId="26083" hidden="1"/>
    <cellStyle name="Erklärender Text 24" xfId="26148" hidden="1"/>
    <cellStyle name="Erklärender Text 24" xfId="27394" hidden="1"/>
    <cellStyle name="Erklärender Text 24" xfId="27598" hidden="1"/>
    <cellStyle name="Erklärender Text 24" xfId="28722" hidden="1"/>
    <cellStyle name="Erklärender Text 24" xfId="30062" hidden="1"/>
    <cellStyle name="Erklärender Text 24" xfId="30127" hidden="1"/>
    <cellStyle name="Erklärender Text 24" xfId="31373" hidden="1"/>
    <cellStyle name="Erklärender Text 24" xfId="31577" hidden="1"/>
    <cellStyle name="Erklärender Text 24" xfId="33151" hidden="1"/>
    <cellStyle name="Erklärender Text 24" xfId="34491" hidden="1"/>
    <cellStyle name="Erklärender Text 24" xfId="34556" hidden="1"/>
    <cellStyle name="Erklärender Text 24" xfId="35802" hidden="1"/>
    <cellStyle name="Erklärender Text 24" xfId="36006" hidden="1"/>
    <cellStyle name="Erklärender Text 24" xfId="37063" hidden="1"/>
    <cellStyle name="Erklärender Text 24" xfId="38403" hidden="1"/>
    <cellStyle name="Erklärender Text 24" xfId="38468" hidden="1"/>
    <cellStyle name="Erklärender Text 24" xfId="39714" hidden="1"/>
    <cellStyle name="Erklärender Text 24" xfId="39918" hidden="1"/>
    <cellStyle name="Erklärender Text 24" xfId="40941" hidden="1"/>
    <cellStyle name="Erklärender Text 24" xfId="42281" hidden="1"/>
    <cellStyle name="Erklärender Text 24" xfId="42346" hidden="1"/>
    <cellStyle name="Erklärender Text 24" xfId="43592" hidden="1"/>
    <cellStyle name="Erklärender Text 24" xfId="43796" hidden="1"/>
    <cellStyle name="Erklärender Text 24" xfId="44804" hidden="1"/>
    <cellStyle name="Erklärender Text 24" xfId="46144" hidden="1"/>
    <cellStyle name="Erklärender Text 24" xfId="46209" hidden="1"/>
    <cellStyle name="Erklärender Text 24" xfId="47455" hidden="1"/>
    <cellStyle name="Erklärender Text 24" xfId="47659" hidden="1"/>
    <cellStyle name="Erklärender Text 24" xfId="48600" hidden="1"/>
    <cellStyle name="Erklärender Text 24" xfId="49940" hidden="1"/>
    <cellStyle name="Erklärender Text 24" xfId="50005" hidden="1"/>
    <cellStyle name="Erklärender Text 24" xfId="51251" hidden="1"/>
    <cellStyle name="Erklärender Text 24" xfId="51455" hidden="1"/>
    <cellStyle name="Erklärender Text 24" xfId="52322" hidden="1"/>
    <cellStyle name="Erklärender Text 24" xfId="53662" hidden="1"/>
    <cellStyle name="Erklärender Text 24" xfId="53727" hidden="1"/>
    <cellStyle name="Erklärender Text 24" xfId="54973" hidden="1"/>
    <cellStyle name="Erklärender Text 24" xfId="55177"/>
    <cellStyle name="Erklärender Text 25" xfId="543" hidden="1"/>
    <cellStyle name="Erklärender Text 25" xfId="1112" hidden="1"/>
    <cellStyle name="Erklärender Text 25" xfId="2328" hidden="1"/>
    <cellStyle name="Erklärender Text 25" xfId="1468" hidden="1"/>
    <cellStyle name="Erklärender Text 25" xfId="3604" hidden="1"/>
    <cellStyle name="Erklärender Text 25" xfId="4482" hidden="1"/>
    <cellStyle name="Erklärender Text 25" xfId="5726" hidden="1"/>
    <cellStyle name="Erklärender Text 25" xfId="6942" hidden="1"/>
    <cellStyle name="Erklärender Text 25" xfId="6082" hidden="1"/>
    <cellStyle name="Erklärender Text 25" xfId="8218" hidden="1"/>
    <cellStyle name="Erklärender Text 25" xfId="9080" hidden="1"/>
    <cellStyle name="Erklärender Text 25" xfId="9638" hidden="1"/>
    <cellStyle name="Erklärender Text 25" xfId="10854" hidden="1"/>
    <cellStyle name="Erklärender Text 25" xfId="9994" hidden="1"/>
    <cellStyle name="Erklärender Text 25" xfId="12130" hidden="1"/>
    <cellStyle name="Erklärender Text 25" xfId="12972" hidden="1"/>
    <cellStyle name="Erklärender Text 25" xfId="13516" hidden="1"/>
    <cellStyle name="Erklärender Text 25" xfId="14732" hidden="1"/>
    <cellStyle name="Erklärender Text 25" xfId="13872" hidden="1"/>
    <cellStyle name="Erklärender Text 25" xfId="16008" hidden="1"/>
    <cellStyle name="Erklärender Text 25" xfId="16841" hidden="1"/>
    <cellStyle name="Erklärender Text 25" xfId="17379" hidden="1"/>
    <cellStyle name="Erklärender Text 25" xfId="18595" hidden="1"/>
    <cellStyle name="Erklärender Text 25" xfId="17735" hidden="1"/>
    <cellStyle name="Erklärender Text 25" xfId="19871" hidden="1"/>
    <cellStyle name="Erklärender Text 25" xfId="20663" hidden="1"/>
    <cellStyle name="Erklärender Text 25" xfId="21175" hidden="1"/>
    <cellStyle name="Erklärender Text 25" xfId="22391" hidden="1"/>
    <cellStyle name="Erklärender Text 25" xfId="21531" hidden="1"/>
    <cellStyle name="Erklärender Text 25" xfId="23667" hidden="1"/>
    <cellStyle name="Erklärender Text 25" xfId="24409" hidden="1"/>
    <cellStyle name="Erklärender Text 25" xfId="24897" hidden="1"/>
    <cellStyle name="Erklärender Text 25" xfId="26113" hidden="1"/>
    <cellStyle name="Erklärender Text 25" xfId="25253" hidden="1"/>
    <cellStyle name="Erklärender Text 25" xfId="27389" hidden="1"/>
    <cellStyle name="Erklärender Text 25" xfId="28074" hidden="1"/>
    <cellStyle name="Erklärender Text 25" xfId="28876" hidden="1"/>
    <cellStyle name="Erklärender Text 25" xfId="30092" hidden="1"/>
    <cellStyle name="Erklärender Text 25" xfId="29232" hidden="1"/>
    <cellStyle name="Erklärender Text 25" xfId="31368" hidden="1"/>
    <cellStyle name="Erklärender Text 25" xfId="32061" hidden="1"/>
    <cellStyle name="Erklärender Text 25" xfId="33305" hidden="1"/>
    <cellStyle name="Erklärender Text 25" xfId="34521" hidden="1"/>
    <cellStyle name="Erklärender Text 25" xfId="33661" hidden="1"/>
    <cellStyle name="Erklärender Text 25" xfId="35797" hidden="1"/>
    <cellStyle name="Erklärender Text 25" xfId="36659" hidden="1"/>
    <cellStyle name="Erklärender Text 25" xfId="37217" hidden="1"/>
    <cellStyle name="Erklärender Text 25" xfId="38433" hidden="1"/>
    <cellStyle name="Erklärender Text 25" xfId="37573" hidden="1"/>
    <cellStyle name="Erklärender Text 25" xfId="39709" hidden="1"/>
    <cellStyle name="Erklärender Text 25" xfId="40551" hidden="1"/>
    <cellStyle name="Erklärender Text 25" xfId="41095" hidden="1"/>
    <cellStyle name="Erklärender Text 25" xfId="42311" hidden="1"/>
    <cellStyle name="Erklärender Text 25" xfId="41451" hidden="1"/>
    <cellStyle name="Erklärender Text 25" xfId="43587" hidden="1"/>
    <cellStyle name="Erklärender Text 25" xfId="44420" hidden="1"/>
    <cellStyle name="Erklärender Text 25" xfId="44958" hidden="1"/>
    <cellStyle name="Erklärender Text 25" xfId="46174" hidden="1"/>
    <cellStyle name="Erklärender Text 25" xfId="45314" hidden="1"/>
    <cellStyle name="Erklärender Text 25" xfId="47450" hidden="1"/>
    <cellStyle name="Erklärender Text 25" xfId="48242" hidden="1"/>
    <cellStyle name="Erklärender Text 25" xfId="48754" hidden="1"/>
    <cellStyle name="Erklärender Text 25" xfId="49970" hidden="1"/>
    <cellStyle name="Erklärender Text 25" xfId="49110" hidden="1"/>
    <cellStyle name="Erklärender Text 25" xfId="51246" hidden="1"/>
    <cellStyle name="Erklärender Text 25" xfId="51988" hidden="1"/>
    <cellStyle name="Erklärender Text 25" xfId="52476" hidden="1"/>
    <cellStyle name="Erklärender Text 25" xfId="53692" hidden="1"/>
    <cellStyle name="Erklärender Text 25" xfId="52832" hidden="1"/>
    <cellStyle name="Erklärender Text 25" xfId="54968" hidden="1"/>
    <cellStyle name="Erklärender Text 25" xfId="55653"/>
    <cellStyle name="Erklärender Text 26" xfId="551" hidden="1"/>
    <cellStyle name="Erklärender Text 26" xfId="1454" hidden="1"/>
    <cellStyle name="Erklärender Text 26" xfId="2277" hidden="1"/>
    <cellStyle name="Erklärender Text 26" xfId="2898" hidden="1"/>
    <cellStyle name="Erklärender Text 26" xfId="3561" hidden="1"/>
    <cellStyle name="Erklärender Text 26" xfId="4490" hidden="1"/>
    <cellStyle name="Erklärender Text 26" xfId="6068" hidden="1"/>
    <cellStyle name="Erklärender Text 26" xfId="6891" hidden="1"/>
    <cellStyle name="Erklärender Text 26" xfId="7512" hidden="1"/>
    <cellStyle name="Erklärender Text 26" xfId="8175" hidden="1"/>
    <cellStyle name="Erklärender Text 26" xfId="9088" hidden="1"/>
    <cellStyle name="Erklärender Text 26" xfId="9980" hidden="1"/>
    <cellStyle name="Erklärender Text 26" xfId="10803" hidden="1"/>
    <cellStyle name="Erklärender Text 26" xfId="11424" hidden="1"/>
    <cellStyle name="Erklärender Text 26" xfId="12087" hidden="1"/>
    <cellStyle name="Erklärender Text 26" xfId="12980" hidden="1"/>
    <cellStyle name="Erklärender Text 26" xfId="13858" hidden="1"/>
    <cellStyle name="Erklärender Text 26" xfId="14681" hidden="1"/>
    <cellStyle name="Erklärender Text 26" xfId="15302" hidden="1"/>
    <cellStyle name="Erklärender Text 26" xfId="15965" hidden="1"/>
    <cellStyle name="Erklärender Text 26" xfId="16849" hidden="1"/>
    <cellStyle name="Erklärender Text 26" xfId="17721" hidden="1"/>
    <cellStyle name="Erklärender Text 26" xfId="18544" hidden="1"/>
    <cellStyle name="Erklärender Text 26" xfId="19165" hidden="1"/>
    <cellStyle name="Erklärender Text 26" xfId="19828" hidden="1"/>
    <cellStyle name="Erklärender Text 26" xfId="20671" hidden="1"/>
    <cellStyle name="Erklärender Text 26" xfId="21517" hidden="1"/>
    <cellStyle name="Erklärender Text 26" xfId="22340" hidden="1"/>
    <cellStyle name="Erklärender Text 26" xfId="22961" hidden="1"/>
    <cellStyle name="Erklärender Text 26" xfId="23624" hidden="1"/>
    <cellStyle name="Erklärender Text 26" xfId="24417" hidden="1"/>
    <cellStyle name="Erklärender Text 26" xfId="25239" hidden="1"/>
    <cellStyle name="Erklärender Text 26" xfId="26062" hidden="1"/>
    <cellStyle name="Erklärender Text 26" xfId="26683" hidden="1"/>
    <cellStyle name="Erklärender Text 26" xfId="27346" hidden="1"/>
    <cellStyle name="Erklärender Text 26" xfId="28082" hidden="1"/>
    <cellStyle name="Erklärender Text 26" xfId="29218" hidden="1"/>
    <cellStyle name="Erklärender Text 26" xfId="30041" hidden="1"/>
    <cellStyle name="Erklärender Text 26" xfId="30662" hidden="1"/>
    <cellStyle name="Erklärender Text 26" xfId="31325" hidden="1"/>
    <cellStyle name="Erklärender Text 26" xfId="32069" hidden="1"/>
    <cellStyle name="Erklärender Text 26" xfId="33647" hidden="1"/>
    <cellStyle name="Erklärender Text 26" xfId="34470" hidden="1"/>
    <cellStyle name="Erklärender Text 26" xfId="35091" hidden="1"/>
    <cellStyle name="Erklärender Text 26" xfId="35754" hidden="1"/>
    <cellStyle name="Erklärender Text 26" xfId="36667" hidden="1"/>
    <cellStyle name="Erklärender Text 26" xfId="37559" hidden="1"/>
    <cellStyle name="Erklärender Text 26" xfId="38382" hidden="1"/>
    <cellStyle name="Erklärender Text 26" xfId="39003" hidden="1"/>
    <cellStyle name="Erklärender Text 26" xfId="39666" hidden="1"/>
    <cellStyle name="Erklärender Text 26" xfId="40559" hidden="1"/>
    <cellStyle name="Erklärender Text 26" xfId="41437" hidden="1"/>
    <cellStyle name="Erklärender Text 26" xfId="42260" hidden="1"/>
    <cellStyle name="Erklärender Text 26" xfId="42881" hidden="1"/>
    <cellStyle name="Erklärender Text 26" xfId="43544" hidden="1"/>
    <cellStyle name="Erklärender Text 26" xfId="44428" hidden="1"/>
    <cellStyle name="Erklärender Text 26" xfId="45300" hidden="1"/>
    <cellStyle name="Erklärender Text 26" xfId="46123" hidden="1"/>
    <cellStyle name="Erklärender Text 26" xfId="46744" hidden="1"/>
    <cellStyle name="Erklärender Text 26" xfId="47407" hidden="1"/>
    <cellStyle name="Erklärender Text 26" xfId="48250" hidden="1"/>
    <cellStyle name="Erklärender Text 26" xfId="49096" hidden="1"/>
    <cellStyle name="Erklärender Text 26" xfId="49919" hidden="1"/>
    <cellStyle name="Erklärender Text 26" xfId="50540" hidden="1"/>
    <cellStyle name="Erklärender Text 26" xfId="51203" hidden="1"/>
    <cellStyle name="Erklärender Text 26" xfId="51996" hidden="1"/>
    <cellStyle name="Erklärender Text 26" xfId="52818" hidden="1"/>
    <cellStyle name="Erklärender Text 26" xfId="53641" hidden="1"/>
    <cellStyle name="Erklärender Text 26" xfId="54262" hidden="1"/>
    <cellStyle name="Erklärender Text 26" xfId="54925" hidden="1"/>
    <cellStyle name="Erklärender Text 26" xfId="55661"/>
    <cellStyle name="Erklärender Text 27" xfId="545" hidden="1"/>
    <cellStyle name="Erklärender Text 27" xfId="1567" hidden="1"/>
    <cellStyle name="Erklärender Text 27" xfId="2281" hidden="1"/>
    <cellStyle name="Erklärender Text 27" xfId="2997" hidden="1"/>
    <cellStyle name="Erklärender Text 27" xfId="3615" hidden="1"/>
    <cellStyle name="Erklärender Text 27" xfId="4484" hidden="1"/>
    <cellStyle name="Erklärender Text 27" xfId="6181" hidden="1"/>
    <cellStyle name="Erklärender Text 27" xfId="6895" hidden="1"/>
    <cellStyle name="Erklärender Text 27" xfId="7611" hidden="1"/>
    <cellStyle name="Erklärender Text 27" xfId="8229" hidden="1"/>
    <cellStyle name="Erklärender Text 27" xfId="9082" hidden="1"/>
    <cellStyle name="Erklärender Text 27" xfId="10093" hidden="1"/>
    <cellStyle name="Erklärender Text 27" xfId="10807" hidden="1"/>
    <cellStyle name="Erklärender Text 27" xfId="11523" hidden="1"/>
    <cellStyle name="Erklärender Text 27" xfId="12141" hidden="1"/>
    <cellStyle name="Erklärender Text 27" xfId="12974" hidden="1"/>
    <cellStyle name="Erklärender Text 27" xfId="13971" hidden="1"/>
    <cellStyle name="Erklärender Text 27" xfId="14685" hidden="1"/>
    <cellStyle name="Erklärender Text 27" xfId="15401" hidden="1"/>
    <cellStyle name="Erklärender Text 27" xfId="16019" hidden="1"/>
    <cellStyle name="Erklärender Text 27" xfId="16843" hidden="1"/>
    <cellStyle name="Erklärender Text 27" xfId="17834" hidden="1"/>
    <cellStyle name="Erklärender Text 27" xfId="18548" hidden="1"/>
    <cellStyle name="Erklärender Text 27" xfId="19264" hidden="1"/>
    <cellStyle name="Erklärender Text 27" xfId="19882" hidden="1"/>
    <cellStyle name="Erklärender Text 27" xfId="20665" hidden="1"/>
    <cellStyle name="Erklärender Text 27" xfId="21630" hidden="1"/>
    <cellStyle name="Erklärender Text 27" xfId="22344" hidden="1"/>
    <cellStyle name="Erklärender Text 27" xfId="23060" hidden="1"/>
    <cellStyle name="Erklärender Text 27" xfId="23678" hidden="1"/>
    <cellStyle name="Erklärender Text 27" xfId="24411" hidden="1"/>
    <cellStyle name="Erklärender Text 27" xfId="25352" hidden="1"/>
    <cellStyle name="Erklärender Text 27" xfId="26066" hidden="1"/>
    <cellStyle name="Erklärender Text 27" xfId="26782" hidden="1"/>
    <cellStyle name="Erklärender Text 27" xfId="27400" hidden="1"/>
    <cellStyle name="Erklärender Text 27" xfId="28076" hidden="1"/>
    <cellStyle name="Erklärender Text 27" xfId="29331" hidden="1"/>
    <cellStyle name="Erklärender Text 27" xfId="30045" hidden="1"/>
    <cellStyle name="Erklärender Text 27" xfId="30761" hidden="1"/>
    <cellStyle name="Erklärender Text 27" xfId="31379" hidden="1"/>
    <cellStyle name="Erklärender Text 27" xfId="32063" hidden="1"/>
    <cellStyle name="Erklärender Text 27" xfId="33760" hidden="1"/>
    <cellStyle name="Erklärender Text 27" xfId="34474" hidden="1"/>
    <cellStyle name="Erklärender Text 27" xfId="35190" hidden="1"/>
    <cellStyle name="Erklärender Text 27" xfId="35808" hidden="1"/>
    <cellStyle name="Erklärender Text 27" xfId="36661" hidden="1"/>
    <cellStyle name="Erklärender Text 27" xfId="37672" hidden="1"/>
    <cellStyle name="Erklärender Text 27" xfId="38386" hidden="1"/>
    <cellStyle name="Erklärender Text 27" xfId="39102" hidden="1"/>
    <cellStyle name="Erklärender Text 27" xfId="39720" hidden="1"/>
    <cellStyle name="Erklärender Text 27" xfId="40553" hidden="1"/>
    <cellStyle name="Erklärender Text 27" xfId="41550" hidden="1"/>
    <cellStyle name="Erklärender Text 27" xfId="42264" hidden="1"/>
    <cellStyle name="Erklärender Text 27" xfId="42980" hidden="1"/>
    <cellStyle name="Erklärender Text 27" xfId="43598" hidden="1"/>
    <cellStyle name="Erklärender Text 27" xfId="44422" hidden="1"/>
    <cellStyle name="Erklärender Text 27" xfId="45413" hidden="1"/>
    <cellStyle name="Erklärender Text 27" xfId="46127" hidden="1"/>
    <cellStyle name="Erklärender Text 27" xfId="46843" hidden="1"/>
    <cellStyle name="Erklärender Text 27" xfId="47461" hidden="1"/>
    <cellStyle name="Erklärender Text 27" xfId="48244" hidden="1"/>
    <cellStyle name="Erklärender Text 27" xfId="49209" hidden="1"/>
    <cellStyle name="Erklärender Text 27" xfId="49923" hidden="1"/>
    <cellStyle name="Erklärender Text 27" xfId="50639" hidden="1"/>
    <cellStyle name="Erklärender Text 27" xfId="51257" hidden="1"/>
    <cellStyle name="Erklärender Text 27" xfId="51990" hidden="1"/>
    <cellStyle name="Erklärender Text 27" xfId="52931" hidden="1"/>
    <cellStyle name="Erklärender Text 27" xfId="53645" hidden="1"/>
    <cellStyle name="Erklärender Text 27" xfId="54361" hidden="1"/>
    <cellStyle name="Erklärender Text 27" xfId="54979" hidden="1"/>
    <cellStyle name="Erklärender Text 27" xfId="55655"/>
    <cellStyle name="Erklärender Text 28" xfId="516" hidden="1"/>
    <cellStyle name="Erklärender Text 28" xfId="1213" hidden="1"/>
    <cellStyle name="Erklärender Text 28" xfId="1985" hidden="1"/>
    <cellStyle name="Erklärender Text 28" xfId="2669" hidden="1"/>
    <cellStyle name="Erklärender Text 28" xfId="3292" hidden="1"/>
    <cellStyle name="Erklärender Text 28" xfId="4460" hidden="1"/>
    <cellStyle name="Erklärender Text 28" xfId="5827" hidden="1"/>
    <cellStyle name="Erklärender Text 28" xfId="6599" hidden="1"/>
    <cellStyle name="Erklärender Text 28" xfId="7283" hidden="1"/>
    <cellStyle name="Erklärender Text 28" xfId="7906" hidden="1"/>
    <cellStyle name="Erklärender Text 28" xfId="9058" hidden="1"/>
    <cellStyle name="Erklärender Text 28" xfId="9739" hidden="1"/>
    <cellStyle name="Erklärender Text 28" xfId="10511" hidden="1"/>
    <cellStyle name="Erklärender Text 28" xfId="11195" hidden="1"/>
    <cellStyle name="Erklärender Text 28" xfId="11818" hidden="1"/>
    <cellStyle name="Erklärender Text 28" xfId="12950" hidden="1"/>
    <cellStyle name="Erklärender Text 28" xfId="13617" hidden="1"/>
    <cellStyle name="Erklärender Text 28" xfId="14389" hidden="1"/>
    <cellStyle name="Erklärender Text 28" xfId="15073" hidden="1"/>
    <cellStyle name="Erklärender Text 28" xfId="15696" hidden="1"/>
    <cellStyle name="Erklärender Text 28" xfId="16819" hidden="1"/>
    <cellStyle name="Erklärender Text 28" xfId="17480" hidden="1"/>
    <cellStyle name="Erklärender Text 28" xfId="18252" hidden="1"/>
    <cellStyle name="Erklärender Text 28" xfId="18936" hidden="1"/>
    <cellStyle name="Erklärender Text 28" xfId="19559" hidden="1"/>
    <cellStyle name="Erklärender Text 28" xfId="20641" hidden="1"/>
    <cellStyle name="Erklärender Text 28" xfId="21276" hidden="1"/>
    <cellStyle name="Erklärender Text 28" xfId="22048" hidden="1"/>
    <cellStyle name="Erklärender Text 28" xfId="22732" hidden="1"/>
    <cellStyle name="Erklärender Text 28" xfId="23355" hidden="1"/>
    <cellStyle name="Erklärender Text 28" xfId="24387" hidden="1"/>
    <cellStyle name="Erklärender Text 28" xfId="24998" hidden="1"/>
    <cellStyle name="Erklärender Text 28" xfId="25770" hidden="1"/>
    <cellStyle name="Erklärender Text 28" xfId="26454" hidden="1"/>
    <cellStyle name="Erklärender Text 28" xfId="27077" hidden="1"/>
    <cellStyle name="Erklärender Text 28" xfId="28052" hidden="1"/>
    <cellStyle name="Erklärender Text 28" xfId="28977" hidden="1"/>
    <cellStyle name="Erklärender Text 28" xfId="29749" hidden="1"/>
    <cellStyle name="Erklärender Text 28" xfId="30433" hidden="1"/>
    <cellStyle name="Erklärender Text 28" xfId="31056" hidden="1"/>
    <cellStyle name="Erklärender Text 28" xfId="32039" hidden="1"/>
    <cellStyle name="Erklärender Text 28" xfId="33406" hidden="1"/>
    <cellStyle name="Erklärender Text 28" xfId="34178" hidden="1"/>
    <cellStyle name="Erklärender Text 28" xfId="34862" hidden="1"/>
    <cellStyle name="Erklärender Text 28" xfId="35485" hidden="1"/>
    <cellStyle name="Erklärender Text 28" xfId="36637" hidden="1"/>
    <cellStyle name="Erklärender Text 28" xfId="37318" hidden="1"/>
    <cellStyle name="Erklärender Text 28" xfId="38090" hidden="1"/>
    <cellStyle name="Erklärender Text 28" xfId="38774" hidden="1"/>
    <cellStyle name="Erklärender Text 28" xfId="39397" hidden="1"/>
    <cellStyle name="Erklärender Text 28" xfId="40529" hidden="1"/>
    <cellStyle name="Erklärender Text 28" xfId="41196" hidden="1"/>
    <cellStyle name="Erklärender Text 28" xfId="41968" hidden="1"/>
    <cellStyle name="Erklärender Text 28" xfId="42652" hidden="1"/>
    <cellStyle name="Erklärender Text 28" xfId="43275" hidden="1"/>
    <cellStyle name="Erklärender Text 28" xfId="44398" hidden="1"/>
    <cellStyle name="Erklärender Text 28" xfId="45059" hidden="1"/>
    <cellStyle name="Erklärender Text 28" xfId="45831" hidden="1"/>
    <cellStyle name="Erklärender Text 28" xfId="46515" hidden="1"/>
    <cellStyle name="Erklärender Text 28" xfId="47138" hidden="1"/>
    <cellStyle name="Erklärender Text 28" xfId="48220" hidden="1"/>
    <cellStyle name="Erklärender Text 28" xfId="48855" hidden="1"/>
    <cellStyle name="Erklärender Text 28" xfId="49627" hidden="1"/>
    <cellStyle name="Erklärender Text 28" xfId="50311" hidden="1"/>
    <cellStyle name="Erklärender Text 28" xfId="50934" hidden="1"/>
    <cellStyle name="Erklärender Text 28" xfId="51966" hidden="1"/>
    <cellStyle name="Erklärender Text 28" xfId="52577" hidden="1"/>
    <cellStyle name="Erklärender Text 28" xfId="53349" hidden="1"/>
    <cellStyle name="Erklärender Text 28" xfId="54033" hidden="1"/>
    <cellStyle name="Erklärender Text 28" xfId="54656" hidden="1"/>
    <cellStyle name="Erklärender Text 28" xfId="55631"/>
    <cellStyle name="Erklärender Text 29" xfId="559" hidden="1"/>
    <cellStyle name="Erklärender Text 29" xfId="1397" hidden="1"/>
    <cellStyle name="Erklärender Text 29" xfId="2181" hidden="1"/>
    <cellStyle name="Erklärender Text 29" xfId="2843" hidden="1"/>
    <cellStyle name="Erklärender Text 29" xfId="3530" hidden="1"/>
    <cellStyle name="Erklärender Text 29" xfId="4498" hidden="1"/>
    <cellStyle name="Erklärender Text 29" xfId="6011" hidden="1"/>
    <cellStyle name="Erklärender Text 29" xfId="6795" hidden="1"/>
    <cellStyle name="Erklärender Text 29" xfId="7457" hidden="1"/>
    <cellStyle name="Erklärender Text 29" xfId="8144" hidden="1"/>
    <cellStyle name="Erklärender Text 29" xfId="9096" hidden="1"/>
    <cellStyle name="Erklärender Text 29" xfId="9923" hidden="1"/>
    <cellStyle name="Erklärender Text 29" xfId="10707" hidden="1"/>
    <cellStyle name="Erklärender Text 29" xfId="11369" hidden="1"/>
    <cellStyle name="Erklärender Text 29" xfId="12056" hidden="1"/>
    <cellStyle name="Erklärender Text 29" xfId="12988" hidden="1"/>
    <cellStyle name="Erklärender Text 29" xfId="13801" hidden="1"/>
    <cellStyle name="Erklärender Text 29" xfId="14585" hidden="1"/>
    <cellStyle name="Erklärender Text 29" xfId="15247" hidden="1"/>
    <cellStyle name="Erklärender Text 29" xfId="15934" hidden="1"/>
    <cellStyle name="Erklärender Text 29" xfId="16857" hidden="1"/>
    <cellStyle name="Erklärender Text 29" xfId="17664" hidden="1"/>
    <cellStyle name="Erklärender Text 29" xfId="18448" hidden="1"/>
    <cellStyle name="Erklärender Text 29" xfId="19110" hidden="1"/>
    <cellStyle name="Erklärender Text 29" xfId="19797" hidden="1"/>
    <cellStyle name="Erklärender Text 29" xfId="20679" hidden="1"/>
    <cellStyle name="Erklärender Text 29" xfId="21460" hidden="1"/>
    <cellStyle name="Erklärender Text 29" xfId="22244" hidden="1"/>
    <cellStyle name="Erklärender Text 29" xfId="22906" hidden="1"/>
    <cellStyle name="Erklärender Text 29" xfId="23593" hidden="1"/>
    <cellStyle name="Erklärender Text 29" xfId="24425" hidden="1"/>
    <cellStyle name="Erklärender Text 29" xfId="25182" hidden="1"/>
    <cellStyle name="Erklärender Text 29" xfId="25966" hidden="1"/>
    <cellStyle name="Erklärender Text 29" xfId="26628" hidden="1"/>
    <cellStyle name="Erklärender Text 29" xfId="27315" hidden="1"/>
    <cellStyle name="Erklärender Text 29" xfId="28090" hidden="1"/>
    <cellStyle name="Erklärender Text 29" xfId="29161" hidden="1"/>
    <cellStyle name="Erklärender Text 29" xfId="29945" hidden="1"/>
    <cellStyle name="Erklärender Text 29" xfId="30607" hidden="1"/>
    <cellStyle name="Erklärender Text 29" xfId="31294" hidden="1"/>
    <cellStyle name="Erklärender Text 29" xfId="32077" hidden="1"/>
    <cellStyle name="Erklärender Text 29" xfId="33590" hidden="1"/>
    <cellStyle name="Erklärender Text 29" xfId="34374" hidden="1"/>
    <cellStyle name="Erklärender Text 29" xfId="35036" hidden="1"/>
    <cellStyle name="Erklärender Text 29" xfId="35723" hidden="1"/>
    <cellStyle name="Erklärender Text 29" xfId="36675" hidden="1"/>
    <cellStyle name="Erklärender Text 29" xfId="37502" hidden="1"/>
    <cellStyle name="Erklärender Text 29" xfId="38286" hidden="1"/>
    <cellStyle name="Erklärender Text 29" xfId="38948" hidden="1"/>
    <cellStyle name="Erklärender Text 29" xfId="39635" hidden="1"/>
    <cellStyle name="Erklärender Text 29" xfId="40567" hidden="1"/>
    <cellStyle name="Erklärender Text 29" xfId="41380" hidden="1"/>
    <cellStyle name="Erklärender Text 29" xfId="42164" hidden="1"/>
    <cellStyle name="Erklärender Text 29" xfId="42826" hidden="1"/>
    <cellStyle name="Erklärender Text 29" xfId="43513" hidden="1"/>
    <cellStyle name="Erklärender Text 29" xfId="44436" hidden="1"/>
    <cellStyle name="Erklärender Text 29" xfId="45243" hidden="1"/>
    <cellStyle name="Erklärender Text 29" xfId="46027" hidden="1"/>
    <cellStyle name="Erklärender Text 29" xfId="46689" hidden="1"/>
    <cellStyle name="Erklärender Text 29" xfId="47376" hidden="1"/>
    <cellStyle name="Erklärender Text 29" xfId="48258" hidden="1"/>
    <cellStyle name="Erklärender Text 29" xfId="49039" hidden="1"/>
    <cellStyle name="Erklärender Text 29" xfId="49823" hidden="1"/>
    <cellStyle name="Erklärender Text 29" xfId="50485" hidden="1"/>
    <cellStyle name="Erklärender Text 29" xfId="51172" hidden="1"/>
    <cellStyle name="Erklärender Text 29" xfId="52004" hidden="1"/>
    <cellStyle name="Erklärender Text 29" xfId="52761" hidden="1"/>
    <cellStyle name="Erklärender Text 29" xfId="53545" hidden="1"/>
    <cellStyle name="Erklärender Text 29" xfId="54207" hidden="1"/>
    <cellStyle name="Erklärender Text 29" xfId="54894" hidden="1"/>
    <cellStyle name="Erklärender Text 29" xfId="55669"/>
    <cellStyle name="Erklärender Text 3" xfId="306" hidden="1"/>
    <cellStyle name="Erklärender Text 3" xfId="1516" hidden="1"/>
    <cellStyle name="Erklärender Text 3" xfId="2147" hidden="1"/>
    <cellStyle name="Erklärender Text 3" xfId="2912" hidden="1"/>
    <cellStyle name="Erklärender Text 3" xfId="3629" hidden="1"/>
    <cellStyle name="Erklärender Text 3" xfId="4207" hidden="1"/>
    <cellStyle name="Erklärender Text 3" xfId="6130" hidden="1"/>
    <cellStyle name="Erklärender Text 3" xfId="6761" hidden="1"/>
    <cellStyle name="Erklärender Text 3" xfId="7526" hidden="1"/>
    <cellStyle name="Erklärender Text 3" xfId="8243" hidden="1"/>
    <cellStyle name="Erklärender Text 3" xfId="8815" hidden="1"/>
    <cellStyle name="Erklärender Text 3" xfId="10042" hidden="1"/>
    <cellStyle name="Erklärender Text 3" xfId="10673" hidden="1"/>
    <cellStyle name="Erklärender Text 3" xfId="11438" hidden="1"/>
    <cellStyle name="Erklärender Text 3" xfId="12155" hidden="1"/>
    <cellStyle name="Erklärender Text 3" xfId="12718" hidden="1"/>
    <cellStyle name="Erklärender Text 3" xfId="13920" hidden="1"/>
    <cellStyle name="Erklärender Text 3" xfId="14551" hidden="1"/>
    <cellStyle name="Erklärender Text 3" xfId="15316" hidden="1"/>
    <cellStyle name="Erklärender Text 3" xfId="16033" hidden="1"/>
    <cellStyle name="Erklärender Text 3" xfId="16593" hidden="1"/>
    <cellStyle name="Erklärender Text 3" xfId="17783" hidden="1"/>
    <cellStyle name="Erklärender Text 3" xfId="18414" hidden="1"/>
    <cellStyle name="Erklärender Text 3" xfId="19179" hidden="1"/>
    <cellStyle name="Erklärender Text 3" xfId="19896" hidden="1"/>
    <cellStyle name="Erklärender Text 3" xfId="20439" hidden="1"/>
    <cellStyle name="Erklärender Text 3" xfId="21579" hidden="1"/>
    <cellStyle name="Erklärender Text 3" xfId="22210" hidden="1"/>
    <cellStyle name="Erklärender Text 3" xfId="22975" hidden="1"/>
    <cellStyle name="Erklärender Text 3" xfId="23692" hidden="1"/>
    <cellStyle name="Erklärender Text 3" xfId="24211" hidden="1"/>
    <cellStyle name="Erklärender Text 3" xfId="25301" hidden="1"/>
    <cellStyle name="Erklärender Text 3" xfId="25932" hidden="1"/>
    <cellStyle name="Erklärender Text 3" xfId="26697" hidden="1"/>
    <cellStyle name="Erklärender Text 3" xfId="27414" hidden="1"/>
    <cellStyle name="Erklärender Text 3" xfId="27905" hidden="1"/>
    <cellStyle name="Erklärender Text 3" xfId="29280" hidden="1"/>
    <cellStyle name="Erklärender Text 3" xfId="29911" hidden="1"/>
    <cellStyle name="Erklärender Text 3" xfId="30676" hidden="1"/>
    <cellStyle name="Erklärender Text 3" xfId="31393" hidden="1"/>
    <cellStyle name="Erklärender Text 3" xfId="31892" hidden="1"/>
    <cellStyle name="Erklärender Text 3" xfId="33709" hidden="1"/>
    <cellStyle name="Erklärender Text 3" xfId="34340" hidden="1"/>
    <cellStyle name="Erklärender Text 3" xfId="35105" hidden="1"/>
    <cellStyle name="Erklärender Text 3" xfId="35822" hidden="1"/>
    <cellStyle name="Erklärender Text 3" xfId="36394" hidden="1"/>
    <cellStyle name="Erklärender Text 3" xfId="37621" hidden="1"/>
    <cellStyle name="Erklärender Text 3" xfId="38252" hidden="1"/>
    <cellStyle name="Erklärender Text 3" xfId="39017" hidden="1"/>
    <cellStyle name="Erklärender Text 3" xfId="39734" hidden="1"/>
    <cellStyle name="Erklärender Text 3" xfId="40297" hidden="1"/>
    <cellStyle name="Erklärender Text 3" xfId="41499" hidden="1"/>
    <cellStyle name="Erklärender Text 3" xfId="42130" hidden="1"/>
    <cellStyle name="Erklärender Text 3" xfId="42895" hidden="1"/>
    <cellStyle name="Erklärender Text 3" xfId="43612" hidden="1"/>
    <cellStyle name="Erklärender Text 3" xfId="44172" hidden="1"/>
    <cellStyle name="Erklärender Text 3" xfId="45362" hidden="1"/>
    <cellStyle name="Erklärender Text 3" xfId="45993" hidden="1"/>
    <cellStyle name="Erklärender Text 3" xfId="46758" hidden="1"/>
    <cellStyle name="Erklärender Text 3" xfId="47475" hidden="1"/>
    <cellStyle name="Erklärender Text 3" xfId="48018" hidden="1"/>
    <cellStyle name="Erklärender Text 3" xfId="49158" hidden="1"/>
    <cellStyle name="Erklärender Text 3" xfId="49789" hidden="1"/>
    <cellStyle name="Erklärender Text 3" xfId="50554" hidden="1"/>
    <cellStyle name="Erklärender Text 3" xfId="51271" hidden="1"/>
    <cellStyle name="Erklärender Text 3" xfId="51790" hidden="1"/>
    <cellStyle name="Erklärender Text 3" xfId="52880" hidden="1"/>
    <cellStyle name="Erklärender Text 3" xfId="53511" hidden="1"/>
    <cellStyle name="Erklärender Text 3" xfId="54276" hidden="1"/>
    <cellStyle name="Erklärender Text 3" xfId="54993" hidden="1"/>
    <cellStyle name="Erklärender Text 3" xfId="55484"/>
    <cellStyle name="Erklärender Text 30" xfId="445" hidden="1"/>
    <cellStyle name="Erklärender Text 30" xfId="1405" hidden="1"/>
    <cellStyle name="Erklärender Text 30" xfId="2152" hidden="1"/>
    <cellStyle name="Erklärender Text 30" xfId="2850" hidden="1"/>
    <cellStyle name="Erklärender Text 30" xfId="3572" hidden="1"/>
    <cellStyle name="Erklärender Text 30" xfId="3833" hidden="1"/>
    <cellStyle name="Erklärender Text 30" xfId="6019" hidden="1"/>
    <cellStyle name="Erklärender Text 30" xfId="6766" hidden="1"/>
    <cellStyle name="Erklärender Text 30" xfId="7464" hidden="1"/>
    <cellStyle name="Erklärender Text 30" xfId="8186" hidden="1"/>
    <cellStyle name="Erklärender Text 30" xfId="8447" hidden="1"/>
    <cellStyle name="Erklärender Text 30" xfId="9931" hidden="1"/>
    <cellStyle name="Erklärender Text 30" xfId="10678" hidden="1"/>
    <cellStyle name="Erklärender Text 30" xfId="11376" hidden="1"/>
    <cellStyle name="Erklärender Text 30" xfId="12098" hidden="1"/>
    <cellStyle name="Erklärender Text 30" xfId="12359" hidden="1"/>
    <cellStyle name="Erklärender Text 30" xfId="13809" hidden="1"/>
    <cellStyle name="Erklärender Text 30" xfId="14556" hidden="1"/>
    <cellStyle name="Erklärender Text 30" xfId="15254" hidden="1"/>
    <cellStyle name="Erklärender Text 30" xfId="15976" hidden="1"/>
    <cellStyle name="Erklärender Text 30" xfId="16237" hidden="1"/>
    <cellStyle name="Erklärender Text 30" xfId="17672" hidden="1"/>
    <cellStyle name="Erklärender Text 30" xfId="18419" hidden="1"/>
    <cellStyle name="Erklärender Text 30" xfId="19117" hidden="1"/>
    <cellStyle name="Erklärender Text 30" xfId="19839" hidden="1"/>
    <cellStyle name="Erklärender Text 30" xfId="20100" hidden="1"/>
    <cellStyle name="Erklärender Text 30" xfId="21468" hidden="1"/>
    <cellStyle name="Erklärender Text 30" xfId="22215" hidden="1"/>
    <cellStyle name="Erklärender Text 30" xfId="22913" hidden="1"/>
    <cellStyle name="Erklärender Text 30" xfId="23635" hidden="1"/>
    <cellStyle name="Erklärender Text 30" xfId="23896" hidden="1"/>
    <cellStyle name="Erklärender Text 30" xfId="25190" hidden="1"/>
    <cellStyle name="Erklärender Text 30" xfId="25937" hidden="1"/>
    <cellStyle name="Erklärender Text 30" xfId="26635" hidden="1"/>
    <cellStyle name="Erklärender Text 30" xfId="27357" hidden="1"/>
    <cellStyle name="Erklärender Text 30" xfId="27618" hidden="1"/>
    <cellStyle name="Erklärender Text 30" xfId="29169" hidden="1"/>
    <cellStyle name="Erklärender Text 30" xfId="29916" hidden="1"/>
    <cellStyle name="Erklärender Text 30" xfId="30614" hidden="1"/>
    <cellStyle name="Erklärender Text 30" xfId="31336" hidden="1"/>
    <cellStyle name="Erklärender Text 30" xfId="31597" hidden="1"/>
    <cellStyle name="Erklärender Text 30" xfId="33598" hidden="1"/>
    <cellStyle name="Erklärender Text 30" xfId="34345" hidden="1"/>
    <cellStyle name="Erklärender Text 30" xfId="35043" hidden="1"/>
    <cellStyle name="Erklärender Text 30" xfId="35765" hidden="1"/>
    <cellStyle name="Erklärender Text 30" xfId="36026" hidden="1"/>
    <cellStyle name="Erklärender Text 30" xfId="37510" hidden="1"/>
    <cellStyle name="Erklärender Text 30" xfId="38257" hidden="1"/>
    <cellStyle name="Erklärender Text 30" xfId="38955" hidden="1"/>
    <cellStyle name="Erklärender Text 30" xfId="39677" hidden="1"/>
    <cellStyle name="Erklärender Text 30" xfId="39938" hidden="1"/>
    <cellStyle name="Erklärender Text 30" xfId="41388" hidden="1"/>
    <cellStyle name="Erklärender Text 30" xfId="42135" hidden="1"/>
    <cellStyle name="Erklärender Text 30" xfId="42833" hidden="1"/>
    <cellStyle name="Erklärender Text 30" xfId="43555" hidden="1"/>
    <cellStyle name="Erklärender Text 30" xfId="43816" hidden="1"/>
    <cellStyle name="Erklärender Text 30" xfId="45251" hidden="1"/>
    <cellStyle name="Erklärender Text 30" xfId="45998" hidden="1"/>
    <cellStyle name="Erklärender Text 30" xfId="46696" hidden="1"/>
    <cellStyle name="Erklärender Text 30" xfId="47418" hidden="1"/>
    <cellStyle name="Erklärender Text 30" xfId="47679" hidden="1"/>
    <cellStyle name="Erklärender Text 30" xfId="49047" hidden="1"/>
    <cellStyle name="Erklärender Text 30" xfId="49794" hidden="1"/>
    <cellStyle name="Erklärender Text 30" xfId="50492" hidden="1"/>
    <cellStyle name="Erklärender Text 30" xfId="51214" hidden="1"/>
    <cellStyle name="Erklärender Text 30" xfId="51475" hidden="1"/>
    <cellStyle name="Erklärender Text 30" xfId="52769" hidden="1"/>
    <cellStyle name="Erklärender Text 30" xfId="53516" hidden="1"/>
    <cellStyle name="Erklärender Text 30" xfId="54214" hidden="1"/>
    <cellStyle name="Erklärender Text 30" xfId="54936" hidden="1"/>
    <cellStyle name="Erklärender Text 30" xfId="55197"/>
    <cellStyle name="Erklärender Text 31" xfId="582" hidden="1"/>
    <cellStyle name="Erklärender Text 31" xfId="1104" hidden="1"/>
    <cellStyle name="Erklärender Text 31" xfId="2042" hidden="1"/>
    <cellStyle name="Erklärender Text 31" xfId="2082" hidden="1"/>
    <cellStyle name="Erklärender Text 31" xfId="3383" hidden="1"/>
    <cellStyle name="Erklärender Text 31" xfId="4521" hidden="1"/>
    <cellStyle name="Erklärender Text 31" xfId="5718" hidden="1"/>
    <cellStyle name="Erklärender Text 31" xfId="6656" hidden="1"/>
    <cellStyle name="Erklärender Text 31" xfId="6696" hidden="1"/>
    <cellStyle name="Erklärender Text 31" xfId="7997" hidden="1"/>
    <cellStyle name="Erklärender Text 31" xfId="9119" hidden="1"/>
    <cellStyle name="Erklärender Text 31" xfId="9630" hidden="1"/>
    <cellStyle name="Erklärender Text 31" xfId="10568" hidden="1"/>
    <cellStyle name="Erklärender Text 31" xfId="10608" hidden="1"/>
    <cellStyle name="Erklärender Text 31" xfId="11909" hidden="1"/>
    <cellStyle name="Erklärender Text 31" xfId="13011" hidden="1"/>
    <cellStyle name="Erklärender Text 31" xfId="13508" hidden="1"/>
    <cellStyle name="Erklärender Text 31" xfId="14446" hidden="1"/>
    <cellStyle name="Erklärender Text 31" xfId="14486" hidden="1"/>
    <cellStyle name="Erklärender Text 31" xfId="15787" hidden="1"/>
    <cellStyle name="Erklärender Text 31" xfId="16880" hidden="1"/>
    <cellStyle name="Erklärender Text 31" xfId="17371" hidden="1"/>
    <cellStyle name="Erklärender Text 31" xfId="18309" hidden="1"/>
    <cellStyle name="Erklärender Text 31" xfId="18349" hidden="1"/>
    <cellStyle name="Erklärender Text 31" xfId="19650" hidden="1"/>
    <cellStyle name="Erklärender Text 31" xfId="20702" hidden="1"/>
    <cellStyle name="Erklärender Text 31" xfId="21167" hidden="1"/>
    <cellStyle name="Erklärender Text 31" xfId="22105" hidden="1"/>
    <cellStyle name="Erklärender Text 31" xfId="22145" hidden="1"/>
    <cellStyle name="Erklärender Text 31" xfId="23446" hidden="1"/>
    <cellStyle name="Erklärender Text 31" xfId="24448" hidden="1"/>
    <cellStyle name="Erklärender Text 31" xfId="24889" hidden="1"/>
    <cellStyle name="Erklärender Text 31" xfId="25827" hidden="1"/>
    <cellStyle name="Erklärender Text 31" xfId="25867" hidden="1"/>
    <cellStyle name="Erklärender Text 31" xfId="27168" hidden="1"/>
    <cellStyle name="Erklärender Text 31" xfId="28113" hidden="1"/>
    <cellStyle name="Erklärender Text 31" xfId="28868" hidden="1"/>
    <cellStyle name="Erklärender Text 31" xfId="29806" hidden="1"/>
    <cellStyle name="Erklärender Text 31" xfId="29846" hidden="1"/>
    <cellStyle name="Erklärender Text 31" xfId="31147" hidden="1"/>
    <cellStyle name="Erklärender Text 31" xfId="32100" hidden="1"/>
    <cellStyle name="Erklärender Text 31" xfId="33297" hidden="1"/>
    <cellStyle name="Erklärender Text 31" xfId="34235" hidden="1"/>
    <cellStyle name="Erklärender Text 31" xfId="34275" hidden="1"/>
    <cellStyle name="Erklärender Text 31" xfId="35576" hidden="1"/>
    <cellStyle name="Erklärender Text 31" xfId="36698" hidden="1"/>
    <cellStyle name="Erklärender Text 31" xfId="37209" hidden="1"/>
    <cellStyle name="Erklärender Text 31" xfId="38147" hidden="1"/>
    <cellStyle name="Erklärender Text 31" xfId="38187" hidden="1"/>
    <cellStyle name="Erklärender Text 31" xfId="39488" hidden="1"/>
    <cellStyle name="Erklärender Text 31" xfId="40590" hidden="1"/>
    <cellStyle name="Erklärender Text 31" xfId="41087" hidden="1"/>
    <cellStyle name="Erklärender Text 31" xfId="42025" hidden="1"/>
    <cellStyle name="Erklärender Text 31" xfId="42065" hidden="1"/>
    <cellStyle name="Erklärender Text 31" xfId="43366" hidden="1"/>
    <cellStyle name="Erklärender Text 31" xfId="44459" hidden="1"/>
    <cellStyle name="Erklärender Text 31" xfId="44950" hidden="1"/>
    <cellStyle name="Erklärender Text 31" xfId="45888" hidden="1"/>
    <cellStyle name="Erklärender Text 31" xfId="45928" hidden="1"/>
    <cellStyle name="Erklärender Text 31" xfId="47229" hidden="1"/>
    <cellStyle name="Erklärender Text 31" xfId="48281" hidden="1"/>
    <cellStyle name="Erklärender Text 31" xfId="48746" hidden="1"/>
    <cellStyle name="Erklärender Text 31" xfId="49684" hidden="1"/>
    <cellStyle name="Erklärender Text 31" xfId="49724" hidden="1"/>
    <cellStyle name="Erklärender Text 31" xfId="51025" hidden="1"/>
    <cellStyle name="Erklärender Text 31" xfId="52027" hidden="1"/>
    <cellStyle name="Erklärender Text 31" xfId="52468" hidden="1"/>
    <cellStyle name="Erklärender Text 31" xfId="53406" hidden="1"/>
    <cellStyle name="Erklärender Text 31" xfId="53446" hidden="1"/>
    <cellStyle name="Erklärender Text 31" xfId="54747" hidden="1"/>
    <cellStyle name="Erklärender Text 31" xfId="55692"/>
    <cellStyle name="Erklärender Text 32" xfId="395" hidden="1"/>
    <cellStyle name="Erklärender Text 32" xfId="1357" hidden="1"/>
    <cellStyle name="Erklärender Text 32" xfId="2104" hidden="1"/>
    <cellStyle name="Erklärender Text 32" xfId="2805" hidden="1"/>
    <cellStyle name="Erklärender Text 32" xfId="3544" hidden="1"/>
    <cellStyle name="Erklärender Text 32" xfId="4155" hidden="1"/>
    <cellStyle name="Erklärender Text 32" xfId="5971" hidden="1"/>
    <cellStyle name="Erklärender Text 32" xfId="6718" hidden="1"/>
    <cellStyle name="Erklärender Text 32" xfId="7419" hidden="1"/>
    <cellStyle name="Erklärender Text 32" xfId="8158" hidden="1"/>
    <cellStyle name="Erklärender Text 32" xfId="8763" hidden="1"/>
    <cellStyle name="Erklärender Text 32" xfId="9883" hidden="1"/>
    <cellStyle name="Erklärender Text 32" xfId="10630" hidden="1"/>
    <cellStyle name="Erklärender Text 32" xfId="11331" hidden="1"/>
    <cellStyle name="Erklärender Text 32" xfId="12070" hidden="1"/>
    <cellStyle name="Erklärender Text 32" xfId="12668" hidden="1"/>
    <cellStyle name="Erklärender Text 32" xfId="13761" hidden="1"/>
    <cellStyle name="Erklärender Text 32" xfId="14508" hidden="1"/>
    <cellStyle name="Erklärender Text 32" xfId="15209" hidden="1"/>
    <cellStyle name="Erklärender Text 32" xfId="15948" hidden="1"/>
    <cellStyle name="Erklärender Text 32" xfId="16545" hidden="1"/>
    <cellStyle name="Erklärender Text 32" xfId="17624" hidden="1"/>
    <cellStyle name="Erklärender Text 32" xfId="18371" hidden="1"/>
    <cellStyle name="Erklärender Text 32" xfId="19072" hidden="1"/>
    <cellStyle name="Erklärender Text 32" xfId="19811" hidden="1"/>
    <cellStyle name="Erklärender Text 32" xfId="20392" hidden="1"/>
    <cellStyle name="Erklärender Text 32" xfId="21420" hidden="1"/>
    <cellStyle name="Erklärender Text 32" xfId="22167" hidden="1"/>
    <cellStyle name="Erklärender Text 32" xfId="22868" hidden="1"/>
    <cellStyle name="Erklärender Text 32" xfId="23607" hidden="1"/>
    <cellStyle name="Erklärender Text 32" xfId="24168" hidden="1"/>
    <cellStyle name="Erklärender Text 32" xfId="25142" hidden="1"/>
    <cellStyle name="Erklärender Text 32" xfId="25889" hidden="1"/>
    <cellStyle name="Erklärender Text 32" xfId="26590" hidden="1"/>
    <cellStyle name="Erklärender Text 32" xfId="27329" hidden="1"/>
    <cellStyle name="Erklärender Text 32" xfId="27862" hidden="1"/>
    <cellStyle name="Erklärender Text 32" xfId="29121" hidden="1"/>
    <cellStyle name="Erklärender Text 32" xfId="29868" hidden="1"/>
    <cellStyle name="Erklärender Text 32" xfId="30569" hidden="1"/>
    <cellStyle name="Erklärender Text 32" xfId="31308" hidden="1"/>
    <cellStyle name="Erklärender Text 32" xfId="31849" hidden="1"/>
    <cellStyle name="Erklärender Text 32" xfId="33550" hidden="1"/>
    <cellStyle name="Erklärender Text 32" xfId="34297" hidden="1"/>
    <cellStyle name="Erklärender Text 32" xfId="34998" hidden="1"/>
    <cellStyle name="Erklärender Text 32" xfId="35737" hidden="1"/>
    <cellStyle name="Erklärender Text 32" xfId="36342" hidden="1"/>
    <cellStyle name="Erklärender Text 32" xfId="37462" hidden="1"/>
    <cellStyle name="Erklärender Text 32" xfId="38209" hidden="1"/>
    <cellStyle name="Erklärender Text 32" xfId="38910" hidden="1"/>
    <cellStyle name="Erklärender Text 32" xfId="39649" hidden="1"/>
    <cellStyle name="Erklärender Text 32" xfId="40247" hidden="1"/>
    <cellStyle name="Erklärender Text 32" xfId="41340" hidden="1"/>
    <cellStyle name="Erklärender Text 32" xfId="42087" hidden="1"/>
    <cellStyle name="Erklärender Text 32" xfId="42788" hidden="1"/>
    <cellStyle name="Erklärender Text 32" xfId="43527" hidden="1"/>
    <cellStyle name="Erklärender Text 32" xfId="44124" hidden="1"/>
    <cellStyle name="Erklärender Text 32" xfId="45203" hidden="1"/>
    <cellStyle name="Erklärender Text 32" xfId="45950" hidden="1"/>
    <cellStyle name="Erklärender Text 32" xfId="46651" hidden="1"/>
    <cellStyle name="Erklärender Text 32" xfId="47390" hidden="1"/>
    <cellStyle name="Erklärender Text 32" xfId="47971" hidden="1"/>
    <cellStyle name="Erklärender Text 32" xfId="48999" hidden="1"/>
    <cellStyle name="Erklärender Text 32" xfId="49746" hidden="1"/>
    <cellStyle name="Erklärender Text 32" xfId="50447" hidden="1"/>
    <cellStyle name="Erklärender Text 32" xfId="51186" hidden="1"/>
    <cellStyle name="Erklärender Text 32" xfId="51747" hidden="1"/>
    <cellStyle name="Erklärender Text 32" xfId="52721" hidden="1"/>
    <cellStyle name="Erklärender Text 32" xfId="53468" hidden="1"/>
    <cellStyle name="Erklärender Text 32" xfId="54169" hidden="1"/>
    <cellStyle name="Erklärender Text 32" xfId="54908" hidden="1"/>
    <cellStyle name="Erklärender Text 32" xfId="55441"/>
    <cellStyle name="Erklärender Text 33" xfId="396" hidden="1"/>
    <cellStyle name="Erklärender Text 33" xfId="1056" hidden="1"/>
    <cellStyle name="Erklärender Text 33" xfId="1116" hidden="1"/>
    <cellStyle name="Erklärender Text 33" xfId="2451" hidden="1"/>
    <cellStyle name="Erklärender Text 33" xfId="3454" hidden="1"/>
    <cellStyle name="Erklärender Text 33" xfId="4035" hidden="1"/>
    <cellStyle name="Erklärender Text 33" xfId="5670" hidden="1"/>
    <cellStyle name="Erklärender Text 33" xfId="5730" hidden="1"/>
    <cellStyle name="Erklärender Text 33" xfId="7065" hidden="1"/>
    <cellStyle name="Erklärender Text 33" xfId="8068" hidden="1"/>
    <cellStyle name="Erklärender Text 33" xfId="8645" hidden="1"/>
    <cellStyle name="Erklärender Text 33" xfId="9582" hidden="1"/>
    <cellStyle name="Erklärender Text 33" xfId="9642" hidden="1"/>
    <cellStyle name="Erklärender Text 33" xfId="10977" hidden="1"/>
    <cellStyle name="Erklärender Text 33" xfId="11980" hidden="1"/>
    <cellStyle name="Erklärender Text 33" xfId="12550" hidden="1"/>
    <cellStyle name="Erklärender Text 33" xfId="13460" hidden="1"/>
    <cellStyle name="Erklärender Text 33" xfId="13520" hidden="1"/>
    <cellStyle name="Erklärender Text 33" xfId="14855" hidden="1"/>
    <cellStyle name="Erklärender Text 33" xfId="15858" hidden="1"/>
    <cellStyle name="Erklärender Text 33" xfId="16428" hidden="1"/>
    <cellStyle name="Erklärender Text 33" xfId="17323" hidden="1"/>
    <cellStyle name="Erklärender Text 33" xfId="17383" hidden="1"/>
    <cellStyle name="Erklärender Text 33" xfId="18718" hidden="1"/>
    <cellStyle name="Erklärender Text 33" xfId="19721" hidden="1"/>
    <cellStyle name="Erklärender Text 33" xfId="20276" hidden="1"/>
    <cellStyle name="Erklärender Text 33" xfId="21119" hidden="1"/>
    <cellStyle name="Erklärender Text 33" xfId="21179" hidden="1"/>
    <cellStyle name="Erklärender Text 33" xfId="22514" hidden="1"/>
    <cellStyle name="Erklärender Text 33" xfId="23517" hidden="1"/>
    <cellStyle name="Erklärender Text 33" xfId="24054" hidden="1"/>
    <cellStyle name="Erklärender Text 33" xfId="24841" hidden="1"/>
    <cellStyle name="Erklärender Text 33" xfId="24901" hidden="1"/>
    <cellStyle name="Erklärender Text 33" xfId="26236" hidden="1"/>
    <cellStyle name="Erklärender Text 33" xfId="27239" hidden="1"/>
    <cellStyle name="Erklärender Text 33" xfId="27753" hidden="1"/>
    <cellStyle name="Erklärender Text 33" xfId="28820" hidden="1"/>
    <cellStyle name="Erklärender Text 33" xfId="28880" hidden="1"/>
    <cellStyle name="Erklärender Text 33" xfId="30215" hidden="1"/>
    <cellStyle name="Erklärender Text 33" xfId="31218" hidden="1"/>
    <cellStyle name="Erklärender Text 33" xfId="31740" hidden="1"/>
    <cellStyle name="Erklärender Text 33" xfId="33249" hidden="1"/>
    <cellStyle name="Erklärender Text 33" xfId="33309" hidden="1"/>
    <cellStyle name="Erklärender Text 33" xfId="34644" hidden="1"/>
    <cellStyle name="Erklärender Text 33" xfId="35647" hidden="1"/>
    <cellStyle name="Erklärender Text 33" xfId="36224" hidden="1"/>
    <cellStyle name="Erklärender Text 33" xfId="37161" hidden="1"/>
    <cellStyle name="Erklärender Text 33" xfId="37221" hidden="1"/>
    <cellStyle name="Erklärender Text 33" xfId="38556" hidden="1"/>
    <cellStyle name="Erklärender Text 33" xfId="39559" hidden="1"/>
    <cellStyle name="Erklärender Text 33" xfId="40129" hidden="1"/>
    <cellStyle name="Erklärender Text 33" xfId="41039" hidden="1"/>
    <cellStyle name="Erklärender Text 33" xfId="41099" hidden="1"/>
    <cellStyle name="Erklärender Text 33" xfId="42434" hidden="1"/>
    <cellStyle name="Erklärender Text 33" xfId="43437" hidden="1"/>
    <cellStyle name="Erklärender Text 33" xfId="44007" hidden="1"/>
    <cellStyle name="Erklärender Text 33" xfId="44902" hidden="1"/>
    <cellStyle name="Erklärender Text 33" xfId="44962" hidden="1"/>
    <cellStyle name="Erklärender Text 33" xfId="46297" hidden="1"/>
    <cellStyle name="Erklärender Text 33" xfId="47300" hidden="1"/>
    <cellStyle name="Erklärender Text 33" xfId="47855" hidden="1"/>
    <cellStyle name="Erklärender Text 33" xfId="48698" hidden="1"/>
    <cellStyle name="Erklärender Text 33" xfId="48758" hidden="1"/>
    <cellStyle name="Erklärender Text 33" xfId="50093" hidden="1"/>
    <cellStyle name="Erklärender Text 33" xfId="51096" hidden="1"/>
    <cellStyle name="Erklärender Text 33" xfId="51633" hidden="1"/>
    <cellStyle name="Erklärender Text 33" xfId="52420" hidden="1"/>
    <cellStyle name="Erklärender Text 33" xfId="52480" hidden="1"/>
    <cellStyle name="Erklärender Text 33" xfId="53815" hidden="1"/>
    <cellStyle name="Erklärender Text 33" xfId="54818" hidden="1"/>
    <cellStyle name="Erklärender Text 33" xfId="55332"/>
    <cellStyle name="Erklärender Text 34" xfId="597" hidden="1"/>
    <cellStyle name="Erklärender Text 34" xfId="1218" hidden="1"/>
    <cellStyle name="Erklärender Text 34" xfId="1938" hidden="1"/>
    <cellStyle name="Erklärender Text 34" xfId="2673" hidden="1"/>
    <cellStyle name="Erklärender Text 34" xfId="3330" hidden="1"/>
    <cellStyle name="Erklärender Text 34" xfId="4536" hidden="1"/>
    <cellStyle name="Erklärender Text 34" xfId="5832" hidden="1"/>
    <cellStyle name="Erklärender Text 34" xfId="6552" hidden="1"/>
    <cellStyle name="Erklärender Text 34" xfId="7287" hidden="1"/>
    <cellStyle name="Erklärender Text 34" xfId="7944" hidden="1"/>
    <cellStyle name="Erklärender Text 34" xfId="9134" hidden="1"/>
    <cellStyle name="Erklärender Text 34" xfId="9744" hidden="1"/>
    <cellStyle name="Erklärender Text 34" xfId="10464" hidden="1"/>
    <cellStyle name="Erklärender Text 34" xfId="11199" hidden="1"/>
    <cellStyle name="Erklärender Text 34" xfId="11856" hidden="1"/>
    <cellStyle name="Erklärender Text 34" xfId="13026" hidden="1"/>
    <cellStyle name="Erklärender Text 34" xfId="13622" hidden="1"/>
    <cellStyle name="Erklärender Text 34" xfId="14342" hidden="1"/>
    <cellStyle name="Erklärender Text 34" xfId="15077" hidden="1"/>
    <cellStyle name="Erklärender Text 34" xfId="15734" hidden="1"/>
    <cellStyle name="Erklärender Text 34" xfId="16895" hidden="1"/>
    <cellStyle name="Erklärender Text 34" xfId="17485" hidden="1"/>
    <cellStyle name="Erklärender Text 34" xfId="18205" hidden="1"/>
    <cellStyle name="Erklärender Text 34" xfId="18940" hidden="1"/>
    <cellStyle name="Erklärender Text 34" xfId="19597" hidden="1"/>
    <cellStyle name="Erklärender Text 34" xfId="20717" hidden="1"/>
    <cellStyle name="Erklärender Text 34" xfId="21281" hidden="1"/>
    <cellStyle name="Erklärender Text 34" xfId="22001" hidden="1"/>
    <cellStyle name="Erklärender Text 34" xfId="22736" hidden="1"/>
    <cellStyle name="Erklärender Text 34" xfId="23393" hidden="1"/>
    <cellStyle name="Erklärender Text 34" xfId="24463" hidden="1"/>
    <cellStyle name="Erklärender Text 34" xfId="25003" hidden="1"/>
    <cellStyle name="Erklärender Text 34" xfId="25723" hidden="1"/>
    <cellStyle name="Erklärender Text 34" xfId="26458" hidden="1"/>
    <cellStyle name="Erklärender Text 34" xfId="27115" hidden="1"/>
    <cellStyle name="Erklärender Text 34" xfId="28128" hidden="1"/>
    <cellStyle name="Erklärender Text 34" xfId="28982" hidden="1"/>
    <cellStyle name="Erklärender Text 34" xfId="29702" hidden="1"/>
    <cellStyle name="Erklärender Text 34" xfId="30437" hidden="1"/>
    <cellStyle name="Erklärender Text 34" xfId="31094" hidden="1"/>
    <cellStyle name="Erklärender Text 34" xfId="32115" hidden="1"/>
    <cellStyle name="Erklärender Text 34" xfId="33411" hidden="1"/>
    <cellStyle name="Erklärender Text 34" xfId="34131" hidden="1"/>
    <cellStyle name="Erklärender Text 34" xfId="34866" hidden="1"/>
    <cellStyle name="Erklärender Text 34" xfId="35523" hidden="1"/>
    <cellStyle name="Erklärender Text 34" xfId="36713" hidden="1"/>
    <cellStyle name="Erklärender Text 34" xfId="37323" hidden="1"/>
    <cellStyle name="Erklärender Text 34" xfId="38043" hidden="1"/>
    <cellStyle name="Erklärender Text 34" xfId="38778" hidden="1"/>
    <cellStyle name="Erklärender Text 34" xfId="39435" hidden="1"/>
    <cellStyle name="Erklärender Text 34" xfId="40605" hidden="1"/>
    <cellStyle name="Erklärender Text 34" xfId="41201" hidden="1"/>
    <cellStyle name="Erklärender Text 34" xfId="41921" hidden="1"/>
    <cellStyle name="Erklärender Text 34" xfId="42656" hidden="1"/>
    <cellStyle name="Erklärender Text 34" xfId="43313" hidden="1"/>
    <cellStyle name="Erklärender Text 34" xfId="44474" hidden="1"/>
    <cellStyle name="Erklärender Text 34" xfId="45064" hidden="1"/>
    <cellStyle name="Erklärender Text 34" xfId="45784" hidden="1"/>
    <cellStyle name="Erklärender Text 34" xfId="46519" hidden="1"/>
    <cellStyle name="Erklärender Text 34" xfId="47176" hidden="1"/>
    <cellStyle name="Erklärender Text 34" xfId="48296" hidden="1"/>
    <cellStyle name="Erklärender Text 34" xfId="48860" hidden="1"/>
    <cellStyle name="Erklärender Text 34" xfId="49580" hidden="1"/>
    <cellStyle name="Erklärender Text 34" xfId="50315" hidden="1"/>
    <cellStyle name="Erklärender Text 34" xfId="50972" hidden="1"/>
    <cellStyle name="Erklärender Text 34" xfId="52042" hidden="1"/>
    <cellStyle name="Erklärender Text 34" xfId="52582" hidden="1"/>
    <cellStyle name="Erklärender Text 34" xfId="53302" hidden="1"/>
    <cellStyle name="Erklärender Text 34" xfId="54037" hidden="1"/>
    <cellStyle name="Erklärender Text 34" xfId="54694" hidden="1"/>
    <cellStyle name="Erklärender Text 34" xfId="55707"/>
    <cellStyle name="Erklärender Text 35" xfId="232" hidden="1"/>
    <cellStyle name="Erklärender Text 35" xfId="1566" hidden="1"/>
    <cellStyle name="Erklärender Text 35" xfId="1787" hidden="1"/>
    <cellStyle name="Erklärender Text 35" xfId="2936" hidden="1"/>
    <cellStyle name="Erklärender Text 35" xfId="3557" hidden="1"/>
    <cellStyle name="Erklärender Text 35" xfId="4055" hidden="1"/>
    <cellStyle name="Erklärender Text 35" xfId="6180" hidden="1"/>
    <cellStyle name="Erklärender Text 35" xfId="6401" hidden="1"/>
    <cellStyle name="Erklärender Text 35" xfId="7550" hidden="1"/>
    <cellStyle name="Erklärender Text 35" xfId="8171" hidden="1"/>
    <cellStyle name="Erklärender Text 35" xfId="8665" hidden="1"/>
    <cellStyle name="Erklärender Text 35" xfId="10092" hidden="1"/>
    <cellStyle name="Erklärender Text 35" xfId="10313" hidden="1"/>
    <cellStyle name="Erklärender Text 35" xfId="11462" hidden="1"/>
    <cellStyle name="Erklärender Text 35" xfId="12083" hidden="1"/>
    <cellStyle name="Erklärender Text 35" xfId="12570" hidden="1"/>
    <cellStyle name="Erklärender Text 35" xfId="13970" hidden="1"/>
    <cellStyle name="Erklärender Text 35" xfId="14191" hidden="1"/>
    <cellStyle name="Erklärender Text 35" xfId="15340" hidden="1"/>
    <cellStyle name="Erklärender Text 35" xfId="15961" hidden="1"/>
    <cellStyle name="Erklärender Text 35" xfId="16448" hidden="1"/>
    <cellStyle name="Erklärender Text 35" xfId="17833" hidden="1"/>
    <cellStyle name="Erklärender Text 35" xfId="18054" hidden="1"/>
    <cellStyle name="Erklärender Text 35" xfId="19203" hidden="1"/>
    <cellStyle name="Erklärender Text 35" xfId="19824" hidden="1"/>
    <cellStyle name="Erklärender Text 35" xfId="20296" hidden="1"/>
    <cellStyle name="Erklärender Text 35" xfId="21629" hidden="1"/>
    <cellStyle name="Erklärender Text 35" xfId="21850" hidden="1"/>
    <cellStyle name="Erklärender Text 35" xfId="22999" hidden="1"/>
    <cellStyle name="Erklärender Text 35" xfId="23620" hidden="1"/>
    <cellStyle name="Erklärender Text 35" xfId="24072" hidden="1"/>
    <cellStyle name="Erklärender Text 35" xfId="25351" hidden="1"/>
    <cellStyle name="Erklärender Text 35" xfId="25572" hidden="1"/>
    <cellStyle name="Erklärender Text 35" xfId="26721" hidden="1"/>
    <cellStyle name="Erklärender Text 35" xfId="27342" hidden="1"/>
    <cellStyle name="Erklärender Text 35" xfId="27770" hidden="1"/>
    <cellStyle name="Erklärender Text 35" xfId="29330" hidden="1"/>
    <cellStyle name="Erklärender Text 35" xfId="29551" hidden="1"/>
    <cellStyle name="Erklärender Text 35" xfId="30700" hidden="1"/>
    <cellStyle name="Erklärender Text 35" xfId="31321" hidden="1"/>
    <cellStyle name="Erklärender Text 35" xfId="31757" hidden="1"/>
    <cellStyle name="Erklärender Text 35" xfId="33759" hidden="1"/>
    <cellStyle name="Erklärender Text 35" xfId="33980" hidden="1"/>
    <cellStyle name="Erklärender Text 35" xfId="35129" hidden="1"/>
    <cellStyle name="Erklärender Text 35" xfId="35750" hidden="1"/>
    <cellStyle name="Erklärender Text 35" xfId="36244" hidden="1"/>
    <cellStyle name="Erklärender Text 35" xfId="37671" hidden="1"/>
    <cellStyle name="Erklärender Text 35" xfId="37892" hidden="1"/>
    <cellStyle name="Erklärender Text 35" xfId="39041" hidden="1"/>
    <cellStyle name="Erklärender Text 35" xfId="39662" hidden="1"/>
    <cellStyle name="Erklärender Text 35" xfId="40149" hidden="1"/>
    <cellStyle name="Erklärender Text 35" xfId="41549" hidden="1"/>
    <cellStyle name="Erklärender Text 35" xfId="41770" hidden="1"/>
    <cellStyle name="Erklärender Text 35" xfId="42919" hidden="1"/>
    <cellStyle name="Erklärender Text 35" xfId="43540" hidden="1"/>
    <cellStyle name="Erklärender Text 35" xfId="44027" hidden="1"/>
    <cellStyle name="Erklärender Text 35" xfId="45412" hidden="1"/>
    <cellStyle name="Erklärender Text 35" xfId="45633" hidden="1"/>
    <cellStyle name="Erklärender Text 35" xfId="46782" hidden="1"/>
    <cellStyle name="Erklärender Text 35" xfId="47403" hidden="1"/>
    <cellStyle name="Erklärender Text 35" xfId="47875" hidden="1"/>
    <cellStyle name="Erklärender Text 35" xfId="49208" hidden="1"/>
    <cellStyle name="Erklärender Text 35" xfId="49429" hidden="1"/>
    <cellStyle name="Erklärender Text 35" xfId="50578" hidden="1"/>
    <cellStyle name="Erklärender Text 35" xfId="51199" hidden="1"/>
    <cellStyle name="Erklärender Text 35" xfId="51651" hidden="1"/>
    <cellStyle name="Erklärender Text 35" xfId="52930" hidden="1"/>
    <cellStyle name="Erklärender Text 35" xfId="53151" hidden="1"/>
    <cellStyle name="Erklärender Text 35" xfId="54300" hidden="1"/>
    <cellStyle name="Erklärender Text 35" xfId="54921" hidden="1"/>
    <cellStyle name="Erklärender Text 35" xfId="55349"/>
    <cellStyle name="Erklärender Text 36" xfId="398" hidden="1"/>
    <cellStyle name="Erklärender Text 36" xfId="1445" hidden="1"/>
    <cellStyle name="Erklärender Text 36" xfId="2210" hidden="1"/>
    <cellStyle name="Erklärender Text 36" xfId="2889" hidden="1"/>
    <cellStyle name="Erklärender Text 36" xfId="3606" hidden="1"/>
    <cellStyle name="Erklärender Text 36" xfId="4056" hidden="1"/>
    <cellStyle name="Erklärender Text 36" xfId="6059" hidden="1"/>
    <cellStyle name="Erklärender Text 36" xfId="6824" hidden="1"/>
    <cellStyle name="Erklärender Text 36" xfId="7503" hidden="1"/>
    <cellStyle name="Erklärender Text 36" xfId="8220" hidden="1"/>
    <cellStyle name="Erklärender Text 36" xfId="8666" hidden="1"/>
    <cellStyle name="Erklärender Text 36" xfId="9971" hidden="1"/>
    <cellStyle name="Erklärender Text 36" xfId="10736" hidden="1"/>
    <cellStyle name="Erklärender Text 36" xfId="11415" hidden="1"/>
    <cellStyle name="Erklärender Text 36" xfId="12132" hidden="1"/>
    <cellStyle name="Erklärender Text 36" xfId="12571" hidden="1"/>
    <cellStyle name="Erklärender Text 36" xfId="13849" hidden="1"/>
    <cellStyle name="Erklärender Text 36" xfId="14614" hidden="1"/>
    <cellStyle name="Erklärender Text 36" xfId="15293" hidden="1"/>
    <cellStyle name="Erklärender Text 36" xfId="16010" hidden="1"/>
    <cellStyle name="Erklärender Text 36" xfId="16449" hidden="1"/>
    <cellStyle name="Erklärender Text 36" xfId="17712" hidden="1"/>
    <cellStyle name="Erklärender Text 36" xfId="18477" hidden="1"/>
    <cellStyle name="Erklärender Text 36" xfId="19156" hidden="1"/>
    <cellStyle name="Erklärender Text 36" xfId="19873" hidden="1"/>
    <cellStyle name="Erklärender Text 36" xfId="20297" hidden="1"/>
    <cellStyle name="Erklärender Text 36" xfId="21508" hidden="1"/>
    <cellStyle name="Erklärender Text 36" xfId="22273" hidden="1"/>
    <cellStyle name="Erklärender Text 36" xfId="22952" hidden="1"/>
    <cellStyle name="Erklärender Text 36" xfId="23669" hidden="1"/>
    <cellStyle name="Erklärender Text 36" xfId="24073" hidden="1"/>
    <cellStyle name="Erklärender Text 36" xfId="25230" hidden="1"/>
    <cellStyle name="Erklärender Text 36" xfId="25995" hidden="1"/>
    <cellStyle name="Erklärender Text 36" xfId="26674" hidden="1"/>
    <cellStyle name="Erklärender Text 36" xfId="27391" hidden="1"/>
    <cellStyle name="Erklärender Text 36" xfId="27771" hidden="1"/>
    <cellStyle name="Erklärender Text 36" xfId="29209" hidden="1"/>
    <cellStyle name="Erklärender Text 36" xfId="29974" hidden="1"/>
    <cellStyle name="Erklärender Text 36" xfId="30653" hidden="1"/>
    <cellStyle name="Erklärender Text 36" xfId="31370" hidden="1"/>
    <cellStyle name="Erklärender Text 36" xfId="31758" hidden="1"/>
    <cellStyle name="Erklärender Text 36" xfId="33638" hidden="1"/>
    <cellStyle name="Erklärender Text 36" xfId="34403" hidden="1"/>
    <cellStyle name="Erklärender Text 36" xfId="35082" hidden="1"/>
    <cellStyle name="Erklärender Text 36" xfId="35799" hidden="1"/>
    <cellStyle name="Erklärender Text 36" xfId="36245" hidden="1"/>
    <cellStyle name="Erklärender Text 36" xfId="37550" hidden="1"/>
    <cellStyle name="Erklärender Text 36" xfId="38315" hidden="1"/>
    <cellStyle name="Erklärender Text 36" xfId="38994" hidden="1"/>
    <cellStyle name="Erklärender Text 36" xfId="39711" hidden="1"/>
    <cellStyle name="Erklärender Text 36" xfId="40150" hidden="1"/>
    <cellStyle name="Erklärender Text 36" xfId="41428" hidden="1"/>
    <cellStyle name="Erklärender Text 36" xfId="42193" hidden="1"/>
    <cellStyle name="Erklärender Text 36" xfId="42872" hidden="1"/>
    <cellStyle name="Erklärender Text 36" xfId="43589" hidden="1"/>
    <cellStyle name="Erklärender Text 36" xfId="44028" hidden="1"/>
    <cellStyle name="Erklärender Text 36" xfId="45291" hidden="1"/>
    <cellStyle name="Erklärender Text 36" xfId="46056" hidden="1"/>
    <cellStyle name="Erklärender Text 36" xfId="46735" hidden="1"/>
    <cellStyle name="Erklärender Text 36" xfId="47452" hidden="1"/>
    <cellStyle name="Erklärender Text 36" xfId="47876" hidden="1"/>
    <cellStyle name="Erklärender Text 36" xfId="49087" hidden="1"/>
    <cellStyle name="Erklärender Text 36" xfId="49852" hidden="1"/>
    <cellStyle name="Erklärender Text 36" xfId="50531" hidden="1"/>
    <cellStyle name="Erklärender Text 36" xfId="51248" hidden="1"/>
    <cellStyle name="Erklärender Text 36" xfId="51652" hidden="1"/>
    <cellStyle name="Erklärender Text 36" xfId="52809" hidden="1"/>
    <cellStyle name="Erklärender Text 36" xfId="53574" hidden="1"/>
    <cellStyle name="Erklärender Text 36" xfId="54253" hidden="1"/>
    <cellStyle name="Erklärender Text 36" xfId="54970" hidden="1"/>
    <cellStyle name="Erklärender Text 36" xfId="55350"/>
    <cellStyle name="Erklärender Text 37" xfId="391" hidden="1"/>
    <cellStyle name="Erklärender Text 37" xfId="1364" hidden="1"/>
    <cellStyle name="Erklärender Text 37" xfId="2101" hidden="1"/>
    <cellStyle name="Erklärender Text 37" xfId="2812" hidden="1"/>
    <cellStyle name="Erklärender Text 37" xfId="3549" hidden="1"/>
    <cellStyle name="Erklärender Text 37" xfId="4139" hidden="1"/>
    <cellStyle name="Erklärender Text 37" xfId="5978" hidden="1"/>
    <cellStyle name="Erklärender Text 37" xfId="6715" hidden="1"/>
    <cellStyle name="Erklärender Text 37" xfId="7426" hidden="1"/>
    <cellStyle name="Erklärender Text 37" xfId="8163" hidden="1"/>
    <cellStyle name="Erklärender Text 37" xfId="8747" hidden="1"/>
    <cellStyle name="Erklärender Text 37" xfId="9890" hidden="1"/>
    <cellStyle name="Erklärender Text 37" xfId="10627" hidden="1"/>
    <cellStyle name="Erklärender Text 37" xfId="11338" hidden="1"/>
    <cellStyle name="Erklärender Text 37" xfId="12075" hidden="1"/>
    <cellStyle name="Erklärender Text 37" xfId="12652" hidden="1"/>
    <cellStyle name="Erklärender Text 37" xfId="13768" hidden="1"/>
    <cellStyle name="Erklärender Text 37" xfId="14505" hidden="1"/>
    <cellStyle name="Erklärender Text 37" xfId="15216" hidden="1"/>
    <cellStyle name="Erklärender Text 37" xfId="15953" hidden="1"/>
    <cellStyle name="Erklärender Text 37" xfId="16529" hidden="1"/>
    <cellStyle name="Erklärender Text 37" xfId="17631" hidden="1"/>
    <cellStyle name="Erklärender Text 37" xfId="18368" hidden="1"/>
    <cellStyle name="Erklärender Text 37" xfId="19079" hidden="1"/>
    <cellStyle name="Erklärender Text 37" xfId="19816" hidden="1"/>
    <cellStyle name="Erklärender Text 37" xfId="20376" hidden="1"/>
    <cellStyle name="Erklärender Text 37" xfId="21427" hidden="1"/>
    <cellStyle name="Erklärender Text 37" xfId="22164" hidden="1"/>
    <cellStyle name="Erklärender Text 37" xfId="22875" hidden="1"/>
    <cellStyle name="Erklärender Text 37" xfId="23612" hidden="1"/>
    <cellStyle name="Erklärender Text 37" xfId="24152" hidden="1"/>
    <cellStyle name="Erklärender Text 37" xfId="25149" hidden="1"/>
    <cellStyle name="Erklärender Text 37" xfId="25886" hidden="1"/>
    <cellStyle name="Erklärender Text 37" xfId="26597" hidden="1"/>
    <cellStyle name="Erklärender Text 37" xfId="27334" hidden="1"/>
    <cellStyle name="Erklärender Text 37" xfId="27846" hidden="1"/>
    <cellStyle name="Erklärender Text 37" xfId="29128" hidden="1"/>
    <cellStyle name="Erklärender Text 37" xfId="29865" hidden="1"/>
    <cellStyle name="Erklärender Text 37" xfId="30576" hidden="1"/>
    <cellStyle name="Erklärender Text 37" xfId="31313" hidden="1"/>
    <cellStyle name="Erklärender Text 37" xfId="31833" hidden="1"/>
    <cellStyle name="Erklärender Text 37" xfId="33557" hidden="1"/>
    <cellStyle name="Erklärender Text 37" xfId="34294" hidden="1"/>
    <cellStyle name="Erklärender Text 37" xfId="35005" hidden="1"/>
    <cellStyle name="Erklärender Text 37" xfId="35742" hidden="1"/>
    <cellStyle name="Erklärender Text 37" xfId="36326" hidden="1"/>
    <cellStyle name="Erklärender Text 37" xfId="37469" hidden="1"/>
    <cellStyle name="Erklärender Text 37" xfId="38206" hidden="1"/>
    <cellStyle name="Erklärender Text 37" xfId="38917" hidden="1"/>
    <cellStyle name="Erklärender Text 37" xfId="39654" hidden="1"/>
    <cellStyle name="Erklärender Text 37" xfId="40231" hidden="1"/>
    <cellStyle name="Erklärender Text 37" xfId="41347" hidden="1"/>
    <cellStyle name="Erklärender Text 37" xfId="42084" hidden="1"/>
    <cellStyle name="Erklärender Text 37" xfId="42795" hidden="1"/>
    <cellStyle name="Erklärender Text 37" xfId="43532" hidden="1"/>
    <cellStyle name="Erklärender Text 37" xfId="44108" hidden="1"/>
    <cellStyle name="Erklärender Text 37" xfId="45210" hidden="1"/>
    <cellStyle name="Erklärender Text 37" xfId="45947" hidden="1"/>
    <cellStyle name="Erklärender Text 37" xfId="46658" hidden="1"/>
    <cellStyle name="Erklärender Text 37" xfId="47395" hidden="1"/>
    <cellStyle name="Erklärender Text 37" xfId="47955" hidden="1"/>
    <cellStyle name="Erklärender Text 37" xfId="49006" hidden="1"/>
    <cellStyle name="Erklärender Text 37" xfId="49743" hidden="1"/>
    <cellStyle name="Erklärender Text 37" xfId="50454" hidden="1"/>
    <cellStyle name="Erklärender Text 37" xfId="51191" hidden="1"/>
    <cellStyle name="Erklärender Text 37" xfId="51731" hidden="1"/>
    <cellStyle name="Erklärender Text 37" xfId="52728" hidden="1"/>
    <cellStyle name="Erklärender Text 37" xfId="53465" hidden="1"/>
    <cellStyle name="Erklärender Text 37" xfId="54176" hidden="1"/>
    <cellStyle name="Erklärender Text 37" xfId="54913" hidden="1"/>
    <cellStyle name="Erklärender Text 37" xfId="55425"/>
    <cellStyle name="Erklärender Text 38" xfId="605" hidden="1"/>
    <cellStyle name="Erklärender Text 38" xfId="995" hidden="1"/>
    <cellStyle name="Erklärender Text 38" xfId="1632" hidden="1"/>
    <cellStyle name="Erklärender Text 38" xfId="1894" hidden="1"/>
    <cellStyle name="Erklärender Text 38" xfId="2861" hidden="1"/>
    <cellStyle name="Erklärender Text 38" xfId="4544" hidden="1"/>
    <cellStyle name="Erklärender Text 38" xfId="5609" hidden="1"/>
    <cellStyle name="Erklärender Text 38" xfId="6246" hidden="1"/>
    <cellStyle name="Erklärender Text 38" xfId="6508" hidden="1"/>
    <cellStyle name="Erklärender Text 38" xfId="7475" hidden="1"/>
    <cellStyle name="Erklärender Text 38" xfId="9142" hidden="1"/>
    <cellStyle name="Erklärender Text 38" xfId="9521" hidden="1"/>
    <cellStyle name="Erklärender Text 38" xfId="10158" hidden="1"/>
    <cellStyle name="Erklärender Text 38" xfId="10420" hidden="1"/>
    <cellStyle name="Erklärender Text 38" xfId="11387" hidden="1"/>
    <cellStyle name="Erklärender Text 38" xfId="13034" hidden="1"/>
    <cellStyle name="Erklärender Text 38" xfId="13399" hidden="1"/>
    <cellStyle name="Erklärender Text 38" xfId="14036" hidden="1"/>
    <cellStyle name="Erklärender Text 38" xfId="14298" hidden="1"/>
    <cellStyle name="Erklärender Text 38" xfId="15265" hidden="1"/>
    <cellStyle name="Erklärender Text 38" xfId="16903" hidden="1"/>
    <cellStyle name="Erklärender Text 38" xfId="17262" hidden="1"/>
    <cellStyle name="Erklärender Text 38" xfId="17899" hidden="1"/>
    <cellStyle name="Erklärender Text 38" xfId="18161" hidden="1"/>
    <cellStyle name="Erklärender Text 38" xfId="19128" hidden="1"/>
    <cellStyle name="Erklärender Text 38" xfId="20725" hidden="1"/>
    <cellStyle name="Erklärender Text 38" xfId="21058" hidden="1"/>
    <cellStyle name="Erklärender Text 38" xfId="21695" hidden="1"/>
    <cellStyle name="Erklärender Text 38" xfId="21957" hidden="1"/>
    <cellStyle name="Erklärender Text 38" xfId="22924" hidden="1"/>
    <cellStyle name="Erklärender Text 38" xfId="24471" hidden="1"/>
    <cellStyle name="Erklärender Text 38" xfId="24780" hidden="1"/>
    <cellStyle name="Erklärender Text 38" xfId="25417" hidden="1"/>
    <cellStyle name="Erklärender Text 38" xfId="25679" hidden="1"/>
    <cellStyle name="Erklärender Text 38" xfId="26646" hidden="1"/>
    <cellStyle name="Erklärender Text 38" xfId="28136" hidden="1"/>
    <cellStyle name="Erklärender Text 38" xfId="28759" hidden="1"/>
    <cellStyle name="Erklärender Text 38" xfId="29396" hidden="1"/>
    <cellStyle name="Erklärender Text 38" xfId="29658" hidden="1"/>
    <cellStyle name="Erklärender Text 38" xfId="30625" hidden="1"/>
    <cellStyle name="Erklärender Text 38" xfId="32123" hidden="1"/>
    <cellStyle name="Erklärender Text 38" xfId="33188" hidden="1"/>
    <cellStyle name="Erklärender Text 38" xfId="33825" hidden="1"/>
    <cellStyle name="Erklärender Text 38" xfId="34087" hidden="1"/>
    <cellStyle name="Erklärender Text 38" xfId="35054" hidden="1"/>
    <cellStyle name="Erklärender Text 38" xfId="36721" hidden="1"/>
    <cellStyle name="Erklärender Text 38" xfId="37100" hidden="1"/>
    <cellStyle name="Erklärender Text 38" xfId="37737" hidden="1"/>
    <cellStyle name="Erklärender Text 38" xfId="37999" hidden="1"/>
    <cellStyle name="Erklärender Text 38" xfId="38966" hidden="1"/>
    <cellStyle name="Erklärender Text 38" xfId="40613" hidden="1"/>
    <cellStyle name="Erklärender Text 38" xfId="40978" hidden="1"/>
    <cellStyle name="Erklärender Text 38" xfId="41615" hidden="1"/>
    <cellStyle name="Erklärender Text 38" xfId="41877" hidden="1"/>
    <cellStyle name="Erklärender Text 38" xfId="42844" hidden="1"/>
    <cellStyle name="Erklärender Text 38" xfId="44482" hidden="1"/>
    <cellStyle name="Erklärender Text 38" xfId="44841" hidden="1"/>
    <cellStyle name="Erklärender Text 38" xfId="45478" hidden="1"/>
    <cellStyle name="Erklärender Text 38" xfId="45740" hidden="1"/>
    <cellStyle name="Erklärender Text 38" xfId="46707" hidden="1"/>
    <cellStyle name="Erklärender Text 38" xfId="48304" hidden="1"/>
    <cellStyle name="Erklärender Text 38" xfId="48637" hidden="1"/>
    <cellStyle name="Erklärender Text 38" xfId="49274" hidden="1"/>
    <cellStyle name="Erklärender Text 38" xfId="49536" hidden="1"/>
    <cellStyle name="Erklärender Text 38" xfId="50503" hidden="1"/>
    <cellStyle name="Erklärender Text 38" xfId="52050" hidden="1"/>
    <cellStyle name="Erklärender Text 38" xfId="52359" hidden="1"/>
    <cellStyle name="Erklärender Text 38" xfId="52996" hidden="1"/>
    <cellStyle name="Erklärender Text 38" xfId="53258" hidden="1"/>
    <cellStyle name="Erklärender Text 38" xfId="54225" hidden="1"/>
    <cellStyle name="Erklärender Text 38" xfId="55715"/>
    <cellStyle name="Erklärender Text 39" xfId="613" hidden="1"/>
    <cellStyle name="Erklärender Text 39" xfId="921" hidden="1"/>
    <cellStyle name="Erklärender Text 39" xfId="1557" hidden="1"/>
    <cellStyle name="Erklärender Text 39" xfId="1078" hidden="1"/>
    <cellStyle name="Erklärender Text 39" xfId="2948" hidden="1"/>
    <cellStyle name="Erklärender Text 39" xfId="4552" hidden="1"/>
    <cellStyle name="Erklärender Text 39" xfId="5535" hidden="1"/>
    <cellStyle name="Erklärender Text 39" xfId="6171" hidden="1"/>
    <cellStyle name="Erklärender Text 39" xfId="5692" hidden="1"/>
    <cellStyle name="Erklärender Text 39" xfId="7562" hidden="1"/>
    <cellStyle name="Erklärender Text 39" xfId="9150" hidden="1"/>
    <cellStyle name="Erklärender Text 39" xfId="9447" hidden="1"/>
    <cellStyle name="Erklärender Text 39" xfId="10083" hidden="1"/>
    <cellStyle name="Erklärender Text 39" xfId="9604" hidden="1"/>
    <cellStyle name="Erklärender Text 39" xfId="11474" hidden="1"/>
    <cellStyle name="Erklärender Text 39" xfId="13042" hidden="1"/>
    <cellStyle name="Erklärender Text 39" xfId="13325" hidden="1"/>
    <cellStyle name="Erklärender Text 39" xfId="13961" hidden="1"/>
    <cellStyle name="Erklärender Text 39" xfId="13482" hidden="1"/>
    <cellStyle name="Erklärender Text 39" xfId="15352" hidden="1"/>
    <cellStyle name="Erklärender Text 39" xfId="16911" hidden="1"/>
    <cellStyle name="Erklärender Text 39" xfId="17188" hidden="1"/>
    <cellStyle name="Erklärender Text 39" xfId="17824" hidden="1"/>
    <cellStyle name="Erklärender Text 39" xfId="17345" hidden="1"/>
    <cellStyle name="Erklärender Text 39" xfId="19215" hidden="1"/>
    <cellStyle name="Erklärender Text 39" xfId="20733" hidden="1"/>
    <cellStyle name="Erklärender Text 39" xfId="20984" hidden="1"/>
    <cellStyle name="Erklärender Text 39" xfId="21620" hidden="1"/>
    <cellStyle name="Erklärender Text 39" xfId="21141" hidden="1"/>
    <cellStyle name="Erklärender Text 39" xfId="23011" hidden="1"/>
    <cellStyle name="Erklärender Text 39" xfId="24479" hidden="1"/>
    <cellStyle name="Erklärender Text 39" xfId="24706" hidden="1"/>
    <cellStyle name="Erklärender Text 39" xfId="25342" hidden="1"/>
    <cellStyle name="Erklärender Text 39" xfId="24863" hidden="1"/>
    <cellStyle name="Erklärender Text 39" xfId="26733" hidden="1"/>
    <cellStyle name="Erklärender Text 39" xfId="28144" hidden="1"/>
    <cellStyle name="Erklärender Text 39" xfId="28685" hidden="1"/>
    <cellStyle name="Erklärender Text 39" xfId="29321" hidden="1"/>
    <cellStyle name="Erklärender Text 39" xfId="28842" hidden="1"/>
    <cellStyle name="Erklärender Text 39" xfId="30712" hidden="1"/>
    <cellStyle name="Erklärender Text 39" xfId="32131" hidden="1"/>
    <cellStyle name="Erklärender Text 39" xfId="33114" hidden="1"/>
    <cellStyle name="Erklärender Text 39" xfId="33750" hidden="1"/>
    <cellStyle name="Erklärender Text 39" xfId="33271" hidden="1"/>
    <cellStyle name="Erklärender Text 39" xfId="35141" hidden="1"/>
    <cellStyle name="Erklärender Text 39" xfId="36729" hidden="1"/>
    <cellStyle name="Erklärender Text 39" xfId="37026" hidden="1"/>
    <cellStyle name="Erklärender Text 39" xfId="37662" hidden="1"/>
    <cellStyle name="Erklärender Text 39" xfId="37183" hidden="1"/>
    <cellStyle name="Erklärender Text 39" xfId="39053" hidden="1"/>
    <cellStyle name="Erklärender Text 39" xfId="40621" hidden="1"/>
    <cellStyle name="Erklärender Text 39" xfId="40904" hidden="1"/>
    <cellStyle name="Erklärender Text 39" xfId="41540" hidden="1"/>
    <cellStyle name="Erklärender Text 39" xfId="41061" hidden="1"/>
    <cellStyle name="Erklärender Text 39" xfId="42931" hidden="1"/>
    <cellStyle name="Erklärender Text 39" xfId="44490" hidden="1"/>
    <cellStyle name="Erklärender Text 39" xfId="44767" hidden="1"/>
    <cellStyle name="Erklärender Text 39" xfId="45403" hidden="1"/>
    <cellStyle name="Erklärender Text 39" xfId="44924" hidden="1"/>
    <cellStyle name="Erklärender Text 39" xfId="46794" hidden="1"/>
    <cellStyle name="Erklärender Text 39" xfId="48312" hidden="1"/>
    <cellStyle name="Erklärender Text 39" xfId="48563" hidden="1"/>
    <cellStyle name="Erklärender Text 39" xfId="49199" hidden="1"/>
    <cellStyle name="Erklärender Text 39" xfId="48720" hidden="1"/>
    <cellStyle name="Erklärender Text 39" xfId="50590" hidden="1"/>
    <cellStyle name="Erklärender Text 39" xfId="52058" hidden="1"/>
    <cellStyle name="Erklärender Text 39" xfId="52285" hidden="1"/>
    <cellStyle name="Erklärender Text 39" xfId="52921" hidden="1"/>
    <cellStyle name="Erklärender Text 39" xfId="52442" hidden="1"/>
    <cellStyle name="Erklärender Text 39" xfId="54312" hidden="1"/>
    <cellStyle name="Erklärender Text 39" xfId="55723"/>
    <cellStyle name="Erklärender Text 4" xfId="267" hidden="1"/>
    <cellStyle name="Erklärender Text 4" xfId="1099" hidden="1"/>
    <cellStyle name="Erklärender Text 4" xfId="2026" hidden="1"/>
    <cellStyle name="Erklärender Text 4" xfId="2702" hidden="1"/>
    <cellStyle name="Erklärender Text 4" xfId="3334" hidden="1"/>
    <cellStyle name="Erklärender Text 4" xfId="3848" hidden="1"/>
    <cellStyle name="Erklärender Text 4" xfId="5713" hidden="1"/>
    <cellStyle name="Erklärender Text 4" xfId="6640" hidden="1"/>
    <cellStyle name="Erklärender Text 4" xfId="7316" hidden="1"/>
    <cellStyle name="Erklärender Text 4" xfId="7948" hidden="1"/>
    <cellStyle name="Erklärender Text 4" xfId="8462" hidden="1"/>
    <cellStyle name="Erklärender Text 4" xfId="9625" hidden="1"/>
    <cellStyle name="Erklärender Text 4" xfId="10552" hidden="1"/>
    <cellStyle name="Erklärender Text 4" xfId="11228" hidden="1"/>
    <cellStyle name="Erklärender Text 4" xfId="11860" hidden="1"/>
    <cellStyle name="Erklärender Text 4" xfId="12374" hidden="1"/>
    <cellStyle name="Erklärender Text 4" xfId="13503" hidden="1"/>
    <cellStyle name="Erklärender Text 4" xfId="14430" hidden="1"/>
    <cellStyle name="Erklärender Text 4" xfId="15106" hidden="1"/>
    <cellStyle name="Erklärender Text 4" xfId="15738" hidden="1"/>
    <cellStyle name="Erklärender Text 4" xfId="16252" hidden="1"/>
    <cellStyle name="Erklärender Text 4" xfId="17366" hidden="1"/>
    <cellStyle name="Erklärender Text 4" xfId="18293" hidden="1"/>
    <cellStyle name="Erklärender Text 4" xfId="18969" hidden="1"/>
    <cellStyle name="Erklärender Text 4" xfId="19601" hidden="1"/>
    <cellStyle name="Erklärender Text 4" xfId="20115" hidden="1"/>
    <cellStyle name="Erklärender Text 4" xfId="21162" hidden="1"/>
    <cellStyle name="Erklärender Text 4" xfId="22089" hidden="1"/>
    <cellStyle name="Erklärender Text 4" xfId="22765" hidden="1"/>
    <cellStyle name="Erklärender Text 4" xfId="23397" hidden="1"/>
    <cellStyle name="Erklärender Text 4" xfId="23910" hidden="1"/>
    <cellStyle name="Erklärender Text 4" xfId="24884" hidden="1"/>
    <cellStyle name="Erklärender Text 4" xfId="25811" hidden="1"/>
    <cellStyle name="Erklärender Text 4" xfId="26487" hidden="1"/>
    <cellStyle name="Erklärender Text 4" xfId="27119" hidden="1"/>
    <cellStyle name="Erklärender Text 4" xfId="27631" hidden="1"/>
    <cellStyle name="Erklärender Text 4" xfId="28863" hidden="1"/>
    <cellStyle name="Erklärender Text 4" xfId="29790" hidden="1"/>
    <cellStyle name="Erklärender Text 4" xfId="30466" hidden="1"/>
    <cellStyle name="Erklärender Text 4" xfId="31098" hidden="1"/>
    <cellStyle name="Erklärender Text 4" xfId="31610" hidden="1"/>
    <cellStyle name="Erklärender Text 4" xfId="33292" hidden="1"/>
    <cellStyle name="Erklärender Text 4" xfId="34219" hidden="1"/>
    <cellStyle name="Erklärender Text 4" xfId="34895" hidden="1"/>
    <cellStyle name="Erklärender Text 4" xfId="35527" hidden="1"/>
    <cellStyle name="Erklärender Text 4" xfId="36041" hidden="1"/>
    <cellStyle name="Erklärender Text 4" xfId="37204" hidden="1"/>
    <cellStyle name="Erklärender Text 4" xfId="38131" hidden="1"/>
    <cellStyle name="Erklärender Text 4" xfId="38807" hidden="1"/>
    <cellStyle name="Erklärender Text 4" xfId="39439" hidden="1"/>
    <cellStyle name="Erklärender Text 4" xfId="39953" hidden="1"/>
    <cellStyle name="Erklärender Text 4" xfId="41082" hidden="1"/>
    <cellStyle name="Erklärender Text 4" xfId="42009" hidden="1"/>
    <cellStyle name="Erklärender Text 4" xfId="42685" hidden="1"/>
    <cellStyle name="Erklärender Text 4" xfId="43317" hidden="1"/>
    <cellStyle name="Erklärender Text 4" xfId="43831" hidden="1"/>
    <cellStyle name="Erklärender Text 4" xfId="44945" hidden="1"/>
    <cellStyle name="Erklärender Text 4" xfId="45872" hidden="1"/>
    <cellStyle name="Erklärender Text 4" xfId="46548" hidden="1"/>
    <cellStyle name="Erklärender Text 4" xfId="47180" hidden="1"/>
    <cellStyle name="Erklärender Text 4" xfId="47694" hidden="1"/>
    <cellStyle name="Erklärender Text 4" xfId="48741" hidden="1"/>
    <cellStyle name="Erklärender Text 4" xfId="49668" hidden="1"/>
    <cellStyle name="Erklärender Text 4" xfId="50344" hidden="1"/>
    <cellStyle name="Erklärender Text 4" xfId="50976" hidden="1"/>
    <cellStyle name="Erklärender Text 4" xfId="51489" hidden="1"/>
    <cellStyle name="Erklärender Text 4" xfId="52463" hidden="1"/>
    <cellStyle name="Erklärender Text 4" xfId="53390" hidden="1"/>
    <cellStyle name="Erklärender Text 4" xfId="54066" hidden="1"/>
    <cellStyle name="Erklärender Text 4" xfId="54698" hidden="1"/>
    <cellStyle name="Erklärender Text 4" xfId="55210"/>
    <cellStyle name="Erklärender Text 40" xfId="607" hidden="1"/>
    <cellStyle name="Erklärender Text 40" xfId="1017" hidden="1"/>
    <cellStyle name="Erklärender Text 40" xfId="1237" hidden="1"/>
    <cellStyle name="Erklärender Text 40" xfId="2569" hidden="1"/>
    <cellStyle name="Erklärender Text 40" xfId="1058" hidden="1"/>
    <cellStyle name="Erklärender Text 40" xfId="4546" hidden="1"/>
    <cellStyle name="Erklärender Text 40" xfId="5631" hidden="1"/>
    <cellStyle name="Erklärender Text 40" xfId="5851" hidden="1"/>
    <cellStyle name="Erklärender Text 40" xfId="7183" hidden="1"/>
    <cellStyle name="Erklärender Text 40" xfId="5672" hidden="1"/>
    <cellStyle name="Erklärender Text 40" xfId="9144" hidden="1"/>
    <cellStyle name="Erklärender Text 40" xfId="9543" hidden="1"/>
    <cellStyle name="Erklärender Text 40" xfId="9763" hidden="1"/>
    <cellStyle name="Erklärender Text 40" xfId="11095" hidden="1"/>
    <cellStyle name="Erklärender Text 40" xfId="9584" hidden="1"/>
    <cellStyle name="Erklärender Text 40" xfId="13036" hidden="1"/>
    <cellStyle name="Erklärender Text 40" xfId="13421" hidden="1"/>
    <cellStyle name="Erklärender Text 40" xfId="13641" hidden="1"/>
    <cellStyle name="Erklärender Text 40" xfId="14973" hidden="1"/>
    <cellStyle name="Erklärender Text 40" xfId="13462" hidden="1"/>
    <cellStyle name="Erklärender Text 40" xfId="16905" hidden="1"/>
    <cellStyle name="Erklärender Text 40" xfId="17284" hidden="1"/>
    <cellStyle name="Erklärender Text 40" xfId="17504" hidden="1"/>
    <cellStyle name="Erklärender Text 40" xfId="18836" hidden="1"/>
    <cellStyle name="Erklärender Text 40" xfId="17325" hidden="1"/>
    <cellStyle name="Erklärender Text 40" xfId="20727" hidden="1"/>
    <cellStyle name="Erklärender Text 40" xfId="21080" hidden="1"/>
    <cellStyle name="Erklärender Text 40" xfId="21300" hidden="1"/>
    <cellStyle name="Erklärender Text 40" xfId="22632" hidden="1"/>
    <cellStyle name="Erklärender Text 40" xfId="21121" hidden="1"/>
    <cellStyle name="Erklärender Text 40" xfId="24473" hidden="1"/>
    <cellStyle name="Erklärender Text 40" xfId="24802" hidden="1"/>
    <cellStyle name="Erklärender Text 40" xfId="25022" hidden="1"/>
    <cellStyle name="Erklärender Text 40" xfId="26354" hidden="1"/>
    <cellStyle name="Erklärender Text 40" xfId="24843" hidden="1"/>
    <cellStyle name="Erklärender Text 40" xfId="28138" hidden="1"/>
    <cellStyle name="Erklärender Text 40" xfId="28781" hidden="1"/>
    <cellStyle name="Erklärender Text 40" xfId="29001" hidden="1"/>
    <cellStyle name="Erklärender Text 40" xfId="30333" hidden="1"/>
    <cellStyle name="Erklärender Text 40" xfId="28822" hidden="1"/>
    <cellStyle name="Erklärender Text 40" xfId="32125" hidden="1"/>
    <cellStyle name="Erklärender Text 40" xfId="33210" hidden="1"/>
    <cellStyle name="Erklärender Text 40" xfId="33430" hidden="1"/>
    <cellStyle name="Erklärender Text 40" xfId="34762" hidden="1"/>
    <cellStyle name="Erklärender Text 40" xfId="33251" hidden="1"/>
    <cellStyle name="Erklärender Text 40" xfId="36723" hidden="1"/>
    <cellStyle name="Erklärender Text 40" xfId="37122" hidden="1"/>
    <cellStyle name="Erklärender Text 40" xfId="37342" hidden="1"/>
    <cellStyle name="Erklärender Text 40" xfId="38674" hidden="1"/>
    <cellStyle name="Erklärender Text 40" xfId="37163" hidden="1"/>
    <cellStyle name="Erklärender Text 40" xfId="40615" hidden="1"/>
    <cellStyle name="Erklärender Text 40" xfId="41000" hidden="1"/>
    <cellStyle name="Erklärender Text 40" xfId="41220" hidden="1"/>
    <cellStyle name="Erklärender Text 40" xfId="42552" hidden="1"/>
    <cellStyle name="Erklärender Text 40" xfId="41041" hidden="1"/>
    <cellStyle name="Erklärender Text 40" xfId="44484" hidden="1"/>
    <cellStyle name="Erklärender Text 40" xfId="44863" hidden="1"/>
    <cellStyle name="Erklärender Text 40" xfId="45083" hidden="1"/>
    <cellStyle name="Erklärender Text 40" xfId="46415" hidden="1"/>
    <cellStyle name="Erklärender Text 40" xfId="44904" hidden="1"/>
    <cellStyle name="Erklärender Text 40" xfId="48306" hidden="1"/>
    <cellStyle name="Erklärender Text 40" xfId="48659" hidden="1"/>
    <cellStyle name="Erklärender Text 40" xfId="48879" hidden="1"/>
    <cellStyle name="Erklärender Text 40" xfId="50211" hidden="1"/>
    <cellStyle name="Erklärender Text 40" xfId="48700" hidden="1"/>
    <cellStyle name="Erklärender Text 40" xfId="52052" hidden="1"/>
    <cellStyle name="Erklärender Text 40" xfId="52381" hidden="1"/>
    <cellStyle name="Erklärender Text 40" xfId="52601" hidden="1"/>
    <cellStyle name="Erklärender Text 40" xfId="53933" hidden="1"/>
    <cellStyle name="Erklärender Text 40" xfId="52422" hidden="1"/>
    <cellStyle name="Erklärender Text 40" xfId="55717"/>
    <cellStyle name="Erklärender Text 41" xfId="585" hidden="1"/>
    <cellStyle name="Erklärender Text 41" xfId="1147" hidden="1"/>
    <cellStyle name="Erklärender Text 41" xfId="2013" hidden="1"/>
    <cellStyle name="Erklärender Text 41" xfId="2606" hidden="1"/>
    <cellStyle name="Erklärender Text 41" xfId="3395" hidden="1"/>
    <cellStyle name="Erklärender Text 41" xfId="4524" hidden="1"/>
    <cellStyle name="Erklärender Text 41" xfId="5761" hidden="1"/>
    <cellStyle name="Erklärender Text 41" xfId="6627" hidden="1"/>
    <cellStyle name="Erklärender Text 41" xfId="7220" hidden="1"/>
    <cellStyle name="Erklärender Text 41" xfId="8009" hidden="1"/>
    <cellStyle name="Erklärender Text 41" xfId="9122" hidden="1"/>
    <cellStyle name="Erklärender Text 41" xfId="9673" hidden="1"/>
    <cellStyle name="Erklärender Text 41" xfId="10539" hidden="1"/>
    <cellStyle name="Erklärender Text 41" xfId="11132" hidden="1"/>
    <cellStyle name="Erklärender Text 41" xfId="11921" hidden="1"/>
    <cellStyle name="Erklärender Text 41" xfId="13014" hidden="1"/>
    <cellStyle name="Erklärender Text 41" xfId="13551" hidden="1"/>
    <cellStyle name="Erklärender Text 41" xfId="14417" hidden="1"/>
    <cellStyle name="Erklärender Text 41" xfId="15010" hidden="1"/>
    <cellStyle name="Erklärender Text 41" xfId="15799" hidden="1"/>
    <cellStyle name="Erklärender Text 41" xfId="16883" hidden="1"/>
    <cellStyle name="Erklärender Text 41" xfId="17414" hidden="1"/>
    <cellStyle name="Erklärender Text 41" xfId="18280" hidden="1"/>
    <cellStyle name="Erklärender Text 41" xfId="18873" hidden="1"/>
    <cellStyle name="Erklärender Text 41" xfId="19662" hidden="1"/>
    <cellStyle name="Erklärender Text 41" xfId="20705" hidden="1"/>
    <cellStyle name="Erklärender Text 41" xfId="21210" hidden="1"/>
    <cellStyle name="Erklärender Text 41" xfId="22076" hidden="1"/>
    <cellStyle name="Erklärender Text 41" xfId="22669" hidden="1"/>
    <cellStyle name="Erklärender Text 41" xfId="23458" hidden="1"/>
    <cellStyle name="Erklärender Text 41" xfId="24451" hidden="1"/>
    <cellStyle name="Erklärender Text 41" xfId="24932" hidden="1"/>
    <cellStyle name="Erklärender Text 41" xfId="25798" hidden="1"/>
    <cellStyle name="Erklärender Text 41" xfId="26391" hidden="1"/>
    <cellStyle name="Erklärender Text 41" xfId="27180" hidden="1"/>
    <cellStyle name="Erklärender Text 41" xfId="28116" hidden="1"/>
    <cellStyle name="Erklärender Text 41" xfId="28911" hidden="1"/>
    <cellStyle name="Erklärender Text 41" xfId="29777" hidden="1"/>
    <cellStyle name="Erklärender Text 41" xfId="30370" hidden="1"/>
    <cellStyle name="Erklärender Text 41" xfId="31159" hidden="1"/>
    <cellStyle name="Erklärender Text 41" xfId="32103" hidden="1"/>
    <cellStyle name="Erklärender Text 41" xfId="33340" hidden="1"/>
    <cellStyle name="Erklärender Text 41" xfId="34206" hidden="1"/>
    <cellStyle name="Erklärender Text 41" xfId="34799" hidden="1"/>
    <cellStyle name="Erklärender Text 41" xfId="35588" hidden="1"/>
    <cellStyle name="Erklärender Text 41" xfId="36701" hidden="1"/>
    <cellStyle name="Erklärender Text 41" xfId="37252" hidden="1"/>
    <cellStyle name="Erklärender Text 41" xfId="38118" hidden="1"/>
    <cellStyle name="Erklärender Text 41" xfId="38711" hidden="1"/>
    <cellStyle name="Erklärender Text 41" xfId="39500" hidden="1"/>
    <cellStyle name="Erklärender Text 41" xfId="40593" hidden="1"/>
    <cellStyle name="Erklärender Text 41" xfId="41130" hidden="1"/>
    <cellStyle name="Erklärender Text 41" xfId="41996" hidden="1"/>
    <cellStyle name="Erklärender Text 41" xfId="42589" hidden="1"/>
    <cellStyle name="Erklärender Text 41" xfId="43378" hidden="1"/>
    <cellStyle name="Erklärender Text 41" xfId="44462" hidden="1"/>
    <cellStyle name="Erklärender Text 41" xfId="44993" hidden="1"/>
    <cellStyle name="Erklärender Text 41" xfId="45859" hidden="1"/>
    <cellStyle name="Erklärender Text 41" xfId="46452" hidden="1"/>
    <cellStyle name="Erklärender Text 41" xfId="47241" hidden="1"/>
    <cellStyle name="Erklärender Text 41" xfId="48284" hidden="1"/>
    <cellStyle name="Erklärender Text 41" xfId="48789" hidden="1"/>
    <cellStyle name="Erklärender Text 41" xfId="49655" hidden="1"/>
    <cellStyle name="Erklärender Text 41" xfId="50248" hidden="1"/>
    <cellStyle name="Erklärender Text 41" xfId="51037" hidden="1"/>
    <cellStyle name="Erklärender Text 41" xfId="52030" hidden="1"/>
    <cellStyle name="Erklärender Text 41" xfId="52511" hidden="1"/>
    <cellStyle name="Erklärender Text 41" xfId="53377" hidden="1"/>
    <cellStyle name="Erklärender Text 41" xfId="53970" hidden="1"/>
    <cellStyle name="Erklärender Text 41" xfId="54759" hidden="1"/>
    <cellStyle name="Erklärender Text 41" xfId="55695"/>
    <cellStyle name="Erklärender Text 42" xfId="432" hidden="1"/>
    <cellStyle name="Erklärender Text 42" xfId="1517" hidden="1"/>
    <cellStyle name="Erklärender Text 42" xfId="2288" hidden="1"/>
    <cellStyle name="Erklärender Text 42" xfId="2949" hidden="1"/>
    <cellStyle name="Erklärender Text 42" xfId="2808" hidden="1"/>
    <cellStyle name="Erklärender Text 42" xfId="3865" hidden="1"/>
    <cellStyle name="Erklärender Text 42" xfId="6131" hidden="1"/>
    <cellStyle name="Erklärender Text 42" xfId="6902" hidden="1"/>
    <cellStyle name="Erklärender Text 42" xfId="7563" hidden="1"/>
    <cellStyle name="Erklärender Text 42" xfId="7422" hidden="1"/>
    <cellStyle name="Erklärender Text 42" xfId="8478" hidden="1"/>
    <cellStyle name="Erklärender Text 42" xfId="10043" hidden="1"/>
    <cellStyle name="Erklärender Text 42" xfId="10814" hidden="1"/>
    <cellStyle name="Erklärender Text 42" xfId="11475" hidden="1"/>
    <cellStyle name="Erklärender Text 42" xfId="11334" hidden="1"/>
    <cellStyle name="Erklärender Text 42" xfId="12389" hidden="1"/>
    <cellStyle name="Erklärender Text 42" xfId="13921" hidden="1"/>
    <cellStyle name="Erklärender Text 42" xfId="14692" hidden="1"/>
    <cellStyle name="Erklärender Text 42" xfId="15353" hidden="1"/>
    <cellStyle name="Erklärender Text 42" xfId="15212" hidden="1"/>
    <cellStyle name="Erklärender Text 42" xfId="16267" hidden="1"/>
    <cellStyle name="Erklärender Text 42" xfId="17784" hidden="1"/>
    <cellStyle name="Erklärender Text 42" xfId="18555" hidden="1"/>
    <cellStyle name="Erklärender Text 42" xfId="19216" hidden="1"/>
    <cellStyle name="Erklärender Text 42" xfId="19075" hidden="1"/>
    <cellStyle name="Erklärender Text 42" xfId="20128" hidden="1"/>
    <cellStyle name="Erklärender Text 42" xfId="21580" hidden="1"/>
    <cellStyle name="Erklärender Text 42" xfId="22351" hidden="1"/>
    <cellStyle name="Erklärender Text 42" xfId="23012" hidden="1"/>
    <cellStyle name="Erklärender Text 42" xfId="22871" hidden="1"/>
    <cellStyle name="Erklärender Text 42" xfId="23923" hidden="1"/>
    <cellStyle name="Erklärender Text 42" xfId="25302" hidden="1"/>
    <cellStyle name="Erklärender Text 42" xfId="26073" hidden="1"/>
    <cellStyle name="Erklärender Text 42" xfId="26734" hidden="1"/>
    <cellStyle name="Erklärender Text 42" xfId="26593" hidden="1"/>
    <cellStyle name="Erklärender Text 42" xfId="27644" hidden="1"/>
    <cellStyle name="Erklärender Text 42" xfId="29281" hidden="1"/>
    <cellStyle name="Erklärender Text 42" xfId="30052" hidden="1"/>
    <cellStyle name="Erklärender Text 42" xfId="30713" hidden="1"/>
    <cellStyle name="Erklärender Text 42" xfId="30572" hidden="1"/>
    <cellStyle name="Erklärender Text 42" xfId="31623" hidden="1"/>
    <cellStyle name="Erklärender Text 42" xfId="33710" hidden="1"/>
    <cellStyle name="Erklärender Text 42" xfId="34481" hidden="1"/>
    <cellStyle name="Erklärender Text 42" xfId="35142" hidden="1"/>
    <cellStyle name="Erklärender Text 42" xfId="35001" hidden="1"/>
    <cellStyle name="Erklärender Text 42" xfId="36057" hidden="1"/>
    <cellStyle name="Erklärender Text 42" xfId="37622" hidden="1"/>
    <cellStyle name="Erklärender Text 42" xfId="38393" hidden="1"/>
    <cellStyle name="Erklärender Text 42" xfId="39054" hidden="1"/>
    <cellStyle name="Erklärender Text 42" xfId="38913" hidden="1"/>
    <cellStyle name="Erklärender Text 42" xfId="39968" hidden="1"/>
    <cellStyle name="Erklärender Text 42" xfId="41500" hidden="1"/>
    <cellStyle name="Erklärender Text 42" xfId="42271" hidden="1"/>
    <cellStyle name="Erklärender Text 42" xfId="42932" hidden="1"/>
    <cellStyle name="Erklärender Text 42" xfId="42791" hidden="1"/>
    <cellStyle name="Erklärender Text 42" xfId="43846" hidden="1"/>
    <cellStyle name="Erklärender Text 42" xfId="45363" hidden="1"/>
    <cellStyle name="Erklärender Text 42" xfId="46134" hidden="1"/>
    <cellStyle name="Erklärender Text 42" xfId="46795" hidden="1"/>
    <cellStyle name="Erklärender Text 42" xfId="46654" hidden="1"/>
    <cellStyle name="Erklärender Text 42" xfId="47707" hidden="1"/>
    <cellStyle name="Erklärender Text 42" xfId="49159" hidden="1"/>
    <cellStyle name="Erklärender Text 42" xfId="49930" hidden="1"/>
    <cellStyle name="Erklärender Text 42" xfId="50591" hidden="1"/>
    <cellStyle name="Erklärender Text 42" xfId="50450" hidden="1"/>
    <cellStyle name="Erklärender Text 42" xfId="51502" hidden="1"/>
    <cellStyle name="Erklärender Text 42" xfId="52881" hidden="1"/>
    <cellStyle name="Erklärender Text 42" xfId="53652" hidden="1"/>
    <cellStyle name="Erklärender Text 42" xfId="54313" hidden="1"/>
    <cellStyle name="Erklärender Text 42" xfId="54172" hidden="1"/>
    <cellStyle name="Erklärender Text 42" xfId="55223"/>
    <cellStyle name="Erklärender Text 43" xfId="606" hidden="1"/>
    <cellStyle name="Erklärender Text 43" xfId="1009" hidden="1"/>
    <cellStyle name="Erklärender Text 43" xfId="1022" hidden="1"/>
    <cellStyle name="Erklärender Text 43" xfId="1701" hidden="1"/>
    <cellStyle name="Erklärender Text 43" xfId="2743" hidden="1"/>
    <cellStyle name="Erklärender Text 43" xfId="4545" hidden="1"/>
    <cellStyle name="Erklärender Text 43" xfId="5623" hidden="1"/>
    <cellStyle name="Erklärender Text 43" xfId="5636" hidden="1"/>
    <cellStyle name="Erklärender Text 43" xfId="6315" hidden="1"/>
    <cellStyle name="Erklärender Text 43" xfId="7357" hidden="1"/>
    <cellStyle name="Erklärender Text 43" xfId="9143" hidden="1"/>
    <cellStyle name="Erklärender Text 43" xfId="9535" hidden="1"/>
    <cellStyle name="Erklärender Text 43" xfId="9548" hidden="1"/>
    <cellStyle name="Erklärender Text 43" xfId="10227" hidden="1"/>
    <cellStyle name="Erklärender Text 43" xfId="11269" hidden="1"/>
    <cellStyle name="Erklärender Text 43" xfId="13035" hidden="1"/>
    <cellStyle name="Erklärender Text 43" xfId="13413" hidden="1"/>
    <cellStyle name="Erklärender Text 43" xfId="13426" hidden="1"/>
    <cellStyle name="Erklärender Text 43" xfId="14105" hidden="1"/>
    <cellStyle name="Erklärender Text 43" xfId="15147" hidden="1"/>
    <cellStyle name="Erklärender Text 43" xfId="16904" hidden="1"/>
    <cellStyle name="Erklärender Text 43" xfId="17276" hidden="1"/>
    <cellStyle name="Erklärender Text 43" xfId="17289" hidden="1"/>
    <cellStyle name="Erklärender Text 43" xfId="17968" hidden="1"/>
    <cellStyle name="Erklärender Text 43" xfId="19010" hidden="1"/>
    <cellStyle name="Erklärender Text 43" xfId="20726" hidden="1"/>
    <cellStyle name="Erklärender Text 43" xfId="21072" hidden="1"/>
    <cellStyle name="Erklärender Text 43" xfId="21085" hidden="1"/>
    <cellStyle name="Erklärender Text 43" xfId="21764" hidden="1"/>
    <cellStyle name="Erklärender Text 43" xfId="22806" hidden="1"/>
    <cellStyle name="Erklärender Text 43" xfId="24472" hidden="1"/>
    <cellStyle name="Erklärender Text 43" xfId="24794" hidden="1"/>
    <cellStyle name="Erklärender Text 43" xfId="24807" hidden="1"/>
    <cellStyle name="Erklärender Text 43" xfId="25486" hidden="1"/>
    <cellStyle name="Erklärender Text 43" xfId="26528" hidden="1"/>
    <cellStyle name="Erklärender Text 43" xfId="28137" hidden="1"/>
    <cellStyle name="Erklärender Text 43" xfId="28773" hidden="1"/>
    <cellStyle name="Erklärender Text 43" xfId="28786" hidden="1"/>
    <cellStyle name="Erklärender Text 43" xfId="29465" hidden="1"/>
    <cellStyle name="Erklärender Text 43" xfId="30507" hidden="1"/>
    <cellStyle name="Erklärender Text 43" xfId="32124" hidden="1"/>
    <cellStyle name="Erklärender Text 43" xfId="33202" hidden="1"/>
    <cellStyle name="Erklärender Text 43" xfId="33215" hidden="1"/>
    <cellStyle name="Erklärender Text 43" xfId="33894" hidden="1"/>
    <cellStyle name="Erklärender Text 43" xfId="34936" hidden="1"/>
    <cellStyle name="Erklärender Text 43" xfId="36722" hidden="1"/>
    <cellStyle name="Erklärender Text 43" xfId="37114" hidden="1"/>
    <cellStyle name="Erklärender Text 43" xfId="37127" hidden="1"/>
    <cellStyle name="Erklärender Text 43" xfId="37806" hidden="1"/>
    <cellStyle name="Erklärender Text 43" xfId="38848" hidden="1"/>
    <cellStyle name="Erklärender Text 43" xfId="40614" hidden="1"/>
    <cellStyle name="Erklärender Text 43" xfId="40992" hidden="1"/>
    <cellStyle name="Erklärender Text 43" xfId="41005" hidden="1"/>
    <cellStyle name="Erklärender Text 43" xfId="41684" hidden="1"/>
    <cellStyle name="Erklärender Text 43" xfId="42726" hidden="1"/>
    <cellStyle name="Erklärender Text 43" xfId="44483" hidden="1"/>
    <cellStyle name="Erklärender Text 43" xfId="44855" hidden="1"/>
    <cellStyle name="Erklärender Text 43" xfId="44868" hidden="1"/>
    <cellStyle name="Erklärender Text 43" xfId="45547" hidden="1"/>
    <cellStyle name="Erklärender Text 43" xfId="46589" hidden="1"/>
    <cellStyle name="Erklärender Text 43" xfId="48305" hidden="1"/>
    <cellStyle name="Erklärender Text 43" xfId="48651" hidden="1"/>
    <cellStyle name="Erklärender Text 43" xfId="48664" hidden="1"/>
    <cellStyle name="Erklärender Text 43" xfId="49343" hidden="1"/>
    <cellStyle name="Erklärender Text 43" xfId="50385" hidden="1"/>
    <cellStyle name="Erklärender Text 43" xfId="52051" hidden="1"/>
    <cellStyle name="Erklärender Text 43" xfId="52373" hidden="1"/>
    <cellStyle name="Erklärender Text 43" xfId="52386" hidden="1"/>
    <cellStyle name="Erklärender Text 43" xfId="53065" hidden="1"/>
    <cellStyle name="Erklärender Text 43" xfId="54107" hidden="1"/>
    <cellStyle name="Erklärender Text 43" xfId="55716"/>
    <cellStyle name="Erklärender Text 44" xfId="632" hidden="1"/>
    <cellStyle name="Erklärender Text 44" xfId="194" hidden="1"/>
    <cellStyle name="Erklärender Text 44" xfId="1232" hidden="1"/>
    <cellStyle name="Erklärender Text 44" xfId="2446" hidden="1"/>
    <cellStyle name="Erklärender Text 44" xfId="2516" hidden="1"/>
    <cellStyle name="Erklärender Text 44" xfId="4568" hidden="1"/>
    <cellStyle name="Erklärender Text 44" xfId="4851" hidden="1"/>
    <cellStyle name="Erklärender Text 44" xfId="5846" hidden="1"/>
    <cellStyle name="Erklärender Text 44" xfId="7060" hidden="1"/>
    <cellStyle name="Erklärender Text 44" xfId="7130" hidden="1"/>
    <cellStyle name="Erklärender Text 44" xfId="9166" hidden="1"/>
    <cellStyle name="Erklärender Text 44" xfId="4740" hidden="1"/>
    <cellStyle name="Erklärender Text 44" xfId="9758" hidden="1"/>
    <cellStyle name="Erklärender Text 44" xfId="10972" hidden="1"/>
    <cellStyle name="Erklärender Text 44" xfId="11042" hidden="1"/>
    <cellStyle name="Erklärender Text 44" xfId="13058" hidden="1"/>
    <cellStyle name="Erklärender Text 44" xfId="4813" hidden="1"/>
    <cellStyle name="Erklärender Text 44" xfId="13636" hidden="1"/>
    <cellStyle name="Erklärender Text 44" xfId="14850" hidden="1"/>
    <cellStyle name="Erklärender Text 44" xfId="14920" hidden="1"/>
    <cellStyle name="Erklärender Text 44" xfId="16927" hidden="1"/>
    <cellStyle name="Erklärender Text 44" xfId="4802" hidden="1"/>
    <cellStyle name="Erklärender Text 44" xfId="17499" hidden="1"/>
    <cellStyle name="Erklärender Text 44" xfId="18713" hidden="1"/>
    <cellStyle name="Erklärender Text 44" xfId="18783" hidden="1"/>
    <cellStyle name="Erklärender Text 44" xfId="20749" hidden="1"/>
    <cellStyle name="Erklärender Text 44" xfId="4875" hidden="1"/>
    <cellStyle name="Erklärender Text 44" xfId="21295" hidden="1"/>
    <cellStyle name="Erklärender Text 44" xfId="22509" hidden="1"/>
    <cellStyle name="Erklärender Text 44" xfId="22579" hidden="1"/>
    <cellStyle name="Erklärender Text 44" xfId="24495" hidden="1"/>
    <cellStyle name="Erklärender Text 44" xfId="5333" hidden="1"/>
    <cellStyle name="Erklärender Text 44" xfId="25017" hidden="1"/>
    <cellStyle name="Erklärender Text 44" xfId="26231" hidden="1"/>
    <cellStyle name="Erklärender Text 44" xfId="26301" hidden="1"/>
    <cellStyle name="Erklärender Text 44" xfId="28160" hidden="1"/>
    <cellStyle name="Erklärender Text 44" xfId="28404" hidden="1"/>
    <cellStyle name="Erklärender Text 44" xfId="28996" hidden="1"/>
    <cellStyle name="Erklärender Text 44" xfId="30210" hidden="1"/>
    <cellStyle name="Erklärender Text 44" xfId="30280" hidden="1"/>
    <cellStyle name="Erklärender Text 44" xfId="32147" hidden="1"/>
    <cellStyle name="Erklärender Text 44" xfId="32430" hidden="1"/>
    <cellStyle name="Erklärender Text 44" xfId="33425" hidden="1"/>
    <cellStyle name="Erklärender Text 44" xfId="34639" hidden="1"/>
    <cellStyle name="Erklärender Text 44" xfId="34709" hidden="1"/>
    <cellStyle name="Erklärender Text 44" xfId="36745" hidden="1"/>
    <cellStyle name="Erklärender Text 44" xfId="32319" hidden="1"/>
    <cellStyle name="Erklärender Text 44" xfId="37337" hidden="1"/>
    <cellStyle name="Erklärender Text 44" xfId="38551" hidden="1"/>
    <cellStyle name="Erklärender Text 44" xfId="38621" hidden="1"/>
    <cellStyle name="Erklärender Text 44" xfId="40637" hidden="1"/>
    <cellStyle name="Erklärender Text 44" xfId="32392" hidden="1"/>
    <cellStyle name="Erklärender Text 44" xfId="41215" hidden="1"/>
    <cellStyle name="Erklärender Text 44" xfId="42429" hidden="1"/>
    <cellStyle name="Erklärender Text 44" xfId="42499" hidden="1"/>
    <cellStyle name="Erklärender Text 44" xfId="44506" hidden="1"/>
    <cellStyle name="Erklärender Text 44" xfId="32381" hidden="1"/>
    <cellStyle name="Erklärender Text 44" xfId="45078" hidden="1"/>
    <cellStyle name="Erklärender Text 44" xfId="46292" hidden="1"/>
    <cellStyle name="Erklärender Text 44" xfId="46362" hidden="1"/>
    <cellStyle name="Erklärender Text 44" xfId="48328" hidden="1"/>
    <cellStyle name="Erklärender Text 44" xfId="32454" hidden="1"/>
    <cellStyle name="Erklärender Text 44" xfId="48874" hidden="1"/>
    <cellStyle name="Erklärender Text 44" xfId="50088" hidden="1"/>
    <cellStyle name="Erklärender Text 44" xfId="50158" hidden="1"/>
    <cellStyle name="Erklärender Text 44" xfId="52074" hidden="1"/>
    <cellStyle name="Erklärender Text 44" xfId="32912" hidden="1"/>
    <cellStyle name="Erklärender Text 44" xfId="52596" hidden="1"/>
    <cellStyle name="Erklärender Text 44" xfId="53810" hidden="1"/>
    <cellStyle name="Erklärender Text 44" xfId="53880" hidden="1"/>
    <cellStyle name="Erklärender Text 44" xfId="55739"/>
    <cellStyle name="Erklärender Text 45" xfId="528" hidden="1"/>
    <cellStyle name="Erklärender Text 45" xfId="984" hidden="1"/>
    <cellStyle name="Erklärender Text 45" xfId="1091" hidden="1"/>
    <cellStyle name="Erklärender Text 45" xfId="2514" hidden="1"/>
    <cellStyle name="Erklärender Text 45" xfId="3243" hidden="1"/>
    <cellStyle name="Erklärender Text 45" xfId="4469" hidden="1"/>
    <cellStyle name="Erklärender Text 45" xfId="5598" hidden="1"/>
    <cellStyle name="Erklärender Text 45" xfId="5705" hidden="1"/>
    <cellStyle name="Erklärender Text 45" xfId="7128" hidden="1"/>
    <cellStyle name="Erklärender Text 45" xfId="7857" hidden="1"/>
    <cellStyle name="Erklärender Text 45" xfId="9067" hidden="1"/>
    <cellStyle name="Erklärender Text 45" xfId="9510" hidden="1"/>
    <cellStyle name="Erklärender Text 45" xfId="9617" hidden="1"/>
    <cellStyle name="Erklärender Text 45" xfId="11040" hidden="1"/>
    <cellStyle name="Erklärender Text 45" xfId="11769" hidden="1"/>
    <cellStyle name="Erklärender Text 45" xfId="12959" hidden="1"/>
    <cellStyle name="Erklärender Text 45" xfId="13388" hidden="1"/>
    <cellStyle name="Erklärender Text 45" xfId="13495" hidden="1"/>
    <cellStyle name="Erklärender Text 45" xfId="14918" hidden="1"/>
    <cellStyle name="Erklärender Text 45" xfId="15647" hidden="1"/>
    <cellStyle name="Erklärender Text 45" xfId="16828" hidden="1"/>
    <cellStyle name="Erklärender Text 45" xfId="17251" hidden="1"/>
    <cellStyle name="Erklärender Text 45" xfId="17358" hidden="1"/>
    <cellStyle name="Erklärender Text 45" xfId="18781" hidden="1"/>
    <cellStyle name="Erklärender Text 45" xfId="19510" hidden="1"/>
    <cellStyle name="Erklärender Text 45" xfId="20650" hidden="1"/>
    <cellStyle name="Erklärender Text 45" xfId="21047" hidden="1"/>
    <cellStyle name="Erklärender Text 45" xfId="21154" hidden="1"/>
    <cellStyle name="Erklärender Text 45" xfId="22577" hidden="1"/>
    <cellStyle name="Erklärender Text 45" xfId="23306" hidden="1"/>
    <cellStyle name="Erklärender Text 45" xfId="24396" hidden="1"/>
    <cellStyle name="Erklärender Text 45" xfId="24769" hidden="1"/>
    <cellStyle name="Erklärender Text 45" xfId="24876" hidden="1"/>
    <cellStyle name="Erklärender Text 45" xfId="26299" hidden="1"/>
    <cellStyle name="Erklärender Text 45" xfId="27028" hidden="1"/>
    <cellStyle name="Erklärender Text 45" xfId="28061" hidden="1"/>
    <cellStyle name="Erklärender Text 45" xfId="28748" hidden="1"/>
    <cellStyle name="Erklärender Text 45" xfId="28855" hidden="1"/>
    <cellStyle name="Erklärender Text 45" xfId="30278" hidden="1"/>
    <cellStyle name="Erklärender Text 45" xfId="31007" hidden="1"/>
    <cellStyle name="Erklärender Text 45" xfId="32048" hidden="1"/>
    <cellStyle name="Erklärender Text 45" xfId="33177" hidden="1"/>
    <cellStyle name="Erklärender Text 45" xfId="33284" hidden="1"/>
    <cellStyle name="Erklärender Text 45" xfId="34707" hidden="1"/>
    <cellStyle name="Erklärender Text 45" xfId="35436" hidden="1"/>
    <cellStyle name="Erklärender Text 45" xfId="36646" hidden="1"/>
    <cellStyle name="Erklärender Text 45" xfId="37089" hidden="1"/>
    <cellStyle name="Erklärender Text 45" xfId="37196" hidden="1"/>
    <cellStyle name="Erklärender Text 45" xfId="38619" hidden="1"/>
    <cellStyle name="Erklärender Text 45" xfId="39348" hidden="1"/>
    <cellStyle name="Erklärender Text 45" xfId="40538" hidden="1"/>
    <cellStyle name="Erklärender Text 45" xfId="40967" hidden="1"/>
    <cellStyle name="Erklärender Text 45" xfId="41074" hidden="1"/>
    <cellStyle name="Erklärender Text 45" xfId="42497" hidden="1"/>
    <cellStyle name="Erklärender Text 45" xfId="43226" hidden="1"/>
    <cellStyle name="Erklärender Text 45" xfId="44407" hidden="1"/>
    <cellStyle name="Erklärender Text 45" xfId="44830" hidden="1"/>
    <cellStyle name="Erklärender Text 45" xfId="44937" hidden="1"/>
    <cellStyle name="Erklärender Text 45" xfId="46360" hidden="1"/>
    <cellStyle name="Erklärender Text 45" xfId="47089" hidden="1"/>
    <cellStyle name="Erklärender Text 45" xfId="48229" hidden="1"/>
    <cellStyle name="Erklärender Text 45" xfId="48626" hidden="1"/>
    <cellStyle name="Erklärender Text 45" xfId="48733" hidden="1"/>
    <cellStyle name="Erklärender Text 45" xfId="50156" hidden="1"/>
    <cellStyle name="Erklärender Text 45" xfId="50885" hidden="1"/>
    <cellStyle name="Erklärender Text 45" xfId="51975" hidden="1"/>
    <cellStyle name="Erklärender Text 45" xfId="52348" hidden="1"/>
    <cellStyle name="Erklärender Text 45" xfId="52455" hidden="1"/>
    <cellStyle name="Erklärender Text 45" xfId="53878" hidden="1"/>
    <cellStyle name="Erklärender Text 45" xfId="54607" hidden="1"/>
    <cellStyle name="Erklärender Text 45" xfId="55640"/>
    <cellStyle name="Erklärender Text 46" xfId="405" hidden="1"/>
    <cellStyle name="Erklärender Text 46" xfId="1514" hidden="1"/>
    <cellStyle name="Erklärender Text 46" xfId="2255" hidden="1"/>
    <cellStyle name="Erklärender Text 46" xfId="2947" hidden="1"/>
    <cellStyle name="Erklärender Text 46" xfId="3011" hidden="1"/>
    <cellStyle name="Erklärender Text 46" xfId="4084" hidden="1"/>
    <cellStyle name="Erklärender Text 46" xfId="6128" hidden="1"/>
    <cellStyle name="Erklärender Text 46" xfId="6869" hidden="1"/>
    <cellStyle name="Erklärender Text 46" xfId="7561" hidden="1"/>
    <cellStyle name="Erklärender Text 46" xfId="7625" hidden="1"/>
    <cellStyle name="Erklärender Text 46" xfId="8694" hidden="1"/>
    <cellStyle name="Erklärender Text 46" xfId="10040" hidden="1"/>
    <cellStyle name="Erklärender Text 46" xfId="10781" hidden="1"/>
    <cellStyle name="Erklärender Text 46" xfId="11473" hidden="1"/>
    <cellStyle name="Erklärender Text 46" xfId="11537" hidden="1"/>
    <cellStyle name="Erklärender Text 46" xfId="12599" hidden="1"/>
    <cellStyle name="Erklärender Text 46" xfId="13918" hidden="1"/>
    <cellStyle name="Erklärender Text 46" xfId="14659" hidden="1"/>
    <cellStyle name="Erklärender Text 46" xfId="15351" hidden="1"/>
    <cellStyle name="Erklärender Text 46" xfId="15415" hidden="1"/>
    <cellStyle name="Erklärender Text 46" xfId="16476" hidden="1"/>
    <cellStyle name="Erklärender Text 46" xfId="17781" hidden="1"/>
    <cellStyle name="Erklärender Text 46" xfId="18522" hidden="1"/>
    <cellStyle name="Erklärender Text 46" xfId="19214" hidden="1"/>
    <cellStyle name="Erklärender Text 46" xfId="19278" hidden="1"/>
    <cellStyle name="Erklärender Text 46" xfId="20324" hidden="1"/>
    <cellStyle name="Erklärender Text 46" xfId="21577" hidden="1"/>
    <cellStyle name="Erklärender Text 46" xfId="22318" hidden="1"/>
    <cellStyle name="Erklärender Text 46" xfId="23010" hidden="1"/>
    <cellStyle name="Erklärender Text 46" xfId="23074" hidden="1"/>
    <cellStyle name="Erklärender Text 46" xfId="24099" hidden="1"/>
    <cellStyle name="Erklärender Text 46" xfId="25299" hidden="1"/>
    <cellStyle name="Erklärender Text 46" xfId="26040" hidden="1"/>
    <cellStyle name="Erklärender Text 46" xfId="26732" hidden="1"/>
    <cellStyle name="Erklärender Text 46" xfId="26796" hidden="1"/>
    <cellStyle name="Erklärender Text 46" xfId="27795" hidden="1"/>
    <cellStyle name="Erklärender Text 46" xfId="29278" hidden="1"/>
    <cellStyle name="Erklärender Text 46" xfId="30019" hidden="1"/>
    <cellStyle name="Erklärender Text 46" xfId="30711" hidden="1"/>
    <cellStyle name="Erklärender Text 46" xfId="30775" hidden="1"/>
    <cellStyle name="Erklärender Text 46" xfId="31782" hidden="1"/>
    <cellStyle name="Erklärender Text 46" xfId="33707" hidden="1"/>
    <cellStyle name="Erklärender Text 46" xfId="34448" hidden="1"/>
    <cellStyle name="Erklärender Text 46" xfId="35140" hidden="1"/>
    <cellStyle name="Erklärender Text 46" xfId="35204" hidden="1"/>
    <cellStyle name="Erklärender Text 46" xfId="36273" hidden="1"/>
    <cellStyle name="Erklärender Text 46" xfId="37619" hidden="1"/>
    <cellStyle name="Erklärender Text 46" xfId="38360" hidden="1"/>
    <cellStyle name="Erklärender Text 46" xfId="39052" hidden="1"/>
    <cellStyle name="Erklärender Text 46" xfId="39116" hidden="1"/>
    <cellStyle name="Erklärender Text 46" xfId="40178" hidden="1"/>
    <cellStyle name="Erklärender Text 46" xfId="41497" hidden="1"/>
    <cellStyle name="Erklärender Text 46" xfId="42238" hidden="1"/>
    <cellStyle name="Erklärender Text 46" xfId="42930" hidden="1"/>
    <cellStyle name="Erklärender Text 46" xfId="42994" hidden="1"/>
    <cellStyle name="Erklärender Text 46" xfId="44055" hidden="1"/>
    <cellStyle name="Erklärender Text 46" xfId="45360" hidden="1"/>
    <cellStyle name="Erklärender Text 46" xfId="46101" hidden="1"/>
    <cellStyle name="Erklärender Text 46" xfId="46793" hidden="1"/>
    <cellStyle name="Erklärender Text 46" xfId="46857" hidden="1"/>
    <cellStyle name="Erklärender Text 46" xfId="47903" hidden="1"/>
    <cellStyle name="Erklärender Text 46" xfId="49156" hidden="1"/>
    <cellStyle name="Erklärender Text 46" xfId="49897" hidden="1"/>
    <cellStyle name="Erklärender Text 46" xfId="50589" hidden="1"/>
    <cellStyle name="Erklärender Text 46" xfId="50653" hidden="1"/>
    <cellStyle name="Erklärender Text 46" xfId="51678" hidden="1"/>
    <cellStyle name="Erklärender Text 46" xfId="52878" hidden="1"/>
    <cellStyle name="Erklärender Text 46" xfId="53619" hidden="1"/>
    <cellStyle name="Erklärender Text 46" xfId="54311" hidden="1"/>
    <cellStyle name="Erklärender Text 46" xfId="54375" hidden="1"/>
    <cellStyle name="Erklärender Text 46" xfId="55374"/>
    <cellStyle name="Erklärender Text 47" xfId="655" hidden="1"/>
    <cellStyle name="Erklärender Text 47" xfId="211" hidden="1"/>
    <cellStyle name="Erklärender Text 47" xfId="1826" hidden="1"/>
    <cellStyle name="Erklärender Text 47" xfId="2041" hidden="1"/>
    <cellStyle name="Erklärender Text 47" xfId="3184" hidden="1"/>
    <cellStyle name="Erklärender Text 47" xfId="4581" hidden="1"/>
    <cellStyle name="Erklärender Text 47" xfId="4868" hidden="1"/>
    <cellStyle name="Erklärender Text 47" xfId="6440" hidden="1"/>
    <cellStyle name="Erklärender Text 47" xfId="6655" hidden="1"/>
    <cellStyle name="Erklärender Text 47" xfId="7798" hidden="1"/>
    <cellStyle name="Erklärender Text 47" xfId="9179" hidden="1"/>
    <cellStyle name="Erklärender Text 47" xfId="4924" hidden="1"/>
    <cellStyle name="Erklärender Text 47" xfId="10352" hidden="1"/>
    <cellStyle name="Erklärender Text 47" xfId="10567" hidden="1"/>
    <cellStyle name="Erklärender Text 47" xfId="11710" hidden="1"/>
    <cellStyle name="Erklärender Text 47" xfId="13071" hidden="1"/>
    <cellStyle name="Erklärender Text 47" xfId="4922" hidden="1"/>
    <cellStyle name="Erklärender Text 47" xfId="14230" hidden="1"/>
    <cellStyle name="Erklärender Text 47" xfId="14445" hidden="1"/>
    <cellStyle name="Erklärender Text 47" xfId="15588" hidden="1"/>
    <cellStyle name="Erklärender Text 47" xfId="16940" hidden="1"/>
    <cellStyle name="Erklärender Text 47" xfId="5018" hidden="1"/>
    <cellStyle name="Erklärender Text 47" xfId="18093" hidden="1"/>
    <cellStyle name="Erklärender Text 47" xfId="18308" hidden="1"/>
    <cellStyle name="Erklärender Text 47" xfId="19451" hidden="1"/>
    <cellStyle name="Erklärender Text 47" xfId="20762" hidden="1"/>
    <cellStyle name="Erklärender Text 47" xfId="8927" hidden="1"/>
    <cellStyle name="Erklärender Text 47" xfId="21889" hidden="1"/>
    <cellStyle name="Erklärender Text 47" xfId="22104" hidden="1"/>
    <cellStyle name="Erklärender Text 47" xfId="23247" hidden="1"/>
    <cellStyle name="Erklärender Text 47" xfId="24508" hidden="1"/>
    <cellStyle name="Erklärender Text 47" xfId="12736" hidden="1"/>
    <cellStyle name="Erklärender Text 47" xfId="25611" hidden="1"/>
    <cellStyle name="Erklärender Text 47" xfId="25826" hidden="1"/>
    <cellStyle name="Erklärender Text 47" xfId="26969" hidden="1"/>
    <cellStyle name="Erklärender Text 47" xfId="28173" hidden="1"/>
    <cellStyle name="Erklärender Text 47" xfId="28420" hidden="1"/>
    <cellStyle name="Erklärender Text 47" xfId="29590" hidden="1"/>
    <cellStyle name="Erklärender Text 47" xfId="29805" hidden="1"/>
    <cellStyle name="Erklärender Text 47" xfId="30948" hidden="1"/>
    <cellStyle name="Erklärender Text 47" xfId="32160" hidden="1"/>
    <cellStyle name="Erklärender Text 47" xfId="32447" hidden="1"/>
    <cellStyle name="Erklärender Text 47" xfId="34019" hidden="1"/>
    <cellStyle name="Erklärender Text 47" xfId="34234" hidden="1"/>
    <cellStyle name="Erklärender Text 47" xfId="35377" hidden="1"/>
    <cellStyle name="Erklärender Text 47" xfId="36758" hidden="1"/>
    <cellStyle name="Erklärender Text 47" xfId="32503" hidden="1"/>
    <cellStyle name="Erklärender Text 47" xfId="37931" hidden="1"/>
    <cellStyle name="Erklärender Text 47" xfId="38146" hidden="1"/>
    <cellStyle name="Erklärender Text 47" xfId="39289" hidden="1"/>
    <cellStyle name="Erklärender Text 47" xfId="40650" hidden="1"/>
    <cellStyle name="Erklärender Text 47" xfId="32501" hidden="1"/>
    <cellStyle name="Erklärender Text 47" xfId="41809" hidden="1"/>
    <cellStyle name="Erklärender Text 47" xfId="42024" hidden="1"/>
    <cellStyle name="Erklärender Text 47" xfId="43167" hidden="1"/>
    <cellStyle name="Erklärender Text 47" xfId="44519" hidden="1"/>
    <cellStyle name="Erklärender Text 47" xfId="32597" hidden="1"/>
    <cellStyle name="Erklärender Text 47" xfId="45672" hidden="1"/>
    <cellStyle name="Erklärender Text 47" xfId="45887" hidden="1"/>
    <cellStyle name="Erklärender Text 47" xfId="47030" hidden="1"/>
    <cellStyle name="Erklärender Text 47" xfId="48341" hidden="1"/>
    <cellStyle name="Erklärender Text 47" xfId="36506" hidden="1"/>
    <cellStyle name="Erklärender Text 47" xfId="49468" hidden="1"/>
    <cellStyle name="Erklärender Text 47" xfId="49683" hidden="1"/>
    <cellStyle name="Erklärender Text 47" xfId="50826" hidden="1"/>
    <cellStyle name="Erklärender Text 47" xfId="52087" hidden="1"/>
    <cellStyle name="Erklärender Text 47" xfId="40315" hidden="1"/>
    <cellStyle name="Erklärender Text 47" xfId="53190" hidden="1"/>
    <cellStyle name="Erklärender Text 47" xfId="53405" hidden="1"/>
    <cellStyle name="Erklärender Text 47" xfId="54548" hidden="1"/>
    <cellStyle name="Erklärender Text 47" xfId="55752"/>
    <cellStyle name="Erklärender Text 48" xfId="506" hidden="1"/>
    <cellStyle name="Erklärender Text 48" xfId="1277" hidden="1"/>
    <cellStyle name="Erklärender Text 48" xfId="1850" hidden="1"/>
    <cellStyle name="Erklärender Text 48" xfId="2730" hidden="1"/>
    <cellStyle name="Erklärender Text 48" xfId="3398" hidden="1"/>
    <cellStyle name="Erklärender Text 48" xfId="4451" hidden="1"/>
    <cellStyle name="Erklärender Text 48" xfId="5891" hidden="1"/>
    <cellStyle name="Erklärender Text 48" xfId="6464" hidden="1"/>
    <cellStyle name="Erklärender Text 48" xfId="7344" hidden="1"/>
    <cellStyle name="Erklärender Text 48" xfId="8012" hidden="1"/>
    <cellStyle name="Erklärender Text 48" xfId="9049" hidden="1"/>
    <cellStyle name="Erklärender Text 48" xfId="9803" hidden="1"/>
    <cellStyle name="Erklärender Text 48" xfId="10376" hidden="1"/>
    <cellStyle name="Erklärender Text 48" xfId="11256" hidden="1"/>
    <cellStyle name="Erklärender Text 48" xfId="11924" hidden="1"/>
    <cellStyle name="Erklärender Text 48" xfId="12941" hidden="1"/>
    <cellStyle name="Erklärender Text 48" xfId="13681" hidden="1"/>
    <cellStyle name="Erklärender Text 48" xfId="14254" hidden="1"/>
    <cellStyle name="Erklärender Text 48" xfId="15134" hidden="1"/>
    <cellStyle name="Erklärender Text 48" xfId="15802" hidden="1"/>
    <cellStyle name="Erklärender Text 48" xfId="16810" hidden="1"/>
    <cellStyle name="Erklärender Text 48" xfId="17544" hidden="1"/>
    <cellStyle name="Erklärender Text 48" xfId="18117" hidden="1"/>
    <cellStyle name="Erklärender Text 48" xfId="18997" hidden="1"/>
    <cellStyle name="Erklärender Text 48" xfId="19665" hidden="1"/>
    <cellStyle name="Erklärender Text 48" xfId="20632" hidden="1"/>
    <cellStyle name="Erklärender Text 48" xfId="21340" hidden="1"/>
    <cellStyle name="Erklärender Text 48" xfId="21913" hidden="1"/>
    <cellStyle name="Erklärender Text 48" xfId="22793" hidden="1"/>
    <cellStyle name="Erklärender Text 48" xfId="23461" hidden="1"/>
    <cellStyle name="Erklärender Text 48" xfId="24378" hidden="1"/>
    <cellStyle name="Erklärender Text 48" xfId="25062" hidden="1"/>
    <cellStyle name="Erklärender Text 48" xfId="25635" hidden="1"/>
    <cellStyle name="Erklärender Text 48" xfId="26515" hidden="1"/>
    <cellStyle name="Erklärender Text 48" xfId="27183" hidden="1"/>
    <cellStyle name="Erklärender Text 48" xfId="28043" hidden="1"/>
    <cellStyle name="Erklärender Text 48" xfId="29041" hidden="1"/>
    <cellStyle name="Erklärender Text 48" xfId="29614" hidden="1"/>
    <cellStyle name="Erklärender Text 48" xfId="30494" hidden="1"/>
    <cellStyle name="Erklärender Text 48" xfId="31162" hidden="1"/>
    <cellStyle name="Erklärender Text 48" xfId="32030" hidden="1"/>
    <cellStyle name="Erklärender Text 48" xfId="33470" hidden="1"/>
    <cellStyle name="Erklärender Text 48" xfId="34043" hidden="1"/>
    <cellStyle name="Erklärender Text 48" xfId="34923" hidden="1"/>
    <cellStyle name="Erklärender Text 48" xfId="35591" hidden="1"/>
    <cellStyle name="Erklärender Text 48" xfId="36628" hidden="1"/>
    <cellStyle name="Erklärender Text 48" xfId="37382" hidden="1"/>
    <cellStyle name="Erklärender Text 48" xfId="37955" hidden="1"/>
    <cellStyle name="Erklärender Text 48" xfId="38835" hidden="1"/>
    <cellStyle name="Erklärender Text 48" xfId="39503" hidden="1"/>
    <cellStyle name="Erklärender Text 48" xfId="40520" hidden="1"/>
    <cellStyle name="Erklärender Text 48" xfId="41260" hidden="1"/>
    <cellStyle name="Erklärender Text 48" xfId="41833" hidden="1"/>
    <cellStyle name="Erklärender Text 48" xfId="42713" hidden="1"/>
    <cellStyle name="Erklärender Text 48" xfId="43381" hidden="1"/>
    <cellStyle name="Erklärender Text 48" xfId="44389" hidden="1"/>
    <cellStyle name="Erklärender Text 48" xfId="45123" hidden="1"/>
    <cellStyle name="Erklärender Text 48" xfId="45696" hidden="1"/>
    <cellStyle name="Erklärender Text 48" xfId="46576" hidden="1"/>
    <cellStyle name="Erklärender Text 48" xfId="47244" hidden="1"/>
    <cellStyle name="Erklärender Text 48" xfId="48211" hidden="1"/>
    <cellStyle name="Erklärender Text 48" xfId="48919" hidden="1"/>
    <cellStyle name="Erklärender Text 48" xfId="49492" hidden="1"/>
    <cellStyle name="Erklärender Text 48" xfId="50372" hidden="1"/>
    <cellStyle name="Erklärender Text 48" xfId="51040" hidden="1"/>
    <cellStyle name="Erklärender Text 48" xfId="51957" hidden="1"/>
    <cellStyle name="Erklärender Text 48" xfId="52641" hidden="1"/>
    <cellStyle name="Erklärender Text 48" xfId="53214" hidden="1"/>
    <cellStyle name="Erklärender Text 48" xfId="54094" hidden="1"/>
    <cellStyle name="Erklärender Text 48" xfId="54762" hidden="1"/>
    <cellStyle name="Erklärender Text 48" xfId="55622"/>
    <cellStyle name="Erklärender Text 49" xfId="404" hidden="1"/>
    <cellStyle name="Erklärender Text 49" xfId="983" hidden="1"/>
    <cellStyle name="Erklärender Text 49" xfId="1326" hidden="1"/>
    <cellStyle name="Erklärender Text 49" xfId="2164" hidden="1"/>
    <cellStyle name="Erklärender Text 49" xfId="3322" hidden="1"/>
    <cellStyle name="Erklärender Text 49" xfId="4078" hidden="1"/>
    <cellStyle name="Erklärender Text 49" xfId="5597" hidden="1"/>
    <cellStyle name="Erklärender Text 49" xfId="5940" hidden="1"/>
    <cellStyle name="Erklärender Text 49" xfId="6778" hidden="1"/>
    <cellStyle name="Erklärender Text 49" xfId="7936" hidden="1"/>
    <cellStyle name="Erklärender Text 49" xfId="8688" hidden="1"/>
    <cellStyle name="Erklärender Text 49" xfId="9509" hidden="1"/>
    <cellStyle name="Erklärender Text 49" xfId="9852" hidden="1"/>
    <cellStyle name="Erklärender Text 49" xfId="10690" hidden="1"/>
    <cellStyle name="Erklärender Text 49" xfId="11848" hidden="1"/>
    <cellStyle name="Erklärender Text 49" xfId="12593" hidden="1"/>
    <cellStyle name="Erklärender Text 49" xfId="13387" hidden="1"/>
    <cellStyle name="Erklärender Text 49" xfId="13730" hidden="1"/>
    <cellStyle name="Erklärender Text 49" xfId="14568" hidden="1"/>
    <cellStyle name="Erklärender Text 49" xfId="15726" hidden="1"/>
    <cellStyle name="Erklärender Text 49" xfId="16470" hidden="1"/>
    <cellStyle name="Erklärender Text 49" xfId="17250" hidden="1"/>
    <cellStyle name="Erklärender Text 49" xfId="17593" hidden="1"/>
    <cellStyle name="Erklärender Text 49" xfId="18431" hidden="1"/>
    <cellStyle name="Erklärender Text 49" xfId="19589" hidden="1"/>
    <cellStyle name="Erklärender Text 49" xfId="20318" hidden="1"/>
    <cellStyle name="Erklärender Text 49" xfId="21046" hidden="1"/>
    <cellStyle name="Erklärender Text 49" xfId="21389" hidden="1"/>
    <cellStyle name="Erklärender Text 49" xfId="22227" hidden="1"/>
    <cellStyle name="Erklärender Text 49" xfId="23385" hidden="1"/>
    <cellStyle name="Erklärender Text 49" xfId="24093" hidden="1"/>
    <cellStyle name="Erklärender Text 49" xfId="24768" hidden="1"/>
    <cellStyle name="Erklärender Text 49" xfId="25111" hidden="1"/>
    <cellStyle name="Erklärender Text 49" xfId="25949" hidden="1"/>
    <cellStyle name="Erklärender Text 49" xfId="27107" hidden="1"/>
    <cellStyle name="Erklärender Text 49" xfId="27789" hidden="1"/>
    <cellStyle name="Erklärender Text 49" xfId="28747" hidden="1"/>
    <cellStyle name="Erklärender Text 49" xfId="29090" hidden="1"/>
    <cellStyle name="Erklärender Text 49" xfId="29928" hidden="1"/>
    <cellStyle name="Erklärender Text 49" xfId="31086" hidden="1"/>
    <cellStyle name="Erklärender Text 49" xfId="31776" hidden="1"/>
    <cellStyle name="Erklärender Text 49" xfId="33176" hidden="1"/>
    <cellStyle name="Erklärender Text 49" xfId="33519" hidden="1"/>
    <cellStyle name="Erklärender Text 49" xfId="34357" hidden="1"/>
    <cellStyle name="Erklärender Text 49" xfId="35515" hidden="1"/>
    <cellStyle name="Erklärender Text 49" xfId="36267" hidden="1"/>
    <cellStyle name="Erklärender Text 49" xfId="37088" hidden="1"/>
    <cellStyle name="Erklärender Text 49" xfId="37431" hidden="1"/>
    <cellStyle name="Erklärender Text 49" xfId="38269" hidden="1"/>
    <cellStyle name="Erklärender Text 49" xfId="39427" hidden="1"/>
    <cellStyle name="Erklärender Text 49" xfId="40172" hidden="1"/>
    <cellStyle name="Erklärender Text 49" xfId="40966" hidden="1"/>
    <cellStyle name="Erklärender Text 49" xfId="41309" hidden="1"/>
    <cellStyle name="Erklärender Text 49" xfId="42147" hidden="1"/>
    <cellStyle name="Erklärender Text 49" xfId="43305" hidden="1"/>
    <cellStyle name="Erklärender Text 49" xfId="44049" hidden="1"/>
    <cellStyle name="Erklärender Text 49" xfId="44829" hidden="1"/>
    <cellStyle name="Erklärender Text 49" xfId="45172" hidden="1"/>
    <cellStyle name="Erklärender Text 49" xfId="46010" hidden="1"/>
    <cellStyle name="Erklärender Text 49" xfId="47168" hidden="1"/>
    <cellStyle name="Erklärender Text 49" xfId="47897" hidden="1"/>
    <cellStyle name="Erklärender Text 49" xfId="48625" hidden="1"/>
    <cellStyle name="Erklärender Text 49" xfId="48968" hidden="1"/>
    <cellStyle name="Erklärender Text 49" xfId="49806" hidden="1"/>
    <cellStyle name="Erklärender Text 49" xfId="50964" hidden="1"/>
    <cellStyle name="Erklärender Text 49" xfId="51672" hidden="1"/>
    <cellStyle name="Erklärender Text 49" xfId="52347" hidden="1"/>
    <cellStyle name="Erklärender Text 49" xfId="52690" hidden="1"/>
    <cellStyle name="Erklärender Text 49" xfId="53528" hidden="1"/>
    <cellStyle name="Erklärender Text 49" xfId="54686" hidden="1"/>
    <cellStyle name="Erklärender Text 49" xfId="55368"/>
    <cellStyle name="Erklärender Text 5" xfId="333" hidden="1"/>
    <cellStyle name="Erklärender Text 5" xfId="1608" hidden="1"/>
    <cellStyle name="Erklärender Text 5" xfId="2309" hidden="1"/>
    <cellStyle name="Erklärender Text 5" xfId="2137" hidden="1"/>
    <cellStyle name="Erklärender Text 5" xfId="2742" hidden="1"/>
    <cellStyle name="Erklärender Text 5" xfId="4049" hidden="1"/>
    <cellStyle name="Erklärender Text 5" xfId="6222" hidden="1"/>
    <cellStyle name="Erklärender Text 5" xfId="6923" hidden="1"/>
    <cellStyle name="Erklärender Text 5" xfId="6751" hidden="1"/>
    <cellStyle name="Erklärender Text 5" xfId="7356" hidden="1"/>
    <cellStyle name="Erklärender Text 5" xfId="8659" hidden="1"/>
    <cellStyle name="Erklärender Text 5" xfId="10134" hidden="1"/>
    <cellStyle name="Erklärender Text 5" xfId="10835" hidden="1"/>
    <cellStyle name="Erklärender Text 5" xfId="10663" hidden="1"/>
    <cellStyle name="Erklärender Text 5" xfId="11268" hidden="1"/>
    <cellStyle name="Erklärender Text 5" xfId="12564" hidden="1"/>
    <cellStyle name="Erklärender Text 5" xfId="14012" hidden="1"/>
    <cellStyle name="Erklärender Text 5" xfId="14713" hidden="1"/>
    <cellStyle name="Erklärender Text 5" xfId="14541" hidden="1"/>
    <cellStyle name="Erklärender Text 5" xfId="15146" hidden="1"/>
    <cellStyle name="Erklärender Text 5" xfId="16442" hidden="1"/>
    <cellStyle name="Erklärender Text 5" xfId="17875" hidden="1"/>
    <cellStyle name="Erklärender Text 5" xfId="18576" hidden="1"/>
    <cellStyle name="Erklärender Text 5" xfId="18404" hidden="1"/>
    <cellStyle name="Erklärender Text 5" xfId="19009" hidden="1"/>
    <cellStyle name="Erklärender Text 5" xfId="20290" hidden="1"/>
    <cellStyle name="Erklärender Text 5" xfId="21671" hidden="1"/>
    <cellStyle name="Erklärender Text 5" xfId="22372" hidden="1"/>
    <cellStyle name="Erklärender Text 5" xfId="22200" hidden="1"/>
    <cellStyle name="Erklärender Text 5" xfId="22805" hidden="1"/>
    <cellStyle name="Erklärender Text 5" xfId="24067" hidden="1"/>
    <cellStyle name="Erklärender Text 5" xfId="25393" hidden="1"/>
    <cellStyle name="Erklärender Text 5" xfId="26094" hidden="1"/>
    <cellStyle name="Erklärender Text 5" xfId="25922" hidden="1"/>
    <cellStyle name="Erklärender Text 5" xfId="26527" hidden="1"/>
    <cellStyle name="Erklärender Text 5" xfId="27766" hidden="1"/>
    <cellStyle name="Erklärender Text 5" xfId="29372" hidden="1"/>
    <cellStyle name="Erklärender Text 5" xfId="30073" hidden="1"/>
    <cellStyle name="Erklärender Text 5" xfId="29901" hidden="1"/>
    <cellStyle name="Erklärender Text 5" xfId="30506" hidden="1"/>
    <cellStyle name="Erklärender Text 5" xfId="31753" hidden="1"/>
    <cellStyle name="Erklärender Text 5" xfId="33801" hidden="1"/>
    <cellStyle name="Erklärender Text 5" xfId="34502" hidden="1"/>
    <cellStyle name="Erklärender Text 5" xfId="34330" hidden="1"/>
    <cellStyle name="Erklärender Text 5" xfId="34935" hidden="1"/>
    <cellStyle name="Erklärender Text 5" xfId="36238" hidden="1"/>
    <cellStyle name="Erklärender Text 5" xfId="37713" hidden="1"/>
    <cellStyle name="Erklärender Text 5" xfId="38414" hidden="1"/>
    <cellStyle name="Erklärender Text 5" xfId="38242" hidden="1"/>
    <cellStyle name="Erklärender Text 5" xfId="38847" hidden="1"/>
    <cellStyle name="Erklärender Text 5" xfId="40143" hidden="1"/>
    <cellStyle name="Erklärender Text 5" xfId="41591" hidden="1"/>
    <cellStyle name="Erklärender Text 5" xfId="42292" hidden="1"/>
    <cellStyle name="Erklärender Text 5" xfId="42120" hidden="1"/>
    <cellStyle name="Erklärender Text 5" xfId="42725" hidden="1"/>
    <cellStyle name="Erklärender Text 5" xfId="44021" hidden="1"/>
    <cellStyle name="Erklärender Text 5" xfId="45454" hidden="1"/>
    <cellStyle name="Erklärender Text 5" xfId="46155" hidden="1"/>
    <cellStyle name="Erklärender Text 5" xfId="45983" hidden="1"/>
    <cellStyle name="Erklärender Text 5" xfId="46588" hidden="1"/>
    <cellStyle name="Erklärender Text 5" xfId="47869" hidden="1"/>
    <cellStyle name="Erklärender Text 5" xfId="49250" hidden="1"/>
    <cellStyle name="Erklärender Text 5" xfId="49951" hidden="1"/>
    <cellStyle name="Erklärender Text 5" xfId="49779" hidden="1"/>
    <cellStyle name="Erklärender Text 5" xfId="50384" hidden="1"/>
    <cellStyle name="Erklärender Text 5" xfId="51646" hidden="1"/>
    <cellStyle name="Erklärender Text 5" xfId="52972" hidden="1"/>
    <cellStyle name="Erklärender Text 5" xfId="53673" hidden="1"/>
    <cellStyle name="Erklärender Text 5" xfId="53501" hidden="1"/>
    <cellStyle name="Erklärender Text 5" xfId="54106" hidden="1"/>
    <cellStyle name="Erklärender Text 5" xfId="55345"/>
    <cellStyle name="Erklärender Text 50" xfId="407" hidden="1"/>
    <cellStyle name="Erklärender Text 50" xfId="1171" hidden="1"/>
    <cellStyle name="Erklärender Text 50" xfId="1948" hidden="1"/>
    <cellStyle name="Erklärender Text 50" xfId="2628" hidden="1"/>
    <cellStyle name="Erklärender Text 50" xfId="3490" hidden="1"/>
    <cellStyle name="Erklärender Text 50" xfId="4095" hidden="1"/>
    <cellStyle name="Erklärender Text 50" xfId="5785" hidden="1"/>
    <cellStyle name="Erklärender Text 50" xfId="6562" hidden="1"/>
    <cellStyle name="Erklärender Text 50" xfId="7242" hidden="1"/>
    <cellStyle name="Erklärender Text 50" xfId="8104" hidden="1"/>
    <cellStyle name="Erklärender Text 50" xfId="8705" hidden="1"/>
    <cellStyle name="Erklärender Text 50" xfId="9697" hidden="1"/>
    <cellStyle name="Erklärender Text 50" xfId="10474" hidden="1"/>
    <cellStyle name="Erklärender Text 50" xfId="11154" hidden="1"/>
    <cellStyle name="Erklärender Text 50" xfId="12016" hidden="1"/>
    <cellStyle name="Erklärender Text 50" xfId="12610" hidden="1"/>
    <cellStyle name="Erklärender Text 50" xfId="13575" hidden="1"/>
    <cellStyle name="Erklärender Text 50" xfId="14352" hidden="1"/>
    <cellStyle name="Erklärender Text 50" xfId="15032" hidden="1"/>
    <cellStyle name="Erklärender Text 50" xfId="15894" hidden="1"/>
    <cellStyle name="Erklärender Text 50" xfId="16487" hidden="1"/>
    <cellStyle name="Erklärender Text 50" xfId="17438" hidden="1"/>
    <cellStyle name="Erklärender Text 50" xfId="18215" hidden="1"/>
    <cellStyle name="Erklärender Text 50" xfId="18895" hidden="1"/>
    <cellStyle name="Erklärender Text 50" xfId="19757" hidden="1"/>
    <cellStyle name="Erklärender Text 50" xfId="20335" hidden="1"/>
    <cellStyle name="Erklärender Text 50" xfId="21234" hidden="1"/>
    <cellStyle name="Erklärender Text 50" xfId="22011" hidden="1"/>
    <cellStyle name="Erklärender Text 50" xfId="22691" hidden="1"/>
    <cellStyle name="Erklärender Text 50" xfId="23553" hidden="1"/>
    <cellStyle name="Erklärender Text 50" xfId="24110" hidden="1"/>
    <cellStyle name="Erklärender Text 50" xfId="24956" hidden="1"/>
    <cellStyle name="Erklärender Text 50" xfId="25733" hidden="1"/>
    <cellStyle name="Erklärender Text 50" xfId="26413" hidden="1"/>
    <cellStyle name="Erklärender Text 50" xfId="27275" hidden="1"/>
    <cellStyle name="Erklärender Text 50" xfId="27805" hidden="1"/>
    <cellStyle name="Erklärender Text 50" xfId="28935" hidden="1"/>
    <cellStyle name="Erklärender Text 50" xfId="29712" hidden="1"/>
    <cellStyle name="Erklärender Text 50" xfId="30392" hidden="1"/>
    <cellStyle name="Erklärender Text 50" xfId="31254" hidden="1"/>
    <cellStyle name="Erklärender Text 50" xfId="31792" hidden="1"/>
    <cellStyle name="Erklärender Text 50" xfId="33364" hidden="1"/>
    <cellStyle name="Erklärender Text 50" xfId="34141" hidden="1"/>
    <cellStyle name="Erklärender Text 50" xfId="34821" hidden="1"/>
    <cellStyle name="Erklärender Text 50" xfId="35683" hidden="1"/>
    <cellStyle name="Erklärender Text 50" xfId="36284" hidden="1"/>
    <cellStyle name="Erklärender Text 50" xfId="37276" hidden="1"/>
    <cellStyle name="Erklärender Text 50" xfId="38053" hidden="1"/>
    <cellStyle name="Erklärender Text 50" xfId="38733" hidden="1"/>
    <cellStyle name="Erklärender Text 50" xfId="39595" hidden="1"/>
    <cellStyle name="Erklärender Text 50" xfId="40189" hidden="1"/>
    <cellStyle name="Erklärender Text 50" xfId="41154" hidden="1"/>
    <cellStyle name="Erklärender Text 50" xfId="41931" hidden="1"/>
    <cellStyle name="Erklärender Text 50" xfId="42611" hidden="1"/>
    <cellStyle name="Erklärender Text 50" xfId="43473" hidden="1"/>
    <cellStyle name="Erklärender Text 50" xfId="44066" hidden="1"/>
    <cellStyle name="Erklärender Text 50" xfId="45017" hidden="1"/>
    <cellStyle name="Erklärender Text 50" xfId="45794" hidden="1"/>
    <cellStyle name="Erklärender Text 50" xfId="46474" hidden="1"/>
    <cellStyle name="Erklärender Text 50" xfId="47336" hidden="1"/>
    <cellStyle name="Erklärender Text 50" xfId="47914" hidden="1"/>
    <cellStyle name="Erklärender Text 50" xfId="48813" hidden="1"/>
    <cellStyle name="Erklärender Text 50" xfId="49590" hidden="1"/>
    <cellStyle name="Erklärender Text 50" xfId="50270" hidden="1"/>
    <cellStyle name="Erklärender Text 50" xfId="51132" hidden="1"/>
    <cellStyle name="Erklärender Text 50" xfId="51689" hidden="1"/>
    <cellStyle name="Erklärender Text 50" xfId="52535" hidden="1"/>
    <cellStyle name="Erklärender Text 50" xfId="53312" hidden="1"/>
    <cellStyle name="Erklärender Text 50" xfId="53992" hidden="1"/>
    <cellStyle name="Erklärender Text 50" xfId="54854" hidden="1"/>
    <cellStyle name="Erklärender Text 50" xfId="55384"/>
    <cellStyle name="Erklärender Text 51" xfId="670" hidden="1"/>
    <cellStyle name="Erklärender Text 51" xfId="1629" hidden="1"/>
    <cellStyle name="Erklärender Text 51" xfId="2359" hidden="1"/>
    <cellStyle name="Erklärender Text 51" xfId="3049" hidden="1"/>
    <cellStyle name="Erklärender Text 51" xfId="3657" hidden="1"/>
    <cellStyle name="Erklärender Text 51" xfId="4587" hidden="1"/>
    <cellStyle name="Erklärender Text 51" xfId="6243" hidden="1"/>
    <cellStyle name="Erklärender Text 51" xfId="6973" hidden="1"/>
    <cellStyle name="Erklärender Text 51" xfId="7663" hidden="1"/>
    <cellStyle name="Erklärender Text 51" xfId="8271" hidden="1"/>
    <cellStyle name="Erklärender Text 51" xfId="9185" hidden="1"/>
    <cellStyle name="Erklärender Text 51" xfId="10155" hidden="1"/>
    <cellStyle name="Erklärender Text 51" xfId="10885" hidden="1"/>
    <cellStyle name="Erklärender Text 51" xfId="11575" hidden="1"/>
    <cellStyle name="Erklärender Text 51" xfId="12183" hidden="1"/>
    <cellStyle name="Erklärender Text 51" xfId="13077" hidden="1"/>
    <cellStyle name="Erklärender Text 51" xfId="14033" hidden="1"/>
    <cellStyle name="Erklärender Text 51" xfId="14763" hidden="1"/>
    <cellStyle name="Erklärender Text 51" xfId="15453" hidden="1"/>
    <cellStyle name="Erklärender Text 51" xfId="16061" hidden="1"/>
    <cellStyle name="Erklärender Text 51" xfId="16946" hidden="1"/>
    <cellStyle name="Erklärender Text 51" xfId="17896" hidden="1"/>
    <cellStyle name="Erklärender Text 51" xfId="18626" hidden="1"/>
    <cellStyle name="Erklärender Text 51" xfId="19316" hidden="1"/>
    <cellStyle name="Erklärender Text 51" xfId="19924" hidden="1"/>
    <cellStyle name="Erklärender Text 51" xfId="20768" hidden="1"/>
    <cellStyle name="Erklärender Text 51" xfId="21692" hidden="1"/>
    <cellStyle name="Erklärender Text 51" xfId="22422" hidden="1"/>
    <cellStyle name="Erklärender Text 51" xfId="23112" hidden="1"/>
    <cellStyle name="Erklärender Text 51" xfId="23720" hidden="1"/>
    <cellStyle name="Erklärender Text 51" xfId="24514" hidden="1"/>
    <cellStyle name="Erklärender Text 51" xfId="25414" hidden="1"/>
    <cellStyle name="Erklärender Text 51" xfId="26144" hidden="1"/>
    <cellStyle name="Erklärender Text 51" xfId="26834" hidden="1"/>
    <cellStyle name="Erklärender Text 51" xfId="27442" hidden="1"/>
    <cellStyle name="Erklärender Text 51" xfId="28179" hidden="1"/>
    <cellStyle name="Erklärender Text 51" xfId="29393" hidden="1"/>
    <cellStyle name="Erklärender Text 51" xfId="30123" hidden="1"/>
    <cellStyle name="Erklärender Text 51" xfId="30813" hidden="1"/>
    <cellStyle name="Erklärender Text 51" xfId="31421" hidden="1"/>
    <cellStyle name="Erklärender Text 51" xfId="32166" hidden="1"/>
    <cellStyle name="Erklärender Text 51" xfId="33822" hidden="1"/>
    <cellStyle name="Erklärender Text 51" xfId="34552" hidden="1"/>
    <cellStyle name="Erklärender Text 51" xfId="35242" hidden="1"/>
    <cellStyle name="Erklärender Text 51" xfId="35850" hidden="1"/>
    <cellStyle name="Erklärender Text 51" xfId="36764" hidden="1"/>
    <cellStyle name="Erklärender Text 51" xfId="37734" hidden="1"/>
    <cellStyle name="Erklärender Text 51" xfId="38464" hidden="1"/>
    <cellStyle name="Erklärender Text 51" xfId="39154" hidden="1"/>
    <cellStyle name="Erklärender Text 51" xfId="39762" hidden="1"/>
    <cellStyle name="Erklärender Text 51" xfId="40656" hidden="1"/>
    <cellStyle name="Erklärender Text 51" xfId="41612" hidden="1"/>
    <cellStyle name="Erklärender Text 51" xfId="42342" hidden="1"/>
    <cellStyle name="Erklärender Text 51" xfId="43032" hidden="1"/>
    <cellStyle name="Erklärender Text 51" xfId="43640" hidden="1"/>
    <cellStyle name="Erklärender Text 51" xfId="44525" hidden="1"/>
    <cellStyle name="Erklärender Text 51" xfId="45475" hidden="1"/>
    <cellStyle name="Erklärender Text 51" xfId="46205" hidden="1"/>
    <cellStyle name="Erklärender Text 51" xfId="46895" hidden="1"/>
    <cellStyle name="Erklärender Text 51" xfId="47503" hidden="1"/>
    <cellStyle name="Erklärender Text 51" xfId="48347" hidden="1"/>
    <cellStyle name="Erklärender Text 51" xfId="49271" hidden="1"/>
    <cellStyle name="Erklärender Text 51" xfId="50001" hidden="1"/>
    <cellStyle name="Erklärender Text 51" xfId="50691" hidden="1"/>
    <cellStyle name="Erklärender Text 51" xfId="51299" hidden="1"/>
    <cellStyle name="Erklärender Text 51" xfId="52093" hidden="1"/>
    <cellStyle name="Erklärender Text 51" xfId="52993" hidden="1"/>
    <cellStyle name="Erklärender Text 51" xfId="53723" hidden="1"/>
    <cellStyle name="Erklärender Text 51" xfId="54413" hidden="1"/>
    <cellStyle name="Erklärender Text 51" xfId="55021" hidden="1"/>
    <cellStyle name="Erklärender Text 51" xfId="55758"/>
    <cellStyle name="Erklärender Text 52" xfId="681" hidden="1"/>
    <cellStyle name="Erklärender Text 52" xfId="1640" hidden="1"/>
    <cellStyle name="Erklärender Text 52" xfId="2370" hidden="1"/>
    <cellStyle name="Erklärender Text 52" xfId="3059" hidden="1"/>
    <cellStyle name="Erklärender Text 52" xfId="3664" hidden="1"/>
    <cellStyle name="Erklärender Text 52" xfId="4594" hidden="1"/>
    <cellStyle name="Erklärender Text 52" xfId="6254" hidden="1"/>
    <cellStyle name="Erklärender Text 52" xfId="6984" hidden="1"/>
    <cellStyle name="Erklärender Text 52" xfId="7673" hidden="1"/>
    <cellStyle name="Erklärender Text 52" xfId="8278" hidden="1"/>
    <cellStyle name="Erklärender Text 52" xfId="9192" hidden="1"/>
    <cellStyle name="Erklärender Text 52" xfId="10166" hidden="1"/>
    <cellStyle name="Erklärender Text 52" xfId="10896" hidden="1"/>
    <cellStyle name="Erklärender Text 52" xfId="11585" hidden="1"/>
    <cellStyle name="Erklärender Text 52" xfId="12190" hidden="1"/>
    <cellStyle name="Erklärender Text 52" xfId="13084" hidden="1"/>
    <cellStyle name="Erklärender Text 52" xfId="14044" hidden="1"/>
    <cellStyle name="Erklärender Text 52" xfId="14774" hidden="1"/>
    <cellStyle name="Erklärender Text 52" xfId="15463" hidden="1"/>
    <cellStyle name="Erklärender Text 52" xfId="16068" hidden="1"/>
    <cellStyle name="Erklärender Text 52" xfId="16953" hidden="1"/>
    <cellStyle name="Erklärender Text 52" xfId="17907" hidden="1"/>
    <cellStyle name="Erklärender Text 52" xfId="18637" hidden="1"/>
    <cellStyle name="Erklärender Text 52" xfId="19326" hidden="1"/>
    <cellStyle name="Erklärender Text 52" xfId="19931" hidden="1"/>
    <cellStyle name="Erklärender Text 52" xfId="20775" hidden="1"/>
    <cellStyle name="Erklärender Text 52" xfId="21703" hidden="1"/>
    <cellStyle name="Erklärender Text 52" xfId="22433" hidden="1"/>
    <cellStyle name="Erklärender Text 52" xfId="23122" hidden="1"/>
    <cellStyle name="Erklärender Text 52" xfId="23727" hidden="1"/>
    <cellStyle name="Erklärender Text 52" xfId="24521" hidden="1"/>
    <cellStyle name="Erklärender Text 52" xfId="25425" hidden="1"/>
    <cellStyle name="Erklärender Text 52" xfId="26155" hidden="1"/>
    <cellStyle name="Erklärender Text 52" xfId="26844" hidden="1"/>
    <cellStyle name="Erklärender Text 52" xfId="27449" hidden="1"/>
    <cellStyle name="Erklärender Text 52" xfId="28186" hidden="1"/>
    <cellStyle name="Erklärender Text 52" xfId="29404" hidden="1"/>
    <cellStyle name="Erklärender Text 52" xfId="30134" hidden="1"/>
    <cellStyle name="Erklärender Text 52" xfId="30823" hidden="1"/>
    <cellStyle name="Erklärender Text 52" xfId="31428" hidden="1"/>
    <cellStyle name="Erklärender Text 52" xfId="32173" hidden="1"/>
    <cellStyle name="Erklärender Text 52" xfId="33833" hidden="1"/>
    <cellStyle name="Erklärender Text 52" xfId="34563" hidden="1"/>
    <cellStyle name="Erklärender Text 52" xfId="35252" hidden="1"/>
    <cellStyle name="Erklärender Text 52" xfId="35857" hidden="1"/>
    <cellStyle name="Erklärender Text 52" xfId="36771" hidden="1"/>
    <cellStyle name="Erklärender Text 52" xfId="37745" hidden="1"/>
    <cellStyle name="Erklärender Text 52" xfId="38475" hidden="1"/>
    <cellStyle name="Erklärender Text 52" xfId="39164" hidden="1"/>
    <cellStyle name="Erklärender Text 52" xfId="39769" hidden="1"/>
    <cellStyle name="Erklärender Text 52" xfId="40663" hidden="1"/>
    <cellStyle name="Erklärender Text 52" xfId="41623" hidden="1"/>
    <cellStyle name="Erklärender Text 52" xfId="42353" hidden="1"/>
    <cellStyle name="Erklärender Text 52" xfId="43042" hidden="1"/>
    <cellStyle name="Erklärender Text 52" xfId="43647" hidden="1"/>
    <cellStyle name="Erklärender Text 52" xfId="44532" hidden="1"/>
    <cellStyle name="Erklärender Text 52" xfId="45486" hidden="1"/>
    <cellStyle name="Erklärender Text 52" xfId="46216" hidden="1"/>
    <cellStyle name="Erklärender Text 52" xfId="46905" hidden="1"/>
    <cellStyle name="Erklärender Text 52" xfId="47510" hidden="1"/>
    <cellStyle name="Erklärender Text 52" xfId="48354" hidden="1"/>
    <cellStyle name="Erklärender Text 52" xfId="49282" hidden="1"/>
    <cellStyle name="Erklärender Text 52" xfId="50012" hidden="1"/>
    <cellStyle name="Erklärender Text 52" xfId="50701" hidden="1"/>
    <cellStyle name="Erklärender Text 52" xfId="51306" hidden="1"/>
    <cellStyle name="Erklärender Text 52" xfId="52100" hidden="1"/>
    <cellStyle name="Erklärender Text 52" xfId="53004" hidden="1"/>
    <cellStyle name="Erklärender Text 52" xfId="53734" hidden="1"/>
    <cellStyle name="Erklärender Text 52" xfId="54423" hidden="1"/>
    <cellStyle name="Erklärender Text 52" xfId="55028" hidden="1"/>
    <cellStyle name="Erklärender Text 52" xfId="55765"/>
    <cellStyle name="Erklärender Text 53" xfId="675" hidden="1"/>
    <cellStyle name="Erklärender Text 53" xfId="1634" hidden="1"/>
    <cellStyle name="Erklärender Text 53" xfId="2364" hidden="1"/>
    <cellStyle name="Erklärender Text 53" xfId="3053" hidden="1"/>
    <cellStyle name="Erklärender Text 53" xfId="3658" hidden="1"/>
    <cellStyle name="Erklärender Text 53" xfId="4588" hidden="1"/>
    <cellStyle name="Erklärender Text 53" xfId="6248" hidden="1"/>
    <cellStyle name="Erklärender Text 53" xfId="6978" hidden="1"/>
    <cellStyle name="Erklärender Text 53" xfId="7667" hidden="1"/>
    <cellStyle name="Erklärender Text 53" xfId="8272" hidden="1"/>
    <cellStyle name="Erklärender Text 53" xfId="9186" hidden="1"/>
    <cellStyle name="Erklärender Text 53" xfId="10160" hidden="1"/>
    <cellStyle name="Erklärender Text 53" xfId="10890" hidden="1"/>
    <cellStyle name="Erklärender Text 53" xfId="11579" hidden="1"/>
    <cellStyle name="Erklärender Text 53" xfId="12184" hidden="1"/>
    <cellStyle name="Erklärender Text 53" xfId="13078" hidden="1"/>
    <cellStyle name="Erklärender Text 53" xfId="14038" hidden="1"/>
    <cellStyle name="Erklärender Text 53" xfId="14768" hidden="1"/>
    <cellStyle name="Erklärender Text 53" xfId="15457" hidden="1"/>
    <cellStyle name="Erklärender Text 53" xfId="16062" hidden="1"/>
    <cellStyle name="Erklärender Text 53" xfId="16947" hidden="1"/>
    <cellStyle name="Erklärender Text 53" xfId="17901" hidden="1"/>
    <cellStyle name="Erklärender Text 53" xfId="18631" hidden="1"/>
    <cellStyle name="Erklärender Text 53" xfId="19320" hidden="1"/>
    <cellStyle name="Erklärender Text 53" xfId="19925" hidden="1"/>
    <cellStyle name="Erklärender Text 53" xfId="20769" hidden="1"/>
    <cellStyle name="Erklärender Text 53" xfId="21697" hidden="1"/>
    <cellStyle name="Erklärender Text 53" xfId="22427" hidden="1"/>
    <cellStyle name="Erklärender Text 53" xfId="23116" hidden="1"/>
    <cellStyle name="Erklärender Text 53" xfId="23721" hidden="1"/>
    <cellStyle name="Erklärender Text 53" xfId="24515" hidden="1"/>
    <cellStyle name="Erklärender Text 53" xfId="25419" hidden="1"/>
    <cellStyle name="Erklärender Text 53" xfId="26149" hidden="1"/>
    <cellStyle name="Erklärender Text 53" xfId="26838" hidden="1"/>
    <cellStyle name="Erklärender Text 53" xfId="27443" hidden="1"/>
    <cellStyle name="Erklärender Text 53" xfId="28180" hidden="1"/>
    <cellStyle name="Erklärender Text 53" xfId="29398" hidden="1"/>
    <cellStyle name="Erklärender Text 53" xfId="30128" hidden="1"/>
    <cellStyle name="Erklärender Text 53" xfId="30817" hidden="1"/>
    <cellStyle name="Erklärender Text 53" xfId="31422" hidden="1"/>
    <cellStyle name="Erklärender Text 53" xfId="32167" hidden="1"/>
    <cellStyle name="Erklärender Text 53" xfId="33827" hidden="1"/>
    <cellStyle name="Erklärender Text 53" xfId="34557" hidden="1"/>
    <cellStyle name="Erklärender Text 53" xfId="35246" hidden="1"/>
    <cellStyle name="Erklärender Text 53" xfId="35851" hidden="1"/>
    <cellStyle name="Erklärender Text 53" xfId="36765" hidden="1"/>
    <cellStyle name="Erklärender Text 53" xfId="37739" hidden="1"/>
    <cellStyle name="Erklärender Text 53" xfId="38469" hidden="1"/>
    <cellStyle name="Erklärender Text 53" xfId="39158" hidden="1"/>
    <cellStyle name="Erklärender Text 53" xfId="39763" hidden="1"/>
    <cellStyle name="Erklärender Text 53" xfId="40657" hidden="1"/>
    <cellStyle name="Erklärender Text 53" xfId="41617" hidden="1"/>
    <cellStyle name="Erklärender Text 53" xfId="42347" hidden="1"/>
    <cellStyle name="Erklärender Text 53" xfId="43036" hidden="1"/>
    <cellStyle name="Erklärender Text 53" xfId="43641" hidden="1"/>
    <cellStyle name="Erklärender Text 53" xfId="44526" hidden="1"/>
    <cellStyle name="Erklärender Text 53" xfId="45480" hidden="1"/>
    <cellStyle name="Erklärender Text 53" xfId="46210" hidden="1"/>
    <cellStyle name="Erklärender Text 53" xfId="46899" hidden="1"/>
    <cellStyle name="Erklärender Text 53" xfId="47504" hidden="1"/>
    <cellStyle name="Erklärender Text 53" xfId="48348" hidden="1"/>
    <cellStyle name="Erklärender Text 53" xfId="49276" hidden="1"/>
    <cellStyle name="Erklärender Text 53" xfId="50006" hidden="1"/>
    <cellStyle name="Erklärender Text 53" xfId="50695" hidden="1"/>
    <cellStyle name="Erklärender Text 53" xfId="51300" hidden="1"/>
    <cellStyle name="Erklärender Text 53" xfId="52094" hidden="1"/>
    <cellStyle name="Erklärender Text 53" xfId="52998" hidden="1"/>
    <cellStyle name="Erklärender Text 53" xfId="53728" hidden="1"/>
    <cellStyle name="Erklärender Text 53" xfId="54417" hidden="1"/>
    <cellStyle name="Erklärender Text 53" xfId="55022" hidden="1"/>
    <cellStyle name="Erklärender Text 53" xfId="55759"/>
    <cellStyle name="Erklärender Text 54" xfId="575" hidden="1"/>
    <cellStyle name="Erklärender Text 54" xfId="1313" hidden="1"/>
    <cellStyle name="Erklärender Text 54" xfId="2077" hidden="1"/>
    <cellStyle name="Erklärender Text 54" xfId="2763" hidden="1"/>
    <cellStyle name="Erklärender Text 54" xfId="2863" hidden="1"/>
    <cellStyle name="Erklärender Text 54" xfId="4514" hidden="1"/>
    <cellStyle name="Erklärender Text 54" xfId="5927" hidden="1"/>
    <cellStyle name="Erklärender Text 54" xfId="6691" hidden="1"/>
    <cellStyle name="Erklärender Text 54" xfId="7377" hidden="1"/>
    <cellStyle name="Erklärender Text 54" xfId="7477" hidden="1"/>
    <cellStyle name="Erklärender Text 54" xfId="9112" hidden="1"/>
    <cellStyle name="Erklärender Text 54" xfId="9839" hidden="1"/>
    <cellStyle name="Erklärender Text 54" xfId="10603" hidden="1"/>
    <cellStyle name="Erklärender Text 54" xfId="11289" hidden="1"/>
    <cellStyle name="Erklärender Text 54" xfId="11389" hidden="1"/>
    <cellStyle name="Erklärender Text 54" xfId="13004" hidden="1"/>
    <cellStyle name="Erklärender Text 54" xfId="13717" hidden="1"/>
    <cellStyle name="Erklärender Text 54" xfId="14481" hidden="1"/>
    <cellStyle name="Erklärender Text 54" xfId="15167" hidden="1"/>
    <cellStyle name="Erklärender Text 54" xfId="15267" hidden="1"/>
    <cellStyle name="Erklärender Text 54" xfId="16873" hidden="1"/>
    <cellStyle name="Erklärender Text 54" xfId="17580" hidden="1"/>
    <cellStyle name="Erklärender Text 54" xfId="18344" hidden="1"/>
    <cellStyle name="Erklärender Text 54" xfId="19030" hidden="1"/>
    <cellStyle name="Erklärender Text 54" xfId="19130" hidden="1"/>
    <cellStyle name="Erklärender Text 54" xfId="20695" hidden="1"/>
    <cellStyle name="Erklärender Text 54" xfId="21376" hidden="1"/>
    <cellStyle name="Erklärender Text 54" xfId="22140" hidden="1"/>
    <cellStyle name="Erklärender Text 54" xfId="22826" hidden="1"/>
    <cellStyle name="Erklärender Text 54" xfId="22926" hidden="1"/>
    <cellStyle name="Erklärender Text 54" xfId="24441" hidden="1"/>
    <cellStyle name="Erklärender Text 54" xfId="25098" hidden="1"/>
    <cellStyle name="Erklärender Text 54" xfId="25862" hidden="1"/>
    <cellStyle name="Erklärender Text 54" xfId="26548" hidden="1"/>
    <cellStyle name="Erklärender Text 54" xfId="26648" hidden="1"/>
    <cellStyle name="Erklärender Text 54" xfId="28106" hidden="1"/>
    <cellStyle name="Erklärender Text 54" xfId="29077" hidden="1"/>
    <cellStyle name="Erklärender Text 54" xfId="29841" hidden="1"/>
    <cellStyle name="Erklärender Text 54" xfId="30527" hidden="1"/>
    <cellStyle name="Erklärender Text 54" xfId="30627" hidden="1"/>
    <cellStyle name="Erklärender Text 54" xfId="32093" hidden="1"/>
    <cellStyle name="Erklärender Text 54" xfId="33506" hidden="1"/>
    <cellStyle name="Erklärender Text 54" xfId="34270" hidden="1"/>
    <cellStyle name="Erklärender Text 54" xfId="34956" hidden="1"/>
    <cellStyle name="Erklärender Text 54" xfId="35056" hidden="1"/>
    <cellStyle name="Erklärender Text 54" xfId="36691" hidden="1"/>
    <cellStyle name="Erklärender Text 54" xfId="37418" hidden="1"/>
    <cellStyle name="Erklärender Text 54" xfId="38182" hidden="1"/>
    <cellStyle name="Erklärender Text 54" xfId="38868" hidden="1"/>
    <cellStyle name="Erklärender Text 54" xfId="38968" hidden="1"/>
    <cellStyle name="Erklärender Text 54" xfId="40583" hidden="1"/>
    <cellStyle name="Erklärender Text 54" xfId="41296" hidden="1"/>
    <cellStyle name="Erklärender Text 54" xfId="42060" hidden="1"/>
    <cellStyle name="Erklärender Text 54" xfId="42746" hidden="1"/>
    <cellStyle name="Erklärender Text 54" xfId="42846" hidden="1"/>
    <cellStyle name="Erklärender Text 54" xfId="44452" hidden="1"/>
    <cellStyle name="Erklärender Text 54" xfId="45159" hidden="1"/>
    <cellStyle name="Erklärender Text 54" xfId="45923" hidden="1"/>
    <cellStyle name="Erklärender Text 54" xfId="46609" hidden="1"/>
    <cellStyle name="Erklärender Text 54" xfId="46709" hidden="1"/>
    <cellStyle name="Erklärender Text 54" xfId="48274" hidden="1"/>
    <cellStyle name="Erklärender Text 54" xfId="48955" hidden="1"/>
    <cellStyle name="Erklärender Text 54" xfId="49719" hidden="1"/>
    <cellStyle name="Erklärender Text 54" xfId="50405" hidden="1"/>
    <cellStyle name="Erklärender Text 54" xfId="50505" hidden="1"/>
    <cellStyle name="Erklärender Text 54" xfId="52020" hidden="1"/>
    <cellStyle name="Erklärender Text 54" xfId="52677" hidden="1"/>
    <cellStyle name="Erklärender Text 54" xfId="53441" hidden="1"/>
    <cellStyle name="Erklärender Text 54" xfId="54127" hidden="1"/>
    <cellStyle name="Erklärender Text 54" xfId="54227" hidden="1"/>
    <cellStyle name="Erklärender Text 54" xfId="55685"/>
    <cellStyle name="Erklärender Text 55" xfId="730" hidden="1"/>
    <cellStyle name="Erklärender Text 55" xfId="1689" hidden="1"/>
    <cellStyle name="Erklärender Text 55" xfId="2418" hidden="1"/>
    <cellStyle name="Erklärender Text 55" xfId="3101" hidden="1"/>
    <cellStyle name="Erklärender Text 55" xfId="3696" hidden="1"/>
    <cellStyle name="Erklärender Text 55" xfId="4626" hidden="1"/>
    <cellStyle name="Erklärender Text 55" xfId="6303" hidden="1"/>
    <cellStyle name="Erklärender Text 55" xfId="7032" hidden="1"/>
    <cellStyle name="Erklärender Text 55" xfId="7715" hidden="1"/>
    <cellStyle name="Erklärender Text 55" xfId="8310" hidden="1"/>
    <cellStyle name="Erklärender Text 55" xfId="9224" hidden="1"/>
    <cellStyle name="Erklärender Text 55" xfId="10215" hidden="1"/>
    <cellStyle name="Erklärender Text 55" xfId="10944" hidden="1"/>
    <cellStyle name="Erklärender Text 55" xfId="11627" hidden="1"/>
    <cellStyle name="Erklärender Text 55" xfId="12222" hidden="1"/>
    <cellStyle name="Erklärender Text 55" xfId="13116" hidden="1"/>
    <cellStyle name="Erklärender Text 55" xfId="14093" hidden="1"/>
    <cellStyle name="Erklärender Text 55" xfId="14822" hidden="1"/>
    <cellStyle name="Erklärender Text 55" xfId="15505" hidden="1"/>
    <cellStyle name="Erklärender Text 55" xfId="16100" hidden="1"/>
    <cellStyle name="Erklärender Text 55" xfId="16985" hidden="1"/>
    <cellStyle name="Erklärender Text 55" xfId="17956" hidden="1"/>
    <cellStyle name="Erklärender Text 55" xfId="18685" hidden="1"/>
    <cellStyle name="Erklärender Text 55" xfId="19368" hidden="1"/>
    <cellStyle name="Erklärender Text 55" xfId="19963" hidden="1"/>
    <cellStyle name="Erklärender Text 55" xfId="20807" hidden="1"/>
    <cellStyle name="Erklärender Text 55" xfId="21752" hidden="1"/>
    <cellStyle name="Erklärender Text 55" xfId="22481" hidden="1"/>
    <cellStyle name="Erklärender Text 55" xfId="23164" hidden="1"/>
    <cellStyle name="Erklärender Text 55" xfId="23759" hidden="1"/>
    <cellStyle name="Erklärender Text 55" xfId="24553" hidden="1"/>
    <cellStyle name="Erklärender Text 55" xfId="25474" hidden="1"/>
    <cellStyle name="Erklärender Text 55" xfId="26203" hidden="1"/>
    <cellStyle name="Erklärender Text 55" xfId="26886" hidden="1"/>
    <cellStyle name="Erklärender Text 55" xfId="27481" hidden="1"/>
    <cellStyle name="Erklärender Text 55" xfId="28218" hidden="1"/>
    <cellStyle name="Erklärender Text 55" xfId="29453" hidden="1"/>
    <cellStyle name="Erklärender Text 55" xfId="30182" hidden="1"/>
    <cellStyle name="Erklärender Text 55" xfId="30865" hidden="1"/>
    <cellStyle name="Erklärender Text 55" xfId="31460" hidden="1"/>
    <cellStyle name="Erklärender Text 55" xfId="32205" hidden="1"/>
    <cellStyle name="Erklärender Text 55" xfId="33882" hidden="1"/>
    <cellStyle name="Erklärender Text 55" xfId="34611" hidden="1"/>
    <cellStyle name="Erklärender Text 55" xfId="35294" hidden="1"/>
    <cellStyle name="Erklärender Text 55" xfId="35889" hidden="1"/>
    <cellStyle name="Erklärender Text 55" xfId="36803" hidden="1"/>
    <cellStyle name="Erklärender Text 55" xfId="37794" hidden="1"/>
    <cellStyle name="Erklärender Text 55" xfId="38523" hidden="1"/>
    <cellStyle name="Erklärender Text 55" xfId="39206" hidden="1"/>
    <cellStyle name="Erklärender Text 55" xfId="39801" hidden="1"/>
    <cellStyle name="Erklärender Text 55" xfId="40695" hidden="1"/>
    <cellStyle name="Erklärender Text 55" xfId="41672" hidden="1"/>
    <cellStyle name="Erklärender Text 55" xfId="42401" hidden="1"/>
    <cellStyle name="Erklärender Text 55" xfId="43084" hidden="1"/>
    <cellStyle name="Erklärender Text 55" xfId="43679" hidden="1"/>
    <cellStyle name="Erklärender Text 55" xfId="44564" hidden="1"/>
    <cellStyle name="Erklärender Text 55" xfId="45535" hidden="1"/>
    <cellStyle name="Erklärender Text 55" xfId="46264" hidden="1"/>
    <cellStyle name="Erklärender Text 55" xfId="46947" hidden="1"/>
    <cellStyle name="Erklärender Text 55" xfId="47542" hidden="1"/>
    <cellStyle name="Erklärender Text 55" xfId="48386" hidden="1"/>
    <cellStyle name="Erklärender Text 55" xfId="49331" hidden="1"/>
    <cellStyle name="Erklärender Text 55" xfId="50060" hidden="1"/>
    <cellStyle name="Erklärender Text 55" xfId="50743" hidden="1"/>
    <cellStyle name="Erklärender Text 55" xfId="51338" hidden="1"/>
    <cellStyle name="Erklärender Text 55" xfId="52132" hidden="1"/>
    <cellStyle name="Erklärender Text 55" xfId="53053" hidden="1"/>
    <cellStyle name="Erklärender Text 55" xfId="53782" hidden="1"/>
    <cellStyle name="Erklärender Text 55" xfId="54465" hidden="1"/>
    <cellStyle name="Erklärender Text 55" xfId="55060" hidden="1"/>
    <cellStyle name="Erklärender Text 55" xfId="55797"/>
    <cellStyle name="Erklärender Text 56" xfId="692" hidden="1"/>
    <cellStyle name="Erklärender Text 56" xfId="1651" hidden="1"/>
    <cellStyle name="Erklärender Text 56" xfId="2381" hidden="1"/>
    <cellStyle name="Erklärender Text 56" xfId="3070" hidden="1"/>
    <cellStyle name="Erklärender Text 56" xfId="3674" hidden="1"/>
    <cellStyle name="Erklärender Text 56" xfId="4604" hidden="1"/>
    <cellStyle name="Erklärender Text 56" xfId="6265" hidden="1"/>
    <cellStyle name="Erklärender Text 56" xfId="6995" hidden="1"/>
    <cellStyle name="Erklärender Text 56" xfId="7684" hidden="1"/>
    <cellStyle name="Erklärender Text 56" xfId="8288" hidden="1"/>
    <cellStyle name="Erklärender Text 56" xfId="9202" hidden="1"/>
    <cellStyle name="Erklärender Text 56" xfId="10177" hidden="1"/>
    <cellStyle name="Erklärender Text 56" xfId="10907" hidden="1"/>
    <cellStyle name="Erklärender Text 56" xfId="11596" hidden="1"/>
    <cellStyle name="Erklärender Text 56" xfId="12200" hidden="1"/>
    <cellStyle name="Erklärender Text 56" xfId="13094" hidden="1"/>
    <cellStyle name="Erklärender Text 56" xfId="14055" hidden="1"/>
    <cellStyle name="Erklärender Text 56" xfId="14785" hidden="1"/>
    <cellStyle name="Erklärender Text 56" xfId="15474" hidden="1"/>
    <cellStyle name="Erklärender Text 56" xfId="16078" hidden="1"/>
    <cellStyle name="Erklärender Text 56" xfId="16963" hidden="1"/>
    <cellStyle name="Erklärender Text 56" xfId="17918" hidden="1"/>
    <cellStyle name="Erklärender Text 56" xfId="18648" hidden="1"/>
    <cellStyle name="Erklärender Text 56" xfId="19337" hidden="1"/>
    <cellStyle name="Erklärender Text 56" xfId="19941" hidden="1"/>
    <cellStyle name="Erklärender Text 56" xfId="20785" hidden="1"/>
    <cellStyle name="Erklärender Text 56" xfId="21714" hidden="1"/>
    <cellStyle name="Erklärender Text 56" xfId="22444" hidden="1"/>
    <cellStyle name="Erklärender Text 56" xfId="23133" hidden="1"/>
    <cellStyle name="Erklärender Text 56" xfId="23737" hidden="1"/>
    <cellStyle name="Erklärender Text 56" xfId="24531" hidden="1"/>
    <cellStyle name="Erklärender Text 56" xfId="25436" hidden="1"/>
    <cellStyle name="Erklärender Text 56" xfId="26166" hidden="1"/>
    <cellStyle name="Erklärender Text 56" xfId="26855" hidden="1"/>
    <cellStyle name="Erklärender Text 56" xfId="27459" hidden="1"/>
    <cellStyle name="Erklärender Text 56" xfId="28196" hidden="1"/>
    <cellStyle name="Erklärender Text 56" xfId="29415" hidden="1"/>
    <cellStyle name="Erklärender Text 56" xfId="30145" hidden="1"/>
    <cellStyle name="Erklärender Text 56" xfId="30834" hidden="1"/>
    <cellStyle name="Erklärender Text 56" xfId="31438" hidden="1"/>
    <cellStyle name="Erklärender Text 56" xfId="32183" hidden="1"/>
    <cellStyle name="Erklärender Text 56" xfId="33844" hidden="1"/>
    <cellStyle name="Erklärender Text 56" xfId="34574" hidden="1"/>
    <cellStyle name="Erklärender Text 56" xfId="35263" hidden="1"/>
    <cellStyle name="Erklärender Text 56" xfId="35867" hidden="1"/>
    <cellStyle name="Erklärender Text 56" xfId="36781" hidden="1"/>
    <cellStyle name="Erklärender Text 56" xfId="37756" hidden="1"/>
    <cellStyle name="Erklärender Text 56" xfId="38486" hidden="1"/>
    <cellStyle name="Erklärender Text 56" xfId="39175" hidden="1"/>
    <cellStyle name="Erklärender Text 56" xfId="39779" hidden="1"/>
    <cellStyle name="Erklärender Text 56" xfId="40673" hidden="1"/>
    <cellStyle name="Erklärender Text 56" xfId="41634" hidden="1"/>
    <cellStyle name="Erklärender Text 56" xfId="42364" hidden="1"/>
    <cellStyle name="Erklärender Text 56" xfId="43053" hidden="1"/>
    <cellStyle name="Erklärender Text 56" xfId="43657" hidden="1"/>
    <cellStyle name="Erklärender Text 56" xfId="44542" hidden="1"/>
    <cellStyle name="Erklärender Text 56" xfId="45497" hidden="1"/>
    <cellStyle name="Erklärender Text 56" xfId="46227" hidden="1"/>
    <cellStyle name="Erklärender Text 56" xfId="46916" hidden="1"/>
    <cellStyle name="Erklärender Text 56" xfId="47520" hidden="1"/>
    <cellStyle name="Erklärender Text 56" xfId="48364" hidden="1"/>
    <cellStyle name="Erklärender Text 56" xfId="49293" hidden="1"/>
    <cellStyle name="Erklärender Text 56" xfId="50023" hidden="1"/>
    <cellStyle name="Erklärender Text 56" xfId="50712" hidden="1"/>
    <cellStyle name="Erklärender Text 56" xfId="51316" hidden="1"/>
    <cellStyle name="Erklärender Text 56" xfId="52110" hidden="1"/>
    <cellStyle name="Erklärender Text 56" xfId="53015" hidden="1"/>
    <cellStyle name="Erklärender Text 56" xfId="53745" hidden="1"/>
    <cellStyle name="Erklärender Text 56" xfId="54434" hidden="1"/>
    <cellStyle name="Erklärender Text 56" xfId="55038" hidden="1"/>
    <cellStyle name="Erklärender Text 56" xfId="55775"/>
    <cellStyle name="Erklärender Text 57" xfId="753" hidden="1"/>
    <cellStyle name="Erklärender Text 57" xfId="1712" hidden="1"/>
    <cellStyle name="Erklärender Text 57" xfId="2440" hidden="1"/>
    <cellStyle name="Erklärender Text 57" xfId="3122" hidden="1"/>
    <cellStyle name="Erklärender Text 57" xfId="3714" hidden="1"/>
    <cellStyle name="Erklärender Text 57" xfId="4644" hidden="1"/>
    <cellStyle name="Erklärender Text 57" xfId="6326" hidden="1"/>
    <cellStyle name="Erklärender Text 57" xfId="7054" hidden="1"/>
    <cellStyle name="Erklärender Text 57" xfId="7736" hidden="1"/>
    <cellStyle name="Erklärender Text 57" xfId="8328" hidden="1"/>
    <cellStyle name="Erklärender Text 57" xfId="9242" hidden="1"/>
    <cellStyle name="Erklärender Text 57" xfId="10238" hidden="1"/>
    <cellStyle name="Erklärender Text 57" xfId="10966" hidden="1"/>
    <cellStyle name="Erklärender Text 57" xfId="11648" hidden="1"/>
    <cellStyle name="Erklärender Text 57" xfId="12240" hidden="1"/>
    <cellStyle name="Erklärender Text 57" xfId="13134" hidden="1"/>
    <cellStyle name="Erklärender Text 57" xfId="14116" hidden="1"/>
    <cellStyle name="Erklärender Text 57" xfId="14844" hidden="1"/>
    <cellStyle name="Erklärender Text 57" xfId="15526" hidden="1"/>
    <cellStyle name="Erklärender Text 57" xfId="16118" hidden="1"/>
    <cellStyle name="Erklärender Text 57" xfId="17003" hidden="1"/>
    <cellStyle name="Erklärender Text 57" xfId="17979" hidden="1"/>
    <cellStyle name="Erklärender Text 57" xfId="18707" hidden="1"/>
    <cellStyle name="Erklärender Text 57" xfId="19389" hidden="1"/>
    <cellStyle name="Erklärender Text 57" xfId="19981" hidden="1"/>
    <cellStyle name="Erklärender Text 57" xfId="20825" hidden="1"/>
    <cellStyle name="Erklärender Text 57" xfId="21775" hidden="1"/>
    <cellStyle name="Erklärender Text 57" xfId="22503" hidden="1"/>
    <cellStyle name="Erklärender Text 57" xfId="23185" hidden="1"/>
    <cellStyle name="Erklärender Text 57" xfId="23777" hidden="1"/>
    <cellStyle name="Erklärender Text 57" xfId="24571" hidden="1"/>
    <cellStyle name="Erklärender Text 57" xfId="25497" hidden="1"/>
    <cellStyle name="Erklärender Text 57" xfId="26225" hidden="1"/>
    <cellStyle name="Erklärender Text 57" xfId="26907" hidden="1"/>
    <cellStyle name="Erklärender Text 57" xfId="27499" hidden="1"/>
    <cellStyle name="Erklärender Text 57" xfId="28236" hidden="1"/>
    <cellStyle name="Erklärender Text 57" xfId="29476" hidden="1"/>
    <cellStyle name="Erklärender Text 57" xfId="30204" hidden="1"/>
    <cellStyle name="Erklärender Text 57" xfId="30886" hidden="1"/>
    <cellStyle name="Erklärender Text 57" xfId="31478" hidden="1"/>
    <cellStyle name="Erklärender Text 57" xfId="32223" hidden="1"/>
    <cellStyle name="Erklärender Text 57" xfId="33905" hidden="1"/>
    <cellStyle name="Erklärender Text 57" xfId="34633" hidden="1"/>
    <cellStyle name="Erklärender Text 57" xfId="35315" hidden="1"/>
    <cellStyle name="Erklärender Text 57" xfId="35907" hidden="1"/>
    <cellStyle name="Erklärender Text 57" xfId="36821" hidden="1"/>
    <cellStyle name="Erklärender Text 57" xfId="37817" hidden="1"/>
    <cellStyle name="Erklärender Text 57" xfId="38545" hidden="1"/>
    <cellStyle name="Erklärender Text 57" xfId="39227" hidden="1"/>
    <cellStyle name="Erklärender Text 57" xfId="39819" hidden="1"/>
    <cellStyle name="Erklärender Text 57" xfId="40713" hidden="1"/>
    <cellStyle name="Erklärender Text 57" xfId="41695" hidden="1"/>
    <cellStyle name="Erklärender Text 57" xfId="42423" hidden="1"/>
    <cellStyle name="Erklärender Text 57" xfId="43105" hidden="1"/>
    <cellStyle name="Erklärender Text 57" xfId="43697" hidden="1"/>
    <cellStyle name="Erklärender Text 57" xfId="44582" hidden="1"/>
    <cellStyle name="Erklärender Text 57" xfId="45558" hidden="1"/>
    <cellStyle name="Erklärender Text 57" xfId="46286" hidden="1"/>
    <cellStyle name="Erklärender Text 57" xfId="46968" hidden="1"/>
    <cellStyle name="Erklärender Text 57" xfId="47560" hidden="1"/>
    <cellStyle name="Erklärender Text 57" xfId="48404" hidden="1"/>
    <cellStyle name="Erklärender Text 57" xfId="49354" hidden="1"/>
    <cellStyle name="Erklärender Text 57" xfId="50082" hidden="1"/>
    <cellStyle name="Erklärender Text 57" xfId="50764" hidden="1"/>
    <cellStyle name="Erklärender Text 57" xfId="51356" hidden="1"/>
    <cellStyle name="Erklärender Text 57" xfId="52150" hidden="1"/>
    <cellStyle name="Erklärender Text 57" xfId="53076" hidden="1"/>
    <cellStyle name="Erklärender Text 57" xfId="53804" hidden="1"/>
    <cellStyle name="Erklärender Text 57" xfId="54486" hidden="1"/>
    <cellStyle name="Erklärender Text 57" xfId="55078" hidden="1"/>
    <cellStyle name="Erklärender Text 57" xfId="55815"/>
    <cellStyle name="Erklärender Text 58" xfId="699" hidden="1"/>
    <cellStyle name="Erklärender Text 58" xfId="1658" hidden="1"/>
    <cellStyle name="Erklärender Text 58" xfId="2388" hidden="1"/>
    <cellStyle name="Erklärender Text 58" xfId="3077" hidden="1"/>
    <cellStyle name="Erklärender Text 58" xfId="3681" hidden="1"/>
    <cellStyle name="Erklärender Text 58" xfId="4611" hidden="1"/>
    <cellStyle name="Erklärender Text 58" xfId="6272" hidden="1"/>
    <cellStyle name="Erklärender Text 58" xfId="7002" hidden="1"/>
    <cellStyle name="Erklärender Text 58" xfId="7691" hidden="1"/>
    <cellStyle name="Erklärender Text 58" xfId="8295" hidden="1"/>
    <cellStyle name="Erklärender Text 58" xfId="9209" hidden="1"/>
    <cellStyle name="Erklärender Text 58" xfId="10184" hidden="1"/>
    <cellStyle name="Erklärender Text 58" xfId="10914" hidden="1"/>
    <cellStyle name="Erklärender Text 58" xfId="11603" hidden="1"/>
    <cellStyle name="Erklärender Text 58" xfId="12207" hidden="1"/>
    <cellStyle name="Erklärender Text 58" xfId="13101" hidden="1"/>
    <cellStyle name="Erklärender Text 58" xfId="14062" hidden="1"/>
    <cellStyle name="Erklärender Text 58" xfId="14792" hidden="1"/>
    <cellStyle name="Erklärender Text 58" xfId="15481" hidden="1"/>
    <cellStyle name="Erklärender Text 58" xfId="16085" hidden="1"/>
    <cellStyle name="Erklärender Text 58" xfId="16970" hidden="1"/>
    <cellStyle name="Erklärender Text 58" xfId="17925" hidden="1"/>
    <cellStyle name="Erklärender Text 58" xfId="18655" hidden="1"/>
    <cellStyle name="Erklärender Text 58" xfId="19344" hidden="1"/>
    <cellStyle name="Erklärender Text 58" xfId="19948" hidden="1"/>
    <cellStyle name="Erklärender Text 58" xfId="20792" hidden="1"/>
    <cellStyle name="Erklärender Text 58" xfId="21721" hidden="1"/>
    <cellStyle name="Erklärender Text 58" xfId="22451" hidden="1"/>
    <cellStyle name="Erklärender Text 58" xfId="23140" hidden="1"/>
    <cellStyle name="Erklärender Text 58" xfId="23744" hidden="1"/>
    <cellStyle name="Erklärender Text 58" xfId="24538" hidden="1"/>
    <cellStyle name="Erklärender Text 58" xfId="25443" hidden="1"/>
    <cellStyle name="Erklärender Text 58" xfId="26173" hidden="1"/>
    <cellStyle name="Erklärender Text 58" xfId="26862" hidden="1"/>
    <cellStyle name="Erklärender Text 58" xfId="27466" hidden="1"/>
    <cellStyle name="Erklärender Text 58" xfId="28203" hidden="1"/>
    <cellStyle name="Erklärender Text 58" xfId="29422" hidden="1"/>
    <cellStyle name="Erklärender Text 58" xfId="30152" hidden="1"/>
    <cellStyle name="Erklärender Text 58" xfId="30841" hidden="1"/>
    <cellStyle name="Erklärender Text 58" xfId="31445" hidden="1"/>
    <cellStyle name="Erklärender Text 58" xfId="32190" hidden="1"/>
    <cellStyle name="Erklärender Text 58" xfId="33851" hidden="1"/>
    <cellStyle name="Erklärender Text 58" xfId="34581" hidden="1"/>
    <cellStyle name="Erklärender Text 58" xfId="35270" hidden="1"/>
    <cellStyle name="Erklärender Text 58" xfId="35874" hidden="1"/>
    <cellStyle name="Erklärender Text 58" xfId="36788" hidden="1"/>
    <cellStyle name="Erklärender Text 58" xfId="37763" hidden="1"/>
    <cellStyle name="Erklärender Text 58" xfId="38493" hidden="1"/>
    <cellStyle name="Erklärender Text 58" xfId="39182" hidden="1"/>
    <cellStyle name="Erklärender Text 58" xfId="39786" hidden="1"/>
    <cellStyle name="Erklärender Text 58" xfId="40680" hidden="1"/>
    <cellStyle name="Erklärender Text 58" xfId="41641" hidden="1"/>
    <cellStyle name="Erklärender Text 58" xfId="42371" hidden="1"/>
    <cellStyle name="Erklärender Text 58" xfId="43060" hidden="1"/>
    <cellStyle name="Erklärender Text 58" xfId="43664" hidden="1"/>
    <cellStyle name="Erklärender Text 58" xfId="44549" hidden="1"/>
    <cellStyle name="Erklärender Text 58" xfId="45504" hidden="1"/>
    <cellStyle name="Erklärender Text 58" xfId="46234" hidden="1"/>
    <cellStyle name="Erklärender Text 58" xfId="46923" hidden="1"/>
    <cellStyle name="Erklärender Text 58" xfId="47527" hidden="1"/>
    <cellStyle name="Erklärender Text 58" xfId="48371" hidden="1"/>
    <cellStyle name="Erklärender Text 58" xfId="49300" hidden="1"/>
    <cellStyle name="Erklärender Text 58" xfId="50030" hidden="1"/>
    <cellStyle name="Erklärender Text 58" xfId="50719" hidden="1"/>
    <cellStyle name="Erklärender Text 58" xfId="51323" hidden="1"/>
    <cellStyle name="Erklärender Text 58" xfId="52117" hidden="1"/>
    <cellStyle name="Erklärender Text 58" xfId="53022" hidden="1"/>
    <cellStyle name="Erklärender Text 58" xfId="53752" hidden="1"/>
    <cellStyle name="Erklärender Text 58" xfId="54441" hidden="1"/>
    <cellStyle name="Erklärender Text 58" xfId="55045" hidden="1"/>
    <cellStyle name="Erklärender Text 58" xfId="55782"/>
    <cellStyle name="Erklärender Text 59" xfId="698" hidden="1"/>
    <cellStyle name="Erklärender Text 59" xfId="1657" hidden="1"/>
    <cellStyle name="Erklärender Text 59" xfId="2387" hidden="1"/>
    <cellStyle name="Erklärender Text 59" xfId="3076" hidden="1"/>
    <cellStyle name="Erklärender Text 59" xfId="3680" hidden="1"/>
    <cellStyle name="Erklärender Text 59" xfId="4610" hidden="1"/>
    <cellStyle name="Erklärender Text 59" xfId="6271" hidden="1"/>
    <cellStyle name="Erklärender Text 59" xfId="7001" hidden="1"/>
    <cellStyle name="Erklärender Text 59" xfId="7690" hidden="1"/>
    <cellStyle name="Erklärender Text 59" xfId="8294" hidden="1"/>
    <cellStyle name="Erklärender Text 59" xfId="9208" hidden="1"/>
    <cellStyle name="Erklärender Text 59" xfId="10183" hidden="1"/>
    <cellStyle name="Erklärender Text 59" xfId="10913" hidden="1"/>
    <cellStyle name="Erklärender Text 59" xfId="11602" hidden="1"/>
    <cellStyle name="Erklärender Text 59" xfId="12206" hidden="1"/>
    <cellStyle name="Erklärender Text 59" xfId="13100" hidden="1"/>
    <cellStyle name="Erklärender Text 59" xfId="14061" hidden="1"/>
    <cellStyle name="Erklärender Text 59" xfId="14791" hidden="1"/>
    <cellStyle name="Erklärender Text 59" xfId="15480" hidden="1"/>
    <cellStyle name="Erklärender Text 59" xfId="16084" hidden="1"/>
    <cellStyle name="Erklärender Text 59" xfId="16969" hidden="1"/>
    <cellStyle name="Erklärender Text 59" xfId="17924" hidden="1"/>
    <cellStyle name="Erklärender Text 59" xfId="18654" hidden="1"/>
    <cellStyle name="Erklärender Text 59" xfId="19343" hidden="1"/>
    <cellStyle name="Erklärender Text 59" xfId="19947" hidden="1"/>
    <cellStyle name="Erklärender Text 59" xfId="20791" hidden="1"/>
    <cellStyle name="Erklärender Text 59" xfId="21720" hidden="1"/>
    <cellStyle name="Erklärender Text 59" xfId="22450" hidden="1"/>
    <cellStyle name="Erklärender Text 59" xfId="23139" hidden="1"/>
    <cellStyle name="Erklärender Text 59" xfId="23743" hidden="1"/>
    <cellStyle name="Erklärender Text 59" xfId="24537" hidden="1"/>
    <cellStyle name="Erklärender Text 59" xfId="25442" hidden="1"/>
    <cellStyle name="Erklärender Text 59" xfId="26172" hidden="1"/>
    <cellStyle name="Erklärender Text 59" xfId="26861" hidden="1"/>
    <cellStyle name="Erklärender Text 59" xfId="27465" hidden="1"/>
    <cellStyle name="Erklärender Text 59" xfId="28202" hidden="1"/>
    <cellStyle name="Erklärender Text 59" xfId="29421" hidden="1"/>
    <cellStyle name="Erklärender Text 59" xfId="30151" hidden="1"/>
    <cellStyle name="Erklärender Text 59" xfId="30840" hidden="1"/>
    <cellStyle name="Erklärender Text 59" xfId="31444" hidden="1"/>
    <cellStyle name="Erklärender Text 59" xfId="32189" hidden="1"/>
    <cellStyle name="Erklärender Text 59" xfId="33850" hidden="1"/>
    <cellStyle name="Erklärender Text 59" xfId="34580" hidden="1"/>
    <cellStyle name="Erklärender Text 59" xfId="35269" hidden="1"/>
    <cellStyle name="Erklärender Text 59" xfId="35873" hidden="1"/>
    <cellStyle name="Erklärender Text 59" xfId="36787" hidden="1"/>
    <cellStyle name="Erklärender Text 59" xfId="37762" hidden="1"/>
    <cellStyle name="Erklärender Text 59" xfId="38492" hidden="1"/>
    <cellStyle name="Erklärender Text 59" xfId="39181" hidden="1"/>
    <cellStyle name="Erklärender Text 59" xfId="39785" hidden="1"/>
    <cellStyle name="Erklärender Text 59" xfId="40679" hidden="1"/>
    <cellStyle name="Erklärender Text 59" xfId="41640" hidden="1"/>
    <cellStyle name="Erklärender Text 59" xfId="42370" hidden="1"/>
    <cellStyle name="Erklärender Text 59" xfId="43059" hidden="1"/>
    <cellStyle name="Erklärender Text 59" xfId="43663" hidden="1"/>
    <cellStyle name="Erklärender Text 59" xfId="44548" hidden="1"/>
    <cellStyle name="Erklärender Text 59" xfId="45503" hidden="1"/>
    <cellStyle name="Erklärender Text 59" xfId="46233" hidden="1"/>
    <cellStyle name="Erklärender Text 59" xfId="46922" hidden="1"/>
    <cellStyle name="Erklärender Text 59" xfId="47526" hidden="1"/>
    <cellStyle name="Erklärender Text 59" xfId="48370" hidden="1"/>
    <cellStyle name="Erklärender Text 59" xfId="49299" hidden="1"/>
    <cellStyle name="Erklärender Text 59" xfId="50029" hidden="1"/>
    <cellStyle name="Erklärender Text 59" xfId="50718" hidden="1"/>
    <cellStyle name="Erklärender Text 59" xfId="51322" hidden="1"/>
    <cellStyle name="Erklärender Text 59" xfId="52116" hidden="1"/>
    <cellStyle name="Erklärender Text 59" xfId="53021" hidden="1"/>
    <cellStyle name="Erklärender Text 59" xfId="53751" hidden="1"/>
    <cellStyle name="Erklärender Text 59" xfId="54440" hidden="1"/>
    <cellStyle name="Erklärender Text 59" xfId="55044" hidden="1"/>
    <cellStyle name="Erklärender Text 59" xfId="55781"/>
    <cellStyle name="Erklärender Text 6" xfId="274" hidden="1"/>
    <cellStyle name="Erklärender Text 6" xfId="1247" hidden="1"/>
    <cellStyle name="Erklärender Text 6" xfId="1914" hidden="1"/>
    <cellStyle name="Erklärender Text 6" xfId="2625" hidden="1"/>
    <cellStyle name="Erklärender Text 6" xfId="3348" hidden="1"/>
    <cellStyle name="Erklärender Text 6" xfId="4416" hidden="1"/>
    <cellStyle name="Erklärender Text 6" xfId="5861" hidden="1"/>
    <cellStyle name="Erklärender Text 6" xfId="6528" hidden="1"/>
    <cellStyle name="Erklärender Text 6" xfId="7239" hidden="1"/>
    <cellStyle name="Erklärender Text 6" xfId="7962" hidden="1"/>
    <cellStyle name="Erklärender Text 6" xfId="9014" hidden="1"/>
    <cellStyle name="Erklärender Text 6" xfId="9773" hidden="1"/>
    <cellStyle name="Erklärender Text 6" xfId="10440" hidden="1"/>
    <cellStyle name="Erklärender Text 6" xfId="11151" hidden="1"/>
    <cellStyle name="Erklärender Text 6" xfId="11874" hidden="1"/>
    <cellStyle name="Erklärender Text 6" xfId="12906" hidden="1"/>
    <cellStyle name="Erklärender Text 6" xfId="13651" hidden="1"/>
    <cellStyle name="Erklärender Text 6" xfId="14318" hidden="1"/>
    <cellStyle name="Erklärender Text 6" xfId="15029" hidden="1"/>
    <cellStyle name="Erklärender Text 6" xfId="15752" hidden="1"/>
    <cellStyle name="Erklärender Text 6" xfId="16775" hidden="1"/>
    <cellStyle name="Erklärender Text 6" xfId="17514" hidden="1"/>
    <cellStyle name="Erklärender Text 6" xfId="18181" hidden="1"/>
    <cellStyle name="Erklärender Text 6" xfId="18892" hidden="1"/>
    <cellStyle name="Erklärender Text 6" xfId="19615" hidden="1"/>
    <cellStyle name="Erklärender Text 6" xfId="20597" hidden="1"/>
    <cellStyle name="Erklärender Text 6" xfId="21310" hidden="1"/>
    <cellStyle name="Erklärender Text 6" xfId="21977" hidden="1"/>
    <cellStyle name="Erklärender Text 6" xfId="22688" hidden="1"/>
    <cellStyle name="Erklärender Text 6" xfId="23411" hidden="1"/>
    <cellStyle name="Erklärender Text 6" xfId="24343" hidden="1"/>
    <cellStyle name="Erklärender Text 6" xfId="25032" hidden="1"/>
    <cellStyle name="Erklärender Text 6" xfId="25699" hidden="1"/>
    <cellStyle name="Erklärender Text 6" xfId="26410" hidden="1"/>
    <cellStyle name="Erklärender Text 6" xfId="27133" hidden="1"/>
    <cellStyle name="Erklärender Text 6" xfId="28008" hidden="1"/>
    <cellStyle name="Erklärender Text 6" xfId="29011" hidden="1"/>
    <cellStyle name="Erklärender Text 6" xfId="29678" hidden="1"/>
    <cellStyle name="Erklärender Text 6" xfId="30389" hidden="1"/>
    <cellStyle name="Erklärender Text 6" xfId="31112" hidden="1"/>
    <cellStyle name="Erklärender Text 6" xfId="31995" hidden="1"/>
    <cellStyle name="Erklärender Text 6" xfId="33440" hidden="1"/>
    <cellStyle name="Erklärender Text 6" xfId="34107" hidden="1"/>
    <cellStyle name="Erklärender Text 6" xfId="34818" hidden="1"/>
    <cellStyle name="Erklärender Text 6" xfId="35541" hidden="1"/>
    <cellStyle name="Erklärender Text 6" xfId="36593" hidden="1"/>
    <cellStyle name="Erklärender Text 6" xfId="37352" hidden="1"/>
    <cellStyle name="Erklärender Text 6" xfId="38019" hidden="1"/>
    <cellStyle name="Erklärender Text 6" xfId="38730" hidden="1"/>
    <cellStyle name="Erklärender Text 6" xfId="39453" hidden="1"/>
    <cellStyle name="Erklärender Text 6" xfId="40485" hidden="1"/>
    <cellStyle name="Erklärender Text 6" xfId="41230" hidden="1"/>
    <cellStyle name="Erklärender Text 6" xfId="41897" hidden="1"/>
    <cellStyle name="Erklärender Text 6" xfId="42608" hidden="1"/>
    <cellStyle name="Erklärender Text 6" xfId="43331" hidden="1"/>
    <cellStyle name="Erklärender Text 6" xfId="44354" hidden="1"/>
    <cellStyle name="Erklärender Text 6" xfId="45093" hidden="1"/>
    <cellStyle name="Erklärender Text 6" xfId="45760" hidden="1"/>
    <cellStyle name="Erklärender Text 6" xfId="46471" hidden="1"/>
    <cellStyle name="Erklärender Text 6" xfId="47194" hidden="1"/>
    <cellStyle name="Erklärender Text 6" xfId="48176" hidden="1"/>
    <cellStyle name="Erklärender Text 6" xfId="48889" hidden="1"/>
    <cellStyle name="Erklärender Text 6" xfId="49556" hidden="1"/>
    <cellStyle name="Erklärender Text 6" xfId="50267" hidden="1"/>
    <cellStyle name="Erklärender Text 6" xfId="50990" hidden="1"/>
    <cellStyle name="Erklärender Text 6" xfId="51922" hidden="1"/>
    <cellStyle name="Erklärender Text 6" xfId="52611" hidden="1"/>
    <cellStyle name="Erklärender Text 6" xfId="53278" hidden="1"/>
    <cellStyle name="Erklärender Text 6" xfId="53989" hidden="1"/>
    <cellStyle name="Erklärender Text 6" xfId="54712" hidden="1"/>
    <cellStyle name="Erklärender Text 6" xfId="55587"/>
    <cellStyle name="Erklärender Text 60" xfId="773" hidden="1"/>
    <cellStyle name="Erklärender Text 60" xfId="1732" hidden="1"/>
    <cellStyle name="Erklärender Text 60" xfId="2460" hidden="1"/>
    <cellStyle name="Erklärender Text 60" xfId="3140" hidden="1"/>
    <cellStyle name="Erklärender Text 60" xfId="3724" hidden="1"/>
    <cellStyle name="Erklärender Text 60" xfId="4654" hidden="1"/>
    <cellStyle name="Erklärender Text 60" xfId="6346" hidden="1"/>
    <cellStyle name="Erklärender Text 60" xfId="7074" hidden="1"/>
    <cellStyle name="Erklärender Text 60" xfId="7754" hidden="1"/>
    <cellStyle name="Erklärender Text 60" xfId="8338" hidden="1"/>
    <cellStyle name="Erklärender Text 60" xfId="9252" hidden="1"/>
    <cellStyle name="Erklärender Text 60" xfId="10258" hidden="1"/>
    <cellStyle name="Erklärender Text 60" xfId="10986" hidden="1"/>
    <cellStyle name="Erklärender Text 60" xfId="11666" hidden="1"/>
    <cellStyle name="Erklärender Text 60" xfId="12250" hidden="1"/>
    <cellStyle name="Erklärender Text 60" xfId="13144" hidden="1"/>
    <cellStyle name="Erklärender Text 60" xfId="14136" hidden="1"/>
    <cellStyle name="Erklärender Text 60" xfId="14864" hidden="1"/>
    <cellStyle name="Erklärender Text 60" xfId="15544" hidden="1"/>
    <cellStyle name="Erklärender Text 60" xfId="16128" hidden="1"/>
    <cellStyle name="Erklärender Text 60" xfId="17013" hidden="1"/>
    <cellStyle name="Erklärender Text 60" xfId="17999" hidden="1"/>
    <cellStyle name="Erklärender Text 60" xfId="18727" hidden="1"/>
    <cellStyle name="Erklärender Text 60" xfId="19407" hidden="1"/>
    <cellStyle name="Erklärender Text 60" xfId="19991" hidden="1"/>
    <cellStyle name="Erklärender Text 60" xfId="20835" hidden="1"/>
    <cellStyle name="Erklärender Text 60" xfId="21795" hidden="1"/>
    <cellStyle name="Erklärender Text 60" xfId="22523" hidden="1"/>
    <cellStyle name="Erklärender Text 60" xfId="23203" hidden="1"/>
    <cellStyle name="Erklärender Text 60" xfId="23787" hidden="1"/>
    <cellStyle name="Erklärender Text 60" xfId="24581" hidden="1"/>
    <cellStyle name="Erklärender Text 60" xfId="25517" hidden="1"/>
    <cellStyle name="Erklärender Text 60" xfId="26245" hidden="1"/>
    <cellStyle name="Erklärender Text 60" xfId="26925" hidden="1"/>
    <cellStyle name="Erklärender Text 60" xfId="27509" hidden="1"/>
    <cellStyle name="Erklärender Text 60" xfId="28246" hidden="1"/>
    <cellStyle name="Erklärender Text 60" xfId="29496" hidden="1"/>
    <cellStyle name="Erklärender Text 60" xfId="30224" hidden="1"/>
    <cellStyle name="Erklärender Text 60" xfId="30904" hidden="1"/>
    <cellStyle name="Erklärender Text 60" xfId="31488" hidden="1"/>
    <cellStyle name="Erklärender Text 60" xfId="32233" hidden="1"/>
    <cellStyle name="Erklärender Text 60" xfId="33925" hidden="1"/>
    <cellStyle name="Erklärender Text 60" xfId="34653" hidden="1"/>
    <cellStyle name="Erklärender Text 60" xfId="35333" hidden="1"/>
    <cellStyle name="Erklärender Text 60" xfId="35917" hidden="1"/>
    <cellStyle name="Erklärender Text 60" xfId="36831" hidden="1"/>
    <cellStyle name="Erklärender Text 60" xfId="37837" hidden="1"/>
    <cellStyle name="Erklärender Text 60" xfId="38565" hidden="1"/>
    <cellStyle name="Erklärender Text 60" xfId="39245" hidden="1"/>
    <cellStyle name="Erklärender Text 60" xfId="39829" hidden="1"/>
    <cellStyle name="Erklärender Text 60" xfId="40723" hidden="1"/>
    <cellStyle name="Erklärender Text 60" xfId="41715" hidden="1"/>
    <cellStyle name="Erklärender Text 60" xfId="42443" hidden="1"/>
    <cellStyle name="Erklärender Text 60" xfId="43123" hidden="1"/>
    <cellStyle name="Erklärender Text 60" xfId="43707" hidden="1"/>
    <cellStyle name="Erklärender Text 60" xfId="44592" hidden="1"/>
    <cellStyle name="Erklärender Text 60" xfId="45578" hidden="1"/>
    <cellStyle name="Erklärender Text 60" xfId="46306" hidden="1"/>
    <cellStyle name="Erklärender Text 60" xfId="46986" hidden="1"/>
    <cellStyle name="Erklärender Text 60" xfId="47570" hidden="1"/>
    <cellStyle name="Erklärender Text 60" xfId="48414" hidden="1"/>
    <cellStyle name="Erklärender Text 60" xfId="49374" hidden="1"/>
    <cellStyle name="Erklärender Text 60" xfId="50102" hidden="1"/>
    <cellStyle name="Erklärender Text 60" xfId="50782" hidden="1"/>
    <cellStyle name="Erklärender Text 60" xfId="51366" hidden="1"/>
    <cellStyle name="Erklärender Text 60" xfId="52160" hidden="1"/>
    <cellStyle name="Erklärender Text 60" xfId="53096" hidden="1"/>
    <cellStyle name="Erklärender Text 60" xfId="53824" hidden="1"/>
    <cellStyle name="Erklärender Text 60" xfId="54504" hidden="1"/>
    <cellStyle name="Erklärender Text 60" xfId="55088" hidden="1"/>
    <cellStyle name="Erklärender Text 60" xfId="55825"/>
    <cellStyle name="Erklärender Text 61" xfId="715" hidden="1"/>
    <cellStyle name="Erklärender Text 61" xfId="1674" hidden="1"/>
    <cellStyle name="Erklärender Text 61" xfId="2404" hidden="1"/>
    <cellStyle name="Erklärender Text 61" xfId="3092" hidden="1"/>
    <cellStyle name="Erklärender Text 61" xfId="3687" hidden="1"/>
    <cellStyle name="Erklärender Text 61" xfId="4617" hidden="1"/>
    <cellStyle name="Erklärender Text 61" xfId="6288" hidden="1"/>
    <cellStyle name="Erklärender Text 61" xfId="7018" hidden="1"/>
    <cellStyle name="Erklärender Text 61" xfId="7706" hidden="1"/>
    <cellStyle name="Erklärender Text 61" xfId="8301" hidden="1"/>
    <cellStyle name="Erklärender Text 61" xfId="9215" hidden="1"/>
    <cellStyle name="Erklärender Text 61" xfId="10200" hidden="1"/>
    <cellStyle name="Erklärender Text 61" xfId="10930" hidden="1"/>
    <cellStyle name="Erklärender Text 61" xfId="11618" hidden="1"/>
    <cellStyle name="Erklärender Text 61" xfId="12213" hidden="1"/>
    <cellStyle name="Erklärender Text 61" xfId="13107" hidden="1"/>
    <cellStyle name="Erklärender Text 61" xfId="14078" hidden="1"/>
    <cellStyle name="Erklärender Text 61" xfId="14808" hidden="1"/>
    <cellStyle name="Erklärender Text 61" xfId="15496" hidden="1"/>
    <cellStyle name="Erklärender Text 61" xfId="16091" hidden="1"/>
    <cellStyle name="Erklärender Text 61" xfId="16976" hidden="1"/>
    <cellStyle name="Erklärender Text 61" xfId="17941" hidden="1"/>
    <cellStyle name="Erklärender Text 61" xfId="18671" hidden="1"/>
    <cellStyle name="Erklärender Text 61" xfId="19359" hidden="1"/>
    <cellStyle name="Erklärender Text 61" xfId="19954" hidden="1"/>
    <cellStyle name="Erklärender Text 61" xfId="20798" hidden="1"/>
    <cellStyle name="Erklärender Text 61" xfId="21737" hidden="1"/>
    <cellStyle name="Erklärender Text 61" xfId="22467" hidden="1"/>
    <cellStyle name="Erklärender Text 61" xfId="23155" hidden="1"/>
    <cellStyle name="Erklärender Text 61" xfId="23750" hidden="1"/>
    <cellStyle name="Erklärender Text 61" xfId="24544" hidden="1"/>
    <cellStyle name="Erklärender Text 61" xfId="25459" hidden="1"/>
    <cellStyle name="Erklärender Text 61" xfId="26189" hidden="1"/>
    <cellStyle name="Erklärender Text 61" xfId="26877" hidden="1"/>
    <cellStyle name="Erklärender Text 61" xfId="27472" hidden="1"/>
    <cellStyle name="Erklärender Text 61" xfId="28209" hidden="1"/>
    <cellStyle name="Erklärender Text 61" xfId="29438" hidden="1"/>
    <cellStyle name="Erklärender Text 61" xfId="30168" hidden="1"/>
    <cellStyle name="Erklärender Text 61" xfId="30856" hidden="1"/>
    <cellStyle name="Erklärender Text 61" xfId="31451" hidden="1"/>
    <cellStyle name="Erklärender Text 61" xfId="32196" hidden="1"/>
    <cellStyle name="Erklärender Text 61" xfId="33867" hidden="1"/>
    <cellStyle name="Erklärender Text 61" xfId="34597" hidden="1"/>
    <cellStyle name="Erklärender Text 61" xfId="35285" hidden="1"/>
    <cellStyle name="Erklärender Text 61" xfId="35880" hidden="1"/>
    <cellStyle name="Erklärender Text 61" xfId="36794" hidden="1"/>
    <cellStyle name="Erklärender Text 61" xfId="37779" hidden="1"/>
    <cellStyle name="Erklärender Text 61" xfId="38509" hidden="1"/>
    <cellStyle name="Erklärender Text 61" xfId="39197" hidden="1"/>
    <cellStyle name="Erklärender Text 61" xfId="39792" hidden="1"/>
    <cellStyle name="Erklärender Text 61" xfId="40686" hidden="1"/>
    <cellStyle name="Erklärender Text 61" xfId="41657" hidden="1"/>
    <cellStyle name="Erklärender Text 61" xfId="42387" hidden="1"/>
    <cellStyle name="Erklärender Text 61" xfId="43075" hidden="1"/>
    <cellStyle name="Erklärender Text 61" xfId="43670" hidden="1"/>
    <cellStyle name="Erklärender Text 61" xfId="44555" hidden="1"/>
    <cellStyle name="Erklärender Text 61" xfId="45520" hidden="1"/>
    <cellStyle name="Erklärender Text 61" xfId="46250" hidden="1"/>
    <cellStyle name="Erklärender Text 61" xfId="46938" hidden="1"/>
    <cellStyle name="Erklärender Text 61" xfId="47533" hidden="1"/>
    <cellStyle name="Erklärender Text 61" xfId="48377" hidden="1"/>
    <cellStyle name="Erklärender Text 61" xfId="49316" hidden="1"/>
    <cellStyle name="Erklärender Text 61" xfId="50046" hidden="1"/>
    <cellStyle name="Erklärender Text 61" xfId="50734" hidden="1"/>
    <cellStyle name="Erklärender Text 61" xfId="51329" hidden="1"/>
    <cellStyle name="Erklärender Text 61" xfId="52123" hidden="1"/>
    <cellStyle name="Erklärender Text 61" xfId="53038" hidden="1"/>
    <cellStyle name="Erklärender Text 61" xfId="53768" hidden="1"/>
    <cellStyle name="Erklärender Text 61" xfId="54456" hidden="1"/>
    <cellStyle name="Erklärender Text 61" xfId="55051" hidden="1"/>
    <cellStyle name="Erklärender Text 61" xfId="55788"/>
    <cellStyle name="Erklärender Text 62" xfId="696" hidden="1"/>
    <cellStyle name="Erklärender Text 62" xfId="1655" hidden="1"/>
    <cellStyle name="Erklärender Text 62" xfId="2385" hidden="1"/>
    <cellStyle name="Erklärender Text 62" xfId="3074" hidden="1"/>
    <cellStyle name="Erklärender Text 62" xfId="3678" hidden="1"/>
    <cellStyle name="Erklärender Text 62" xfId="4608" hidden="1"/>
    <cellStyle name="Erklärender Text 62" xfId="6269" hidden="1"/>
    <cellStyle name="Erklärender Text 62" xfId="6999" hidden="1"/>
    <cellStyle name="Erklärender Text 62" xfId="7688" hidden="1"/>
    <cellStyle name="Erklärender Text 62" xfId="8292" hidden="1"/>
    <cellStyle name="Erklärender Text 62" xfId="9206" hidden="1"/>
    <cellStyle name="Erklärender Text 62" xfId="10181" hidden="1"/>
    <cellStyle name="Erklärender Text 62" xfId="10911" hidden="1"/>
    <cellStyle name="Erklärender Text 62" xfId="11600" hidden="1"/>
    <cellStyle name="Erklärender Text 62" xfId="12204" hidden="1"/>
    <cellStyle name="Erklärender Text 62" xfId="13098" hidden="1"/>
    <cellStyle name="Erklärender Text 62" xfId="14059" hidden="1"/>
    <cellStyle name="Erklärender Text 62" xfId="14789" hidden="1"/>
    <cellStyle name="Erklärender Text 62" xfId="15478" hidden="1"/>
    <cellStyle name="Erklärender Text 62" xfId="16082" hidden="1"/>
    <cellStyle name="Erklärender Text 62" xfId="16967" hidden="1"/>
    <cellStyle name="Erklärender Text 62" xfId="17922" hidden="1"/>
    <cellStyle name="Erklärender Text 62" xfId="18652" hidden="1"/>
    <cellStyle name="Erklärender Text 62" xfId="19341" hidden="1"/>
    <cellStyle name="Erklärender Text 62" xfId="19945" hidden="1"/>
    <cellStyle name="Erklärender Text 62" xfId="20789" hidden="1"/>
    <cellStyle name="Erklärender Text 62" xfId="21718" hidden="1"/>
    <cellStyle name="Erklärender Text 62" xfId="22448" hidden="1"/>
    <cellStyle name="Erklärender Text 62" xfId="23137" hidden="1"/>
    <cellStyle name="Erklärender Text 62" xfId="23741" hidden="1"/>
    <cellStyle name="Erklärender Text 62" xfId="24535" hidden="1"/>
    <cellStyle name="Erklärender Text 62" xfId="25440" hidden="1"/>
    <cellStyle name="Erklärender Text 62" xfId="26170" hidden="1"/>
    <cellStyle name="Erklärender Text 62" xfId="26859" hidden="1"/>
    <cellStyle name="Erklärender Text 62" xfId="27463" hidden="1"/>
    <cellStyle name="Erklärender Text 62" xfId="28200" hidden="1"/>
    <cellStyle name="Erklärender Text 62" xfId="29419" hidden="1"/>
    <cellStyle name="Erklärender Text 62" xfId="30149" hidden="1"/>
    <cellStyle name="Erklärender Text 62" xfId="30838" hidden="1"/>
    <cellStyle name="Erklärender Text 62" xfId="31442" hidden="1"/>
    <cellStyle name="Erklärender Text 62" xfId="32187" hidden="1"/>
    <cellStyle name="Erklärender Text 62" xfId="33848" hidden="1"/>
    <cellStyle name="Erklärender Text 62" xfId="34578" hidden="1"/>
    <cellStyle name="Erklärender Text 62" xfId="35267" hidden="1"/>
    <cellStyle name="Erklärender Text 62" xfId="35871" hidden="1"/>
    <cellStyle name="Erklärender Text 62" xfId="36785" hidden="1"/>
    <cellStyle name="Erklärender Text 62" xfId="37760" hidden="1"/>
    <cellStyle name="Erklärender Text 62" xfId="38490" hidden="1"/>
    <cellStyle name="Erklärender Text 62" xfId="39179" hidden="1"/>
    <cellStyle name="Erklärender Text 62" xfId="39783" hidden="1"/>
    <cellStyle name="Erklärender Text 62" xfId="40677" hidden="1"/>
    <cellStyle name="Erklärender Text 62" xfId="41638" hidden="1"/>
    <cellStyle name="Erklärender Text 62" xfId="42368" hidden="1"/>
    <cellStyle name="Erklärender Text 62" xfId="43057" hidden="1"/>
    <cellStyle name="Erklärender Text 62" xfId="43661" hidden="1"/>
    <cellStyle name="Erklärender Text 62" xfId="44546" hidden="1"/>
    <cellStyle name="Erklärender Text 62" xfId="45501" hidden="1"/>
    <cellStyle name="Erklärender Text 62" xfId="46231" hidden="1"/>
    <cellStyle name="Erklärender Text 62" xfId="46920" hidden="1"/>
    <cellStyle name="Erklärender Text 62" xfId="47524" hidden="1"/>
    <cellStyle name="Erklärender Text 62" xfId="48368" hidden="1"/>
    <cellStyle name="Erklärender Text 62" xfId="49297" hidden="1"/>
    <cellStyle name="Erklärender Text 62" xfId="50027" hidden="1"/>
    <cellStyle name="Erklärender Text 62" xfId="50716" hidden="1"/>
    <cellStyle name="Erklärender Text 62" xfId="51320" hidden="1"/>
    <cellStyle name="Erklärender Text 62" xfId="52114" hidden="1"/>
    <cellStyle name="Erklärender Text 62" xfId="53019" hidden="1"/>
    <cellStyle name="Erklärender Text 62" xfId="53749" hidden="1"/>
    <cellStyle name="Erklärender Text 62" xfId="54438" hidden="1"/>
    <cellStyle name="Erklärender Text 62" xfId="55042" hidden="1"/>
    <cellStyle name="Erklärender Text 62" xfId="55779"/>
    <cellStyle name="Erklärender Text 63" xfId="704" hidden="1"/>
    <cellStyle name="Erklärender Text 63" xfId="1663" hidden="1"/>
    <cellStyle name="Erklärender Text 63" xfId="2393" hidden="1"/>
    <cellStyle name="Erklärender Text 63" xfId="3081" hidden="1"/>
    <cellStyle name="Erklärender Text 63" xfId="3682" hidden="1"/>
    <cellStyle name="Erklärender Text 63" xfId="4612" hidden="1"/>
    <cellStyle name="Erklärender Text 63" xfId="6277" hidden="1"/>
    <cellStyle name="Erklärender Text 63" xfId="7007" hidden="1"/>
    <cellStyle name="Erklärender Text 63" xfId="7695" hidden="1"/>
    <cellStyle name="Erklärender Text 63" xfId="8296" hidden="1"/>
    <cellStyle name="Erklärender Text 63" xfId="9210" hidden="1"/>
    <cellStyle name="Erklärender Text 63" xfId="10189" hidden="1"/>
    <cellStyle name="Erklärender Text 63" xfId="10919" hidden="1"/>
    <cellStyle name="Erklärender Text 63" xfId="11607" hidden="1"/>
    <cellStyle name="Erklärender Text 63" xfId="12208" hidden="1"/>
    <cellStyle name="Erklärender Text 63" xfId="13102" hidden="1"/>
    <cellStyle name="Erklärender Text 63" xfId="14067" hidden="1"/>
    <cellStyle name="Erklärender Text 63" xfId="14797" hidden="1"/>
    <cellStyle name="Erklärender Text 63" xfId="15485" hidden="1"/>
    <cellStyle name="Erklärender Text 63" xfId="16086" hidden="1"/>
    <cellStyle name="Erklärender Text 63" xfId="16971" hidden="1"/>
    <cellStyle name="Erklärender Text 63" xfId="17930" hidden="1"/>
    <cellStyle name="Erklärender Text 63" xfId="18660" hidden="1"/>
    <cellStyle name="Erklärender Text 63" xfId="19348" hidden="1"/>
    <cellStyle name="Erklärender Text 63" xfId="19949" hidden="1"/>
    <cellStyle name="Erklärender Text 63" xfId="20793" hidden="1"/>
    <cellStyle name="Erklärender Text 63" xfId="21726" hidden="1"/>
    <cellStyle name="Erklärender Text 63" xfId="22456" hidden="1"/>
    <cellStyle name="Erklärender Text 63" xfId="23144" hidden="1"/>
    <cellStyle name="Erklärender Text 63" xfId="23745" hidden="1"/>
    <cellStyle name="Erklärender Text 63" xfId="24539" hidden="1"/>
    <cellStyle name="Erklärender Text 63" xfId="25448" hidden="1"/>
    <cellStyle name="Erklärender Text 63" xfId="26178" hidden="1"/>
    <cellStyle name="Erklärender Text 63" xfId="26866" hidden="1"/>
    <cellStyle name="Erklärender Text 63" xfId="27467" hidden="1"/>
    <cellStyle name="Erklärender Text 63" xfId="28204" hidden="1"/>
    <cellStyle name="Erklärender Text 63" xfId="29427" hidden="1"/>
    <cellStyle name="Erklärender Text 63" xfId="30157" hidden="1"/>
    <cellStyle name="Erklärender Text 63" xfId="30845" hidden="1"/>
    <cellStyle name="Erklärender Text 63" xfId="31446" hidden="1"/>
    <cellStyle name="Erklärender Text 63" xfId="32191" hidden="1"/>
    <cellStyle name="Erklärender Text 63" xfId="33856" hidden="1"/>
    <cellStyle name="Erklärender Text 63" xfId="34586" hidden="1"/>
    <cellStyle name="Erklärender Text 63" xfId="35274" hidden="1"/>
    <cellStyle name="Erklärender Text 63" xfId="35875" hidden="1"/>
    <cellStyle name="Erklärender Text 63" xfId="36789" hidden="1"/>
    <cellStyle name="Erklärender Text 63" xfId="37768" hidden="1"/>
    <cellStyle name="Erklärender Text 63" xfId="38498" hidden="1"/>
    <cellStyle name="Erklärender Text 63" xfId="39186" hidden="1"/>
    <cellStyle name="Erklärender Text 63" xfId="39787" hidden="1"/>
    <cellStyle name="Erklärender Text 63" xfId="40681" hidden="1"/>
    <cellStyle name="Erklärender Text 63" xfId="41646" hidden="1"/>
    <cellStyle name="Erklärender Text 63" xfId="42376" hidden="1"/>
    <cellStyle name="Erklärender Text 63" xfId="43064" hidden="1"/>
    <cellStyle name="Erklärender Text 63" xfId="43665" hidden="1"/>
    <cellStyle name="Erklärender Text 63" xfId="44550" hidden="1"/>
    <cellStyle name="Erklärender Text 63" xfId="45509" hidden="1"/>
    <cellStyle name="Erklärender Text 63" xfId="46239" hidden="1"/>
    <cellStyle name="Erklärender Text 63" xfId="46927" hidden="1"/>
    <cellStyle name="Erklärender Text 63" xfId="47528" hidden="1"/>
    <cellStyle name="Erklärender Text 63" xfId="48372" hidden="1"/>
    <cellStyle name="Erklärender Text 63" xfId="49305" hidden="1"/>
    <cellStyle name="Erklärender Text 63" xfId="50035" hidden="1"/>
    <cellStyle name="Erklärender Text 63" xfId="50723" hidden="1"/>
    <cellStyle name="Erklärender Text 63" xfId="51324" hidden="1"/>
    <cellStyle name="Erklärender Text 63" xfId="52118" hidden="1"/>
    <cellStyle name="Erklärender Text 63" xfId="53027" hidden="1"/>
    <cellStyle name="Erklärender Text 63" xfId="53757" hidden="1"/>
    <cellStyle name="Erklärender Text 63" xfId="54445" hidden="1"/>
    <cellStyle name="Erklärender Text 63" xfId="55046" hidden="1"/>
    <cellStyle name="Erklärender Text 63" xfId="55783"/>
    <cellStyle name="Erklärender Text 64" xfId="788" hidden="1"/>
    <cellStyle name="Erklärender Text 64" xfId="1745" hidden="1"/>
    <cellStyle name="Erklärender Text 64" xfId="2471" hidden="1"/>
    <cellStyle name="Erklärender Text 64" xfId="3150" hidden="1"/>
    <cellStyle name="Erklärender Text 64" xfId="3730" hidden="1"/>
    <cellStyle name="Erklärender Text 64" xfId="4660" hidden="1"/>
    <cellStyle name="Erklärender Text 64" xfId="6359" hidden="1"/>
    <cellStyle name="Erklärender Text 64" xfId="7085" hidden="1"/>
    <cellStyle name="Erklärender Text 64" xfId="7764" hidden="1"/>
    <cellStyle name="Erklärender Text 64" xfId="8344" hidden="1"/>
    <cellStyle name="Erklärender Text 64" xfId="9258" hidden="1"/>
    <cellStyle name="Erklärender Text 64" xfId="10271" hidden="1"/>
    <cellStyle name="Erklärender Text 64" xfId="10997" hidden="1"/>
    <cellStyle name="Erklärender Text 64" xfId="11676" hidden="1"/>
    <cellStyle name="Erklärender Text 64" xfId="12256" hidden="1"/>
    <cellStyle name="Erklärender Text 64" xfId="13150" hidden="1"/>
    <cellStyle name="Erklärender Text 64" xfId="14149" hidden="1"/>
    <cellStyle name="Erklärender Text 64" xfId="14875" hidden="1"/>
    <cellStyle name="Erklärender Text 64" xfId="15554" hidden="1"/>
    <cellStyle name="Erklärender Text 64" xfId="16134" hidden="1"/>
    <cellStyle name="Erklärender Text 64" xfId="17019" hidden="1"/>
    <cellStyle name="Erklärender Text 64" xfId="18012" hidden="1"/>
    <cellStyle name="Erklärender Text 64" xfId="18738" hidden="1"/>
    <cellStyle name="Erklärender Text 64" xfId="19417" hidden="1"/>
    <cellStyle name="Erklärender Text 64" xfId="19997" hidden="1"/>
    <cellStyle name="Erklärender Text 64" xfId="20841" hidden="1"/>
    <cellStyle name="Erklärender Text 64" xfId="21808" hidden="1"/>
    <cellStyle name="Erklärender Text 64" xfId="22534" hidden="1"/>
    <cellStyle name="Erklärender Text 64" xfId="23213" hidden="1"/>
    <cellStyle name="Erklärender Text 64" xfId="23793" hidden="1"/>
    <cellStyle name="Erklärender Text 64" xfId="24587" hidden="1"/>
    <cellStyle name="Erklärender Text 64" xfId="25530" hidden="1"/>
    <cellStyle name="Erklärender Text 64" xfId="26256" hidden="1"/>
    <cellStyle name="Erklärender Text 64" xfId="26935" hidden="1"/>
    <cellStyle name="Erklärender Text 64" xfId="27515" hidden="1"/>
    <cellStyle name="Erklärender Text 64" xfId="28252" hidden="1"/>
    <cellStyle name="Erklärender Text 64" xfId="29509" hidden="1"/>
    <cellStyle name="Erklärender Text 64" xfId="30235" hidden="1"/>
    <cellStyle name="Erklärender Text 64" xfId="30914" hidden="1"/>
    <cellStyle name="Erklärender Text 64" xfId="31494" hidden="1"/>
    <cellStyle name="Erklärender Text 64" xfId="32239" hidden="1"/>
    <cellStyle name="Erklärender Text 64" xfId="33938" hidden="1"/>
    <cellStyle name="Erklärender Text 64" xfId="34664" hidden="1"/>
    <cellStyle name="Erklärender Text 64" xfId="35343" hidden="1"/>
    <cellStyle name="Erklärender Text 64" xfId="35923" hidden="1"/>
    <cellStyle name="Erklärender Text 64" xfId="36837" hidden="1"/>
    <cellStyle name="Erklärender Text 64" xfId="37850" hidden="1"/>
    <cellStyle name="Erklärender Text 64" xfId="38576" hidden="1"/>
    <cellStyle name="Erklärender Text 64" xfId="39255" hidden="1"/>
    <cellStyle name="Erklärender Text 64" xfId="39835" hidden="1"/>
    <cellStyle name="Erklärender Text 64" xfId="40729" hidden="1"/>
    <cellStyle name="Erklärender Text 64" xfId="41728" hidden="1"/>
    <cellStyle name="Erklärender Text 64" xfId="42454" hidden="1"/>
    <cellStyle name="Erklärender Text 64" xfId="43133" hidden="1"/>
    <cellStyle name="Erklärender Text 64" xfId="43713" hidden="1"/>
    <cellStyle name="Erklärender Text 64" xfId="44598" hidden="1"/>
    <cellStyle name="Erklärender Text 64" xfId="45591" hidden="1"/>
    <cellStyle name="Erklärender Text 64" xfId="46317" hidden="1"/>
    <cellStyle name="Erklärender Text 64" xfId="46996" hidden="1"/>
    <cellStyle name="Erklärender Text 64" xfId="47576" hidden="1"/>
    <cellStyle name="Erklärender Text 64" xfId="48420" hidden="1"/>
    <cellStyle name="Erklärender Text 64" xfId="49387" hidden="1"/>
    <cellStyle name="Erklärender Text 64" xfId="50113" hidden="1"/>
    <cellStyle name="Erklärender Text 64" xfId="50792" hidden="1"/>
    <cellStyle name="Erklärender Text 64" xfId="51372" hidden="1"/>
    <cellStyle name="Erklärender Text 64" xfId="52166" hidden="1"/>
    <cellStyle name="Erklärender Text 64" xfId="53109" hidden="1"/>
    <cellStyle name="Erklärender Text 64" xfId="53835" hidden="1"/>
    <cellStyle name="Erklärender Text 64" xfId="54514" hidden="1"/>
    <cellStyle name="Erklärender Text 64" xfId="55094" hidden="1"/>
    <cellStyle name="Erklärender Text 64" xfId="55831"/>
    <cellStyle name="Erklärender Text 65" xfId="799" hidden="1"/>
    <cellStyle name="Erklärender Text 65" xfId="1756" hidden="1"/>
    <cellStyle name="Erklärender Text 65" xfId="2482" hidden="1"/>
    <cellStyle name="Erklärender Text 65" xfId="3160" hidden="1"/>
    <cellStyle name="Erklärender Text 65" xfId="3737" hidden="1"/>
    <cellStyle name="Erklärender Text 65" xfId="4667" hidden="1"/>
    <cellStyle name="Erklärender Text 65" xfId="6370" hidden="1"/>
    <cellStyle name="Erklärender Text 65" xfId="7096" hidden="1"/>
    <cellStyle name="Erklärender Text 65" xfId="7774" hidden="1"/>
    <cellStyle name="Erklärender Text 65" xfId="8351" hidden="1"/>
    <cellStyle name="Erklärender Text 65" xfId="9265" hidden="1"/>
    <cellStyle name="Erklärender Text 65" xfId="10282" hidden="1"/>
    <cellStyle name="Erklärender Text 65" xfId="11008" hidden="1"/>
    <cellStyle name="Erklärender Text 65" xfId="11686" hidden="1"/>
    <cellStyle name="Erklärender Text 65" xfId="12263" hidden="1"/>
    <cellStyle name="Erklärender Text 65" xfId="13157" hidden="1"/>
    <cellStyle name="Erklärender Text 65" xfId="14160" hidden="1"/>
    <cellStyle name="Erklärender Text 65" xfId="14886" hidden="1"/>
    <cellStyle name="Erklärender Text 65" xfId="15564" hidden="1"/>
    <cellStyle name="Erklärender Text 65" xfId="16141" hidden="1"/>
    <cellStyle name="Erklärender Text 65" xfId="17026" hidden="1"/>
    <cellStyle name="Erklärender Text 65" xfId="18023" hidden="1"/>
    <cellStyle name="Erklärender Text 65" xfId="18749" hidden="1"/>
    <cellStyle name="Erklärender Text 65" xfId="19427" hidden="1"/>
    <cellStyle name="Erklärender Text 65" xfId="20004" hidden="1"/>
    <cellStyle name="Erklärender Text 65" xfId="20848" hidden="1"/>
    <cellStyle name="Erklärender Text 65" xfId="21819" hidden="1"/>
    <cellStyle name="Erklärender Text 65" xfId="22545" hidden="1"/>
    <cellStyle name="Erklärender Text 65" xfId="23223" hidden="1"/>
    <cellStyle name="Erklärender Text 65" xfId="23800" hidden="1"/>
    <cellStyle name="Erklärender Text 65" xfId="24594" hidden="1"/>
    <cellStyle name="Erklärender Text 65" xfId="25541" hidden="1"/>
    <cellStyle name="Erklärender Text 65" xfId="26267" hidden="1"/>
    <cellStyle name="Erklärender Text 65" xfId="26945" hidden="1"/>
    <cellStyle name="Erklärender Text 65" xfId="27522" hidden="1"/>
    <cellStyle name="Erklärender Text 65" xfId="28259" hidden="1"/>
    <cellStyle name="Erklärender Text 65" xfId="29520" hidden="1"/>
    <cellStyle name="Erklärender Text 65" xfId="30246" hidden="1"/>
    <cellStyle name="Erklärender Text 65" xfId="30924" hidden="1"/>
    <cellStyle name="Erklärender Text 65" xfId="31501" hidden="1"/>
    <cellStyle name="Erklärender Text 65" xfId="32246" hidden="1"/>
    <cellStyle name="Erklärender Text 65" xfId="33949" hidden="1"/>
    <cellStyle name="Erklärender Text 65" xfId="34675" hidden="1"/>
    <cellStyle name="Erklärender Text 65" xfId="35353" hidden="1"/>
    <cellStyle name="Erklärender Text 65" xfId="35930" hidden="1"/>
    <cellStyle name="Erklärender Text 65" xfId="36844" hidden="1"/>
    <cellStyle name="Erklärender Text 65" xfId="37861" hidden="1"/>
    <cellStyle name="Erklärender Text 65" xfId="38587" hidden="1"/>
    <cellStyle name="Erklärender Text 65" xfId="39265" hidden="1"/>
    <cellStyle name="Erklärender Text 65" xfId="39842" hidden="1"/>
    <cellStyle name="Erklärender Text 65" xfId="40736" hidden="1"/>
    <cellStyle name="Erklärender Text 65" xfId="41739" hidden="1"/>
    <cellStyle name="Erklärender Text 65" xfId="42465" hidden="1"/>
    <cellStyle name="Erklärender Text 65" xfId="43143" hidden="1"/>
    <cellStyle name="Erklärender Text 65" xfId="43720" hidden="1"/>
    <cellStyle name="Erklärender Text 65" xfId="44605" hidden="1"/>
    <cellStyle name="Erklärender Text 65" xfId="45602" hidden="1"/>
    <cellStyle name="Erklärender Text 65" xfId="46328" hidden="1"/>
    <cellStyle name="Erklärender Text 65" xfId="47006" hidden="1"/>
    <cellStyle name="Erklärender Text 65" xfId="47583" hidden="1"/>
    <cellStyle name="Erklärender Text 65" xfId="48427" hidden="1"/>
    <cellStyle name="Erklärender Text 65" xfId="49398" hidden="1"/>
    <cellStyle name="Erklärender Text 65" xfId="50124" hidden="1"/>
    <cellStyle name="Erklärender Text 65" xfId="50802" hidden="1"/>
    <cellStyle name="Erklärender Text 65" xfId="51379" hidden="1"/>
    <cellStyle name="Erklärender Text 65" xfId="52173" hidden="1"/>
    <cellStyle name="Erklärender Text 65" xfId="53120" hidden="1"/>
    <cellStyle name="Erklärender Text 65" xfId="53846" hidden="1"/>
    <cellStyle name="Erklärender Text 65" xfId="54524" hidden="1"/>
    <cellStyle name="Erklärender Text 65" xfId="55101" hidden="1"/>
    <cellStyle name="Erklärender Text 65" xfId="55838"/>
    <cellStyle name="Erklärender Text 66" xfId="793" hidden="1"/>
    <cellStyle name="Erklärender Text 66" xfId="1750" hidden="1"/>
    <cellStyle name="Erklärender Text 66" xfId="2476" hidden="1"/>
    <cellStyle name="Erklärender Text 66" xfId="3154" hidden="1"/>
    <cellStyle name="Erklärender Text 66" xfId="3731" hidden="1"/>
    <cellStyle name="Erklärender Text 66" xfId="4661" hidden="1"/>
    <cellStyle name="Erklärender Text 66" xfId="6364" hidden="1"/>
    <cellStyle name="Erklärender Text 66" xfId="7090" hidden="1"/>
    <cellStyle name="Erklärender Text 66" xfId="7768" hidden="1"/>
    <cellStyle name="Erklärender Text 66" xfId="8345" hidden="1"/>
    <cellStyle name="Erklärender Text 66" xfId="9259" hidden="1"/>
    <cellStyle name="Erklärender Text 66" xfId="10276" hidden="1"/>
    <cellStyle name="Erklärender Text 66" xfId="11002" hidden="1"/>
    <cellStyle name="Erklärender Text 66" xfId="11680" hidden="1"/>
    <cellStyle name="Erklärender Text 66" xfId="12257" hidden="1"/>
    <cellStyle name="Erklärender Text 66" xfId="13151" hidden="1"/>
    <cellStyle name="Erklärender Text 66" xfId="14154" hidden="1"/>
    <cellStyle name="Erklärender Text 66" xfId="14880" hidden="1"/>
    <cellStyle name="Erklärender Text 66" xfId="15558" hidden="1"/>
    <cellStyle name="Erklärender Text 66" xfId="16135" hidden="1"/>
    <cellStyle name="Erklärender Text 66" xfId="17020" hidden="1"/>
    <cellStyle name="Erklärender Text 66" xfId="18017" hidden="1"/>
    <cellStyle name="Erklärender Text 66" xfId="18743" hidden="1"/>
    <cellStyle name="Erklärender Text 66" xfId="19421" hidden="1"/>
    <cellStyle name="Erklärender Text 66" xfId="19998" hidden="1"/>
    <cellStyle name="Erklärender Text 66" xfId="20842" hidden="1"/>
    <cellStyle name="Erklärender Text 66" xfId="21813" hidden="1"/>
    <cellStyle name="Erklärender Text 66" xfId="22539" hidden="1"/>
    <cellStyle name="Erklärender Text 66" xfId="23217" hidden="1"/>
    <cellStyle name="Erklärender Text 66" xfId="23794" hidden="1"/>
    <cellStyle name="Erklärender Text 66" xfId="24588" hidden="1"/>
    <cellStyle name="Erklärender Text 66" xfId="25535" hidden="1"/>
    <cellStyle name="Erklärender Text 66" xfId="26261" hidden="1"/>
    <cellStyle name="Erklärender Text 66" xfId="26939" hidden="1"/>
    <cellStyle name="Erklärender Text 66" xfId="27516" hidden="1"/>
    <cellStyle name="Erklärender Text 66" xfId="28253" hidden="1"/>
    <cellStyle name="Erklärender Text 66" xfId="29514" hidden="1"/>
    <cellStyle name="Erklärender Text 66" xfId="30240" hidden="1"/>
    <cellStyle name="Erklärender Text 66" xfId="30918" hidden="1"/>
    <cellStyle name="Erklärender Text 66" xfId="31495" hidden="1"/>
    <cellStyle name="Erklärender Text 66" xfId="32240" hidden="1"/>
    <cellStyle name="Erklärender Text 66" xfId="33943" hidden="1"/>
    <cellStyle name="Erklärender Text 66" xfId="34669" hidden="1"/>
    <cellStyle name="Erklärender Text 66" xfId="35347" hidden="1"/>
    <cellStyle name="Erklärender Text 66" xfId="35924" hidden="1"/>
    <cellStyle name="Erklärender Text 66" xfId="36838" hidden="1"/>
    <cellStyle name="Erklärender Text 66" xfId="37855" hidden="1"/>
    <cellStyle name="Erklärender Text 66" xfId="38581" hidden="1"/>
    <cellStyle name="Erklärender Text 66" xfId="39259" hidden="1"/>
    <cellStyle name="Erklärender Text 66" xfId="39836" hidden="1"/>
    <cellStyle name="Erklärender Text 66" xfId="40730" hidden="1"/>
    <cellStyle name="Erklärender Text 66" xfId="41733" hidden="1"/>
    <cellStyle name="Erklärender Text 66" xfId="42459" hidden="1"/>
    <cellStyle name="Erklärender Text 66" xfId="43137" hidden="1"/>
    <cellStyle name="Erklärender Text 66" xfId="43714" hidden="1"/>
    <cellStyle name="Erklärender Text 66" xfId="44599" hidden="1"/>
    <cellStyle name="Erklärender Text 66" xfId="45596" hidden="1"/>
    <cellStyle name="Erklärender Text 66" xfId="46322" hidden="1"/>
    <cellStyle name="Erklärender Text 66" xfId="47000" hidden="1"/>
    <cellStyle name="Erklärender Text 66" xfId="47577" hidden="1"/>
    <cellStyle name="Erklärender Text 66" xfId="48421" hidden="1"/>
    <cellStyle name="Erklärender Text 66" xfId="49392" hidden="1"/>
    <cellStyle name="Erklärender Text 66" xfId="50118" hidden="1"/>
    <cellStyle name="Erklärender Text 66" xfId="50796" hidden="1"/>
    <cellStyle name="Erklärender Text 66" xfId="51373" hidden="1"/>
    <cellStyle name="Erklärender Text 66" xfId="52167" hidden="1"/>
    <cellStyle name="Erklärender Text 66" xfId="53114" hidden="1"/>
    <cellStyle name="Erklärender Text 66" xfId="53840" hidden="1"/>
    <cellStyle name="Erklärender Text 66" xfId="54518" hidden="1"/>
    <cellStyle name="Erklärender Text 66" xfId="55095" hidden="1"/>
    <cellStyle name="Erklärender Text 66" xfId="55832"/>
    <cellStyle name="Erklärender Text 67" xfId="503" hidden="1"/>
    <cellStyle name="Erklärender Text 67" xfId="1282" hidden="1"/>
    <cellStyle name="Erklärender Text 67" xfId="2047" hidden="1"/>
    <cellStyle name="Erklärender Text 67" xfId="2735" hidden="1"/>
    <cellStyle name="Erklärender Text 67" xfId="2252" hidden="1"/>
    <cellStyle name="Erklärender Text 67" xfId="4449" hidden="1"/>
    <cellStyle name="Erklärender Text 67" xfId="5896" hidden="1"/>
    <cellStyle name="Erklärender Text 67" xfId="6661" hidden="1"/>
    <cellStyle name="Erklärender Text 67" xfId="7349" hidden="1"/>
    <cellStyle name="Erklärender Text 67" xfId="6866" hidden="1"/>
    <cellStyle name="Erklärender Text 67" xfId="9047" hidden="1"/>
    <cellStyle name="Erklärender Text 67" xfId="9808" hidden="1"/>
    <cellStyle name="Erklärender Text 67" xfId="10573" hidden="1"/>
    <cellStyle name="Erklärender Text 67" xfId="11261" hidden="1"/>
    <cellStyle name="Erklärender Text 67" xfId="10778" hidden="1"/>
    <cellStyle name="Erklärender Text 67" xfId="12939" hidden="1"/>
    <cellStyle name="Erklärender Text 67" xfId="13686" hidden="1"/>
    <cellStyle name="Erklärender Text 67" xfId="14451" hidden="1"/>
    <cellStyle name="Erklärender Text 67" xfId="15139" hidden="1"/>
    <cellStyle name="Erklärender Text 67" xfId="14656" hidden="1"/>
    <cellStyle name="Erklärender Text 67" xfId="16808" hidden="1"/>
    <cellStyle name="Erklärender Text 67" xfId="17549" hidden="1"/>
    <cellStyle name="Erklärender Text 67" xfId="18314" hidden="1"/>
    <cellStyle name="Erklärender Text 67" xfId="19002" hidden="1"/>
    <cellStyle name="Erklärender Text 67" xfId="18519" hidden="1"/>
    <cellStyle name="Erklärender Text 67" xfId="20630" hidden="1"/>
    <cellStyle name="Erklärender Text 67" xfId="21345" hidden="1"/>
    <cellStyle name="Erklärender Text 67" xfId="22110" hidden="1"/>
    <cellStyle name="Erklärender Text 67" xfId="22798" hidden="1"/>
    <cellStyle name="Erklärender Text 67" xfId="22315" hidden="1"/>
    <cellStyle name="Erklärender Text 67" xfId="24376" hidden="1"/>
    <cellStyle name="Erklärender Text 67" xfId="25067" hidden="1"/>
    <cellStyle name="Erklärender Text 67" xfId="25832" hidden="1"/>
    <cellStyle name="Erklärender Text 67" xfId="26520" hidden="1"/>
    <cellStyle name="Erklärender Text 67" xfId="26037" hidden="1"/>
    <cellStyle name="Erklärender Text 67" xfId="28041" hidden="1"/>
    <cellStyle name="Erklärender Text 67" xfId="29046" hidden="1"/>
    <cellStyle name="Erklärender Text 67" xfId="29811" hidden="1"/>
    <cellStyle name="Erklärender Text 67" xfId="30499" hidden="1"/>
    <cellStyle name="Erklärender Text 67" xfId="30016" hidden="1"/>
    <cellStyle name="Erklärender Text 67" xfId="32028" hidden="1"/>
    <cellStyle name="Erklärender Text 67" xfId="33475" hidden="1"/>
    <cellStyle name="Erklärender Text 67" xfId="34240" hidden="1"/>
    <cellStyle name="Erklärender Text 67" xfId="34928" hidden="1"/>
    <cellStyle name="Erklärender Text 67" xfId="34445" hidden="1"/>
    <cellStyle name="Erklärender Text 67" xfId="36626" hidden="1"/>
    <cellStyle name="Erklärender Text 67" xfId="37387" hidden="1"/>
    <cellStyle name="Erklärender Text 67" xfId="38152" hidden="1"/>
    <cellStyle name="Erklärender Text 67" xfId="38840" hidden="1"/>
    <cellStyle name="Erklärender Text 67" xfId="38357" hidden="1"/>
    <cellStyle name="Erklärender Text 67" xfId="40518" hidden="1"/>
    <cellStyle name="Erklärender Text 67" xfId="41265" hidden="1"/>
    <cellStyle name="Erklärender Text 67" xfId="42030" hidden="1"/>
    <cellStyle name="Erklärender Text 67" xfId="42718" hidden="1"/>
    <cellStyle name="Erklärender Text 67" xfId="42235" hidden="1"/>
    <cellStyle name="Erklärender Text 67" xfId="44387" hidden="1"/>
    <cellStyle name="Erklärender Text 67" xfId="45128" hidden="1"/>
    <cellStyle name="Erklärender Text 67" xfId="45893" hidden="1"/>
    <cellStyle name="Erklärender Text 67" xfId="46581" hidden="1"/>
    <cellStyle name="Erklärender Text 67" xfId="46098" hidden="1"/>
    <cellStyle name="Erklärender Text 67" xfId="48209" hidden="1"/>
    <cellStyle name="Erklärender Text 67" xfId="48924" hidden="1"/>
    <cellStyle name="Erklärender Text 67" xfId="49689" hidden="1"/>
    <cellStyle name="Erklärender Text 67" xfId="50377" hidden="1"/>
    <cellStyle name="Erklärender Text 67" xfId="49894" hidden="1"/>
    <cellStyle name="Erklärender Text 67" xfId="51955" hidden="1"/>
    <cellStyle name="Erklärender Text 67" xfId="52646" hidden="1"/>
    <cellStyle name="Erklärender Text 67" xfId="53411" hidden="1"/>
    <cellStyle name="Erklärender Text 67" xfId="54099" hidden="1"/>
    <cellStyle name="Erklärender Text 67" xfId="53616" hidden="1"/>
    <cellStyle name="Erklärender Text 67" xfId="55620"/>
    <cellStyle name="Erklärender Text 68" xfId="840" hidden="1"/>
    <cellStyle name="Erklärender Text 68" xfId="1797" hidden="1"/>
    <cellStyle name="Erklärender Text 68" xfId="2521" hidden="1"/>
    <cellStyle name="Erklärender Text 68" xfId="3195" hidden="1"/>
    <cellStyle name="Erklärender Text 68" xfId="3762" hidden="1"/>
    <cellStyle name="Erklärender Text 68" xfId="4692" hidden="1"/>
    <cellStyle name="Erklärender Text 68" xfId="6411" hidden="1"/>
    <cellStyle name="Erklärender Text 68" xfId="7135" hidden="1"/>
    <cellStyle name="Erklärender Text 68" xfId="7809" hidden="1"/>
    <cellStyle name="Erklärender Text 68" xfId="8376" hidden="1"/>
    <cellStyle name="Erklärender Text 68" xfId="9290" hidden="1"/>
    <cellStyle name="Erklärender Text 68" xfId="10323" hidden="1"/>
    <cellStyle name="Erklärender Text 68" xfId="11047" hidden="1"/>
    <cellStyle name="Erklärender Text 68" xfId="11721" hidden="1"/>
    <cellStyle name="Erklärender Text 68" xfId="12288" hidden="1"/>
    <cellStyle name="Erklärender Text 68" xfId="13182" hidden="1"/>
    <cellStyle name="Erklärender Text 68" xfId="14201" hidden="1"/>
    <cellStyle name="Erklärender Text 68" xfId="14925" hidden="1"/>
    <cellStyle name="Erklärender Text 68" xfId="15599" hidden="1"/>
    <cellStyle name="Erklärender Text 68" xfId="16166" hidden="1"/>
    <cellStyle name="Erklärender Text 68" xfId="17051" hidden="1"/>
    <cellStyle name="Erklärender Text 68" xfId="18064" hidden="1"/>
    <cellStyle name="Erklärender Text 68" xfId="18788" hidden="1"/>
    <cellStyle name="Erklärender Text 68" xfId="19462" hidden="1"/>
    <cellStyle name="Erklärender Text 68" xfId="20029" hidden="1"/>
    <cellStyle name="Erklärender Text 68" xfId="20873" hidden="1"/>
    <cellStyle name="Erklärender Text 68" xfId="21860" hidden="1"/>
    <cellStyle name="Erklärender Text 68" xfId="22584" hidden="1"/>
    <cellStyle name="Erklärender Text 68" xfId="23258" hidden="1"/>
    <cellStyle name="Erklärender Text 68" xfId="23825" hidden="1"/>
    <cellStyle name="Erklärender Text 68" xfId="24619" hidden="1"/>
    <cellStyle name="Erklärender Text 68" xfId="25582" hidden="1"/>
    <cellStyle name="Erklärender Text 68" xfId="26306" hidden="1"/>
    <cellStyle name="Erklärender Text 68" xfId="26980" hidden="1"/>
    <cellStyle name="Erklärender Text 68" xfId="27547" hidden="1"/>
    <cellStyle name="Erklärender Text 68" xfId="28284" hidden="1"/>
    <cellStyle name="Erklärender Text 68" xfId="29561" hidden="1"/>
    <cellStyle name="Erklärender Text 68" xfId="30285" hidden="1"/>
    <cellStyle name="Erklärender Text 68" xfId="30959" hidden="1"/>
    <cellStyle name="Erklärender Text 68" xfId="31526" hidden="1"/>
    <cellStyle name="Erklärender Text 68" xfId="32271" hidden="1"/>
    <cellStyle name="Erklärender Text 68" xfId="33990" hidden="1"/>
    <cellStyle name="Erklärender Text 68" xfId="34714" hidden="1"/>
    <cellStyle name="Erklärender Text 68" xfId="35388" hidden="1"/>
    <cellStyle name="Erklärender Text 68" xfId="35955" hidden="1"/>
    <cellStyle name="Erklärender Text 68" xfId="36869" hidden="1"/>
    <cellStyle name="Erklärender Text 68" xfId="37902" hidden="1"/>
    <cellStyle name="Erklärender Text 68" xfId="38626" hidden="1"/>
    <cellStyle name="Erklärender Text 68" xfId="39300" hidden="1"/>
    <cellStyle name="Erklärender Text 68" xfId="39867" hidden="1"/>
    <cellStyle name="Erklärender Text 68" xfId="40761" hidden="1"/>
    <cellStyle name="Erklärender Text 68" xfId="41780" hidden="1"/>
    <cellStyle name="Erklärender Text 68" xfId="42504" hidden="1"/>
    <cellStyle name="Erklärender Text 68" xfId="43178" hidden="1"/>
    <cellStyle name="Erklärender Text 68" xfId="43745" hidden="1"/>
    <cellStyle name="Erklärender Text 68" xfId="44630" hidden="1"/>
    <cellStyle name="Erklärender Text 68" xfId="45643" hidden="1"/>
    <cellStyle name="Erklärender Text 68" xfId="46367" hidden="1"/>
    <cellStyle name="Erklärender Text 68" xfId="47041" hidden="1"/>
    <cellStyle name="Erklärender Text 68" xfId="47608" hidden="1"/>
    <cellStyle name="Erklärender Text 68" xfId="48452" hidden="1"/>
    <cellStyle name="Erklärender Text 68" xfId="49439" hidden="1"/>
    <cellStyle name="Erklärender Text 68" xfId="50163" hidden="1"/>
    <cellStyle name="Erklärender Text 68" xfId="50837" hidden="1"/>
    <cellStyle name="Erklärender Text 68" xfId="51404" hidden="1"/>
    <cellStyle name="Erklärender Text 68" xfId="52198" hidden="1"/>
    <cellStyle name="Erklärender Text 68" xfId="53161" hidden="1"/>
    <cellStyle name="Erklärender Text 68" xfId="53885" hidden="1"/>
    <cellStyle name="Erklärender Text 68" xfId="54559" hidden="1"/>
    <cellStyle name="Erklärender Text 68" xfId="55126" hidden="1"/>
    <cellStyle name="Erklärender Text 68" xfId="55863"/>
    <cellStyle name="Erklärender Text 69" xfId="243" hidden="1"/>
    <cellStyle name="Erklärender Text 69" xfId="1401" hidden="1"/>
    <cellStyle name="Erklärender Text 69" xfId="2141" hidden="1"/>
    <cellStyle name="Erklärender Text 69" xfId="2732" hidden="1"/>
    <cellStyle name="Erklärender Text 69" xfId="3509" hidden="1"/>
    <cellStyle name="Erklärender Text 69" xfId="3983" hidden="1"/>
    <cellStyle name="Erklärender Text 69" xfId="6015" hidden="1"/>
    <cellStyle name="Erklärender Text 69" xfId="6755" hidden="1"/>
    <cellStyle name="Erklärender Text 69" xfId="7346" hidden="1"/>
    <cellStyle name="Erklärender Text 69" xfId="8123" hidden="1"/>
    <cellStyle name="Erklärender Text 69" xfId="8594" hidden="1"/>
    <cellStyle name="Erklärender Text 69" xfId="9927" hidden="1"/>
    <cellStyle name="Erklärender Text 69" xfId="10667" hidden="1"/>
    <cellStyle name="Erklärender Text 69" xfId="11258" hidden="1"/>
    <cellStyle name="Erklärender Text 69" xfId="12035" hidden="1"/>
    <cellStyle name="Erklärender Text 69" xfId="12500" hidden="1"/>
    <cellStyle name="Erklärender Text 69" xfId="13805" hidden="1"/>
    <cellStyle name="Erklärender Text 69" xfId="14545" hidden="1"/>
    <cellStyle name="Erklärender Text 69" xfId="15136" hidden="1"/>
    <cellStyle name="Erklärender Text 69" xfId="15913" hidden="1"/>
    <cellStyle name="Erklärender Text 69" xfId="16377" hidden="1"/>
    <cellStyle name="Erklärender Text 69" xfId="17668" hidden="1"/>
    <cellStyle name="Erklärender Text 69" xfId="18408" hidden="1"/>
    <cellStyle name="Erklärender Text 69" xfId="18999" hidden="1"/>
    <cellStyle name="Erklärender Text 69" xfId="19776" hidden="1"/>
    <cellStyle name="Erklärender Text 69" xfId="20228" hidden="1"/>
    <cellStyle name="Erklärender Text 69" xfId="21464" hidden="1"/>
    <cellStyle name="Erklärender Text 69" xfId="22204" hidden="1"/>
    <cellStyle name="Erklärender Text 69" xfId="22795" hidden="1"/>
    <cellStyle name="Erklärender Text 69" xfId="23572" hidden="1"/>
    <cellStyle name="Erklärender Text 69" xfId="24009" hidden="1"/>
    <cellStyle name="Erklärender Text 69" xfId="25186" hidden="1"/>
    <cellStyle name="Erklärender Text 69" xfId="25926" hidden="1"/>
    <cellStyle name="Erklärender Text 69" xfId="26517" hidden="1"/>
    <cellStyle name="Erklärender Text 69" xfId="27294" hidden="1"/>
    <cellStyle name="Erklärender Text 69" xfId="27711" hidden="1"/>
    <cellStyle name="Erklärender Text 69" xfId="29165" hidden="1"/>
    <cellStyle name="Erklärender Text 69" xfId="29905" hidden="1"/>
    <cellStyle name="Erklärender Text 69" xfId="30496" hidden="1"/>
    <cellStyle name="Erklärender Text 69" xfId="31273" hidden="1"/>
    <cellStyle name="Erklärender Text 69" xfId="31695" hidden="1"/>
    <cellStyle name="Erklärender Text 69" xfId="33594" hidden="1"/>
    <cellStyle name="Erklärender Text 69" xfId="34334" hidden="1"/>
    <cellStyle name="Erklärender Text 69" xfId="34925" hidden="1"/>
    <cellStyle name="Erklärender Text 69" xfId="35702" hidden="1"/>
    <cellStyle name="Erklärender Text 69" xfId="36173" hidden="1"/>
    <cellStyle name="Erklärender Text 69" xfId="37506" hidden="1"/>
    <cellStyle name="Erklärender Text 69" xfId="38246" hidden="1"/>
    <cellStyle name="Erklärender Text 69" xfId="38837" hidden="1"/>
    <cellStyle name="Erklärender Text 69" xfId="39614" hidden="1"/>
    <cellStyle name="Erklärender Text 69" xfId="40079" hidden="1"/>
    <cellStyle name="Erklärender Text 69" xfId="41384" hidden="1"/>
    <cellStyle name="Erklärender Text 69" xfId="42124" hidden="1"/>
    <cellStyle name="Erklärender Text 69" xfId="42715" hidden="1"/>
    <cellStyle name="Erklärender Text 69" xfId="43492" hidden="1"/>
    <cellStyle name="Erklärender Text 69" xfId="43956" hidden="1"/>
    <cellStyle name="Erklärender Text 69" xfId="45247" hidden="1"/>
    <cellStyle name="Erklärender Text 69" xfId="45987" hidden="1"/>
    <cellStyle name="Erklärender Text 69" xfId="46578" hidden="1"/>
    <cellStyle name="Erklärender Text 69" xfId="47355" hidden="1"/>
    <cellStyle name="Erklärender Text 69" xfId="47807" hidden="1"/>
    <cellStyle name="Erklärender Text 69" xfId="49043" hidden="1"/>
    <cellStyle name="Erklärender Text 69" xfId="49783" hidden="1"/>
    <cellStyle name="Erklärender Text 69" xfId="50374" hidden="1"/>
    <cellStyle name="Erklärender Text 69" xfId="51151" hidden="1"/>
    <cellStyle name="Erklärender Text 69" xfId="51588" hidden="1"/>
    <cellStyle name="Erklärender Text 69" xfId="52765" hidden="1"/>
    <cellStyle name="Erklärender Text 69" xfId="53505" hidden="1"/>
    <cellStyle name="Erklärender Text 69" xfId="54096" hidden="1"/>
    <cellStyle name="Erklärender Text 69" xfId="54873" hidden="1"/>
    <cellStyle name="Erklärender Text 69" xfId="55290"/>
    <cellStyle name="Erklärender Text 7" xfId="273" hidden="1"/>
    <cellStyle name="Erklärender Text 7" xfId="1255" hidden="1"/>
    <cellStyle name="Erklärender Text 7" xfId="1987" hidden="1"/>
    <cellStyle name="Erklärender Text 7" xfId="2691" hidden="1"/>
    <cellStyle name="Erklärender Text 7" xfId="3296" hidden="1"/>
    <cellStyle name="Erklärender Text 7" xfId="4414" hidden="1"/>
    <cellStyle name="Erklärender Text 7" xfId="5869" hidden="1"/>
    <cellStyle name="Erklärender Text 7" xfId="6601" hidden="1"/>
    <cellStyle name="Erklärender Text 7" xfId="7305" hidden="1"/>
    <cellStyle name="Erklärender Text 7" xfId="7910" hidden="1"/>
    <cellStyle name="Erklärender Text 7" xfId="9012" hidden="1"/>
    <cellStyle name="Erklärender Text 7" xfId="9781" hidden="1"/>
    <cellStyle name="Erklärender Text 7" xfId="10513" hidden="1"/>
    <cellStyle name="Erklärender Text 7" xfId="11217" hidden="1"/>
    <cellStyle name="Erklärender Text 7" xfId="11822" hidden="1"/>
    <cellStyle name="Erklärender Text 7" xfId="12904" hidden="1"/>
    <cellStyle name="Erklärender Text 7" xfId="13659" hidden="1"/>
    <cellStyle name="Erklärender Text 7" xfId="14391" hidden="1"/>
    <cellStyle name="Erklärender Text 7" xfId="15095" hidden="1"/>
    <cellStyle name="Erklärender Text 7" xfId="15700" hidden="1"/>
    <cellStyle name="Erklärender Text 7" xfId="16773" hidden="1"/>
    <cellStyle name="Erklärender Text 7" xfId="17522" hidden="1"/>
    <cellStyle name="Erklärender Text 7" xfId="18254" hidden="1"/>
    <cellStyle name="Erklärender Text 7" xfId="18958" hidden="1"/>
    <cellStyle name="Erklärender Text 7" xfId="19563" hidden="1"/>
    <cellStyle name="Erklärender Text 7" xfId="20595" hidden="1"/>
    <cellStyle name="Erklärender Text 7" xfId="21318" hidden="1"/>
    <cellStyle name="Erklärender Text 7" xfId="22050" hidden="1"/>
    <cellStyle name="Erklärender Text 7" xfId="22754" hidden="1"/>
    <cellStyle name="Erklärender Text 7" xfId="23359" hidden="1"/>
    <cellStyle name="Erklärender Text 7" xfId="24341" hidden="1"/>
    <cellStyle name="Erklärender Text 7" xfId="25040" hidden="1"/>
    <cellStyle name="Erklärender Text 7" xfId="25772" hidden="1"/>
    <cellStyle name="Erklärender Text 7" xfId="26476" hidden="1"/>
    <cellStyle name="Erklärender Text 7" xfId="27081" hidden="1"/>
    <cellStyle name="Erklärender Text 7" xfId="28006" hidden="1"/>
    <cellStyle name="Erklärender Text 7" xfId="29019" hidden="1"/>
    <cellStyle name="Erklärender Text 7" xfId="29751" hidden="1"/>
    <cellStyle name="Erklärender Text 7" xfId="30455" hidden="1"/>
    <cellStyle name="Erklärender Text 7" xfId="31060" hidden="1"/>
    <cellStyle name="Erklärender Text 7" xfId="31993" hidden="1"/>
    <cellStyle name="Erklärender Text 7" xfId="33448" hidden="1"/>
    <cellStyle name="Erklärender Text 7" xfId="34180" hidden="1"/>
    <cellStyle name="Erklärender Text 7" xfId="34884" hidden="1"/>
    <cellStyle name="Erklärender Text 7" xfId="35489" hidden="1"/>
    <cellStyle name="Erklärender Text 7" xfId="36591" hidden="1"/>
    <cellStyle name="Erklärender Text 7" xfId="37360" hidden="1"/>
    <cellStyle name="Erklärender Text 7" xfId="38092" hidden="1"/>
    <cellStyle name="Erklärender Text 7" xfId="38796" hidden="1"/>
    <cellStyle name="Erklärender Text 7" xfId="39401" hidden="1"/>
    <cellStyle name="Erklärender Text 7" xfId="40483" hidden="1"/>
    <cellStyle name="Erklärender Text 7" xfId="41238" hidden="1"/>
    <cellStyle name="Erklärender Text 7" xfId="41970" hidden="1"/>
    <cellStyle name="Erklärender Text 7" xfId="42674" hidden="1"/>
    <cellStyle name="Erklärender Text 7" xfId="43279" hidden="1"/>
    <cellStyle name="Erklärender Text 7" xfId="44352" hidden="1"/>
    <cellStyle name="Erklärender Text 7" xfId="45101" hidden="1"/>
    <cellStyle name="Erklärender Text 7" xfId="45833" hidden="1"/>
    <cellStyle name="Erklärender Text 7" xfId="46537" hidden="1"/>
    <cellStyle name="Erklärender Text 7" xfId="47142" hidden="1"/>
    <cellStyle name="Erklärender Text 7" xfId="48174" hidden="1"/>
    <cellStyle name="Erklärender Text 7" xfId="48897" hidden="1"/>
    <cellStyle name="Erklärender Text 7" xfId="49629" hidden="1"/>
    <cellStyle name="Erklärender Text 7" xfId="50333" hidden="1"/>
    <cellStyle name="Erklärender Text 7" xfId="50938" hidden="1"/>
    <cellStyle name="Erklärender Text 7" xfId="51920" hidden="1"/>
    <cellStyle name="Erklärender Text 7" xfId="52619" hidden="1"/>
    <cellStyle name="Erklärender Text 7" xfId="53351" hidden="1"/>
    <cellStyle name="Erklärender Text 7" xfId="54055" hidden="1"/>
    <cellStyle name="Erklärender Text 7" xfId="54660" hidden="1"/>
    <cellStyle name="Erklärender Text 7" xfId="55585"/>
    <cellStyle name="Erklärender Text 70" xfId="864" hidden="1"/>
    <cellStyle name="Erklärender Text 70" xfId="1821" hidden="1"/>
    <cellStyle name="Erklärender Text 70" xfId="2544" hidden="1"/>
    <cellStyle name="Erklärender Text 70" xfId="3217" hidden="1"/>
    <cellStyle name="Erklärender Text 70" xfId="3780" hidden="1"/>
    <cellStyle name="Erklärender Text 70" xfId="4710" hidden="1"/>
    <cellStyle name="Erklärender Text 70" xfId="6435" hidden="1"/>
    <cellStyle name="Erklärender Text 70" xfId="7158" hidden="1"/>
    <cellStyle name="Erklärender Text 70" xfId="7831" hidden="1"/>
    <cellStyle name="Erklärender Text 70" xfId="8394" hidden="1"/>
    <cellStyle name="Erklärender Text 70" xfId="9308" hidden="1"/>
    <cellStyle name="Erklärender Text 70" xfId="10347" hidden="1"/>
    <cellStyle name="Erklärender Text 70" xfId="11070" hidden="1"/>
    <cellStyle name="Erklärender Text 70" xfId="11743" hidden="1"/>
    <cellStyle name="Erklärender Text 70" xfId="12306" hidden="1"/>
    <cellStyle name="Erklärender Text 70" xfId="13200" hidden="1"/>
    <cellStyle name="Erklärender Text 70" xfId="14225" hidden="1"/>
    <cellStyle name="Erklärender Text 70" xfId="14948" hidden="1"/>
    <cellStyle name="Erklärender Text 70" xfId="15621" hidden="1"/>
    <cellStyle name="Erklärender Text 70" xfId="16184" hidden="1"/>
    <cellStyle name="Erklärender Text 70" xfId="17069" hidden="1"/>
    <cellStyle name="Erklärender Text 70" xfId="18088" hidden="1"/>
    <cellStyle name="Erklärender Text 70" xfId="18811" hidden="1"/>
    <cellStyle name="Erklärender Text 70" xfId="19484" hidden="1"/>
    <cellStyle name="Erklärender Text 70" xfId="20047" hidden="1"/>
    <cellStyle name="Erklärender Text 70" xfId="20891" hidden="1"/>
    <cellStyle name="Erklärender Text 70" xfId="21884" hidden="1"/>
    <cellStyle name="Erklärender Text 70" xfId="22607" hidden="1"/>
    <cellStyle name="Erklärender Text 70" xfId="23280" hidden="1"/>
    <cellStyle name="Erklärender Text 70" xfId="23843" hidden="1"/>
    <cellStyle name="Erklärender Text 70" xfId="24637" hidden="1"/>
    <cellStyle name="Erklärender Text 70" xfId="25606" hidden="1"/>
    <cellStyle name="Erklärender Text 70" xfId="26329" hidden="1"/>
    <cellStyle name="Erklärender Text 70" xfId="27002" hidden="1"/>
    <cellStyle name="Erklärender Text 70" xfId="27565" hidden="1"/>
    <cellStyle name="Erklärender Text 70" xfId="28302" hidden="1"/>
    <cellStyle name="Erklärender Text 70" xfId="29585" hidden="1"/>
    <cellStyle name="Erklärender Text 70" xfId="30308" hidden="1"/>
    <cellStyle name="Erklärender Text 70" xfId="30981" hidden="1"/>
    <cellStyle name="Erklärender Text 70" xfId="31544" hidden="1"/>
    <cellStyle name="Erklärender Text 70" xfId="32289" hidden="1"/>
    <cellStyle name="Erklärender Text 70" xfId="34014" hidden="1"/>
    <cellStyle name="Erklärender Text 70" xfId="34737" hidden="1"/>
    <cellStyle name="Erklärender Text 70" xfId="35410" hidden="1"/>
    <cellStyle name="Erklärender Text 70" xfId="35973" hidden="1"/>
    <cellStyle name="Erklärender Text 70" xfId="36887" hidden="1"/>
    <cellStyle name="Erklärender Text 70" xfId="37926" hidden="1"/>
    <cellStyle name="Erklärender Text 70" xfId="38649" hidden="1"/>
    <cellStyle name="Erklärender Text 70" xfId="39322" hidden="1"/>
    <cellStyle name="Erklärender Text 70" xfId="39885" hidden="1"/>
    <cellStyle name="Erklärender Text 70" xfId="40779" hidden="1"/>
    <cellStyle name="Erklärender Text 70" xfId="41804" hidden="1"/>
    <cellStyle name="Erklärender Text 70" xfId="42527" hidden="1"/>
    <cellStyle name="Erklärender Text 70" xfId="43200" hidden="1"/>
    <cellStyle name="Erklärender Text 70" xfId="43763" hidden="1"/>
    <cellStyle name="Erklärender Text 70" xfId="44648" hidden="1"/>
    <cellStyle name="Erklärender Text 70" xfId="45667" hidden="1"/>
    <cellStyle name="Erklärender Text 70" xfId="46390" hidden="1"/>
    <cellStyle name="Erklärender Text 70" xfId="47063" hidden="1"/>
    <cellStyle name="Erklärender Text 70" xfId="47626" hidden="1"/>
    <cellStyle name="Erklärender Text 70" xfId="48470" hidden="1"/>
    <cellStyle name="Erklärender Text 70" xfId="49463" hidden="1"/>
    <cellStyle name="Erklärender Text 70" xfId="50186" hidden="1"/>
    <cellStyle name="Erklärender Text 70" xfId="50859" hidden="1"/>
    <cellStyle name="Erklärender Text 70" xfId="51422" hidden="1"/>
    <cellStyle name="Erklärender Text 70" xfId="52216" hidden="1"/>
    <cellStyle name="Erklärender Text 70" xfId="53185" hidden="1"/>
    <cellStyle name="Erklärender Text 70" xfId="53908" hidden="1"/>
    <cellStyle name="Erklärender Text 70" xfId="54581" hidden="1"/>
    <cellStyle name="Erklärender Text 70" xfId="55144" hidden="1"/>
    <cellStyle name="Erklärender Text 70" xfId="55881"/>
    <cellStyle name="Erklärender Text 71" xfId="808" hidden="1"/>
    <cellStyle name="Erklärender Text 71" xfId="1765" hidden="1"/>
    <cellStyle name="Erklärender Text 71" xfId="2491" hidden="1"/>
    <cellStyle name="Erklärender Text 71" xfId="3169" hidden="1"/>
    <cellStyle name="Erklärender Text 71" xfId="3746" hidden="1"/>
    <cellStyle name="Erklärender Text 71" xfId="4676" hidden="1"/>
    <cellStyle name="Erklärender Text 71" xfId="6379" hidden="1"/>
    <cellStyle name="Erklärender Text 71" xfId="7105" hidden="1"/>
    <cellStyle name="Erklärender Text 71" xfId="7783" hidden="1"/>
    <cellStyle name="Erklärender Text 71" xfId="8360" hidden="1"/>
    <cellStyle name="Erklärender Text 71" xfId="9274" hidden="1"/>
    <cellStyle name="Erklärender Text 71" xfId="10291" hidden="1"/>
    <cellStyle name="Erklärender Text 71" xfId="11017" hidden="1"/>
    <cellStyle name="Erklärender Text 71" xfId="11695" hidden="1"/>
    <cellStyle name="Erklärender Text 71" xfId="12272" hidden="1"/>
    <cellStyle name="Erklärender Text 71" xfId="13166" hidden="1"/>
    <cellStyle name="Erklärender Text 71" xfId="14169" hidden="1"/>
    <cellStyle name="Erklärender Text 71" xfId="14895" hidden="1"/>
    <cellStyle name="Erklärender Text 71" xfId="15573" hidden="1"/>
    <cellStyle name="Erklärender Text 71" xfId="16150" hidden="1"/>
    <cellStyle name="Erklärender Text 71" xfId="17035" hidden="1"/>
    <cellStyle name="Erklärender Text 71" xfId="18032" hidden="1"/>
    <cellStyle name="Erklärender Text 71" xfId="18758" hidden="1"/>
    <cellStyle name="Erklärender Text 71" xfId="19436" hidden="1"/>
    <cellStyle name="Erklärender Text 71" xfId="20013" hidden="1"/>
    <cellStyle name="Erklärender Text 71" xfId="20857" hidden="1"/>
    <cellStyle name="Erklärender Text 71" xfId="21828" hidden="1"/>
    <cellStyle name="Erklärender Text 71" xfId="22554" hidden="1"/>
    <cellStyle name="Erklärender Text 71" xfId="23232" hidden="1"/>
    <cellStyle name="Erklärender Text 71" xfId="23809" hidden="1"/>
    <cellStyle name="Erklärender Text 71" xfId="24603" hidden="1"/>
    <cellStyle name="Erklärender Text 71" xfId="25550" hidden="1"/>
    <cellStyle name="Erklärender Text 71" xfId="26276" hidden="1"/>
    <cellStyle name="Erklärender Text 71" xfId="26954" hidden="1"/>
    <cellStyle name="Erklärender Text 71" xfId="27531" hidden="1"/>
    <cellStyle name="Erklärender Text 71" xfId="28268" hidden="1"/>
    <cellStyle name="Erklärender Text 71" xfId="29529" hidden="1"/>
    <cellStyle name="Erklärender Text 71" xfId="30255" hidden="1"/>
    <cellStyle name="Erklärender Text 71" xfId="30933" hidden="1"/>
    <cellStyle name="Erklärender Text 71" xfId="31510" hidden="1"/>
    <cellStyle name="Erklärender Text 71" xfId="32255" hidden="1"/>
    <cellStyle name="Erklärender Text 71" xfId="33958" hidden="1"/>
    <cellStyle name="Erklärender Text 71" xfId="34684" hidden="1"/>
    <cellStyle name="Erklärender Text 71" xfId="35362" hidden="1"/>
    <cellStyle name="Erklärender Text 71" xfId="35939" hidden="1"/>
    <cellStyle name="Erklärender Text 71" xfId="36853" hidden="1"/>
    <cellStyle name="Erklärender Text 71" xfId="37870" hidden="1"/>
    <cellStyle name="Erklärender Text 71" xfId="38596" hidden="1"/>
    <cellStyle name="Erklärender Text 71" xfId="39274" hidden="1"/>
    <cellStyle name="Erklärender Text 71" xfId="39851" hidden="1"/>
    <cellStyle name="Erklärender Text 71" xfId="40745" hidden="1"/>
    <cellStyle name="Erklärender Text 71" xfId="41748" hidden="1"/>
    <cellStyle name="Erklärender Text 71" xfId="42474" hidden="1"/>
    <cellStyle name="Erklärender Text 71" xfId="43152" hidden="1"/>
    <cellStyle name="Erklärender Text 71" xfId="43729" hidden="1"/>
    <cellStyle name="Erklärender Text 71" xfId="44614" hidden="1"/>
    <cellStyle name="Erklärender Text 71" xfId="45611" hidden="1"/>
    <cellStyle name="Erklärender Text 71" xfId="46337" hidden="1"/>
    <cellStyle name="Erklärender Text 71" xfId="47015" hidden="1"/>
    <cellStyle name="Erklärender Text 71" xfId="47592" hidden="1"/>
    <cellStyle name="Erklärender Text 71" xfId="48436" hidden="1"/>
    <cellStyle name="Erklärender Text 71" xfId="49407" hidden="1"/>
    <cellStyle name="Erklärender Text 71" xfId="50133" hidden="1"/>
    <cellStyle name="Erklärender Text 71" xfId="50811" hidden="1"/>
    <cellStyle name="Erklärender Text 71" xfId="51388" hidden="1"/>
    <cellStyle name="Erklärender Text 71" xfId="52182" hidden="1"/>
    <cellStyle name="Erklärender Text 71" xfId="53129" hidden="1"/>
    <cellStyle name="Erklärender Text 71" xfId="53855" hidden="1"/>
    <cellStyle name="Erklärender Text 71" xfId="54533" hidden="1"/>
    <cellStyle name="Erklärender Text 71" xfId="55110" hidden="1"/>
    <cellStyle name="Erklärender Text 71" xfId="55847"/>
    <cellStyle name="Erklärender Text 72" xfId="807" hidden="1"/>
    <cellStyle name="Erklärender Text 72" xfId="1764" hidden="1"/>
    <cellStyle name="Erklärender Text 72" xfId="2490" hidden="1"/>
    <cellStyle name="Erklärender Text 72" xfId="3168" hidden="1"/>
    <cellStyle name="Erklärender Text 72" xfId="3745" hidden="1"/>
    <cellStyle name="Erklärender Text 72" xfId="4675" hidden="1"/>
    <cellStyle name="Erklärender Text 72" xfId="6378" hidden="1"/>
    <cellStyle name="Erklärender Text 72" xfId="7104" hidden="1"/>
    <cellStyle name="Erklärender Text 72" xfId="7782" hidden="1"/>
    <cellStyle name="Erklärender Text 72" xfId="8359" hidden="1"/>
    <cellStyle name="Erklärender Text 72" xfId="9273" hidden="1"/>
    <cellStyle name="Erklärender Text 72" xfId="10290" hidden="1"/>
    <cellStyle name="Erklärender Text 72" xfId="11016" hidden="1"/>
    <cellStyle name="Erklärender Text 72" xfId="11694" hidden="1"/>
    <cellStyle name="Erklärender Text 72" xfId="12271" hidden="1"/>
    <cellStyle name="Erklärender Text 72" xfId="13165" hidden="1"/>
    <cellStyle name="Erklärender Text 72" xfId="14168" hidden="1"/>
    <cellStyle name="Erklärender Text 72" xfId="14894" hidden="1"/>
    <cellStyle name="Erklärender Text 72" xfId="15572" hidden="1"/>
    <cellStyle name="Erklärender Text 72" xfId="16149" hidden="1"/>
    <cellStyle name="Erklärender Text 72" xfId="17034" hidden="1"/>
    <cellStyle name="Erklärender Text 72" xfId="18031" hidden="1"/>
    <cellStyle name="Erklärender Text 72" xfId="18757" hidden="1"/>
    <cellStyle name="Erklärender Text 72" xfId="19435" hidden="1"/>
    <cellStyle name="Erklärender Text 72" xfId="20012" hidden="1"/>
    <cellStyle name="Erklärender Text 72" xfId="20856" hidden="1"/>
    <cellStyle name="Erklärender Text 72" xfId="21827" hidden="1"/>
    <cellStyle name="Erklärender Text 72" xfId="22553" hidden="1"/>
    <cellStyle name="Erklärender Text 72" xfId="23231" hidden="1"/>
    <cellStyle name="Erklärender Text 72" xfId="23808" hidden="1"/>
    <cellStyle name="Erklärender Text 72" xfId="24602" hidden="1"/>
    <cellStyle name="Erklärender Text 72" xfId="25549" hidden="1"/>
    <cellStyle name="Erklärender Text 72" xfId="26275" hidden="1"/>
    <cellStyle name="Erklärender Text 72" xfId="26953" hidden="1"/>
    <cellStyle name="Erklärender Text 72" xfId="27530" hidden="1"/>
    <cellStyle name="Erklärender Text 72" xfId="28267" hidden="1"/>
    <cellStyle name="Erklärender Text 72" xfId="29528" hidden="1"/>
    <cellStyle name="Erklärender Text 72" xfId="30254" hidden="1"/>
    <cellStyle name="Erklärender Text 72" xfId="30932" hidden="1"/>
    <cellStyle name="Erklärender Text 72" xfId="31509" hidden="1"/>
    <cellStyle name="Erklärender Text 72" xfId="32254" hidden="1"/>
    <cellStyle name="Erklärender Text 72" xfId="33957" hidden="1"/>
    <cellStyle name="Erklärender Text 72" xfId="34683" hidden="1"/>
    <cellStyle name="Erklärender Text 72" xfId="35361" hidden="1"/>
    <cellStyle name="Erklärender Text 72" xfId="35938" hidden="1"/>
    <cellStyle name="Erklärender Text 72" xfId="36852" hidden="1"/>
    <cellStyle name="Erklärender Text 72" xfId="37869" hidden="1"/>
    <cellStyle name="Erklärender Text 72" xfId="38595" hidden="1"/>
    <cellStyle name="Erklärender Text 72" xfId="39273" hidden="1"/>
    <cellStyle name="Erklärender Text 72" xfId="39850" hidden="1"/>
    <cellStyle name="Erklärender Text 72" xfId="40744" hidden="1"/>
    <cellStyle name="Erklärender Text 72" xfId="41747" hidden="1"/>
    <cellStyle name="Erklärender Text 72" xfId="42473" hidden="1"/>
    <cellStyle name="Erklärender Text 72" xfId="43151" hidden="1"/>
    <cellStyle name="Erklärender Text 72" xfId="43728" hidden="1"/>
    <cellStyle name="Erklärender Text 72" xfId="44613" hidden="1"/>
    <cellStyle name="Erklärender Text 72" xfId="45610" hidden="1"/>
    <cellStyle name="Erklärender Text 72" xfId="46336" hidden="1"/>
    <cellStyle name="Erklärender Text 72" xfId="47014" hidden="1"/>
    <cellStyle name="Erklärender Text 72" xfId="47591" hidden="1"/>
    <cellStyle name="Erklärender Text 72" xfId="48435" hidden="1"/>
    <cellStyle name="Erklärender Text 72" xfId="49406" hidden="1"/>
    <cellStyle name="Erklärender Text 72" xfId="50132" hidden="1"/>
    <cellStyle name="Erklärender Text 72" xfId="50810" hidden="1"/>
    <cellStyle name="Erklärender Text 72" xfId="51387" hidden="1"/>
    <cellStyle name="Erklärender Text 72" xfId="52181" hidden="1"/>
    <cellStyle name="Erklärender Text 72" xfId="53128" hidden="1"/>
    <cellStyle name="Erklärender Text 72" xfId="53854" hidden="1"/>
    <cellStyle name="Erklärender Text 72" xfId="54532" hidden="1"/>
    <cellStyle name="Erklärender Text 72" xfId="55109" hidden="1"/>
    <cellStyle name="Erklärender Text 72" xfId="55846"/>
    <cellStyle name="Erklärender Text 73" xfId="887" hidden="1"/>
    <cellStyle name="Erklärender Text 73" xfId="1844" hidden="1"/>
    <cellStyle name="Erklärender Text 73" xfId="2567" hidden="1"/>
    <cellStyle name="Erklärender Text 73" xfId="3235" hidden="1"/>
    <cellStyle name="Erklärender Text 73" xfId="3790" hidden="1"/>
    <cellStyle name="Erklärender Text 73" xfId="4720" hidden="1"/>
    <cellStyle name="Erklärender Text 73" xfId="6458" hidden="1"/>
    <cellStyle name="Erklärender Text 73" xfId="7181" hidden="1"/>
    <cellStyle name="Erklärender Text 73" xfId="7849" hidden="1"/>
    <cellStyle name="Erklärender Text 73" xfId="8404" hidden="1"/>
    <cellStyle name="Erklärender Text 73" xfId="9318" hidden="1"/>
    <cellStyle name="Erklärender Text 73" xfId="10370" hidden="1"/>
    <cellStyle name="Erklärender Text 73" xfId="11093" hidden="1"/>
    <cellStyle name="Erklärender Text 73" xfId="11761" hidden="1"/>
    <cellStyle name="Erklärender Text 73" xfId="12316" hidden="1"/>
    <cellStyle name="Erklärender Text 73" xfId="13210" hidden="1"/>
    <cellStyle name="Erklärender Text 73" xfId="14248" hidden="1"/>
    <cellStyle name="Erklärender Text 73" xfId="14971" hidden="1"/>
    <cellStyle name="Erklärender Text 73" xfId="15639" hidden="1"/>
    <cellStyle name="Erklärender Text 73" xfId="16194" hidden="1"/>
    <cellStyle name="Erklärender Text 73" xfId="17079" hidden="1"/>
    <cellStyle name="Erklärender Text 73" xfId="18111" hidden="1"/>
    <cellStyle name="Erklärender Text 73" xfId="18834" hidden="1"/>
    <cellStyle name="Erklärender Text 73" xfId="19502" hidden="1"/>
    <cellStyle name="Erklärender Text 73" xfId="20057" hidden="1"/>
    <cellStyle name="Erklärender Text 73" xfId="20901" hidden="1"/>
    <cellStyle name="Erklärender Text 73" xfId="21907" hidden="1"/>
    <cellStyle name="Erklärender Text 73" xfId="22630" hidden="1"/>
    <cellStyle name="Erklärender Text 73" xfId="23298" hidden="1"/>
    <cellStyle name="Erklärender Text 73" xfId="23853" hidden="1"/>
    <cellStyle name="Erklärender Text 73" xfId="24647" hidden="1"/>
    <cellStyle name="Erklärender Text 73" xfId="25629" hidden="1"/>
    <cellStyle name="Erklärender Text 73" xfId="26352" hidden="1"/>
    <cellStyle name="Erklärender Text 73" xfId="27020" hidden="1"/>
    <cellStyle name="Erklärender Text 73" xfId="27575" hidden="1"/>
    <cellStyle name="Erklärender Text 73" xfId="28312" hidden="1"/>
    <cellStyle name="Erklärender Text 73" xfId="29608" hidden="1"/>
    <cellStyle name="Erklärender Text 73" xfId="30331" hidden="1"/>
    <cellStyle name="Erklärender Text 73" xfId="30999" hidden="1"/>
    <cellStyle name="Erklärender Text 73" xfId="31554" hidden="1"/>
    <cellStyle name="Erklärender Text 73" xfId="32299" hidden="1"/>
    <cellStyle name="Erklärender Text 73" xfId="34037" hidden="1"/>
    <cellStyle name="Erklärender Text 73" xfId="34760" hidden="1"/>
    <cellStyle name="Erklärender Text 73" xfId="35428" hidden="1"/>
    <cellStyle name="Erklärender Text 73" xfId="35983" hidden="1"/>
    <cellStyle name="Erklärender Text 73" xfId="36897" hidden="1"/>
    <cellStyle name="Erklärender Text 73" xfId="37949" hidden="1"/>
    <cellStyle name="Erklärender Text 73" xfId="38672" hidden="1"/>
    <cellStyle name="Erklärender Text 73" xfId="39340" hidden="1"/>
    <cellStyle name="Erklärender Text 73" xfId="39895" hidden="1"/>
    <cellStyle name="Erklärender Text 73" xfId="40789" hidden="1"/>
    <cellStyle name="Erklärender Text 73" xfId="41827" hidden="1"/>
    <cellStyle name="Erklärender Text 73" xfId="42550" hidden="1"/>
    <cellStyle name="Erklärender Text 73" xfId="43218" hidden="1"/>
    <cellStyle name="Erklärender Text 73" xfId="43773" hidden="1"/>
    <cellStyle name="Erklärender Text 73" xfId="44658" hidden="1"/>
    <cellStyle name="Erklärender Text 73" xfId="45690" hidden="1"/>
    <cellStyle name="Erklärender Text 73" xfId="46413" hidden="1"/>
    <cellStyle name="Erklärender Text 73" xfId="47081" hidden="1"/>
    <cellStyle name="Erklärender Text 73" xfId="47636" hidden="1"/>
    <cellStyle name="Erklärender Text 73" xfId="48480" hidden="1"/>
    <cellStyle name="Erklärender Text 73" xfId="49486" hidden="1"/>
    <cellStyle name="Erklärender Text 73" xfId="50209" hidden="1"/>
    <cellStyle name="Erklärender Text 73" xfId="50877" hidden="1"/>
    <cellStyle name="Erklärender Text 73" xfId="51432" hidden="1"/>
    <cellStyle name="Erklärender Text 73" xfId="52226" hidden="1"/>
    <cellStyle name="Erklärender Text 73" xfId="53208" hidden="1"/>
    <cellStyle name="Erklärender Text 73" xfId="53931" hidden="1"/>
    <cellStyle name="Erklärender Text 73" xfId="54599" hidden="1"/>
    <cellStyle name="Erklärender Text 73" xfId="55154" hidden="1"/>
    <cellStyle name="Erklärender Text 73" xfId="55891"/>
    <cellStyle name="Erklärender Text 74" xfId="824" hidden="1"/>
    <cellStyle name="Erklärender Text 74" xfId="1781" hidden="1"/>
    <cellStyle name="Erklärender Text 74" xfId="2505" hidden="1"/>
    <cellStyle name="Erklärender Text 74" xfId="3182" hidden="1"/>
    <cellStyle name="Erklärender Text 74" xfId="3752" hidden="1"/>
    <cellStyle name="Erklärender Text 74" xfId="4682" hidden="1"/>
    <cellStyle name="Erklärender Text 74" xfId="6395" hidden="1"/>
    <cellStyle name="Erklärender Text 74" xfId="7119" hidden="1"/>
    <cellStyle name="Erklärender Text 74" xfId="7796" hidden="1"/>
    <cellStyle name="Erklärender Text 74" xfId="8366" hidden="1"/>
    <cellStyle name="Erklärender Text 74" xfId="9280" hidden="1"/>
    <cellStyle name="Erklärender Text 74" xfId="10307" hidden="1"/>
    <cellStyle name="Erklärender Text 74" xfId="11031" hidden="1"/>
    <cellStyle name="Erklärender Text 74" xfId="11708" hidden="1"/>
    <cellStyle name="Erklärender Text 74" xfId="12278" hidden="1"/>
    <cellStyle name="Erklärender Text 74" xfId="13172" hidden="1"/>
    <cellStyle name="Erklärender Text 74" xfId="14185" hidden="1"/>
    <cellStyle name="Erklärender Text 74" xfId="14909" hidden="1"/>
    <cellStyle name="Erklärender Text 74" xfId="15586" hidden="1"/>
    <cellStyle name="Erklärender Text 74" xfId="16156" hidden="1"/>
    <cellStyle name="Erklärender Text 74" xfId="17041" hidden="1"/>
    <cellStyle name="Erklärender Text 74" xfId="18048" hidden="1"/>
    <cellStyle name="Erklärender Text 74" xfId="18772" hidden="1"/>
    <cellStyle name="Erklärender Text 74" xfId="19449" hidden="1"/>
    <cellStyle name="Erklärender Text 74" xfId="20019" hidden="1"/>
    <cellStyle name="Erklärender Text 74" xfId="20863" hidden="1"/>
    <cellStyle name="Erklärender Text 74" xfId="21844" hidden="1"/>
    <cellStyle name="Erklärender Text 74" xfId="22568" hidden="1"/>
    <cellStyle name="Erklärender Text 74" xfId="23245" hidden="1"/>
    <cellStyle name="Erklärender Text 74" xfId="23815" hidden="1"/>
    <cellStyle name="Erklärender Text 74" xfId="24609" hidden="1"/>
    <cellStyle name="Erklärender Text 74" xfId="25566" hidden="1"/>
    <cellStyle name="Erklärender Text 74" xfId="26290" hidden="1"/>
    <cellStyle name="Erklärender Text 74" xfId="26967" hidden="1"/>
    <cellStyle name="Erklärender Text 74" xfId="27537" hidden="1"/>
    <cellStyle name="Erklärender Text 74" xfId="28274" hidden="1"/>
    <cellStyle name="Erklärender Text 74" xfId="29545" hidden="1"/>
    <cellStyle name="Erklärender Text 74" xfId="30269" hidden="1"/>
    <cellStyle name="Erklärender Text 74" xfId="30946" hidden="1"/>
    <cellStyle name="Erklärender Text 74" xfId="31516" hidden="1"/>
    <cellStyle name="Erklärender Text 74" xfId="32261" hidden="1"/>
    <cellStyle name="Erklärender Text 74" xfId="33974" hidden="1"/>
    <cellStyle name="Erklärender Text 74" xfId="34698" hidden="1"/>
    <cellStyle name="Erklärender Text 74" xfId="35375" hidden="1"/>
    <cellStyle name="Erklärender Text 74" xfId="35945" hidden="1"/>
    <cellStyle name="Erklärender Text 74" xfId="36859" hidden="1"/>
    <cellStyle name="Erklärender Text 74" xfId="37886" hidden="1"/>
    <cellStyle name="Erklärender Text 74" xfId="38610" hidden="1"/>
    <cellStyle name="Erklärender Text 74" xfId="39287" hidden="1"/>
    <cellStyle name="Erklärender Text 74" xfId="39857" hidden="1"/>
    <cellStyle name="Erklärender Text 74" xfId="40751" hidden="1"/>
    <cellStyle name="Erklärender Text 74" xfId="41764" hidden="1"/>
    <cellStyle name="Erklärender Text 74" xfId="42488" hidden="1"/>
    <cellStyle name="Erklärender Text 74" xfId="43165" hidden="1"/>
    <cellStyle name="Erklärender Text 74" xfId="43735" hidden="1"/>
    <cellStyle name="Erklärender Text 74" xfId="44620" hidden="1"/>
    <cellStyle name="Erklärender Text 74" xfId="45627" hidden="1"/>
    <cellStyle name="Erklärender Text 74" xfId="46351" hidden="1"/>
    <cellStyle name="Erklärender Text 74" xfId="47028" hidden="1"/>
    <cellStyle name="Erklärender Text 74" xfId="47598" hidden="1"/>
    <cellStyle name="Erklärender Text 74" xfId="48442" hidden="1"/>
    <cellStyle name="Erklärender Text 74" xfId="49423" hidden="1"/>
    <cellStyle name="Erklärender Text 74" xfId="50147" hidden="1"/>
    <cellStyle name="Erklärender Text 74" xfId="50824" hidden="1"/>
    <cellStyle name="Erklärender Text 74" xfId="51394" hidden="1"/>
    <cellStyle name="Erklärender Text 74" xfId="52188" hidden="1"/>
    <cellStyle name="Erklärender Text 74" xfId="53145" hidden="1"/>
    <cellStyle name="Erklärender Text 74" xfId="53869" hidden="1"/>
    <cellStyle name="Erklärender Text 74" xfId="54546" hidden="1"/>
    <cellStyle name="Erklärender Text 74" xfId="55116" hidden="1"/>
    <cellStyle name="Erklärender Text 74" xfId="55853"/>
    <cellStyle name="Erklärender Text 75" xfId="409" hidden="1"/>
    <cellStyle name="Erklärender Text 75" xfId="1527" hidden="1"/>
    <cellStyle name="Erklärender Text 75" xfId="2251" hidden="1"/>
    <cellStyle name="Erklärender Text 75" xfId="2959" hidden="1"/>
    <cellStyle name="Erklärender Text 75" xfId="145" hidden="1"/>
    <cellStyle name="Erklärender Text 75" xfId="4050" hidden="1"/>
    <cellStyle name="Erklärender Text 75" xfId="6141" hidden="1"/>
    <cellStyle name="Erklärender Text 75" xfId="6865" hidden="1"/>
    <cellStyle name="Erklärender Text 75" xfId="7573" hidden="1"/>
    <cellStyle name="Erklärender Text 75" xfId="4829" hidden="1"/>
    <cellStyle name="Erklärender Text 75" xfId="8660" hidden="1"/>
    <cellStyle name="Erklärender Text 75" xfId="10053" hidden="1"/>
    <cellStyle name="Erklärender Text 75" xfId="10777" hidden="1"/>
    <cellStyle name="Erklärender Text 75" xfId="11485" hidden="1"/>
    <cellStyle name="Erklärender Text 75" xfId="4970" hidden="1"/>
    <cellStyle name="Erklärender Text 75" xfId="12565" hidden="1"/>
    <cellStyle name="Erklärender Text 75" xfId="13931" hidden="1"/>
    <cellStyle name="Erklärender Text 75" xfId="14655" hidden="1"/>
    <cellStyle name="Erklärender Text 75" xfId="15363" hidden="1"/>
    <cellStyle name="Erklärender Text 75" xfId="8950" hidden="1"/>
    <cellStyle name="Erklärender Text 75" xfId="16443" hidden="1"/>
    <cellStyle name="Erklärender Text 75" xfId="17794" hidden="1"/>
    <cellStyle name="Erklärender Text 75" xfId="18518" hidden="1"/>
    <cellStyle name="Erklärender Text 75" xfId="19226" hidden="1"/>
    <cellStyle name="Erklärender Text 75" xfId="12841" hidden="1"/>
    <cellStyle name="Erklärender Text 75" xfId="20291" hidden="1"/>
    <cellStyle name="Erklärender Text 75" xfId="21590" hidden="1"/>
    <cellStyle name="Erklärender Text 75" xfId="22314" hidden="1"/>
    <cellStyle name="Erklärender Text 75" xfId="23022" hidden="1"/>
    <cellStyle name="Erklärender Text 75" xfId="16713" hidden="1"/>
    <cellStyle name="Erklärender Text 75" xfId="24068" hidden="1"/>
    <cellStyle name="Erklärender Text 75" xfId="25312" hidden="1"/>
    <cellStyle name="Erklärender Text 75" xfId="26036" hidden="1"/>
    <cellStyle name="Erklärender Text 75" xfId="26744" hidden="1"/>
    <cellStyle name="Erklärender Text 75" xfId="20543" hidden="1"/>
    <cellStyle name="Erklärender Text 75" xfId="27767" hidden="1"/>
    <cellStyle name="Erklärender Text 75" xfId="29291" hidden="1"/>
    <cellStyle name="Erklärender Text 75" xfId="30015" hidden="1"/>
    <cellStyle name="Erklärender Text 75" xfId="30723" hidden="1"/>
    <cellStyle name="Erklärender Text 75" xfId="28363" hidden="1"/>
    <cellStyle name="Erklärender Text 75" xfId="31754" hidden="1"/>
    <cellStyle name="Erklärender Text 75" xfId="33720" hidden="1"/>
    <cellStyle name="Erklärender Text 75" xfId="34444" hidden="1"/>
    <cellStyle name="Erklärender Text 75" xfId="35152" hidden="1"/>
    <cellStyle name="Erklärender Text 75" xfId="32408" hidden="1"/>
    <cellStyle name="Erklärender Text 75" xfId="36239" hidden="1"/>
    <cellStyle name="Erklärender Text 75" xfId="37632" hidden="1"/>
    <cellStyle name="Erklärender Text 75" xfId="38356" hidden="1"/>
    <cellStyle name="Erklärender Text 75" xfId="39064" hidden="1"/>
    <cellStyle name="Erklärender Text 75" xfId="32549" hidden="1"/>
    <cellStyle name="Erklärender Text 75" xfId="40144" hidden="1"/>
    <cellStyle name="Erklärender Text 75" xfId="41510" hidden="1"/>
    <cellStyle name="Erklärender Text 75" xfId="42234" hidden="1"/>
    <cellStyle name="Erklärender Text 75" xfId="42942" hidden="1"/>
    <cellStyle name="Erklärender Text 75" xfId="36529" hidden="1"/>
    <cellStyle name="Erklärender Text 75" xfId="44022" hidden="1"/>
    <cellStyle name="Erklärender Text 75" xfId="45373" hidden="1"/>
    <cellStyle name="Erklärender Text 75" xfId="46097" hidden="1"/>
    <cellStyle name="Erklärender Text 75" xfId="46805" hidden="1"/>
    <cellStyle name="Erklärender Text 75" xfId="40420" hidden="1"/>
    <cellStyle name="Erklärender Text 75" xfId="47870" hidden="1"/>
    <cellStyle name="Erklärender Text 75" xfId="49169" hidden="1"/>
    <cellStyle name="Erklärender Text 75" xfId="49893" hidden="1"/>
    <cellStyle name="Erklärender Text 75" xfId="50601" hidden="1"/>
    <cellStyle name="Erklärender Text 75" xfId="44292" hidden="1"/>
    <cellStyle name="Erklärender Text 75" xfId="51647" hidden="1"/>
    <cellStyle name="Erklärender Text 75" xfId="52891" hidden="1"/>
    <cellStyle name="Erklärender Text 75" xfId="53615" hidden="1"/>
    <cellStyle name="Erklärender Text 75" xfId="54323" hidden="1"/>
    <cellStyle name="Erklärender Text 75" xfId="48122" hidden="1"/>
    <cellStyle name="Erklärender Text 75" xfId="55346"/>
    <cellStyle name="Erklärender Text 76" xfId="813" hidden="1"/>
    <cellStyle name="Erklärender Text 76" xfId="1770" hidden="1"/>
    <cellStyle name="Erklärender Text 76" xfId="2496" hidden="1"/>
    <cellStyle name="Erklärender Text 76" xfId="3172" hidden="1"/>
    <cellStyle name="Erklärender Text 76" xfId="3747" hidden="1"/>
    <cellStyle name="Erklärender Text 76" xfId="4677" hidden="1"/>
    <cellStyle name="Erklärender Text 76" xfId="6384" hidden="1"/>
    <cellStyle name="Erklärender Text 76" xfId="7110" hidden="1"/>
    <cellStyle name="Erklärender Text 76" xfId="7786" hidden="1"/>
    <cellStyle name="Erklärender Text 76" xfId="8361" hidden="1"/>
    <cellStyle name="Erklärender Text 76" xfId="9275" hidden="1"/>
    <cellStyle name="Erklärender Text 76" xfId="10296" hidden="1"/>
    <cellStyle name="Erklärender Text 76" xfId="11022" hidden="1"/>
    <cellStyle name="Erklärender Text 76" xfId="11698" hidden="1"/>
    <cellStyle name="Erklärender Text 76" xfId="12273" hidden="1"/>
    <cellStyle name="Erklärender Text 76" xfId="13167" hidden="1"/>
    <cellStyle name="Erklärender Text 76" xfId="14174" hidden="1"/>
    <cellStyle name="Erklärender Text 76" xfId="14900" hidden="1"/>
    <cellStyle name="Erklärender Text 76" xfId="15576" hidden="1"/>
    <cellStyle name="Erklärender Text 76" xfId="16151" hidden="1"/>
    <cellStyle name="Erklärender Text 76" xfId="17036" hidden="1"/>
    <cellStyle name="Erklärender Text 76" xfId="18037" hidden="1"/>
    <cellStyle name="Erklärender Text 76" xfId="18763" hidden="1"/>
    <cellStyle name="Erklärender Text 76" xfId="19439" hidden="1"/>
    <cellStyle name="Erklärender Text 76" xfId="20014" hidden="1"/>
    <cellStyle name="Erklärender Text 76" xfId="20858" hidden="1"/>
    <cellStyle name="Erklärender Text 76" xfId="21833" hidden="1"/>
    <cellStyle name="Erklärender Text 76" xfId="22559" hidden="1"/>
    <cellStyle name="Erklärender Text 76" xfId="23235" hidden="1"/>
    <cellStyle name="Erklärender Text 76" xfId="23810" hidden="1"/>
    <cellStyle name="Erklärender Text 76" xfId="24604" hidden="1"/>
    <cellStyle name="Erklärender Text 76" xfId="25555" hidden="1"/>
    <cellStyle name="Erklärender Text 76" xfId="26281" hidden="1"/>
    <cellStyle name="Erklärender Text 76" xfId="26957" hidden="1"/>
    <cellStyle name="Erklärender Text 76" xfId="27532" hidden="1"/>
    <cellStyle name="Erklärender Text 76" xfId="28269" hidden="1"/>
    <cellStyle name="Erklärender Text 76" xfId="29534" hidden="1"/>
    <cellStyle name="Erklärender Text 76" xfId="30260" hidden="1"/>
    <cellStyle name="Erklärender Text 76" xfId="30936" hidden="1"/>
    <cellStyle name="Erklärender Text 76" xfId="31511" hidden="1"/>
    <cellStyle name="Erklärender Text 76" xfId="32256" hidden="1"/>
    <cellStyle name="Erklärender Text 76" xfId="33963" hidden="1"/>
    <cellStyle name="Erklärender Text 76" xfId="34689" hidden="1"/>
    <cellStyle name="Erklärender Text 76" xfId="35365" hidden="1"/>
    <cellStyle name="Erklärender Text 76" xfId="35940" hidden="1"/>
    <cellStyle name="Erklärender Text 76" xfId="36854" hidden="1"/>
    <cellStyle name="Erklärender Text 76" xfId="37875" hidden="1"/>
    <cellStyle name="Erklärender Text 76" xfId="38601" hidden="1"/>
    <cellStyle name="Erklärender Text 76" xfId="39277" hidden="1"/>
    <cellStyle name="Erklärender Text 76" xfId="39852" hidden="1"/>
    <cellStyle name="Erklärender Text 76" xfId="40746" hidden="1"/>
    <cellStyle name="Erklärender Text 76" xfId="41753" hidden="1"/>
    <cellStyle name="Erklärender Text 76" xfId="42479" hidden="1"/>
    <cellStyle name="Erklärender Text 76" xfId="43155" hidden="1"/>
    <cellStyle name="Erklärender Text 76" xfId="43730" hidden="1"/>
    <cellStyle name="Erklärender Text 76" xfId="44615" hidden="1"/>
    <cellStyle name="Erklärender Text 76" xfId="45616" hidden="1"/>
    <cellStyle name="Erklärender Text 76" xfId="46342" hidden="1"/>
    <cellStyle name="Erklärender Text 76" xfId="47018" hidden="1"/>
    <cellStyle name="Erklärender Text 76" xfId="47593" hidden="1"/>
    <cellStyle name="Erklärender Text 76" xfId="48437" hidden="1"/>
    <cellStyle name="Erklärender Text 76" xfId="49412" hidden="1"/>
    <cellStyle name="Erklärender Text 76" xfId="50138" hidden="1"/>
    <cellStyle name="Erklärender Text 76" xfId="50814" hidden="1"/>
    <cellStyle name="Erklärender Text 76" xfId="51389" hidden="1"/>
    <cellStyle name="Erklärender Text 76" xfId="52183" hidden="1"/>
    <cellStyle name="Erklärender Text 76" xfId="53134" hidden="1"/>
    <cellStyle name="Erklärender Text 76" xfId="53860" hidden="1"/>
    <cellStyle name="Erklärender Text 76" xfId="54536" hidden="1"/>
    <cellStyle name="Erklärender Text 76" xfId="55111" hidden="1"/>
    <cellStyle name="Erklärender Text 76" xfId="55848"/>
    <cellStyle name="Erklärender Text 77" xfId="902" hidden="1"/>
    <cellStyle name="Erklärender Text 77" xfId="1857" hidden="1"/>
    <cellStyle name="Erklärender Text 77" xfId="2579" hidden="1"/>
    <cellStyle name="Erklärender Text 77" xfId="3244" hidden="1"/>
    <cellStyle name="Erklärender Text 77" xfId="3796" hidden="1"/>
    <cellStyle name="Erklärender Text 77" xfId="4726" hidden="1"/>
    <cellStyle name="Erklärender Text 77" xfId="6471" hidden="1"/>
    <cellStyle name="Erklärender Text 77" xfId="7193" hidden="1"/>
    <cellStyle name="Erklärender Text 77" xfId="7858" hidden="1"/>
    <cellStyle name="Erklärender Text 77" xfId="8410" hidden="1"/>
    <cellStyle name="Erklärender Text 77" xfId="9324" hidden="1"/>
    <cellStyle name="Erklärender Text 77" xfId="10383" hidden="1"/>
    <cellStyle name="Erklärender Text 77" xfId="11105" hidden="1"/>
    <cellStyle name="Erklärender Text 77" xfId="11770" hidden="1"/>
    <cellStyle name="Erklärender Text 77" xfId="12322" hidden="1"/>
    <cellStyle name="Erklärender Text 77" xfId="13216" hidden="1"/>
    <cellStyle name="Erklärender Text 77" xfId="14261" hidden="1"/>
    <cellStyle name="Erklärender Text 77" xfId="14983" hidden="1"/>
    <cellStyle name="Erklärender Text 77" xfId="15648" hidden="1"/>
    <cellStyle name="Erklärender Text 77" xfId="16200" hidden="1"/>
    <cellStyle name="Erklärender Text 77" xfId="17085" hidden="1"/>
    <cellStyle name="Erklärender Text 77" xfId="18124" hidden="1"/>
    <cellStyle name="Erklärender Text 77" xfId="18846" hidden="1"/>
    <cellStyle name="Erklärender Text 77" xfId="19511" hidden="1"/>
    <cellStyle name="Erklärender Text 77" xfId="20063" hidden="1"/>
    <cellStyle name="Erklärender Text 77" xfId="20907" hidden="1"/>
    <cellStyle name="Erklärender Text 77" xfId="21920" hidden="1"/>
    <cellStyle name="Erklärender Text 77" xfId="22642" hidden="1"/>
    <cellStyle name="Erklärender Text 77" xfId="23307" hidden="1"/>
    <cellStyle name="Erklärender Text 77" xfId="23859" hidden="1"/>
    <cellStyle name="Erklärender Text 77" xfId="24653" hidden="1"/>
    <cellStyle name="Erklärender Text 77" xfId="25642" hidden="1"/>
    <cellStyle name="Erklärender Text 77" xfId="26364" hidden="1"/>
    <cellStyle name="Erklärender Text 77" xfId="27029" hidden="1"/>
    <cellStyle name="Erklärender Text 77" xfId="27581" hidden="1"/>
    <cellStyle name="Erklärender Text 77" xfId="28318" hidden="1"/>
    <cellStyle name="Erklärender Text 77" xfId="29621" hidden="1"/>
    <cellStyle name="Erklärender Text 77" xfId="30343" hidden="1"/>
    <cellStyle name="Erklärender Text 77" xfId="31008" hidden="1"/>
    <cellStyle name="Erklärender Text 77" xfId="31560" hidden="1"/>
    <cellStyle name="Erklärender Text 77" xfId="32305" hidden="1"/>
    <cellStyle name="Erklärender Text 77" xfId="34050" hidden="1"/>
    <cellStyle name="Erklärender Text 77" xfId="34772" hidden="1"/>
    <cellStyle name="Erklärender Text 77" xfId="35437" hidden="1"/>
    <cellStyle name="Erklärender Text 77" xfId="35989" hidden="1"/>
    <cellStyle name="Erklärender Text 77" xfId="36903" hidden="1"/>
    <cellStyle name="Erklärender Text 77" xfId="37962" hidden="1"/>
    <cellStyle name="Erklärender Text 77" xfId="38684" hidden="1"/>
    <cellStyle name="Erklärender Text 77" xfId="39349" hidden="1"/>
    <cellStyle name="Erklärender Text 77" xfId="39901" hidden="1"/>
    <cellStyle name="Erklärender Text 77" xfId="40795" hidden="1"/>
    <cellStyle name="Erklärender Text 77" xfId="41840" hidden="1"/>
    <cellStyle name="Erklärender Text 77" xfId="42562" hidden="1"/>
    <cellStyle name="Erklärender Text 77" xfId="43227" hidden="1"/>
    <cellStyle name="Erklärender Text 77" xfId="43779" hidden="1"/>
    <cellStyle name="Erklärender Text 77" xfId="44664" hidden="1"/>
    <cellStyle name="Erklärender Text 77" xfId="45703" hidden="1"/>
    <cellStyle name="Erklärender Text 77" xfId="46425" hidden="1"/>
    <cellStyle name="Erklärender Text 77" xfId="47090" hidden="1"/>
    <cellStyle name="Erklärender Text 77" xfId="47642" hidden="1"/>
    <cellStyle name="Erklärender Text 77" xfId="48486" hidden="1"/>
    <cellStyle name="Erklärender Text 77" xfId="49499" hidden="1"/>
    <cellStyle name="Erklärender Text 77" xfId="50221" hidden="1"/>
    <cellStyle name="Erklärender Text 77" xfId="50886" hidden="1"/>
    <cellStyle name="Erklärender Text 77" xfId="51438" hidden="1"/>
    <cellStyle name="Erklärender Text 77" xfId="52232" hidden="1"/>
    <cellStyle name="Erklärender Text 77" xfId="53221" hidden="1"/>
    <cellStyle name="Erklärender Text 77" xfId="53943" hidden="1"/>
    <cellStyle name="Erklärender Text 77" xfId="54608" hidden="1"/>
    <cellStyle name="Erklärender Text 77" xfId="55160" hidden="1"/>
    <cellStyle name="Erklärender Text 77" xfId="55897"/>
    <cellStyle name="Erklärender Text 78" xfId="913" hidden="1"/>
    <cellStyle name="Erklärender Text 78" xfId="1868" hidden="1"/>
    <cellStyle name="Erklärender Text 78" xfId="2589" hidden="1"/>
    <cellStyle name="Erklärender Text 78" xfId="3253" hidden="1"/>
    <cellStyle name="Erklärender Text 78" xfId="3803" hidden="1"/>
    <cellStyle name="Erklärender Text 78" xfId="4733" hidden="1"/>
    <cellStyle name="Erklärender Text 78" xfId="6482" hidden="1"/>
    <cellStyle name="Erklärender Text 78" xfId="7203" hidden="1"/>
    <cellStyle name="Erklärender Text 78" xfId="7867" hidden="1"/>
    <cellStyle name="Erklärender Text 78" xfId="8417" hidden="1"/>
    <cellStyle name="Erklärender Text 78" xfId="9331" hidden="1"/>
    <cellStyle name="Erklärender Text 78" xfId="10394" hidden="1"/>
    <cellStyle name="Erklärender Text 78" xfId="11115" hidden="1"/>
    <cellStyle name="Erklärender Text 78" xfId="11779" hidden="1"/>
    <cellStyle name="Erklärender Text 78" xfId="12329" hidden="1"/>
    <cellStyle name="Erklärender Text 78" xfId="13223" hidden="1"/>
    <cellStyle name="Erklärender Text 78" xfId="14272" hidden="1"/>
    <cellStyle name="Erklärender Text 78" xfId="14993" hidden="1"/>
    <cellStyle name="Erklärender Text 78" xfId="15657" hidden="1"/>
    <cellStyle name="Erklärender Text 78" xfId="16207" hidden="1"/>
    <cellStyle name="Erklärender Text 78" xfId="17092" hidden="1"/>
    <cellStyle name="Erklärender Text 78" xfId="18135" hidden="1"/>
    <cellStyle name="Erklärender Text 78" xfId="18856" hidden="1"/>
    <cellStyle name="Erklärender Text 78" xfId="19520" hidden="1"/>
    <cellStyle name="Erklärender Text 78" xfId="20070" hidden="1"/>
    <cellStyle name="Erklärender Text 78" xfId="20914" hidden="1"/>
    <cellStyle name="Erklärender Text 78" xfId="21931" hidden="1"/>
    <cellStyle name="Erklärender Text 78" xfId="22652" hidden="1"/>
    <cellStyle name="Erklärender Text 78" xfId="23316" hidden="1"/>
    <cellStyle name="Erklärender Text 78" xfId="23866" hidden="1"/>
    <cellStyle name="Erklärender Text 78" xfId="24660" hidden="1"/>
    <cellStyle name="Erklärender Text 78" xfId="25653" hidden="1"/>
    <cellStyle name="Erklärender Text 78" xfId="26374" hidden="1"/>
    <cellStyle name="Erklärender Text 78" xfId="27038" hidden="1"/>
    <cellStyle name="Erklärender Text 78" xfId="27588" hidden="1"/>
    <cellStyle name="Erklärender Text 78" xfId="28325" hidden="1"/>
    <cellStyle name="Erklärender Text 78" xfId="29632" hidden="1"/>
    <cellStyle name="Erklärender Text 78" xfId="30353" hidden="1"/>
    <cellStyle name="Erklärender Text 78" xfId="31017" hidden="1"/>
    <cellStyle name="Erklärender Text 78" xfId="31567" hidden="1"/>
    <cellStyle name="Erklärender Text 78" xfId="32312" hidden="1"/>
    <cellStyle name="Erklärender Text 78" xfId="34061" hidden="1"/>
    <cellStyle name="Erklärender Text 78" xfId="34782" hidden="1"/>
    <cellStyle name="Erklärender Text 78" xfId="35446" hidden="1"/>
    <cellStyle name="Erklärender Text 78" xfId="35996" hidden="1"/>
    <cellStyle name="Erklärender Text 78" xfId="36910" hidden="1"/>
    <cellStyle name="Erklärender Text 78" xfId="37973" hidden="1"/>
    <cellStyle name="Erklärender Text 78" xfId="38694" hidden="1"/>
    <cellStyle name="Erklärender Text 78" xfId="39358" hidden="1"/>
    <cellStyle name="Erklärender Text 78" xfId="39908" hidden="1"/>
    <cellStyle name="Erklärender Text 78" xfId="40802" hidden="1"/>
    <cellStyle name="Erklärender Text 78" xfId="41851" hidden="1"/>
    <cellStyle name="Erklärender Text 78" xfId="42572" hidden="1"/>
    <cellStyle name="Erklärender Text 78" xfId="43236" hidden="1"/>
    <cellStyle name="Erklärender Text 78" xfId="43786" hidden="1"/>
    <cellStyle name="Erklärender Text 78" xfId="44671" hidden="1"/>
    <cellStyle name="Erklärender Text 78" xfId="45714" hidden="1"/>
    <cellStyle name="Erklärender Text 78" xfId="46435" hidden="1"/>
    <cellStyle name="Erklärender Text 78" xfId="47099" hidden="1"/>
    <cellStyle name="Erklärender Text 78" xfId="47649" hidden="1"/>
    <cellStyle name="Erklärender Text 78" xfId="48493" hidden="1"/>
    <cellStyle name="Erklärender Text 78" xfId="49510" hidden="1"/>
    <cellStyle name="Erklärender Text 78" xfId="50231" hidden="1"/>
    <cellStyle name="Erklärender Text 78" xfId="50895" hidden="1"/>
    <cellStyle name="Erklärender Text 78" xfId="51445" hidden="1"/>
    <cellStyle name="Erklärender Text 78" xfId="52239" hidden="1"/>
    <cellStyle name="Erklärender Text 78" xfId="53232" hidden="1"/>
    <cellStyle name="Erklärender Text 78" xfId="53953" hidden="1"/>
    <cellStyle name="Erklärender Text 78" xfId="54617" hidden="1"/>
    <cellStyle name="Erklärender Text 78" xfId="55167" hidden="1"/>
    <cellStyle name="Erklärender Text 78" xfId="55904"/>
    <cellStyle name="Erklärender Text 79" xfId="907" hidden="1"/>
    <cellStyle name="Erklärender Text 79" xfId="1862" hidden="1"/>
    <cellStyle name="Erklärender Text 79" xfId="2583" hidden="1"/>
    <cellStyle name="Erklärender Text 79" xfId="3247" hidden="1"/>
    <cellStyle name="Erklärender Text 79" xfId="3797" hidden="1"/>
    <cellStyle name="Erklärender Text 79" xfId="4727" hidden="1"/>
    <cellStyle name="Erklärender Text 79" xfId="6476" hidden="1"/>
    <cellStyle name="Erklärender Text 79" xfId="7197" hidden="1"/>
    <cellStyle name="Erklärender Text 79" xfId="7861" hidden="1"/>
    <cellStyle name="Erklärender Text 79" xfId="8411" hidden="1"/>
    <cellStyle name="Erklärender Text 79" xfId="9325" hidden="1"/>
    <cellStyle name="Erklärender Text 79" xfId="10388" hidden="1"/>
    <cellStyle name="Erklärender Text 79" xfId="11109" hidden="1"/>
    <cellStyle name="Erklärender Text 79" xfId="11773" hidden="1"/>
    <cellStyle name="Erklärender Text 79" xfId="12323" hidden="1"/>
    <cellStyle name="Erklärender Text 79" xfId="13217" hidden="1"/>
    <cellStyle name="Erklärender Text 79" xfId="14266" hidden="1"/>
    <cellStyle name="Erklärender Text 79" xfId="14987" hidden="1"/>
    <cellStyle name="Erklärender Text 79" xfId="15651" hidden="1"/>
    <cellStyle name="Erklärender Text 79" xfId="16201" hidden="1"/>
    <cellStyle name="Erklärender Text 79" xfId="17086" hidden="1"/>
    <cellStyle name="Erklärender Text 79" xfId="18129" hidden="1"/>
    <cellStyle name="Erklärender Text 79" xfId="18850" hidden="1"/>
    <cellStyle name="Erklärender Text 79" xfId="19514" hidden="1"/>
    <cellStyle name="Erklärender Text 79" xfId="20064" hidden="1"/>
    <cellStyle name="Erklärender Text 79" xfId="20908" hidden="1"/>
    <cellStyle name="Erklärender Text 79" xfId="21925" hidden="1"/>
    <cellStyle name="Erklärender Text 79" xfId="22646" hidden="1"/>
    <cellStyle name="Erklärender Text 79" xfId="23310" hidden="1"/>
    <cellStyle name="Erklärender Text 79" xfId="23860" hidden="1"/>
    <cellStyle name="Erklärender Text 79" xfId="24654" hidden="1"/>
    <cellStyle name="Erklärender Text 79" xfId="25647" hidden="1"/>
    <cellStyle name="Erklärender Text 79" xfId="26368" hidden="1"/>
    <cellStyle name="Erklärender Text 79" xfId="27032" hidden="1"/>
    <cellStyle name="Erklärender Text 79" xfId="27582" hidden="1"/>
    <cellStyle name="Erklärender Text 79" xfId="28319" hidden="1"/>
    <cellStyle name="Erklärender Text 79" xfId="29626" hidden="1"/>
    <cellStyle name="Erklärender Text 79" xfId="30347" hidden="1"/>
    <cellStyle name="Erklärender Text 79" xfId="31011" hidden="1"/>
    <cellStyle name="Erklärender Text 79" xfId="31561" hidden="1"/>
    <cellStyle name="Erklärender Text 79" xfId="32306" hidden="1"/>
    <cellStyle name="Erklärender Text 79" xfId="34055" hidden="1"/>
    <cellStyle name="Erklärender Text 79" xfId="34776" hidden="1"/>
    <cellStyle name="Erklärender Text 79" xfId="35440" hidden="1"/>
    <cellStyle name="Erklärender Text 79" xfId="35990" hidden="1"/>
    <cellStyle name="Erklärender Text 79" xfId="36904" hidden="1"/>
    <cellStyle name="Erklärender Text 79" xfId="37967" hidden="1"/>
    <cellStyle name="Erklärender Text 79" xfId="38688" hidden="1"/>
    <cellStyle name="Erklärender Text 79" xfId="39352" hidden="1"/>
    <cellStyle name="Erklärender Text 79" xfId="39902" hidden="1"/>
    <cellStyle name="Erklärender Text 79" xfId="40796" hidden="1"/>
    <cellStyle name="Erklärender Text 79" xfId="41845" hidden="1"/>
    <cellStyle name="Erklärender Text 79" xfId="42566" hidden="1"/>
    <cellStyle name="Erklärender Text 79" xfId="43230" hidden="1"/>
    <cellStyle name="Erklärender Text 79" xfId="43780" hidden="1"/>
    <cellStyle name="Erklärender Text 79" xfId="44665" hidden="1"/>
    <cellStyle name="Erklärender Text 79" xfId="45708" hidden="1"/>
    <cellStyle name="Erklärender Text 79" xfId="46429" hidden="1"/>
    <cellStyle name="Erklärender Text 79" xfId="47093" hidden="1"/>
    <cellStyle name="Erklärender Text 79" xfId="47643" hidden="1"/>
    <cellStyle name="Erklärender Text 79" xfId="48487" hidden="1"/>
    <cellStyle name="Erklärender Text 79" xfId="49504" hidden="1"/>
    <cellStyle name="Erklärender Text 79" xfId="50225" hidden="1"/>
    <cellStyle name="Erklärender Text 79" xfId="50889" hidden="1"/>
    <cellStyle name="Erklärender Text 79" xfId="51439" hidden="1"/>
    <cellStyle name="Erklärender Text 79" xfId="52233" hidden="1"/>
    <cellStyle name="Erklärender Text 79" xfId="53226" hidden="1"/>
    <cellStyle name="Erklärender Text 79" xfId="53947" hidden="1"/>
    <cellStyle name="Erklärender Text 79" xfId="54611" hidden="1"/>
    <cellStyle name="Erklärender Text 79" xfId="55161" hidden="1"/>
    <cellStyle name="Erklärender Text 79" xfId="55898"/>
    <cellStyle name="Erklärender Text 8" xfId="356" hidden="1"/>
    <cellStyle name="Erklärender Text 8" xfId="1535" hidden="1"/>
    <cellStyle name="Erklärender Text 8" xfId="1805" hidden="1"/>
    <cellStyle name="Erklärender Text 8" xfId="2159" hidden="1"/>
    <cellStyle name="Erklärender Text 8" xfId="3505" hidden="1"/>
    <cellStyle name="Erklärender Text 8" xfId="4004" hidden="1"/>
    <cellStyle name="Erklärender Text 8" xfId="6149" hidden="1"/>
    <cellStyle name="Erklärender Text 8" xfId="6419" hidden="1"/>
    <cellStyle name="Erklärender Text 8" xfId="6773" hidden="1"/>
    <cellStyle name="Erklärender Text 8" xfId="8119" hidden="1"/>
    <cellStyle name="Erklärender Text 8" xfId="8615" hidden="1"/>
    <cellStyle name="Erklärender Text 8" xfId="10061" hidden="1"/>
    <cellStyle name="Erklärender Text 8" xfId="10331" hidden="1"/>
    <cellStyle name="Erklärender Text 8" xfId="10685" hidden="1"/>
    <cellStyle name="Erklärender Text 8" xfId="12031" hidden="1"/>
    <cellStyle name="Erklärender Text 8" xfId="12521" hidden="1"/>
    <cellStyle name="Erklärender Text 8" xfId="13939" hidden="1"/>
    <cellStyle name="Erklärender Text 8" xfId="14209" hidden="1"/>
    <cellStyle name="Erklärender Text 8" xfId="14563" hidden="1"/>
    <cellStyle name="Erklärender Text 8" xfId="15909" hidden="1"/>
    <cellStyle name="Erklärender Text 8" xfId="16398" hidden="1"/>
    <cellStyle name="Erklärender Text 8" xfId="17802" hidden="1"/>
    <cellStyle name="Erklärender Text 8" xfId="18072" hidden="1"/>
    <cellStyle name="Erklärender Text 8" xfId="18426" hidden="1"/>
    <cellStyle name="Erklärender Text 8" xfId="19772" hidden="1"/>
    <cellStyle name="Erklärender Text 8" xfId="20248" hidden="1"/>
    <cellStyle name="Erklärender Text 8" xfId="21598" hidden="1"/>
    <cellStyle name="Erklärender Text 8" xfId="21868" hidden="1"/>
    <cellStyle name="Erklärender Text 8" xfId="22222" hidden="1"/>
    <cellStyle name="Erklärender Text 8" xfId="23568" hidden="1"/>
    <cellStyle name="Erklärender Text 8" xfId="24028" hidden="1"/>
    <cellStyle name="Erklärender Text 8" xfId="25320" hidden="1"/>
    <cellStyle name="Erklärender Text 8" xfId="25590" hidden="1"/>
    <cellStyle name="Erklärender Text 8" xfId="25944" hidden="1"/>
    <cellStyle name="Erklärender Text 8" xfId="27290" hidden="1"/>
    <cellStyle name="Erklärender Text 8" xfId="27729" hidden="1"/>
    <cellStyle name="Erklärender Text 8" xfId="29299" hidden="1"/>
    <cellStyle name="Erklärender Text 8" xfId="29569" hidden="1"/>
    <cellStyle name="Erklärender Text 8" xfId="29923" hidden="1"/>
    <cellStyle name="Erklärender Text 8" xfId="31269" hidden="1"/>
    <cellStyle name="Erklärender Text 8" xfId="31716" hidden="1"/>
    <cellStyle name="Erklärender Text 8" xfId="33728" hidden="1"/>
    <cellStyle name="Erklärender Text 8" xfId="33998" hidden="1"/>
    <cellStyle name="Erklärender Text 8" xfId="34352" hidden="1"/>
    <cellStyle name="Erklärender Text 8" xfId="35698" hidden="1"/>
    <cellStyle name="Erklärender Text 8" xfId="36194" hidden="1"/>
    <cellStyle name="Erklärender Text 8" xfId="37640" hidden="1"/>
    <cellStyle name="Erklärender Text 8" xfId="37910" hidden="1"/>
    <cellStyle name="Erklärender Text 8" xfId="38264" hidden="1"/>
    <cellStyle name="Erklärender Text 8" xfId="39610" hidden="1"/>
    <cellStyle name="Erklärender Text 8" xfId="40100" hidden="1"/>
    <cellStyle name="Erklärender Text 8" xfId="41518" hidden="1"/>
    <cellStyle name="Erklärender Text 8" xfId="41788" hidden="1"/>
    <cellStyle name="Erklärender Text 8" xfId="42142" hidden="1"/>
    <cellStyle name="Erklärender Text 8" xfId="43488" hidden="1"/>
    <cellStyle name="Erklärender Text 8" xfId="43977" hidden="1"/>
    <cellStyle name="Erklärender Text 8" xfId="45381" hidden="1"/>
    <cellStyle name="Erklärender Text 8" xfId="45651" hidden="1"/>
    <cellStyle name="Erklärender Text 8" xfId="46005" hidden="1"/>
    <cellStyle name="Erklärender Text 8" xfId="47351" hidden="1"/>
    <cellStyle name="Erklärender Text 8" xfId="47827" hidden="1"/>
    <cellStyle name="Erklärender Text 8" xfId="49177" hidden="1"/>
    <cellStyle name="Erklärender Text 8" xfId="49447" hidden="1"/>
    <cellStyle name="Erklärender Text 8" xfId="49801" hidden="1"/>
    <cellStyle name="Erklärender Text 8" xfId="51147" hidden="1"/>
    <cellStyle name="Erklärender Text 8" xfId="51607" hidden="1"/>
    <cellStyle name="Erklärender Text 8" xfId="52899" hidden="1"/>
    <cellStyle name="Erklärender Text 8" xfId="53169" hidden="1"/>
    <cellStyle name="Erklärender Text 8" xfId="53523" hidden="1"/>
    <cellStyle name="Erklärender Text 8" xfId="54869" hidden="1"/>
    <cellStyle name="Erklärender Text 8" xfId="55308"/>
    <cellStyle name="Erklärender Text 9" xfId="290" hidden="1"/>
    <cellStyle name="Erklärender Text 9" xfId="991" hidden="1"/>
    <cellStyle name="Erklärender Text 9" xfId="1772" hidden="1"/>
    <cellStyle name="Erklärender Text 9" xfId="2357" hidden="1"/>
    <cellStyle name="Erklärender Text 9" xfId="1790" hidden="1"/>
    <cellStyle name="Erklärender Text 9" xfId="4242" hidden="1"/>
    <cellStyle name="Erklärender Text 9" xfId="5605" hidden="1"/>
    <cellStyle name="Erklärender Text 9" xfId="6386" hidden="1"/>
    <cellStyle name="Erklärender Text 9" xfId="6971" hidden="1"/>
    <cellStyle name="Erklärender Text 9" xfId="6404" hidden="1"/>
    <cellStyle name="Erklärender Text 9" xfId="8850" hidden="1"/>
    <cellStyle name="Erklärender Text 9" xfId="9517" hidden="1"/>
    <cellStyle name="Erklärender Text 9" xfId="10298" hidden="1"/>
    <cellStyle name="Erklärender Text 9" xfId="10883" hidden="1"/>
    <cellStyle name="Erklärender Text 9" xfId="10316" hidden="1"/>
    <cellStyle name="Erklärender Text 9" xfId="12750" hidden="1"/>
    <cellStyle name="Erklärender Text 9" xfId="13395" hidden="1"/>
    <cellStyle name="Erklärender Text 9" xfId="14176" hidden="1"/>
    <cellStyle name="Erklärender Text 9" xfId="14761" hidden="1"/>
    <cellStyle name="Erklärender Text 9" xfId="14194" hidden="1"/>
    <cellStyle name="Erklärender Text 9" xfId="16625" hidden="1"/>
    <cellStyle name="Erklärender Text 9" xfId="17258" hidden="1"/>
    <cellStyle name="Erklärender Text 9" xfId="18039" hidden="1"/>
    <cellStyle name="Erklärender Text 9" xfId="18624" hidden="1"/>
    <cellStyle name="Erklärender Text 9" xfId="18057" hidden="1"/>
    <cellStyle name="Erklärender Text 9" xfId="20464" hidden="1"/>
    <cellStyle name="Erklärender Text 9" xfId="21054" hidden="1"/>
    <cellStyle name="Erklärender Text 9" xfId="21835" hidden="1"/>
    <cellStyle name="Erklärender Text 9" xfId="22420" hidden="1"/>
    <cellStyle name="Erklärender Text 9" xfId="21853" hidden="1"/>
    <cellStyle name="Erklärender Text 9" xfId="24232" hidden="1"/>
    <cellStyle name="Erklärender Text 9" xfId="24776" hidden="1"/>
    <cellStyle name="Erklärender Text 9" xfId="25557" hidden="1"/>
    <cellStyle name="Erklärender Text 9" xfId="26142" hidden="1"/>
    <cellStyle name="Erklärender Text 9" xfId="25575" hidden="1"/>
    <cellStyle name="Erklärender Text 9" xfId="27922" hidden="1"/>
    <cellStyle name="Erklärender Text 9" xfId="28755" hidden="1"/>
    <cellStyle name="Erklärender Text 9" xfId="29536" hidden="1"/>
    <cellStyle name="Erklärender Text 9" xfId="30121" hidden="1"/>
    <cellStyle name="Erklärender Text 9" xfId="29554" hidden="1"/>
    <cellStyle name="Erklärender Text 9" xfId="31909" hidden="1"/>
    <cellStyle name="Erklärender Text 9" xfId="33184" hidden="1"/>
    <cellStyle name="Erklärender Text 9" xfId="33965" hidden="1"/>
    <cellStyle name="Erklärender Text 9" xfId="34550" hidden="1"/>
    <cellStyle name="Erklärender Text 9" xfId="33983" hidden="1"/>
    <cellStyle name="Erklärender Text 9" xfId="36429" hidden="1"/>
    <cellStyle name="Erklärender Text 9" xfId="37096" hidden="1"/>
    <cellStyle name="Erklärender Text 9" xfId="37877" hidden="1"/>
    <cellStyle name="Erklärender Text 9" xfId="38462" hidden="1"/>
    <cellStyle name="Erklärender Text 9" xfId="37895" hidden="1"/>
    <cellStyle name="Erklärender Text 9" xfId="40329" hidden="1"/>
    <cellStyle name="Erklärender Text 9" xfId="40974" hidden="1"/>
    <cellStyle name="Erklärender Text 9" xfId="41755" hidden="1"/>
    <cellStyle name="Erklärender Text 9" xfId="42340" hidden="1"/>
    <cellStyle name="Erklärender Text 9" xfId="41773" hidden="1"/>
    <cellStyle name="Erklärender Text 9" xfId="44204" hidden="1"/>
    <cellStyle name="Erklärender Text 9" xfId="44837" hidden="1"/>
    <cellStyle name="Erklärender Text 9" xfId="45618" hidden="1"/>
    <cellStyle name="Erklärender Text 9" xfId="46203" hidden="1"/>
    <cellStyle name="Erklärender Text 9" xfId="45636" hidden="1"/>
    <cellStyle name="Erklärender Text 9" xfId="48043" hidden="1"/>
    <cellStyle name="Erklärender Text 9" xfId="48633" hidden="1"/>
    <cellStyle name="Erklärender Text 9" xfId="49414" hidden="1"/>
    <cellStyle name="Erklärender Text 9" xfId="49999" hidden="1"/>
    <cellStyle name="Erklärender Text 9" xfId="49432" hidden="1"/>
    <cellStyle name="Erklärender Text 9" xfId="51811" hidden="1"/>
    <cellStyle name="Erklärender Text 9" xfId="52355" hidden="1"/>
    <cellStyle name="Erklärender Text 9" xfId="53136" hidden="1"/>
    <cellStyle name="Erklärender Text 9" xfId="53721" hidden="1"/>
    <cellStyle name="Erklärender Text 9" xfId="53154" hidden="1"/>
    <cellStyle name="Erklärender Text 9" xfId="55501"/>
    <cellStyle name="Excel Built-in Normal" xfId="125"/>
    <cellStyle name="Explanatory Text" xfId="92" builtinId="53" customBuiltin="1"/>
    <cellStyle name="Good" xfId="83" builtinId="26" customBuiltin="1"/>
    <cellStyle name="Gut" xfId="126"/>
    <cellStyle name="Heading 1" xfId="79" builtinId="16" customBuiltin="1"/>
    <cellStyle name="Heading 2" xfId="80" builtinId="17" customBuiltin="1"/>
    <cellStyle name="Heading 3" xfId="81" builtinId="18" customBuiltin="1"/>
    <cellStyle name="Heading 4" xfId="82" builtinId="19" customBuiltin="1"/>
    <cellStyle name="Hyperlink" xfId="77" builtinId="8"/>
    <cellStyle name="Incorrecto" xfId="54"/>
    <cellStyle name="Input" xfId="86" builtinId="20" customBuiltin="1"/>
    <cellStyle name="Linked Cell" xfId="89" builtinId="24" customBuiltin="1"/>
    <cellStyle name="Neutral" xfId="85" builtinId="28" customBuiltin="1"/>
    <cellStyle name="Neutral 2" xfId="151"/>
    <cellStyle name="Normal" xfId="0" builtinId="0"/>
    <cellStyle name="Normal 2" xfId="55"/>
    <cellStyle name="Normal 2 2" xfId="56"/>
    <cellStyle name="Normal 2 2 2" xfId="3936"/>
    <cellStyle name="Normal 2 2 2 2" xfId="31672"/>
    <cellStyle name="Normal 2 2 3" xfId="321"/>
    <cellStyle name="Normal 2 2 3 2" xfId="28459"/>
    <cellStyle name="Normal 2 3" xfId="139"/>
    <cellStyle name="Normal 2 3 2" xfId="3991"/>
    <cellStyle name="Normal 2 3 2 2" xfId="31703"/>
    <cellStyle name="Normal 2 3 3" xfId="28357"/>
    <cellStyle name="Normal 2 4" xfId="261"/>
    <cellStyle name="Normal 2 4 2" xfId="28444"/>
    <cellStyle name="Normal 2 5" xfId="3886"/>
    <cellStyle name="Normal 2 5 2" xfId="31643"/>
    <cellStyle name="Normal 2 6" xfId="28333"/>
    <cellStyle name="Normal 3" xfId="57"/>
    <cellStyle name="Normal 3 2" xfId="140"/>
    <cellStyle name="Normal 3 2 2" xfId="3937"/>
    <cellStyle name="Normal 3 2 2 2" xfId="31673"/>
    <cellStyle name="Normal 3 2 3" xfId="28358"/>
    <cellStyle name="Normal 3 3" xfId="389"/>
    <cellStyle name="Normal 3 3 2" xfId="3992"/>
    <cellStyle name="Normal 3 3 2 2" xfId="31704"/>
    <cellStyle name="Normal 3 3 3" xfId="28478"/>
    <cellStyle name="Normal 3 4" xfId="3887"/>
    <cellStyle name="Normal 3 4 2" xfId="31644"/>
    <cellStyle name="Normal 3 5" xfId="28334"/>
    <cellStyle name="Normal 4" xfId="118"/>
    <cellStyle name="Normal 4 2" xfId="165"/>
    <cellStyle name="Normal 4 2 2" xfId="28381"/>
    <cellStyle name="Normal 4 3" xfId="176"/>
    <cellStyle name="Normal 4 4" xfId="28350"/>
    <cellStyle name="Normal 5" xfId="178"/>
    <cellStyle name="Normal 6" xfId="167"/>
    <cellStyle name="Normal 6 2" xfId="28383"/>
    <cellStyle name="Normale 2" xfId="58"/>
    <cellStyle name="Normale 2 2" xfId="59"/>
    <cellStyle name="Normale 2_DCF_Guidelines_Standard-Tables_Version-2009" xfId="213"/>
    <cellStyle name="Normale 2_DCF_Guidelines_Standard-Tables_Version-2009 2" xfId="60"/>
    <cellStyle name="Normale 3" xfId="61"/>
    <cellStyle name="Normale 3 2" xfId="62"/>
    <cellStyle name="Normale 3_IV_A_2" xfId="322"/>
    <cellStyle name="Normale 4" xfId="63"/>
    <cellStyle name="Normale 4 2" xfId="141"/>
    <cellStyle name="Normale 4 2 2" xfId="28359"/>
    <cellStyle name="Normale 4 3" xfId="28335"/>
    <cellStyle name="Normale_Guidelines_NP-Proposals_Standard-Tables_Version-2006_Final" xfId="161"/>
    <cellStyle name="Notas" xfId="64"/>
    <cellStyle name="Note 2" xfId="119"/>
    <cellStyle name="Note 2 2" xfId="166"/>
    <cellStyle name="Note 2 2 2" xfId="28382"/>
    <cellStyle name="Note 2 3" xfId="28351"/>
    <cellStyle name="Notiz" xfId="65"/>
    <cellStyle name="Output" xfId="87" builtinId="21" customBuiltin="1"/>
    <cellStyle name="Percent" xfId="28332" builtinId="5"/>
    <cellStyle name="Percent 2" xfId="248"/>
    <cellStyle name="Percentuale 2" xfId="215"/>
    <cellStyle name="Percentuale 2 2" xfId="256"/>
    <cellStyle name="Percentuale 2_IV_A_2" xfId="323"/>
    <cellStyle name="Salida" xfId="66"/>
    <cellStyle name="Schlecht" xfId="179"/>
    <cellStyle name="Standard 2" xfId="67"/>
    <cellStyle name="Standard 2 2" xfId="68"/>
    <cellStyle name="Standard 2 2 2" xfId="143"/>
    <cellStyle name="Standard 2 2 2 2" xfId="28361"/>
    <cellStyle name="Standard 2 2 3" xfId="28337"/>
    <cellStyle name="Standard 2 3" xfId="142"/>
    <cellStyle name="Standard 2 3 2" xfId="3990"/>
    <cellStyle name="Standard 2 3 2 2" xfId="31702"/>
    <cellStyle name="Standard 2 3 3" xfId="28360"/>
    <cellStyle name="Standard 2 4" xfId="3885"/>
    <cellStyle name="Standard 2 4 2" xfId="31642"/>
    <cellStyle name="Standard 2 5" xfId="28336"/>
    <cellStyle name="Texto de advertencia" xfId="69"/>
    <cellStyle name="Texto explicativo" xfId="70"/>
    <cellStyle name="Title" xfId="78" builtinId="15" customBuiltin="1"/>
    <cellStyle name="Título" xfId="71"/>
    <cellStyle name="Título 1" xfId="72"/>
    <cellStyle name="Título 2" xfId="73"/>
    <cellStyle name="Título 3" xfId="74"/>
    <cellStyle name="Total" xfId="93" builtinId="25" customBuiltin="1"/>
    <cellStyle name="Total 10" xfId="339"/>
    <cellStyle name="Total 10 2" xfId="638"/>
    <cellStyle name="Total 10 2 2" xfId="4198"/>
    <cellStyle name="Total 10 3" xfId="759"/>
    <cellStyle name="Total 10 3 2" xfId="4297"/>
    <cellStyle name="Total 10 4" xfId="870"/>
    <cellStyle name="Total 10 4 2" xfId="4384"/>
    <cellStyle name="Total 10 5" xfId="3948"/>
    <cellStyle name="Total 11" xfId="218"/>
    <cellStyle name="Total 11 2" xfId="3853"/>
    <cellStyle name="Total 2" xfId="127"/>
    <cellStyle name="Total 2 2" xfId="425"/>
    <cellStyle name="Total 2 2 2" xfId="4018"/>
    <cellStyle name="Total 2 3" xfId="726"/>
    <cellStyle name="Total 2 3 2" xfId="4269"/>
    <cellStyle name="Total 2 4" xfId="835"/>
    <cellStyle name="Total 2 4 2" xfId="4360"/>
    <cellStyle name="Total 2 5" xfId="3918"/>
    <cellStyle name="Total 3" xfId="335"/>
    <cellStyle name="Total 3 2" xfId="634"/>
    <cellStyle name="Total 3 2 2" xfId="4194"/>
    <cellStyle name="Total 3 3" xfId="755"/>
    <cellStyle name="Total 3 3 2" xfId="4293"/>
    <cellStyle name="Total 3 4" xfId="866"/>
    <cellStyle name="Total 3 4 2" xfId="4380"/>
    <cellStyle name="Total 3 5" xfId="3944"/>
    <cellStyle name="Total 4" xfId="338"/>
    <cellStyle name="Total 4 2" xfId="637"/>
    <cellStyle name="Total 4 2 2" xfId="4197"/>
    <cellStyle name="Total 4 3" xfId="758"/>
    <cellStyle name="Total 4 3 2" xfId="4296"/>
    <cellStyle name="Total 4 4" xfId="869"/>
    <cellStyle name="Total 4 4 2" xfId="4383"/>
    <cellStyle name="Total 4 5" xfId="3947"/>
    <cellStyle name="Total 5" xfId="326"/>
    <cellStyle name="Total 5 2" xfId="625"/>
    <cellStyle name="Total 5 2 2" xfId="4186"/>
    <cellStyle name="Total 5 3" xfId="746"/>
    <cellStyle name="Total 5 3 2" xfId="4286"/>
    <cellStyle name="Total 5 4" xfId="857"/>
    <cellStyle name="Total 5 4 2" xfId="4375"/>
    <cellStyle name="Total 5 5" xfId="3939"/>
    <cellStyle name="Total 6" xfId="293"/>
    <cellStyle name="Total 6 2" xfId="535"/>
    <cellStyle name="Total 6 2 2" xfId="4117"/>
    <cellStyle name="Total 6 3" xfId="718"/>
    <cellStyle name="Total 6 3 2" xfId="4261"/>
    <cellStyle name="Total 6 4" xfId="827"/>
    <cellStyle name="Total 6 4 2" xfId="4352"/>
    <cellStyle name="Total 6 5" xfId="3910"/>
    <cellStyle name="Total 7" xfId="264"/>
    <cellStyle name="Total 7 2" xfId="226"/>
    <cellStyle name="Total 7 2 2" xfId="3859"/>
    <cellStyle name="Total 7 3" xfId="689"/>
    <cellStyle name="Total 7 3 2" xfId="4241"/>
    <cellStyle name="Total 7 4" xfId="220"/>
    <cellStyle name="Total 7 4 2" xfId="3855"/>
    <cellStyle name="Total 7 5" xfId="3889"/>
    <cellStyle name="Total 8" xfId="361"/>
    <cellStyle name="Total 8 2" xfId="660"/>
    <cellStyle name="Total 8 2 2" xfId="4219"/>
    <cellStyle name="Total 8 3" xfId="778"/>
    <cellStyle name="Total 8 3 2" xfId="4314"/>
    <cellStyle name="Total 8 4" xfId="892"/>
    <cellStyle name="Total 8 4 2" xfId="4401"/>
    <cellStyle name="Total 8 5" xfId="3967"/>
    <cellStyle name="Total 9" xfId="368"/>
    <cellStyle name="Total 9 2" xfId="667"/>
    <cellStyle name="Total 9 2 2" xfId="4225"/>
    <cellStyle name="Total 9 3" xfId="785"/>
    <cellStyle name="Total 9 3 2" xfId="4320"/>
    <cellStyle name="Total 9 4" xfId="899"/>
    <cellStyle name="Total 9 4 2" xfId="4407"/>
    <cellStyle name="Total 9 5" xfId="3973"/>
    <cellStyle name="Überschrift" xfId="75"/>
    <cellStyle name="Überschrift 1" xfId="128"/>
    <cellStyle name="Überschrift 2" xfId="129"/>
    <cellStyle name="Überschrift 3" xfId="130"/>
    <cellStyle name="Überschrift 4" xfId="131"/>
    <cellStyle name="Verknüpfte Zelle" xfId="132"/>
    <cellStyle name="Warnender Text" xfId="76"/>
    <cellStyle name="Warning Text" xfId="91" builtinId="11" customBuiltin="1"/>
    <cellStyle name="Zelle überprüfen" xfId="13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590550</xdr:colOff>
      <xdr:row>27</xdr:row>
      <xdr:rowOff>66675</xdr:rowOff>
    </xdr:to>
    <xdr:sp macro="" textlink="">
      <xdr:nvSpPr>
        <xdr:cNvPr id="2" name="AutoShape 2"/>
        <xdr:cNvSpPr>
          <a:spLocks noChangeArrowheads="1"/>
        </xdr:cNvSpPr>
      </xdr:nvSpPr>
      <xdr:spPr bwMode="auto">
        <a:xfrm>
          <a:off x="0" y="0"/>
          <a:ext cx="9525000" cy="9677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590550</xdr:colOff>
      <xdr:row>27</xdr:row>
      <xdr:rowOff>66675</xdr:rowOff>
    </xdr:to>
    <xdr:sp macro="" textlink="">
      <xdr:nvSpPr>
        <xdr:cNvPr id="3" name="AutoShape 2"/>
        <xdr:cNvSpPr>
          <a:spLocks noChangeArrowheads="1"/>
        </xdr:cNvSpPr>
      </xdr:nvSpPr>
      <xdr:spPr bwMode="auto">
        <a:xfrm>
          <a:off x="0" y="0"/>
          <a:ext cx="9525000" cy="9677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590550</xdr:colOff>
      <xdr:row>27</xdr:row>
      <xdr:rowOff>66675</xdr:rowOff>
    </xdr:to>
    <xdr:sp macro="" textlink="">
      <xdr:nvSpPr>
        <xdr:cNvPr id="4" name="AutoShape 2"/>
        <xdr:cNvSpPr>
          <a:spLocks noChangeArrowheads="1"/>
        </xdr:cNvSpPr>
      </xdr:nvSpPr>
      <xdr:spPr bwMode="auto">
        <a:xfrm>
          <a:off x="0" y="0"/>
          <a:ext cx="9525000" cy="9677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590550</xdr:colOff>
      <xdr:row>27</xdr:row>
      <xdr:rowOff>66675</xdr:rowOff>
    </xdr:to>
    <xdr:sp macro="" textlink="">
      <xdr:nvSpPr>
        <xdr:cNvPr id="5" name="AutoShape 2"/>
        <xdr:cNvSpPr>
          <a:spLocks noChangeArrowheads="1"/>
        </xdr:cNvSpPr>
      </xdr:nvSpPr>
      <xdr:spPr bwMode="auto">
        <a:xfrm>
          <a:off x="0" y="0"/>
          <a:ext cx="9525000" cy="9677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590550</xdr:colOff>
      <xdr:row>27</xdr:row>
      <xdr:rowOff>66675</xdr:rowOff>
    </xdr:to>
    <xdr:sp macro="" textlink="">
      <xdr:nvSpPr>
        <xdr:cNvPr id="6" name="AutoShape 2"/>
        <xdr:cNvSpPr>
          <a:spLocks noChangeArrowheads="1"/>
        </xdr:cNvSpPr>
      </xdr:nvSpPr>
      <xdr:spPr bwMode="auto">
        <a:xfrm>
          <a:off x="0" y="0"/>
          <a:ext cx="9525000" cy="9677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590550</xdr:colOff>
      <xdr:row>27</xdr:row>
      <xdr:rowOff>66675</xdr:rowOff>
    </xdr:to>
    <xdr:sp macro="" textlink="">
      <xdr:nvSpPr>
        <xdr:cNvPr id="7" name="AutoShape 2"/>
        <xdr:cNvSpPr>
          <a:spLocks noChangeArrowheads="1"/>
        </xdr:cNvSpPr>
      </xdr:nvSpPr>
      <xdr:spPr bwMode="auto">
        <a:xfrm>
          <a:off x="0" y="0"/>
          <a:ext cx="9525000" cy="96774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552450</xdr:colOff>
      <xdr:row>29</xdr:row>
      <xdr:rowOff>104775</xdr:rowOff>
    </xdr:to>
    <xdr:sp macro="" textlink="">
      <xdr:nvSpPr>
        <xdr:cNvPr id="2" name="AutoShape 2"/>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552450</xdr:colOff>
      <xdr:row>29</xdr:row>
      <xdr:rowOff>104775</xdr:rowOff>
    </xdr:to>
    <xdr:sp macro="" textlink="">
      <xdr:nvSpPr>
        <xdr:cNvPr id="3" name="AutoShape 2"/>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552450</xdr:colOff>
      <xdr:row>29</xdr:row>
      <xdr:rowOff>104775</xdr:rowOff>
    </xdr:to>
    <xdr:sp macro="" textlink="">
      <xdr:nvSpPr>
        <xdr:cNvPr id="4" name="AutoShape 2"/>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552450</xdr:colOff>
      <xdr:row>29</xdr:row>
      <xdr:rowOff>104775</xdr:rowOff>
    </xdr:to>
    <xdr:sp macro="" textlink="">
      <xdr:nvSpPr>
        <xdr:cNvPr id="5" name="AutoShape 2"/>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552450</xdr:colOff>
      <xdr:row>29</xdr:row>
      <xdr:rowOff>104775</xdr:rowOff>
    </xdr:to>
    <xdr:sp macro="" textlink="">
      <xdr:nvSpPr>
        <xdr:cNvPr id="6" name="AutoShape 2"/>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552450</xdr:colOff>
      <xdr:row>29</xdr:row>
      <xdr:rowOff>104775</xdr:rowOff>
    </xdr:to>
    <xdr:sp macro="" textlink="">
      <xdr:nvSpPr>
        <xdr:cNvPr id="7" name="AutoShape 2"/>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EU_datacollectie\DCF%20submissions\submission%202017\submission_v2_20161125\data\LEI_info\EWG_16-01_tables%20LEI.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hyperlink" Target="http://www.ices.dk/community/groups/Pages/wgips.aspx" TargetMode="External"/><Relationship Id="rId13" Type="http://schemas.openxmlformats.org/officeDocument/2006/relationships/hyperlink" Target="http://www.ices.dk/marine-data/data-portals/Pages/ocean.aspx" TargetMode="External"/><Relationship Id="rId18" Type="http://schemas.openxmlformats.org/officeDocument/2006/relationships/printerSettings" Target="../printerSettings/printerSettings7.bin"/><Relationship Id="rId3" Type="http://schemas.openxmlformats.org/officeDocument/2006/relationships/hyperlink" Target="http://www.ices.dk/marine-data/data-portals/Pages/DATRAS.aspx" TargetMode="External"/><Relationship Id="rId7" Type="http://schemas.openxmlformats.org/officeDocument/2006/relationships/hyperlink" Target="http://www.ices.dk/community/groups/Pages/WGMEGS.aspx" TargetMode="External"/><Relationship Id="rId12" Type="http://schemas.openxmlformats.org/officeDocument/2006/relationships/hyperlink" Target="http://oracle.hav.fo/apex" TargetMode="External"/><Relationship Id="rId17" Type="http://schemas.openxmlformats.org/officeDocument/2006/relationships/hyperlink" Target="http://www.ices.dk/marine-data/data-portals/Pages/Eggs-and-larvae.aspx" TargetMode="External"/><Relationship Id="rId2" Type="http://schemas.openxmlformats.org/officeDocument/2006/relationships/hyperlink" Target="http://www.ices.dk/marine-data/data-portals/Pages/ocean.aspx" TargetMode="External"/><Relationship Id="rId16" Type="http://schemas.openxmlformats.org/officeDocument/2006/relationships/hyperlink" Target="http://www.ices.dk/marine-data/data-portals/Pages/Eggs-and-larvae.aspx" TargetMode="External"/><Relationship Id="rId1" Type="http://schemas.openxmlformats.org/officeDocument/2006/relationships/hyperlink" Target="http://www.ices.dk/marine-data/data-portals/Pages/DATRAS.aspx" TargetMode="External"/><Relationship Id="rId6" Type="http://schemas.openxmlformats.org/officeDocument/2006/relationships/hyperlink" Target="http://www.ices.dk/community/groups/Pages/wgips.aspx" TargetMode="External"/><Relationship Id="rId11" Type="http://schemas.openxmlformats.org/officeDocument/2006/relationships/hyperlink" Target="http://www.ices.dk/community/groups/Pages/wgips.aspx" TargetMode="External"/><Relationship Id="rId5" Type="http://schemas.openxmlformats.org/officeDocument/2006/relationships/hyperlink" Target="http://www.ices.dk/marine-data/data-portals/Pages/DATRAS.aspx" TargetMode="External"/><Relationship Id="rId15" Type="http://schemas.openxmlformats.org/officeDocument/2006/relationships/hyperlink" Target="http://www.ices.dk/community/groups/Pages/WGMEGS.aspx" TargetMode="External"/><Relationship Id="rId10" Type="http://schemas.openxmlformats.org/officeDocument/2006/relationships/hyperlink" Target="http://www.ices.dk/marine-data/data-portals/Pages/ocean.aspx" TargetMode="External"/><Relationship Id="rId19" Type="http://schemas.openxmlformats.org/officeDocument/2006/relationships/drawing" Target="../drawings/drawing1.xml"/><Relationship Id="rId4" Type="http://schemas.openxmlformats.org/officeDocument/2006/relationships/hyperlink" Target="http://www.ices.dk/marine-data/data-portals/Pages/ocean.aspx" TargetMode="External"/><Relationship Id="rId9" Type="http://schemas.openxmlformats.org/officeDocument/2006/relationships/hyperlink" Target="http://www.ices.dk/community/groups/Pages/wgips.aspx" TargetMode="External"/><Relationship Id="rId14" Type="http://schemas.openxmlformats.org/officeDocument/2006/relationships/hyperlink" Target="http://oracle.hav.fo/apex"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s://icesjms.oxfordjournals.org/content/73/2/441.full?sid=1c9b6d62-a9b1-4b54-bfeb-7654f214f547" TargetMode="External"/><Relationship Id="rId13" Type="http://schemas.openxmlformats.org/officeDocument/2006/relationships/hyperlink" Target="https://icesjms.oxfordjournals.org/content/73/2/441.full?sid=1c9b6d62-a9b1-4b54-bfeb-7654f214f547" TargetMode="External"/><Relationship Id="rId3" Type="http://schemas.openxmlformats.org/officeDocument/2006/relationships/hyperlink" Target="http://library.wur.nl/WebQuery/wurpubs/fulltext/367884" TargetMode="External"/><Relationship Id="rId7" Type="http://schemas.openxmlformats.org/officeDocument/2006/relationships/hyperlink" Target="https://icesjms.oxfordjournals.org/content/73/2/441.full?sid=1c9b6d62-a9b1-4b54-bfeb-7654f214f547" TargetMode="External"/><Relationship Id="rId12" Type="http://schemas.openxmlformats.org/officeDocument/2006/relationships/hyperlink" Target="https://icesjms.oxfordjournals.org/content/73/2/441.full?sid=1c9b6d62-a9b1-4b54-bfeb-7654f214f547" TargetMode="External"/><Relationship Id="rId2" Type="http://schemas.openxmlformats.org/officeDocument/2006/relationships/hyperlink" Target="http://ices.dk/sites/pub/Publication%20Reports/Expert%20Group%20Report/SSGIEOM/2015/WGRFS_2015.pdf" TargetMode="External"/><Relationship Id="rId16" Type="http://schemas.openxmlformats.org/officeDocument/2006/relationships/printerSettings" Target="../printerSettings/printerSettings17.bin"/><Relationship Id="rId1" Type="http://schemas.openxmlformats.org/officeDocument/2006/relationships/hyperlink" Target="http://ices.dk/sites/pub/Publication%20Reports/Expert%20Group%20Report/SSGIEOM/2015/WGRFS_2015.pdf" TargetMode="External"/><Relationship Id="rId6" Type="http://schemas.openxmlformats.org/officeDocument/2006/relationships/hyperlink" Target="http://ices.dk/sites/pub/Publication%20Reports/Expert%20Group%20Report/SSGIEOM/2015/WGRFS_2015.pdf" TargetMode="External"/><Relationship Id="rId11" Type="http://schemas.openxmlformats.org/officeDocument/2006/relationships/hyperlink" Target="http://library.wur.nl/WebQuery/wurpubs/fulltext/344169" TargetMode="External"/><Relationship Id="rId5" Type="http://schemas.openxmlformats.org/officeDocument/2006/relationships/hyperlink" Target="http://library.wur.nl/WebQuery/wurpubs/fulltext/367884" TargetMode="External"/><Relationship Id="rId15" Type="http://schemas.openxmlformats.org/officeDocument/2006/relationships/hyperlink" Target="http://www.google.nl/url?sa=t&amp;rct=j&amp;q=&amp;esrc=s&amp;source=web&amp;cd=1&amp;cad=rja&amp;uact=8&amp;ved=0ahUKEwjfyJOikOLPAhXF0hoKHSBhC5gQFggcMAA&amp;url=http%3A%2F%2Fwww.vliz.be%2Fimisdocs%2Fpublications%2F113240.pdf&amp;usg=AFQjCNHMcDdOagxT_sImoJxiWoQdZU-40A" TargetMode="External"/><Relationship Id="rId10" Type="http://schemas.openxmlformats.org/officeDocument/2006/relationships/hyperlink" Target="http://edepot.wur.nl/389210" TargetMode="External"/><Relationship Id="rId4" Type="http://schemas.openxmlformats.org/officeDocument/2006/relationships/hyperlink" Target="http://library.wur.nl/WebQuery/wurpubs/fulltext/367884" TargetMode="External"/><Relationship Id="rId9" Type="http://schemas.openxmlformats.org/officeDocument/2006/relationships/hyperlink" Target="http://handboekhydrobiologie.stowa.nl/Upload/Handboek%20hydrobiologie/pdf/band3_h13a_2014-feb.pdf" TargetMode="External"/><Relationship Id="rId14" Type="http://schemas.openxmlformats.org/officeDocument/2006/relationships/hyperlink" Target="https://icesjms.oxfordjournals.org/content/73/2/441.full?sid=1c9b6d62-a9b1-4b54-bfeb-7654f214f547"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L431"/>
  <sheetViews>
    <sheetView workbookViewId="0">
      <selection activeCell="F1" sqref="A1:XFD1048576"/>
    </sheetView>
  </sheetViews>
  <sheetFormatPr defaultColWidth="8.85546875" defaultRowHeight="12.75"/>
  <cols>
    <col min="1" max="1" width="7.42578125" style="339" customWidth="1"/>
    <col min="2" max="2" width="10.42578125" style="665" customWidth="1"/>
    <col min="3" max="3" width="27" style="665" bestFit="1" customWidth="1"/>
    <col min="4" max="4" width="39.42578125" style="665" bestFit="1" customWidth="1"/>
    <col min="5" max="5" width="13.42578125" style="339" bestFit="1" customWidth="1"/>
    <col min="6" max="6" width="33.5703125" style="665" bestFit="1" customWidth="1"/>
    <col min="7" max="7" width="14" style="339" customWidth="1"/>
    <col min="8" max="8" width="13.140625" style="4" customWidth="1"/>
    <col min="9" max="9" width="13.140625" style="17" customWidth="1"/>
    <col min="10" max="10" width="15.28515625" style="17" customWidth="1"/>
    <col min="11" max="11" width="15.28515625" style="330" customWidth="1"/>
    <col min="12" max="12" width="39.7109375" style="690" customWidth="1"/>
    <col min="13" max="16384" width="8.85546875" style="4"/>
  </cols>
  <sheetData>
    <row r="1" spans="1:12" s="4" customFormat="1" ht="13.5" thickBot="1">
      <c r="A1" s="339"/>
      <c r="B1" s="665"/>
      <c r="C1" s="665"/>
      <c r="D1" s="665"/>
      <c r="E1" s="339"/>
      <c r="F1" s="665"/>
      <c r="G1" s="339"/>
      <c r="I1" s="17"/>
      <c r="J1" s="17"/>
      <c r="K1" s="330"/>
      <c r="L1" s="690"/>
    </row>
    <row r="2" spans="1:12" s="4" customFormat="1" ht="13.5" thickBot="1">
      <c r="A2" s="382" t="s">
        <v>298</v>
      </c>
      <c r="B2" s="467"/>
      <c r="C2" s="467"/>
      <c r="D2" s="467"/>
      <c r="E2" s="330"/>
      <c r="F2" s="467"/>
      <c r="G2" s="330"/>
      <c r="H2" s="17"/>
      <c r="I2" s="17"/>
      <c r="J2" s="17"/>
      <c r="K2" s="330"/>
      <c r="L2" s="691" t="s">
        <v>1535</v>
      </c>
    </row>
    <row r="3" spans="1:12" s="4" customFormat="1" ht="15">
      <c r="A3" s="692"/>
      <c r="B3" s="693"/>
      <c r="C3" s="693"/>
      <c r="D3" s="693"/>
      <c r="E3" s="693"/>
      <c r="F3" s="693"/>
      <c r="G3" s="693"/>
      <c r="H3" s="693"/>
      <c r="I3" s="693"/>
      <c r="J3" s="468" t="s">
        <v>29</v>
      </c>
      <c r="K3" s="694"/>
      <c r="L3" s="634" t="s">
        <v>1534</v>
      </c>
    </row>
    <row r="4" spans="1:12" s="4" customFormat="1" ht="15.75" thickBot="1">
      <c r="A4" s="695"/>
      <c r="B4" s="644"/>
      <c r="C4" s="644"/>
      <c r="D4" s="644"/>
      <c r="E4" s="644"/>
      <c r="F4" s="644"/>
      <c r="G4" s="644"/>
      <c r="H4" s="644"/>
      <c r="I4" s="644"/>
      <c r="J4" s="67" t="s">
        <v>30</v>
      </c>
      <c r="K4" s="696"/>
      <c r="L4" s="635">
        <v>43054</v>
      </c>
    </row>
    <row r="5" spans="1:12" s="13" customFormat="1" ht="72.95" customHeight="1">
      <c r="A5" s="251" t="s">
        <v>0</v>
      </c>
      <c r="B5" s="252" t="s">
        <v>112</v>
      </c>
      <c r="C5" s="253" t="s">
        <v>62</v>
      </c>
      <c r="D5" s="254" t="s">
        <v>3</v>
      </c>
      <c r="E5" s="254" t="s">
        <v>22</v>
      </c>
      <c r="F5" s="461" t="s">
        <v>113</v>
      </c>
      <c r="G5" s="461" t="s">
        <v>159</v>
      </c>
      <c r="H5" s="255" t="s">
        <v>136</v>
      </c>
      <c r="I5" s="255" t="s">
        <v>134</v>
      </c>
      <c r="J5" s="255" t="s">
        <v>158</v>
      </c>
      <c r="K5" s="255" t="s">
        <v>141</v>
      </c>
      <c r="L5" s="462" t="s">
        <v>14</v>
      </c>
    </row>
    <row r="6" spans="1:12" s="13" customFormat="1" ht="36" customHeight="1">
      <c r="A6" s="351" t="s">
        <v>76</v>
      </c>
      <c r="B6" s="364" t="s">
        <v>135</v>
      </c>
      <c r="C6" s="365" t="s">
        <v>1027</v>
      </c>
      <c r="D6" s="364" t="s">
        <v>1028</v>
      </c>
      <c r="E6" s="351" t="s">
        <v>24</v>
      </c>
      <c r="F6" s="364" t="s">
        <v>127</v>
      </c>
      <c r="G6" s="351" t="s">
        <v>34</v>
      </c>
      <c r="H6" s="259">
        <v>122.47499999999999</v>
      </c>
      <c r="I6" s="374"/>
      <c r="J6" s="374"/>
      <c r="K6" s="14" t="s">
        <v>54</v>
      </c>
      <c r="L6" s="636" t="s">
        <v>1529</v>
      </c>
    </row>
    <row r="7" spans="1:12" s="13" customFormat="1" ht="36" customHeight="1">
      <c r="A7" s="351" t="s">
        <v>76</v>
      </c>
      <c r="B7" s="364" t="s">
        <v>135</v>
      </c>
      <c r="C7" s="365" t="s">
        <v>1029</v>
      </c>
      <c r="D7" s="364" t="s">
        <v>1137</v>
      </c>
      <c r="E7" s="351" t="s">
        <v>24</v>
      </c>
      <c r="F7" s="364" t="s">
        <v>1030</v>
      </c>
      <c r="G7" s="351" t="s">
        <v>54</v>
      </c>
      <c r="H7" s="259">
        <v>1954.1913333</v>
      </c>
      <c r="I7" s="368">
        <v>0.68</v>
      </c>
      <c r="J7" s="368">
        <v>0</v>
      </c>
      <c r="K7" s="14"/>
      <c r="L7" s="636"/>
    </row>
    <row r="8" spans="1:12" s="13" customFormat="1" ht="36" customHeight="1">
      <c r="A8" s="351" t="s">
        <v>76</v>
      </c>
      <c r="B8" s="364" t="s">
        <v>135</v>
      </c>
      <c r="C8" s="365" t="s">
        <v>1029</v>
      </c>
      <c r="D8" s="364" t="s">
        <v>1028</v>
      </c>
      <c r="E8" s="351" t="s">
        <v>24</v>
      </c>
      <c r="F8" s="364" t="s">
        <v>127</v>
      </c>
      <c r="G8" s="351" t="s">
        <v>34</v>
      </c>
      <c r="H8" s="259">
        <v>115.121</v>
      </c>
      <c r="I8" s="368">
        <v>0.04</v>
      </c>
      <c r="J8" s="368">
        <v>0</v>
      </c>
      <c r="K8" s="14" t="s">
        <v>54</v>
      </c>
      <c r="L8" s="636"/>
    </row>
    <row r="9" spans="1:12" s="4" customFormat="1" ht="36" customHeight="1">
      <c r="A9" s="351" t="s">
        <v>76</v>
      </c>
      <c r="B9" s="364" t="s">
        <v>135</v>
      </c>
      <c r="C9" s="365" t="s">
        <v>1031</v>
      </c>
      <c r="D9" s="364" t="s">
        <v>1137</v>
      </c>
      <c r="E9" s="351" t="s">
        <v>24</v>
      </c>
      <c r="F9" s="364" t="s">
        <v>1030</v>
      </c>
      <c r="G9" s="351" t="s">
        <v>34</v>
      </c>
      <c r="H9" s="259">
        <v>194.99333333000001</v>
      </c>
      <c r="I9" s="374"/>
      <c r="J9" s="368">
        <v>0.01</v>
      </c>
      <c r="K9" s="14" t="s">
        <v>54</v>
      </c>
      <c r="L9" s="636"/>
    </row>
    <row r="10" spans="1:12" s="4" customFormat="1" ht="36" customHeight="1">
      <c r="A10" s="351" t="s">
        <v>76</v>
      </c>
      <c r="B10" s="364" t="s">
        <v>135</v>
      </c>
      <c r="C10" s="365" t="s">
        <v>1033</v>
      </c>
      <c r="D10" s="364" t="s">
        <v>1028</v>
      </c>
      <c r="E10" s="351" t="s">
        <v>24</v>
      </c>
      <c r="F10" s="364" t="s">
        <v>1032</v>
      </c>
      <c r="G10" s="351" t="s">
        <v>34</v>
      </c>
      <c r="H10" s="259">
        <v>448.71199999999999</v>
      </c>
      <c r="I10" s="374"/>
      <c r="J10" s="374"/>
      <c r="K10" s="14" t="s">
        <v>99</v>
      </c>
      <c r="L10" s="636" t="s">
        <v>1071</v>
      </c>
    </row>
    <row r="11" spans="1:12" s="4" customFormat="1" ht="36" customHeight="1">
      <c r="A11" s="351" t="s">
        <v>76</v>
      </c>
      <c r="B11" s="364" t="s">
        <v>135</v>
      </c>
      <c r="C11" s="365" t="s">
        <v>1035</v>
      </c>
      <c r="D11" s="364" t="s">
        <v>1016</v>
      </c>
      <c r="E11" s="351" t="s">
        <v>1016</v>
      </c>
      <c r="F11" s="364" t="s">
        <v>1030</v>
      </c>
      <c r="G11" s="351" t="s">
        <v>34</v>
      </c>
      <c r="H11" s="259">
        <v>15.72</v>
      </c>
      <c r="I11" s="374"/>
      <c r="J11" s="374"/>
      <c r="K11" s="14" t="s">
        <v>54</v>
      </c>
      <c r="L11" s="636"/>
    </row>
    <row r="12" spans="1:12" s="4" customFormat="1" ht="36" customHeight="1">
      <c r="A12" s="351" t="s">
        <v>76</v>
      </c>
      <c r="B12" s="364" t="s">
        <v>135</v>
      </c>
      <c r="C12" s="365" t="s">
        <v>403</v>
      </c>
      <c r="D12" s="364" t="s">
        <v>1036</v>
      </c>
      <c r="E12" s="351" t="s">
        <v>24</v>
      </c>
      <c r="F12" s="364" t="s">
        <v>407</v>
      </c>
      <c r="G12" s="351" t="s">
        <v>54</v>
      </c>
      <c r="H12" s="259">
        <v>6426.3353332999995</v>
      </c>
      <c r="I12" s="697" t="s">
        <v>1070</v>
      </c>
      <c r="J12" s="368">
        <v>0.24</v>
      </c>
      <c r="K12" s="698"/>
      <c r="L12" s="636"/>
    </row>
    <row r="13" spans="1:12" s="4" customFormat="1" ht="36" customHeight="1">
      <c r="A13" s="351" t="s">
        <v>76</v>
      </c>
      <c r="B13" s="364" t="s">
        <v>135</v>
      </c>
      <c r="C13" s="365" t="s">
        <v>403</v>
      </c>
      <c r="D13" s="364" t="s">
        <v>1028</v>
      </c>
      <c r="E13" s="351" t="s">
        <v>24</v>
      </c>
      <c r="F13" s="364" t="s">
        <v>1037</v>
      </c>
      <c r="G13" s="351" t="s">
        <v>34</v>
      </c>
      <c r="H13" s="259">
        <v>19.898333333</v>
      </c>
      <c r="I13" s="374"/>
      <c r="J13" s="374"/>
      <c r="K13" s="14" t="s">
        <v>54</v>
      </c>
      <c r="L13" s="636"/>
    </row>
    <row r="14" spans="1:12" s="4" customFormat="1" ht="36" customHeight="1">
      <c r="A14" s="351" t="s">
        <v>76</v>
      </c>
      <c r="B14" s="364" t="s">
        <v>135</v>
      </c>
      <c r="C14" s="365" t="s">
        <v>403</v>
      </c>
      <c r="D14" s="364" t="s">
        <v>1028</v>
      </c>
      <c r="E14" s="351" t="s">
        <v>24</v>
      </c>
      <c r="F14" s="364" t="s">
        <v>402</v>
      </c>
      <c r="G14" s="351" t="s">
        <v>54</v>
      </c>
      <c r="H14" s="259">
        <v>59086.347667000002</v>
      </c>
      <c r="I14" s="368">
        <v>0.17</v>
      </c>
      <c r="J14" s="368">
        <v>0.22</v>
      </c>
      <c r="K14" s="14"/>
      <c r="L14" s="636" t="s">
        <v>1072</v>
      </c>
    </row>
    <row r="15" spans="1:12" s="4" customFormat="1" ht="36" customHeight="1">
      <c r="A15" s="351" t="s">
        <v>76</v>
      </c>
      <c r="B15" s="364" t="s">
        <v>135</v>
      </c>
      <c r="C15" s="365" t="s">
        <v>403</v>
      </c>
      <c r="D15" s="364" t="s">
        <v>1510</v>
      </c>
      <c r="E15" s="351" t="s">
        <v>24</v>
      </c>
      <c r="F15" s="364" t="s">
        <v>402</v>
      </c>
      <c r="G15" s="351" t="s">
        <v>54</v>
      </c>
      <c r="H15" s="259">
        <v>15869.825333000001</v>
      </c>
      <c r="I15" s="368">
        <v>0.17</v>
      </c>
      <c r="J15" s="368">
        <v>0.22</v>
      </c>
      <c r="K15" s="14"/>
      <c r="L15" s="636" t="s">
        <v>1073</v>
      </c>
    </row>
    <row r="16" spans="1:12" s="4" customFormat="1" ht="36" customHeight="1">
      <c r="A16" s="351" t="s">
        <v>76</v>
      </c>
      <c r="B16" s="364" t="s">
        <v>135</v>
      </c>
      <c r="C16" s="365" t="s">
        <v>403</v>
      </c>
      <c r="D16" s="364" t="s">
        <v>1510</v>
      </c>
      <c r="E16" s="351" t="s">
        <v>24</v>
      </c>
      <c r="F16" s="364" t="s">
        <v>1180</v>
      </c>
      <c r="G16" s="351" t="s">
        <v>54</v>
      </c>
      <c r="H16" s="259">
        <v>2360.9293333000001</v>
      </c>
      <c r="I16" s="369" t="s">
        <v>1075</v>
      </c>
      <c r="J16" s="372">
        <v>7.0000000000000007E-2</v>
      </c>
      <c r="K16" s="699"/>
      <c r="L16" s="636"/>
    </row>
    <row r="17" spans="1:12" s="4" customFormat="1" ht="36" customHeight="1">
      <c r="A17" s="351" t="s">
        <v>76</v>
      </c>
      <c r="B17" s="364" t="s">
        <v>135</v>
      </c>
      <c r="C17" s="365" t="s">
        <v>1038</v>
      </c>
      <c r="D17" s="364" t="s">
        <v>1028</v>
      </c>
      <c r="E17" s="351" t="s">
        <v>24</v>
      </c>
      <c r="F17" s="364" t="s">
        <v>402</v>
      </c>
      <c r="G17" s="351" t="s">
        <v>54</v>
      </c>
      <c r="H17" s="259">
        <v>18078.553667</v>
      </c>
      <c r="I17" s="371" t="s">
        <v>1070</v>
      </c>
      <c r="J17" s="372">
        <v>0.52</v>
      </c>
      <c r="K17" s="699"/>
      <c r="L17" s="637" t="s">
        <v>1070</v>
      </c>
    </row>
    <row r="18" spans="1:12" s="4" customFormat="1" ht="36" customHeight="1">
      <c r="A18" s="351" t="s">
        <v>76</v>
      </c>
      <c r="B18" s="364" t="s">
        <v>135</v>
      </c>
      <c r="C18" s="365" t="s">
        <v>434</v>
      </c>
      <c r="D18" s="364" t="s">
        <v>1137</v>
      </c>
      <c r="E18" s="351" t="s">
        <v>24</v>
      </c>
      <c r="F18" s="364" t="s">
        <v>1181</v>
      </c>
      <c r="G18" s="351" t="s">
        <v>54</v>
      </c>
      <c r="H18" s="259">
        <v>82.106333332999995</v>
      </c>
      <c r="I18" s="374"/>
      <c r="J18" s="374"/>
      <c r="K18" s="14"/>
      <c r="L18" s="636" t="s">
        <v>1073</v>
      </c>
    </row>
    <row r="19" spans="1:12" s="4" customFormat="1" ht="36" customHeight="1">
      <c r="A19" s="351" t="s">
        <v>76</v>
      </c>
      <c r="B19" s="364" t="s">
        <v>135</v>
      </c>
      <c r="C19" s="365" t="s">
        <v>434</v>
      </c>
      <c r="D19" s="364" t="s">
        <v>1028</v>
      </c>
      <c r="E19" s="351" t="s">
        <v>24</v>
      </c>
      <c r="F19" s="364" t="s">
        <v>402</v>
      </c>
      <c r="G19" s="351" t="s">
        <v>54</v>
      </c>
      <c r="H19" s="259">
        <v>171.74866667000001</v>
      </c>
      <c r="I19" s="371" t="s">
        <v>1070</v>
      </c>
      <c r="J19" s="372">
        <v>0.16</v>
      </c>
      <c r="K19" s="699"/>
      <c r="L19" s="636" t="s">
        <v>1072</v>
      </c>
    </row>
    <row r="20" spans="1:12" s="4" customFormat="1" ht="36" customHeight="1">
      <c r="A20" s="351" t="s">
        <v>76</v>
      </c>
      <c r="B20" s="364" t="s">
        <v>135</v>
      </c>
      <c r="C20" s="365" t="s">
        <v>1039</v>
      </c>
      <c r="D20" s="364" t="s">
        <v>1028</v>
      </c>
      <c r="E20" s="351" t="s">
        <v>24</v>
      </c>
      <c r="F20" s="364" t="s">
        <v>1032</v>
      </c>
      <c r="G20" s="351" t="s">
        <v>34</v>
      </c>
      <c r="H20" s="259">
        <v>415.03866667</v>
      </c>
      <c r="I20" s="374"/>
      <c r="J20" s="374"/>
      <c r="K20" s="14" t="s">
        <v>99</v>
      </c>
      <c r="L20" s="636" t="s">
        <v>1071</v>
      </c>
    </row>
    <row r="21" spans="1:12" s="4" customFormat="1" ht="36" customHeight="1">
      <c r="A21" s="351" t="s">
        <v>76</v>
      </c>
      <c r="B21" s="364" t="s">
        <v>135</v>
      </c>
      <c r="C21" s="365" t="s">
        <v>1040</v>
      </c>
      <c r="D21" s="364" t="s">
        <v>1028</v>
      </c>
      <c r="E21" s="351" t="s">
        <v>24</v>
      </c>
      <c r="F21" s="364" t="s">
        <v>1032</v>
      </c>
      <c r="G21" s="351" t="s">
        <v>34</v>
      </c>
      <c r="H21" s="259">
        <v>4415.8713332999996</v>
      </c>
      <c r="I21" s="374"/>
      <c r="J21" s="374"/>
      <c r="K21" s="14" t="s">
        <v>99</v>
      </c>
      <c r="L21" s="636" t="s">
        <v>1071</v>
      </c>
    </row>
    <row r="22" spans="1:12" s="4" customFormat="1" ht="36" customHeight="1">
      <c r="A22" s="351" t="s">
        <v>76</v>
      </c>
      <c r="B22" s="364" t="s">
        <v>135</v>
      </c>
      <c r="C22" s="365" t="s">
        <v>1041</v>
      </c>
      <c r="D22" s="364" t="s">
        <v>1028</v>
      </c>
      <c r="E22" s="351" t="s">
        <v>24</v>
      </c>
      <c r="F22" s="364" t="s">
        <v>1032</v>
      </c>
      <c r="G22" s="351" t="s">
        <v>34</v>
      </c>
      <c r="H22" s="259">
        <v>347.10833332999999</v>
      </c>
      <c r="I22" s="374"/>
      <c r="J22" s="374"/>
      <c r="K22" s="14" t="s">
        <v>99</v>
      </c>
      <c r="L22" s="636" t="s">
        <v>1071</v>
      </c>
    </row>
    <row r="23" spans="1:12" s="4" customFormat="1" ht="36" customHeight="1">
      <c r="A23" s="351" t="s">
        <v>76</v>
      </c>
      <c r="B23" s="364" t="s">
        <v>135</v>
      </c>
      <c r="C23" s="365" t="s">
        <v>1042</v>
      </c>
      <c r="D23" s="364" t="s">
        <v>1028</v>
      </c>
      <c r="E23" s="351" t="s">
        <v>24</v>
      </c>
      <c r="F23" s="364" t="s">
        <v>127</v>
      </c>
      <c r="G23" s="351" t="s">
        <v>54</v>
      </c>
      <c r="H23" s="259">
        <v>228.45500000000001</v>
      </c>
      <c r="I23" s="374"/>
      <c r="J23" s="373">
        <v>0.28000000000000003</v>
      </c>
      <c r="K23" s="14"/>
      <c r="L23" s="636"/>
    </row>
    <row r="24" spans="1:12" s="4" customFormat="1" ht="36" customHeight="1">
      <c r="A24" s="351" t="s">
        <v>76</v>
      </c>
      <c r="B24" s="364" t="s">
        <v>135</v>
      </c>
      <c r="C24" s="365" t="s">
        <v>114</v>
      </c>
      <c r="D24" s="364" t="s">
        <v>1028</v>
      </c>
      <c r="E24" s="351" t="s">
        <v>24</v>
      </c>
      <c r="F24" s="364" t="s">
        <v>1043</v>
      </c>
      <c r="G24" s="351" t="s">
        <v>34</v>
      </c>
      <c r="H24" s="259">
        <v>231.30366667000001</v>
      </c>
      <c r="I24" s="372">
        <v>0.05</v>
      </c>
      <c r="J24" s="372">
        <v>0.05</v>
      </c>
      <c r="K24" s="699" t="s">
        <v>54</v>
      </c>
      <c r="L24" s="636"/>
    </row>
    <row r="25" spans="1:12" s="4" customFormat="1" ht="36" customHeight="1">
      <c r="A25" s="351" t="s">
        <v>76</v>
      </c>
      <c r="B25" s="364" t="s">
        <v>135</v>
      </c>
      <c r="C25" s="365" t="s">
        <v>114</v>
      </c>
      <c r="D25" s="364" t="s">
        <v>1028</v>
      </c>
      <c r="E25" s="351" t="s">
        <v>24</v>
      </c>
      <c r="F25" s="364" t="s">
        <v>402</v>
      </c>
      <c r="G25" s="351" t="s">
        <v>54</v>
      </c>
      <c r="H25" s="259">
        <v>1091.6296666999999</v>
      </c>
      <c r="I25" s="372">
        <v>0.05</v>
      </c>
      <c r="J25" s="372">
        <v>0.05</v>
      </c>
      <c r="K25" s="699"/>
      <c r="L25" s="636" t="s">
        <v>1072</v>
      </c>
    </row>
    <row r="26" spans="1:12" s="4" customFormat="1" ht="36" customHeight="1">
      <c r="A26" s="351" t="s">
        <v>76</v>
      </c>
      <c r="B26" s="364" t="s">
        <v>135</v>
      </c>
      <c r="C26" s="365" t="s">
        <v>114</v>
      </c>
      <c r="D26" s="364" t="s">
        <v>1137</v>
      </c>
      <c r="E26" s="351" t="s">
        <v>24</v>
      </c>
      <c r="F26" s="364" t="s">
        <v>402</v>
      </c>
      <c r="G26" s="351" t="s">
        <v>54</v>
      </c>
      <c r="H26" s="259">
        <v>44.782333332999997</v>
      </c>
      <c r="I26" s="372">
        <v>0.05</v>
      </c>
      <c r="J26" s="372">
        <v>0.05</v>
      </c>
      <c r="K26" s="699"/>
      <c r="L26" s="636" t="s">
        <v>1073</v>
      </c>
    </row>
    <row r="27" spans="1:12" s="4" customFormat="1" ht="36" customHeight="1">
      <c r="A27" s="351" t="s">
        <v>76</v>
      </c>
      <c r="B27" s="364" t="s">
        <v>135</v>
      </c>
      <c r="C27" s="365" t="s">
        <v>1044</v>
      </c>
      <c r="D27" s="364" t="s">
        <v>1028</v>
      </c>
      <c r="E27" s="351" t="s">
        <v>24</v>
      </c>
      <c r="F27" s="364" t="s">
        <v>127</v>
      </c>
      <c r="G27" s="351" t="s">
        <v>34</v>
      </c>
      <c r="H27" s="259">
        <v>12.917</v>
      </c>
      <c r="I27" s="374"/>
      <c r="J27" s="374"/>
      <c r="K27" s="14" t="s">
        <v>54</v>
      </c>
      <c r="L27" s="636" t="s">
        <v>1529</v>
      </c>
    </row>
    <row r="28" spans="1:12" s="4" customFormat="1" ht="36" customHeight="1">
      <c r="A28" s="351" t="s">
        <v>76</v>
      </c>
      <c r="B28" s="364" t="s">
        <v>135</v>
      </c>
      <c r="C28" s="365" t="s">
        <v>416</v>
      </c>
      <c r="D28" s="364" t="s">
        <v>1028</v>
      </c>
      <c r="E28" s="351" t="s">
        <v>24</v>
      </c>
      <c r="F28" s="364" t="s">
        <v>402</v>
      </c>
      <c r="G28" s="351" t="s">
        <v>54</v>
      </c>
      <c r="H28" s="259">
        <v>2785.5213333000002</v>
      </c>
      <c r="I28" s="371" t="s">
        <v>1070</v>
      </c>
      <c r="J28" s="372">
        <v>0.55000000000000004</v>
      </c>
      <c r="K28" s="699"/>
      <c r="L28" s="636" t="s">
        <v>1074</v>
      </c>
    </row>
    <row r="29" spans="1:12" s="4" customFormat="1" ht="36" customHeight="1">
      <c r="A29" s="351" t="s">
        <v>76</v>
      </c>
      <c r="B29" s="364" t="s">
        <v>135</v>
      </c>
      <c r="C29" s="365" t="s">
        <v>416</v>
      </c>
      <c r="D29" s="364" t="s">
        <v>1137</v>
      </c>
      <c r="E29" s="351" t="s">
        <v>24</v>
      </c>
      <c r="F29" s="364" t="s">
        <v>402</v>
      </c>
      <c r="G29" s="351" t="s">
        <v>54</v>
      </c>
      <c r="H29" s="259">
        <v>152.58933332999999</v>
      </c>
      <c r="I29" s="371"/>
      <c r="J29" s="372"/>
      <c r="K29" s="366" t="s">
        <v>54</v>
      </c>
      <c r="L29" s="636"/>
    </row>
    <row r="30" spans="1:12" s="4" customFormat="1" ht="36" customHeight="1">
      <c r="A30" s="351" t="s">
        <v>76</v>
      </c>
      <c r="B30" s="364" t="s">
        <v>135</v>
      </c>
      <c r="C30" s="365" t="s">
        <v>1045</v>
      </c>
      <c r="D30" s="364" t="s">
        <v>1137</v>
      </c>
      <c r="E30" s="351" t="s">
        <v>24</v>
      </c>
      <c r="F30" s="364" t="s">
        <v>1032</v>
      </c>
      <c r="G30" s="351" t="s">
        <v>34</v>
      </c>
      <c r="H30" s="259">
        <v>310.74166666999997</v>
      </c>
      <c r="I30" s="374"/>
      <c r="J30" s="374"/>
      <c r="K30" s="14" t="s">
        <v>99</v>
      </c>
      <c r="L30" s="636" t="s">
        <v>1071</v>
      </c>
    </row>
    <row r="31" spans="1:12" s="4" customFormat="1" ht="36" customHeight="1">
      <c r="A31" s="351" t="s">
        <v>76</v>
      </c>
      <c r="B31" s="364" t="s">
        <v>135</v>
      </c>
      <c r="C31" s="365" t="s">
        <v>1046</v>
      </c>
      <c r="D31" s="364" t="s">
        <v>1028</v>
      </c>
      <c r="E31" s="351" t="s">
        <v>24</v>
      </c>
      <c r="F31" s="364" t="s">
        <v>127</v>
      </c>
      <c r="G31" s="351" t="s">
        <v>34</v>
      </c>
      <c r="H31" s="259">
        <v>49.155666666999998</v>
      </c>
      <c r="I31" s="372">
        <v>0.01</v>
      </c>
      <c r="J31" s="372">
        <v>0.06</v>
      </c>
      <c r="K31" s="366" t="s">
        <v>54</v>
      </c>
      <c r="L31" s="636"/>
    </row>
    <row r="32" spans="1:12" s="4" customFormat="1" ht="36" customHeight="1">
      <c r="A32" s="351" t="s">
        <v>76</v>
      </c>
      <c r="B32" s="364" t="s">
        <v>135</v>
      </c>
      <c r="C32" s="365" t="s">
        <v>1047</v>
      </c>
      <c r="D32" s="364" t="s">
        <v>1137</v>
      </c>
      <c r="E32" s="351" t="s">
        <v>24</v>
      </c>
      <c r="F32" s="364" t="s">
        <v>1032</v>
      </c>
      <c r="G32" s="351" t="s">
        <v>34</v>
      </c>
      <c r="H32" s="259">
        <v>225.13800000000001</v>
      </c>
      <c r="I32" s="374"/>
      <c r="J32" s="374"/>
      <c r="K32" s="14" t="s">
        <v>99</v>
      </c>
      <c r="L32" s="636" t="s">
        <v>1071</v>
      </c>
    </row>
    <row r="33" spans="1:12" s="4" customFormat="1" ht="36" customHeight="1">
      <c r="A33" s="351" t="s">
        <v>76</v>
      </c>
      <c r="B33" s="364" t="s">
        <v>135</v>
      </c>
      <c r="C33" s="365" t="s">
        <v>422</v>
      </c>
      <c r="D33" s="364" t="s">
        <v>1028</v>
      </c>
      <c r="E33" s="351" t="s">
        <v>24</v>
      </c>
      <c r="F33" s="364" t="s">
        <v>1037</v>
      </c>
      <c r="G33" s="351" t="s">
        <v>34</v>
      </c>
      <c r="H33" s="259">
        <v>41.717333332999999</v>
      </c>
      <c r="I33" s="372">
        <v>0.01</v>
      </c>
      <c r="J33" s="372">
        <v>0</v>
      </c>
      <c r="K33" s="14" t="s">
        <v>54</v>
      </c>
      <c r="L33" s="636"/>
    </row>
    <row r="34" spans="1:12" s="4" customFormat="1" ht="36" customHeight="1">
      <c r="A34" s="351" t="s">
        <v>76</v>
      </c>
      <c r="B34" s="364" t="s">
        <v>135</v>
      </c>
      <c r="C34" s="365" t="s">
        <v>422</v>
      </c>
      <c r="D34" s="364" t="s">
        <v>1028</v>
      </c>
      <c r="E34" s="351" t="s">
        <v>24</v>
      </c>
      <c r="F34" s="364" t="s">
        <v>127</v>
      </c>
      <c r="G34" s="351" t="s">
        <v>34</v>
      </c>
      <c r="H34" s="259">
        <v>61.590333332999997</v>
      </c>
      <c r="I34" s="372">
        <v>0.01</v>
      </c>
      <c r="J34" s="372">
        <v>0</v>
      </c>
      <c r="K34" s="14" t="s">
        <v>54</v>
      </c>
      <c r="L34" s="636"/>
    </row>
    <row r="35" spans="1:12" s="4" customFormat="1" ht="36" customHeight="1">
      <c r="A35" s="351" t="s">
        <v>76</v>
      </c>
      <c r="B35" s="364" t="s">
        <v>135</v>
      </c>
      <c r="C35" s="365" t="s">
        <v>423</v>
      </c>
      <c r="D35" s="364" t="s">
        <v>1028</v>
      </c>
      <c r="E35" s="351" t="s">
        <v>24</v>
      </c>
      <c r="F35" s="364" t="s">
        <v>402</v>
      </c>
      <c r="G35" s="351" t="s">
        <v>34</v>
      </c>
      <c r="H35" s="259">
        <v>486.02633333</v>
      </c>
      <c r="I35" s="372">
        <v>0.04</v>
      </c>
      <c r="J35" s="372">
        <v>7.0000000000000007E-2</v>
      </c>
      <c r="K35" s="699" t="s">
        <v>54</v>
      </c>
      <c r="L35" s="636"/>
    </row>
    <row r="36" spans="1:12" s="4" customFormat="1" ht="36" customHeight="1">
      <c r="A36" s="351" t="s">
        <v>76</v>
      </c>
      <c r="B36" s="364" t="s">
        <v>135</v>
      </c>
      <c r="C36" s="365" t="s">
        <v>423</v>
      </c>
      <c r="D36" s="364" t="s">
        <v>1137</v>
      </c>
      <c r="E36" s="351" t="s">
        <v>24</v>
      </c>
      <c r="F36" s="364" t="s">
        <v>402</v>
      </c>
      <c r="G36" s="351" t="s">
        <v>34</v>
      </c>
      <c r="H36" s="259">
        <v>626.55733333000001</v>
      </c>
      <c r="I36" s="372">
        <v>0.04</v>
      </c>
      <c r="J36" s="372">
        <v>7.0000000000000007E-2</v>
      </c>
      <c r="K36" s="699" t="s">
        <v>54</v>
      </c>
      <c r="L36" s="636"/>
    </row>
    <row r="37" spans="1:12" s="4" customFormat="1" ht="36" customHeight="1">
      <c r="A37" s="351" t="s">
        <v>76</v>
      </c>
      <c r="B37" s="364" t="s">
        <v>135</v>
      </c>
      <c r="C37" s="365" t="s">
        <v>423</v>
      </c>
      <c r="D37" s="364" t="s">
        <v>1137</v>
      </c>
      <c r="E37" s="351" t="s">
        <v>24</v>
      </c>
      <c r="F37" s="364" t="s">
        <v>1048</v>
      </c>
      <c r="G37" s="351" t="s">
        <v>34</v>
      </c>
      <c r="H37" s="259">
        <v>60.144333332999999</v>
      </c>
      <c r="I37" s="372">
        <v>0.03</v>
      </c>
      <c r="J37" s="373">
        <v>0.05</v>
      </c>
      <c r="K37" s="14" t="s">
        <v>54</v>
      </c>
      <c r="L37" s="636"/>
    </row>
    <row r="38" spans="1:12" s="4" customFormat="1" ht="36" customHeight="1">
      <c r="A38" s="351" t="s">
        <v>76</v>
      </c>
      <c r="B38" s="364" t="s">
        <v>135</v>
      </c>
      <c r="C38" s="365" t="s">
        <v>119</v>
      </c>
      <c r="D38" s="364" t="s">
        <v>1028</v>
      </c>
      <c r="E38" s="351" t="s">
        <v>24</v>
      </c>
      <c r="F38" s="364" t="s">
        <v>1049</v>
      </c>
      <c r="G38" s="351" t="s">
        <v>34</v>
      </c>
      <c r="H38" s="259">
        <v>12.680333333</v>
      </c>
      <c r="I38" s="371" t="s">
        <v>1070</v>
      </c>
      <c r="J38" s="372">
        <v>0.01</v>
      </c>
      <c r="K38" s="366" t="s">
        <v>54</v>
      </c>
      <c r="L38" s="636" t="s">
        <v>1529</v>
      </c>
    </row>
    <row r="39" spans="1:12" s="4" customFormat="1" ht="36" customHeight="1">
      <c r="A39" s="351" t="s">
        <v>76</v>
      </c>
      <c r="B39" s="364" t="s">
        <v>135</v>
      </c>
      <c r="C39" s="365" t="s">
        <v>119</v>
      </c>
      <c r="D39" s="364" t="s">
        <v>1137</v>
      </c>
      <c r="E39" s="351" t="s">
        <v>24</v>
      </c>
      <c r="F39" s="364" t="s">
        <v>1049</v>
      </c>
      <c r="G39" s="351" t="s">
        <v>34</v>
      </c>
      <c r="H39" s="259">
        <v>250.69066667000001</v>
      </c>
      <c r="I39" s="372">
        <v>0</v>
      </c>
      <c r="J39" s="372">
        <v>0.01</v>
      </c>
      <c r="K39" s="699" t="s">
        <v>54</v>
      </c>
      <c r="L39" s="636" t="s">
        <v>1529</v>
      </c>
    </row>
    <row r="40" spans="1:12" s="4" customFormat="1" ht="36" customHeight="1">
      <c r="A40" s="351" t="s">
        <v>76</v>
      </c>
      <c r="B40" s="364" t="s">
        <v>135</v>
      </c>
      <c r="C40" s="365" t="s">
        <v>119</v>
      </c>
      <c r="D40" s="364" t="s">
        <v>1028</v>
      </c>
      <c r="E40" s="351" t="s">
        <v>24</v>
      </c>
      <c r="F40" s="364" t="s">
        <v>1050</v>
      </c>
      <c r="G40" s="351" t="s">
        <v>34</v>
      </c>
      <c r="H40" s="259">
        <v>28.68</v>
      </c>
      <c r="I40" s="372">
        <v>0.01</v>
      </c>
      <c r="J40" s="372">
        <v>0.01</v>
      </c>
      <c r="K40" s="366" t="s">
        <v>54</v>
      </c>
      <c r="L40" s="636" t="s">
        <v>1529</v>
      </c>
    </row>
    <row r="41" spans="1:12" s="4" customFormat="1" ht="36" customHeight="1">
      <c r="A41" s="351" t="s">
        <v>76</v>
      </c>
      <c r="B41" s="364" t="s">
        <v>135</v>
      </c>
      <c r="C41" s="365" t="s">
        <v>406</v>
      </c>
      <c r="D41" s="364" t="s">
        <v>1036</v>
      </c>
      <c r="E41" s="351" t="s">
        <v>24</v>
      </c>
      <c r="F41" s="364" t="s">
        <v>1051</v>
      </c>
      <c r="G41" s="351" t="s">
        <v>54</v>
      </c>
      <c r="H41" s="259">
        <v>242.74966667000001</v>
      </c>
      <c r="I41" s="372">
        <v>0.28000000000000003</v>
      </c>
      <c r="J41" s="372">
        <v>0.57999999999999996</v>
      </c>
      <c r="K41" s="14"/>
      <c r="L41" s="636" t="s">
        <v>1076</v>
      </c>
    </row>
    <row r="42" spans="1:12" s="4" customFormat="1" ht="36" customHeight="1">
      <c r="A42" s="351" t="s">
        <v>76</v>
      </c>
      <c r="B42" s="364" t="s">
        <v>135</v>
      </c>
      <c r="C42" s="365" t="s">
        <v>406</v>
      </c>
      <c r="D42" s="364" t="s">
        <v>1137</v>
      </c>
      <c r="E42" s="351" t="s">
        <v>24</v>
      </c>
      <c r="F42" s="364" t="s">
        <v>1051</v>
      </c>
      <c r="G42" s="351" t="s">
        <v>54</v>
      </c>
      <c r="H42" s="259">
        <v>47133.326999999997</v>
      </c>
      <c r="I42" s="372">
        <v>0.28000000000000003</v>
      </c>
      <c r="J42" s="372">
        <v>0.3</v>
      </c>
      <c r="K42" s="14"/>
      <c r="L42" s="636" t="s">
        <v>1076</v>
      </c>
    </row>
    <row r="43" spans="1:12" s="4" customFormat="1" ht="36" customHeight="1">
      <c r="A43" s="351" t="s">
        <v>76</v>
      </c>
      <c r="B43" s="364" t="s">
        <v>135</v>
      </c>
      <c r="C43" s="365" t="s">
        <v>406</v>
      </c>
      <c r="D43" s="364" t="s">
        <v>1034</v>
      </c>
      <c r="E43" s="351" t="s">
        <v>24</v>
      </c>
      <c r="F43" s="364" t="s">
        <v>1051</v>
      </c>
      <c r="G43" s="351" t="s">
        <v>54</v>
      </c>
      <c r="H43" s="259">
        <v>206.21066666999999</v>
      </c>
      <c r="I43" s="372">
        <v>0.28000000000000003</v>
      </c>
      <c r="J43" s="372">
        <v>0.3</v>
      </c>
      <c r="K43" s="14"/>
      <c r="L43" s="636" t="s">
        <v>1076</v>
      </c>
    </row>
    <row r="44" spans="1:12" s="4" customFormat="1" ht="36" customHeight="1">
      <c r="A44" s="351" t="s">
        <v>76</v>
      </c>
      <c r="B44" s="364" t="s">
        <v>135</v>
      </c>
      <c r="C44" s="365" t="s">
        <v>406</v>
      </c>
      <c r="D44" s="364" t="s">
        <v>1028</v>
      </c>
      <c r="E44" s="351" t="s">
        <v>24</v>
      </c>
      <c r="F44" s="364" t="s">
        <v>402</v>
      </c>
      <c r="G44" s="351" t="s">
        <v>54</v>
      </c>
      <c r="H44" s="259">
        <v>1222.2556666999999</v>
      </c>
      <c r="I44" s="372">
        <v>0.28000000000000003</v>
      </c>
      <c r="J44" s="372">
        <v>0.49</v>
      </c>
      <c r="K44" s="14"/>
      <c r="L44" s="636" t="s">
        <v>1076</v>
      </c>
    </row>
    <row r="45" spans="1:12" s="4" customFormat="1" ht="36" customHeight="1">
      <c r="A45" s="351" t="s">
        <v>76</v>
      </c>
      <c r="B45" s="364" t="s">
        <v>135</v>
      </c>
      <c r="C45" s="365" t="s">
        <v>418</v>
      </c>
      <c r="D45" s="364" t="s">
        <v>1137</v>
      </c>
      <c r="E45" s="351" t="s">
        <v>24</v>
      </c>
      <c r="F45" s="364" t="s">
        <v>1030</v>
      </c>
      <c r="G45" s="351" t="s">
        <v>34</v>
      </c>
      <c r="H45" s="259">
        <v>16.638666666999999</v>
      </c>
      <c r="I45" s="374"/>
      <c r="J45" s="374"/>
      <c r="K45" s="14" t="s">
        <v>54</v>
      </c>
      <c r="L45" s="636"/>
    </row>
    <row r="46" spans="1:12" s="4" customFormat="1" ht="36" customHeight="1">
      <c r="A46" s="351" t="s">
        <v>76</v>
      </c>
      <c r="B46" s="364" t="s">
        <v>135</v>
      </c>
      <c r="C46" s="365" t="s">
        <v>418</v>
      </c>
      <c r="D46" s="364" t="s">
        <v>1028</v>
      </c>
      <c r="E46" s="351" t="s">
        <v>24</v>
      </c>
      <c r="F46" s="364" t="s">
        <v>402</v>
      </c>
      <c r="G46" s="351" t="s">
        <v>54</v>
      </c>
      <c r="H46" s="259">
        <v>402.61200000000002</v>
      </c>
      <c r="I46" s="373">
        <v>0.12</v>
      </c>
      <c r="J46" s="372">
        <v>0.14000000000000001</v>
      </c>
      <c r="K46" s="14"/>
      <c r="L46" s="636"/>
    </row>
    <row r="47" spans="1:12" s="4" customFormat="1" ht="36" customHeight="1">
      <c r="A47" s="351" t="s">
        <v>76</v>
      </c>
      <c r="B47" s="364" t="s">
        <v>135</v>
      </c>
      <c r="C47" s="365" t="s">
        <v>1052</v>
      </c>
      <c r="D47" s="364" t="s">
        <v>1137</v>
      </c>
      <c r="E47" s="351" t="s">
        <v>24</v>
      </c>
      <c r="F47" s="364" t="s">
        <v>1030</v>
      </c>
      <c r="G47" s="351" t="s">
        <v>54</v>
      </c>
      <c r="H47" s="259">
        <v>720.33399999999995</v>
      </c>
      <c r="I47" s="374"/>
      <c r="J47" s="372">
        <v>0.03</v>
      </c>
      <c r="K47" s="14"/>
      <c r="L47" s="636" t="s">
        <v>1073</v>
      </c>
    </row>
    <row r="48" spans="1:12" s="4" customFormat="1" ht="36" customHeight="1">
      <c r="A48" s="351" t="s">
        <v>76</v>
      </c>
      <c r="B48" s="364" t="s">
        <v>135</v>
      </c>
      <c r="C48" s="365" t="s">
        <v>1052</v>
      </c>
      <c r="D48" s="364" t="s">
        <v>1028</v>
      </c>
      <c r="E48" s="351" t="s">
        <v>24</v>
      </c>
      <c r="F48" s="364" t="s">
        <v>402</v>
      </c>
      <c r="G48" s="351" t="s">
        <v>54</v>
      </c>
      <c r="H48" s="259">
        <v>286.02533333000002</v>
      </c>
      <c r="I48" s="374"/>
      <c r="J48" s="372">
        <v>0.44</v>
      </c>
      <c r="K48" s="14"/>
      <c r="L48" s="636" t="s">
        <v>1072</v>
      </c>
    </row>
    <row r="49" spans="1:12" s="4" customFormat="1" ht="36" customHeight="1">
      <c r="A49" s="351" t="s">
        <v>76</v>
      </c>
      <c r="B49" s="364" t="s">
        <v>135</v>
      </c>
      <c r="C49" s="365" t="s">
        <v>117</v>
      </c>
      <c r="D49" s="364" t="s">
        <v>1028</v>
      </c>
      <c r="E49" s="351" t="s">
        <v>24</v>
      </c>
      <c r="F49" s="364" t="s">
        <v>1053</v>
      </c>
      <c r="G49" s="351" t="s">
        <v>54</v>
      </c>
      <c r="H49" s="259">
        <v>1017.9913333</v>
      </c>
      <c r="I49" s="373">
        <v>0.31</v>
      </c>
      <c r="J49" s="373">
        <v>0.14000000000000001</v>
      </c>
      <c r="K49" s="14"/>
      <c r="L49" s="637" t="s">
        <v>1077</v>
      </c>
    </row>
    <row r="50" spans="1:12" s="4" customFormat="1" ht="36" customHeight="1">
      <c r="A50" s="351" t="s">
        <v>76</v>
      </c>
      <c r="B50" s="364" t="s">
        <v>135</v>
      </c>
      <c r="C50" s="365" t="s">
        <v>420</v>
      </c>
      <c r="D50" s="364" t="s">
        <v>1028</v>
      </c>
      <c r="E50" s="351" t="s">
        <v>24</v>
      </c>
      <c r="F50" s="364" t="s">
        <v>127</v>
      </c>
      <c r="G50" s="351" t="s">
        <v>54</v>
      </c>
      <c r="H50" s="259">
        <v>1241.6579999999999</v>
      </c>
      <c r="I50" s="374"/>
      <c r="J50" s="373">
        <v>0.69</v>
      </c>
      <c r="K50" s="14"/>
      <c r="L50" s="636" t="s">
        <v>1078</v>
      </c>
    </row>
    <row r="51" spans="1:12" s="4" customFormat="1" ht="36" customHeight="1">
      <c r="A51" s="351" t="s">
        <v>76</v>
      </c>
      <c r="B51" s="364" t="s">
        <v>135</v>
      </c>
      <c r="C51" s="365" t="s">
        <v>126</v>
      </c>
      <c r="D51" s="364" t="s">
        <v>1028</v>
      </c>
      <c r="E51" s="351" t="s">
        <v>24</v>
      </c>
      <c r="F51" s="364" t="s">
        <v>1037</v>
      </c>
      <c r="G51" s="351" t="s">
        <v>34</v>
      </c>
      <c r="H51" s="259">
        <v>943.69866666999997</v>
      </c>
      <c r="I51" s="372">
        <v>0.12</v>
      </c>
      <c r="J51" s="372">
        <v>0.1</v>
      </c>
      <c r="K51" s="14"/>
      <c r="L51" s="636" t="s">
        <v>1079</v>
      </c>
    </row>
    <row r="52" spans="1:12" s="4" customFormat="1" ht="36" customHeight="1">
      <c r="A52" s="351" t="s">
        <v>76</v>
      </c>
      <c r="B52" s="364" t="s">
        <v>135</v>
      </c>
      <c r="C52" s="365" t="s">
        <v>126</v>
      </c>
      <c r="D52" s="364" t="s">
        <v>1028</v>
      </c>
      <c r="E52" s="351" t="s">
        <v>24</v>
      </c>
      <c r="F52" s="364" t="s">
        <v>127</v>
      </c>
      <c r="G52" s="351" t="s">
        <v>54</v>
      </c>
      <c r="H52" s="259">
        <v>30235.88</v>
      </c>
      <c r="I52" s="372">
        <v>0.46</v>
      </c>
      <c r="J52" s="372">
        <v>0.42</v>
      </c>
      <c r="K52" s="14"/>
      <c r="L52" s="636"/>
    </row>
    <row r="53" spans="1:12" s="4" customFormat="1" ht="36" customHeight="1">
      <c r="A53" s="351" t="s">
        <v>76</v>
      </c>
      <c r="B53" s="364" t="s">
        <v>135</v>
      </c>
      <c r="C53" s="365" t="s">
        <v>126</v>
      </c>
      <c r="D53" s="364" t="s">
        <v>1137</v>
      </c>
      <c r="E53" s="351" t="s">
        <v>24</v>
      </c>
      <c r="F53" s="364" t="s">
        <v>1054</v>
      </c>
      <c r="G53" s="351" t="s">
        <v>34</v>
      </c>
      <c r="H53" s="259">
        <v>74.406333333000006</v>
      </c>
      <c r="I53" s="372">
        <v>0.01</v>
      </c>
      <c r="J53" s="372">
        <v>0.02</v>
      </c>
      <c r="K53" s="14" t="s">
        <v>54</v>
      </c>
      <c r="L53" s="636"/>
    </row>
    <row r="54" spans="1:12" s="4" customFormat="1" ht="36" customHeight="1">
      <c r="A54" s="351" t="s">
        <v>76</v>
      </c>
      <c r="B54" s="364" t="s">
        <v>135</v>
      </c>
      <c r="C54" s="365" t="s">
        <v>1055</v>
      </c>
      <c r="D54" s="364" t="s">
        <v>1028</v>
      </c>
      <c r="E54" s="351" t="s">
        <v>24</v>
      </c>
      <c r="F54" s="364" t="s">
        <v>1182</v>
      </c>
      <c r="G54" s="351" t="s">
        <v>34</v>
      </c>
      <c r="H54" s="259">
        <v>83.232666667000004</v>
      </c>
      <c r="I54" s="372">
        <v>0.02</v>
      </c>
      <c r="J54" s="372">
        <v>0</v>
      </c>
      <c r="K54" s="14" t="s">
        <v>54</v>
      </c>
      <c r="L54" s="636"/>
    </row>
    <row r="55" spans="1:12" s="4" customFormat="1" ht="36" customHeight="1">
      <c r="A55" s="351" t="s">
        <v>76</v>
      </c>
      <c r="B55" s="364" t="s">
        <v>135</v>
      </c>
      <c r="C55" s="365" t="s">
        <v>1056</v>
      </c>
      <c r="D55" s="364" t="s">
        <v>1028</v>
      </c>
      <c r="E55" s="351" t="s">
        <v>24</v>
      </c>
      <c r="F55" s="364" t="s">
        <v>402</v>
      </c>
      <c r="G55" s="351" t="s">
        <v>54</v>
      </c>
      <c r="H55" s="259">
        <v>1643.961</v>
      </c>
      <c r="I55" s="374"/>
      <c r="J55" s="373">
        <v>0.5</v>
      </c>
      <c r="K55" s="14"/>
      <c r="L55" s="636" t="s">
        <v>1080</v>
      </c>
    </row>
    <row r="56" spans="1:12" s="4" customFormat="1" ht="36" customHeight="1">
      <c r="A56" s="351" t="s">
        <v>76</v>
      </c>
      <c r="B56" s="364" t="s">
        <v>135</v>
      </c>
      <c r="C56" s="365" t="s">
        <v>411</v>
      </c>
      <c r="D56" s="364" t="s">
        <v>1028</v>
      </c>
      <c r="E56" s="351" t="s">
        <v>24</v>
      </c>
      <c r="F56" s="364" t="s">
        <v>1030</v>
      </c>
      <c r="G56" s="351" t="s">
        <v>54</v>
      </c>
      <c r="H56" s="259">
        <v>31.134</v>
      </c>
      <c r="I56" s="374"/>
      <c r="J56" s="374"/>
      <c r="K56" s="14"/>
      <c r="L56" s="636" t="s">
        <v>1081</v>
      </c>
    </row>
    <row r="57" spans="1:12" s="4" customFormat="1" ht="36" customHeight="1">
      <c r="A57" s="351" t="s">
        <v>76</v>
      </c>
      <c r="B57" s="364" t="s">
        <v>135</v>
      </c>
      <c r="C57" s="365" t="s">
        <v>412</v>
      </c>
      <c r="D57" s="364" t="s">
        <v>1028</v>
      </c>
      <c r="E57" s="351" t="s">
        <v>24</v>
      </c>
      <c r="F57" s="364" t="s">
        <v>1030</v>
      </c>
      <c r="G57" s="351" t="s">
        <v>54</v>
      </c>
      <c r="H57" s="259">
        <v>142.91800000000001</v>
      </c>
      <c r="I57" s="374"/>
      <c r="J57" s="374"/>
      <c r="K57" s="14"/>
      <c r="L57" s="636" t="s">
        <v>1081</v>
      </c>
    </row>
    <row r="58" spans="1:12" s="4" customFormat="1" ht="36" customHeight="1">
      <c r="A58" s="351" t="s">
        <v>76</v>
      </c>
      <c r="B58" s="364" t="s">
        <v>135</v>
      </c>
      <c r="C58" s="365" t="s">
        <v>413</v>
      </c>
      <c r="D58" s="364" t="s">
        <v>1028</v>
      </c>
      <c r="E58" s="351" t="s">
        <v>24</v>
      </c>
      <c r="F58" s="364" t="s">
        <v>1030</v>
      </c>
      <c r="G58" s="351" t="s">
        <v>54</v>
      </c>
      <c r="H58" s="259">
        <v>87.512</v>
      </c>
      <c r="I58" s="374"/>
      <c r="J58" s="374"/>
      <c r="K58" s="14"/>
      <c r="L58" s="636" t="s">
        <v>1081</v>
      </c>
    </row>
    <row r="59" spans="1:12" s="4" customFormat="1" ht="36" customHeight="1">
      <c r="A59" s="351" t="s">
        <v>76</v>
      </c>
      <c r="B59" s="364" t="s">
        <v>135</v>
      </c>
      <c r="C59" s="365" t="s">
        <v>1057</v>
      </c>
      <c r="D59" s="364" t="s">
        <v>1016</v>
      </c>
      <c r="E59" s="351" t="s">
        <v>1016</v>
      </c>
      <c r="F59" s="364" t="s">
        <v>1030</v>
      </c>
      <c r="G59" s="351" t="s">
        <v>54</v>
      </c>
      <c r="H59" s="259">
        <v>16429.295999999998</v>
      </c>
      <c r="I59" s="374"/>
      <c r="J59" s="373">
        <v>0.32</v>
      </c>
      <c r="K59" s="14"/>
      <c r="L59" s="636"/>
    </row>
    <row r="60" spans="1:12" s="4" customFormat="1" ht="36" customHeight="1">
      <c r="A60" s="351" t="s">
        <v>76</v>
      </c>
      <c r="B60" s="364" t="s">
        <v>135</v>
      </c>
      <c r="C60" s="365" t="s">
        <v>1057</v>
      </c>
      <c r="D60" s="364" t="s">
        <v>1137</v>
      </c>
      <c r="E60" s="351" t="s">
        <v>24</v>
      </c>
      <c r="F60" s="364" t="s">
        <v>1032</v>
      </c>
      <c r="G60" s="351" t="s">
        <v>34</v>
      </c>
      <c r="H60" s="259">
        <v>1027.9986667000001</v>
      </c>
      <c r="I60" s="374"/>
      <c r="J60" s="374"/>
      <c r="K60" s="14" t="s">
        <v>99</v>
      </c>
      <c r="L60" s="636" t="s">
        <v>1071</v>
      </c>
    </row>
    <row r="61" spans="1:12" s="4" customFormat="1" ht="36" customHeight="1">
      <c r="A61" s="351" t="s">
        <v>76</v>
      </c>
      <c r="B61" s="364" t="s">
        <v>135</v>
      </c>
      <c r="C61" s="365" t="s">
        <v>1057</v>
      </c>
      <c r="D61" s="364" t="s">
        <v>931</v>
      </c>
      <c r="E61" s="351" t="s">
        <v>931</v>
      </c>
      <c r="F61" s="364" t="s">
        <v>1032</v>
      </c>
      <c r="G61" s="351" t="s">
        <v>34</v>
      </c>
      <c r="H61" s="259">
        <v>6360.7790000000005</v>
      </c>
      <c r="I61" s="374"/>
      <c r="J61" s="374"/>
      <c r="K61" s="14" t="s">
        <v>99</v>
      </c>
      <c r="L61" s="636" t="s">
        <v>1071</v>
      </c>
    </row>
    <row r="62" spans="1:12" s="4" customFormat="1" ht="36" customHeight="1">
      <c r="A62" s="351" t="s">
        <v>76</v>
      </c>
      <c r="B62" s="364" t="s">
        <v>135</v>
      </c>
      <c r="C62" s="365" t="s">
        <v>1058</v>
      </c>
      <c r="D62" s="364" t="s">
        <v>1016</v>
      </c>
      <c r="E62" s="351" t="s">
        <v>1016</v>
      </c>
      <c r="F62" s="364" t="s">
        <v>1030</v>
      </c>
      <c r="G62" s="351" t="s">
        <v>54</v>
      </c>
      <c r="H62" s="259">
        <v>7489.7106666999998</v>
      </c>
      <c r="I62" s="374"/>
      <c r="J62" s="373">
        <v>0.24</v>
      </c>
      <c r="K62" s="14"/>
      <c r="L62" s="636"/>
    </row>
    <row r="63" spans="1:12" s="4" customFormat="1" ht="36" customHeight="1">
      <c r="A63" s="351" t="s">
        <v>76</v>
      </c>
      <c r="B63" s="364" t="s">
        <v>135</v>
      </c>
      <c r="C63" s="365" t="s">
        <v>1058</v>
      </c>
      <c r="D63" s="364" t="s">
        <v>931</v>
      </c>
      <c r="E63" s="351" t="s">
        <v>931</v>
      </c>
      <c r="F63" s="364" t="s">
        <v>1032</v>
      </c>
      <c r="G63" s="351" t="s">
        <v>34</v>
      </c>
      <c r="H63" s="259">
        <v>334.19499999999999</v>
      </c>
      <c r="I63" s="374"/>
      <c r="J63" s="374"/>
      <c r="K63" s="14" t="s">
        <v>99</v>
      </c>
      <c r="L63" s="636" t="s">
        <v>1071</v>
      </c>
    </row>
    <row r="64" spans="1:12" s="4" customFormat="1" ht="36" customHeight="1">
      <c r="A64" s="351" t="s">
        <v>76</v>
      </c>
      <c r="B64" s="364" t="s">
        <v>135</v>
      </c>
      <c r="C64" s="365" t="s">
        <v>1059</v>
      </c>
      <c r="D64" s="364" t="s">
        <v>1016</v>
      </c>
      <c r="E64" s="351" t="s">
        <v>1016</v>
      </c>
      <c r="F64" s="364" t="s">
        <v>1030</v>
      </c>
      <c r="G64" s="351" t="s">
        <v>54</v>
      </c>
      <c r="H64" s="259">
        <v>404.60833332999999</v>
      </c>
      <c r="I64" s="374"/>
      <c r="J64" s="373">
        <v>0.1</v>
      </c>
      <c r="K64" s="14"/>
      <c r="L64" s="636"/>
    </row>
    <row r="65" spans="1:12" s="4" customFormat="1" ht="36" customHeight="1">
      <c r="A65" s="351" t="s">
        <v>76</v>
      </c>
      <c r="B65" s="364" t="s">
        <v>135</v>
      </c>
      <c r="C65" s="365" t="s">
        <v>1060</v>
      </c>
      <c r="D65" s="364" t="s">
        <v>1016</v>
      </c>
      <c r="E65" s="351" t="s">
        <v>1016</v>
      </c>
      <c r="F65" s="364" t="s">
        <v>1030</v>
      </c>
      <c r="G65" s="351" t="s">
        <v>54</v>
      </c>
      <c r="H65" s="259">
        <v>666.14133332999995</v>
      </c>
      <c r="I65" s="374"/>
      <c r="J65" s="373">
        <v>0.18</v>
      </c>
      <c r="K65" s="14"/>
      <c r="L65" s="636"/>
    </row>
    <row r="66" spans="1:12" s="4" customFormat="1" ht="36" customHeight="1">
      <c r="A66" s="351" t="s">
        <v>76</v>
      </c>
      <c r="B66" s="364" t="s">
        <v>135</v>
      </c>
      <c r="C66" s="365" t="s">
        <v>1060</v>
      </c>
      <c r="D66" s="364" t="s">
        <v>931</v>
      </c>
      <c r="E66" s="351" t="s">
        <v>931</v>
      </c>
      <c r="F66" s="364" t="s">
        <v>1032</v>
      </c>
      <c r="G66" s="351" t="s">
        <v>34</v>
      </c>
      <c r="H66" s="259">
        <v>3618.6373333000001</v>
      </c>
      <c r="I66" s="374"/>
      <c r="J66" s="374"/>
      <c r="K66" s="14" t="s">
        <v>99</v>
      </c>
      <c r="L66" s="636" t="s">
        <v>1071</v>
      </c>
    </row>
    <row r="67" spans="1:12" s="4" customFormat="1" ht="36" customHeight="1">
      <c r="A67" s="351" t="s">
        <v>76</v>
      </c>
      <c r="B67" s="364" t="s">
        <v>135</v>
      </c>
      <c r="C67" s="365" t="s">
        <v>425</v>
      </c>
      <c r="D67" s="364" t="s">
        <v>1036</v>
      </c>
      <c r="E67" s="351" t="s">
        <v>24</v>
      </c>
      <c r="F67" s="364" t="s">
        <v>507</v>
      </c>
      <c r="G67" s="351" t="s">
        <v>54</v>
      </c>
      <c r="H67" s="259">
        <v>4267.9319999999998</v>
      </c>
      <c r="I67" s="373">
        <v>0.05</v>
      </c>
      <c r="J67" s="373">
        <v>0.38</v>
      </c>
      <c r="K67" s="14"/>
      <c r="L67" s="636" t="s">
        <v>1082</v>
      </c>
    </row>
    <row r="68" spans="1:12" s="4" customFormat="1" ht="36" customHeight="1">
      <c r="A68" s="351" t="s">
        <v>76</v>
      </c>
      <c r="B68" s="364" t="s">
        <v>135</v>
      </c>
      <c r="C68" s="365" t="s">
        <v>425</v>
      </c>
      <c r="D68" s="364" t="s">
        <v>1028</v>
      </c>
      <c r="E68" s="351" t="s">
        <v>24</v>
      </c>
      <c r="F68" s="364" t="s">
        <v>402</v>
      </c>
      <c r="G68" s="351" t="s">
        <v>54</v>
      </c>
      <c r="H68" s="259">
        <v>15544.116</v>
      </c>
      <c r="I68" s="372">
        <v>0.09</v>
      </c>
      <c r="J68" s="372">
        <v>0.08</v>
      </c>
      <c r="K68" s="14"/>
      <c r="L68" s="636" t="s">
        <v>1082</v>
      </c>
    </row>
    <row r="69" spans="1:12" s="4" customFormat="1" ht="36" customHeight="1">
      <c r="A69" s="351" t="s">
        <v>76</v>
      </c>
      <c r="B69" s="364" t="s">
        <v>135</v>
      </c>
      <c r="C69" s="365" t="s">
        <v>425</v>
      </c>
      <c r="D69" s="364" t="s">
        <v>1137</v>
      </c>
      <c r="E69" s="351" t="s">
        <v>24</v>
      </c>
      <c r="F69" s="364" t="s">
        <v>1061</v>
      </c>
      <c r="G69" s="351" t="s">
        <v>54</v>
      </c>
      <c r="H69" s="259">
        <v>14855.696</v>
      </c>
      <c r="I69" s="372">
        <v>0.09</v>
      </c>
      <c r="J69" s="372">
        <v>0.08</v>
      </c>
      <c r="K69" s="14"/>
      <c r="L69" s="636" t="s">
        <v>1082</v>
      </c>
    </row>
    <row r="70" spans="1:12" s="4" customFormat="1" ht="36" customHeight="1">
      <c r="A70" s="351" t="s">
        <v>76</v>
      </c>
      <c r="B70" s="364" t="s">
        <v>135</v>
      </c>
      <c r="C70" s="365" t="s">
        <v>425</v>
      </c>
      <c r="D70" s="364" t="s">
        <v>1034</v>
      </c>
      <c r="E70" s="351" t="s">
        <v>24</v>
      </c>
      <c r="F70" s="364" t="s">
        <v>1061</v>
      </c>
      <c r="G70" s="351" t="s">
        <v>54</v>
      </c>
      <c r="H70" s="259">
        <v>1074.8643333</v>
      </c>
      <c r="I70" s="372">
        <v>0.09</v>
      </c>
      <c r="J70" s="372">
        <v>0.08</v>
      </c>
      <c r="K70" s="14"/>
      <c r="L70" s="636" t="s">
        <v>1082</v>
      </c>
    </row>
    <row r="71" spans="1:12" s="4" customFormat="1" ht="36" customHeight="1">
      <c r="A71" s="351" t="s">
        <v>76</v>
      </c>
      <c r="B71" s="364" t="s">
        <v>135</v>
      </c>
      <c r="C71" s="365" t="s">
        <v>430</v>
      </c>
      <c r="D71" s="364" t="s">
        <v>1028</v>
      </c>
      <c r="E71" s="351" t="s">
        <v>24</v>
      </c>
      <c r="F71" s="364" t="s">
        <v>402</v>
      </c>
      <c r="G71" s="351" t="s">
        <v>54</v>
      </c>
      <c r="H71" s="259">
        <v>947.49833333000004</v>
      </c>
      <c r="I71" s="374"/>
      <c r="J71" s="373">
        <v>0.57999999999999996</v>
      </c>
      <c r="K71" s="14"/>
      <c r="L71" s="636" t="s">
        <v>1083</v>
      </c>
    </row>
    <row r="72" spans="1:12" s="4" customFormat="1" ht="36" customHeight="1">
      <c r="A72" s="351" t="s">
        <v>76</v>
      </c>
      <c r="B72" s="364" t="s">
        <v>135</v>
      </c>
      <c r="C72" s="365" t="s">
        <v>410</v>
      </c>
      <c r="D72" s="364" t="s">
        <v>1028</v>
      </c>
      <c r="E72" s="351" t="s">
        <v>24</v>
      </c>
      <c r="F72" s="364" t="s">
        <v>1030</v>
      </c>
      <c r="G72" s="351" t="s">
        <v>54</v>
      </c>
      <c r="H72" s="259">
        <v>47.341333333000001</v>
      </c>
      <c r="I72" s="374"/>
      <c r="J72" s="374"/>
      <c r="K72" s="14"/>
      <c r="L72" s="636" t="s">
        <v>1084</v>
      </c>
    </row>
    <row r="73" spans="1:12" s="4" customFormat="1" ht="36" customHeight="1">
      <c r="A73" s="351" t="s">
        <v>76</v>
      </c>
      <c r="B73" s="364" t="s">
        <v>135</v>
      </c>
      <c r="C73" s="365" t="s">
        <v>1062</v>
      </c>
      <c r="D73" s="364" t="s">
        <v>1137</v>
      </c>
      <c r="E73" s="351" t="s">
        <v>24</v>
      </c>
      <c r="F73" s="364" t="s">
        <v>1030</v>
      </c>
      <c r="G73" s="351" t="s">
        <v>34</v>
      </c>
      <c r="H73" s="259">
        <v>70.529666667000001</v>
      </c>
      <c r="I73" s="374"/>
      <c r="J73" s="374"/>
      <c r="K73" s="14" t="s">
        <v>54</v>
      </c>
      <c r="L73" s="636"/>
    </row>
    <row r="74" spans="1:12" s="4" customFormat="1" ht="36" customHeight="1">
      <c r="A74" s="351" t="s">
        <v>76</v>
      </c>
      <c r="B74" s="364" t="s">
        <v>135</v>
      </c>
      <c r="C74" s="365" t="s">
        <v>115</v>
      </c>
      <c r="D74" s="364" t="s">
        <v>1028</v>
      </c>
      <c r="E74" s="351" t="s">
        <v>24</v>
      </c>
      <c r="F74" s="364" t="s">
        <v>127</v>
      </c>
      <c r="G74" s="351" t="s">
        <v>54</v>
      </c>
      <c r="H74" s="259">
        <v>9270.8816666999992</v>
      </c>
      <c r="I74" s="374"/>
      <c r="J74" s="373">
        <v>0.74</v>
      </c>
      <c r="K74" s="14"/>
      <c r="L74" s="636"/>
    </row>
    <row r="75" spans="1:12" s="4" customFormat="1" ht="36" customHeight="1">
      <c r="A75" s="351" t="s">
        <v>76</v>
      </c>
      <c r="B75" s="364" t="s">
        <v>135</v>
      </c>
      <c r="C75" s="365" t="s">
        <v>1063</v>
      </c>
      <c r="D75" s="364" t="s">
        <v>1137</v>
      </c>
      <c r="E75" s="351" t="s">
        <v>24</v>
      </c>
      <c r="F75" s="364" t="s">
        <v>1030</v>
      </c>
      <c r="G75" s="351" t="s">
        <v>34</v>
      </c>
      <c r="H75" s="259">
        <v>95.047666667000001</v>
      </c>
      <c r="I75" s="374"/>
      <c r="J75" s="373">
        <v>7.0000000000000007E-2</v>
      </c>
      <c r="K75" s="14" t="s">
        <v>54</v>
      </c>
      <c r="L75" s="636"/>
    </row>
    <row r="76" spans="1:12" s="4" customFormat="1" ht="36" customHeight="1">
      <c r="A76" s="351" t="s">
        <v>76</v>
      </c>
      <c r="B76" s="364" t="s">
        <v>135</v>
      </c>
      <c r="C76" s="365" t="s">
        <v>405</v>
      </c>
      <c r="D76" s="364" t="s">
        <v>1028</v>
      </c>
      <c r="E76" s="351" t="s">
        <v>24</v>
      </c>
      <c r="F76" s="364" t="s">
        <v>1064</v>
      </c>
      <c r="G76" s="351" t="s">
        <v>34</v>
      </c>
      <c r="H76" s="259">
        <v>1988.3843333</v>
      </c>
      <c r="I76" s="372">
        <v>0.01</v>
      </c>
      <c r="J76" s="372">
        <v>0.01</v>
      </c>
      <c r="K76" s="14" t="s">
        <v>54</v>
      </c>
      <c r="L76" s="637" t="s">
        <v>1085</v>
      </c>
    </row>
    <row r="77" spans="1:12" s="4" customFormat="1" ht="36" customHeight="1">
      <c r="A77" s="351" t="s">
        <v>76</v>
      </c>
      <c r="B77" s="364" t="s">
        <v>135</v>
      </c>
      <c r="C77" s="365" t="s">
        <v>405</v>
      </c>
      <c r="D77" s="364" t="s">
        <v>1137</v>
      </c>
      <c r="E77" s="351" t="s">
        <v>24</v>
      </c>
      <c r="F77" s="364" t="s">
        <v>1032</v>
      </c>
      <c r="G77" s="351" t="s">
        <v>34</v>
      </c>
      <c r="H77" s="259">
        <v>206.73500000000001</v>
      </c>
      <c r="I77" s="374"/>
      <c r="J77" s="374"/>
      <c r="K77" s="14" t="s">
        <v>99</v>
      </c>
      <c r="L77" s="636" t="s">
        <v>1071</v>
      </c>
    </row>
    <row r="78" spans="1:12" s="4" customFormat="1" ht="36" customHeight="1">
      <c r="A78" s="351" t="s">
        <v>76</v>
      </c>
      <c r="B78" s="364" t="s">
        <v>135</v>
      </c>
      <c r="C78" s="365" t="s">
        <v>1065</v>
      </c>
      <c r="D78" s="364" t="s">
        <v>931</v>
      </c>
      <c r="E78" s="351" t="s">
        <v>931</v>
      </c>
      <c r="F78" s="364" t="s">
        <v>1030</v>
      </c>
      <c r="G78" s="351" t="s">
        <v>54</v>
      </c>
      <c r="H78" s="259">
        <v>12517.772999999999</v>
      </c>
      <c r="I78" s="374"/>
      <c r="J78" s="373">
        <v>0.61</v>
      </c>
      <c r="K78" s="14"/>
      <c r="L78" s="636"/>
    </row>
    <row r="79" spans="1:12" s="4" customFormat="1" ht="36" customHeight="1">
      <c r="A79" s="351" t="s">
        <v>76</v>
      </c>
      <c r="B79" s="364" t="s">
        <v>135</v>
      </c>
      <c r="C79" s="365" t="s">
        <v>1066</v>
      </c>
      <c r="D79" s="364" t="s">
        <v>931</v>
      </c>
      <c r="E79" s="351" t="s">
        <v>931</v>
      </c>
      <c r="F79" s="364" t="s">
        <v>1032</v>
      </c>
      <c r="G79" s="351" t="s">
        <v>34</v>
      </c>
      <c r="H79" s="259">
        <v>837.16</v>
      </c>
      <c r="I79" s="374"/>
      <c r="J79" s="374"/>
      <c r="K79" s="14" t="s">
        <v>99</v>
      </c>
      <c r="L79" s="636" t="s">
        <v>1071</v>
      </c>
    </row>
    <row r="80" spans="1:12" s="4" customFormat="1" ht="36" customHeight="1">
      <c r="A80" s="351" t="s">
        <v>76</v>
      </c>
      <c r="B80" s="364" t="s">
        <v>135</v>
      </c>
      <c r="C80" s="365" t="s">
        <v>431</v>
      </c>
      <c r="D80" s="364" t="s">
        <v>1016</v>
      </c>
      <c r="E80" s="351" t="s">
        <v>1016</v>
      </c>
      <c r="F80" s="364" t="s">
        <v>1030</v>
      </c>
      <c r="G80" s="351" t="s">
        <v>34</v>
      </c>
      <c r="H80" s="259">
        <v>404.97699999999998</v>
      </c>
      <c r="I80" s="374"/>
      <c r="J80" s="373">
        <v>0.09</v>
      </c>
      <c r="K80" s="14" t="s">
        <v>54</v>
      </c>
      <c r="L80" s="636"/>
    </row>
    <row r="81" spans="1:12" s="4" customFormat="1" ht="36" customHeight="1">
      <c r="A81" s="351" t="s">
        <v>76</v>
      </c>
      <c r="B81" s="364" t="s">
        <v>135</v>
      </c>
      <c r="C81" s="365" t="s">
        <v>431</v>
      </c>
      <c r="D81" s="364" t="s">
        <v>1036</v>
      </c>
      <c r="E81" s="351" t="s">
        <v>24</v>
      </c>
      <c r="F81" s="364" t="s">
        <v>1067</v>
      </c>
      <c r="G81" s="351" t="s">
        <v>54</v>
      </c>
      <c r="H81" s="259">
        <v>35.740333333000002</v>
      </c>
      <c r="I81" s="374"/>
      <c r="J81" s="374"/>
      <c r="K81" s="14"/>
      <c r="L81" s="636" t="s">
        <v>1082</v>
      </c>
    </row>
    <row r="82" spans="1:12" s="4" customFormat="1" ht="36" customHeight="1">
      <c r="A82" s="351" t="s">
        <v>76</v>
      </c>
      <c r="B82" s="364" t="s">
        <v>135</v>
      </c>
      <c r="C82" s="365" t="s">
        <v>431</v>
      </c>
      <c r="D82" s="364" t="s">
        <v>1028</v>
      </c>
      <c r="E82" s="351" t="s">
        <v>24</v>
      </c>
      <c r="F82" s="364" t="s">
        <v>1067</v>
      </c>
      <c r="G82" s="351" t="s">
        <v>54</v>
      </c>
      <c r="H82" s="259">
        <v>106.68266667</v>
      </c>
      <c r="I82" s="374"/>
      <c r="J82" s="374"/>
      <c r="K82" s="14"/>
      <c r="L82" s="636" t="s">
        <v>1082</v>
      </c>
    </row>
    <row r="83" spans="1:12" s="4" customFormat="1" ht="36" customHeight="1">
      <c r="A83" s="351" t="s">
        <v>76</v>
      </c>
      <c r="B83" s="364" t="s">
        <v>135</v>
      </c>
      <c r="C83" s="365" t="s">
        <v>431</v>
      </c>
      <c r="D83" s="364" t="s">
        <v>1137</v>
      </c>
      <c r="E83" s="351" t="s">
        <v>24</v>
      </c>
      <c r="F83" s="364" t="s">
        <v>1067</v>
      </c>
      <c r="G83" s="351" t="s">
        <v>54</v>
      </c>
      <c r="H83" s="259">
        <v>33680.597000000002</v>
      </c>
      <c r="I83" s="374"/>
      <c r="J83" s="373">
        <v>0.54</v>
      </c>
      <c r="K83" s="14"/>
      <c r="L83" s="636" t="s">
        <v>1082</v>
      </c>
    </row>
    <row r="84" spans="1:12" s="4" customFormat="1" ht="36" customHeight="1">
      <c r="A84" s="351" t="s">
        <v>76</v>
      </c>
      <c r="B84" s="364" t="s">
        <v>135</v>
      </c>
      <c r="C84" s="365" t="s">
        <v>431</v>
      </c>
      <c r="D84" s="364" t="s">
        <v>1034</v>
      </c>
      <c r="E84" s="351" t="s">
        <v>24</v>
      </c>
      <c r="F84" s="364" t="s">
        <v>1067</v>
      </c>
      <c r="G84" s="351" t="s">
        <v>54</v>
      </c>
      <c r="H84" s="259">
        <v>738.68</v>
      </c>
      <c r="I84" s="374"/>
      <c r="J84" s="374"/>
      <c r="K84" s="14"/>
      <c r="L84" s="636" t="s">
        <v>1082</v>
      </c>
    </row>
    <row r="85" spans="1:12" s="4" customFormat="1" ht="36" customHeight="1">
      <c r="A85" s="351" t="s">
        <v>76</v>
      </c>
      <c r="B85" s="364" t="s">
        <v>135</v>
      </c>
      <c r="C85" s="365" t="s">
        <v>431</v>
      </c>
      <c r="D85" s="364" t="s">
        <v>1028</v>
      </c>
      <c r="E85" s="351" t="s">
        <v>24</v>
      </c>
      <c r="F85" s="364" t="s">
        <v>402</v>
      </c>
      <c r="G85" s="351" t="s">
        <v>54</v>
      </c>
      <c r="H85" s="259">
        <v>433.75</v>
      </c>
      <c r="I85" s="374"/>
      <c r="J85" s="374"/>
      <c r="K85" s="14"/>
      <c r="L85" s="636" t="s">
        <v>1082</v>
      </c>
    </row>
    <row r="86" spans="1:12" s="4" customFormat="1" ht="36" customHeight="1">
      <c r="A86" s="351" t="s">
        <v>76</v>
      </c>
      <c r="B86" s="364" t="s">
        <v>135</v>
      </c>
      <c r="C86" s="365" t="s">
        <v>431</v>
      </c>
      <c r="D86" s="364" t="s">
        <v>1137</v>
      </c>
      <c r="E86" s="351" t="s">
        <v>24</v>
      </c>
      <c r="F86" s="364" t="s">
        <v>402</v>
      </c>
      <c r="G86" s="351" t="s">
        <v>54</v>
      </c>
      <c r="H86" s="259">
        <v>5211.1583332999999</v>
      </c>
      <c r="I86" s="374"/>
      <c r="J86" s="374"/>
      <c r="K86" s="14"/>
      <c r="L86" s="636" t="s">
        <v>1082</v>
      </c>
    </row>
    <row r="87" spans="1:12" s="4" customFormat="1" ht="36" customHeight="1">
      <c r="A87" s="351" t="s">
        <v>76</v>
      </c>
      <c r="B87" s="364" t="s">
        <v>135</v>
      </c>
      <c r="C87" s="365" t="s">
        <v>431</v>
      </c>
      <c r="D87" s="364" t="s">
        <v>931</v>
      </c>
      <c r="E87" s="351" t="s">
        <v>931</v>
      </c>
      <c r="F87" s="364" t="s">
        <v>1032</v>
      </c>
      <c r="G87" s="351" t="s">
        <v>34</v>
      </c>
      <c r="H87" s="259">
        <v>4239.8463333</v>
      </c>
      <c r="I87" s="374"/>
      <c r="J87" s="374"/>
      <c r="K87" s="14" t="s">
        <v>99</v>
      </c>
      <c r="L87" s="636" t="s">
        <v>1071</v>
      </c>
    </row>
    <row r="88" spans="1:12" s="4" customFormat="1" ht="36" customHeight="1">
      <c r="A88" s="351" t="s">
        <v>76</v>
      </c>
      <c r="B88" s="364" t="s">
        <v>135</v>
      </c>
      <c r="C88" s="365" t="s">
        <v>1068</v>
      </c>
      <c r="D88" s="364" t="s">
        <v>1028</v>
      </c>
      <c r="E88" s="351" t="s">
        <v>24</v>
      </c>
      <c r="F88" s="364" t="s">
        <v>127</v>
      </c>
      <c r="G88" s="351" t="s">
        <v>54</v>
      </c>
      <c r="H88" s="259">
        <v>1704.7123333</v>
      </c>
      <c r="I88" s="374"/>
      <c r="J88" s="373">
        <v>0.77</v>
      </c>
      <c r="K88" s="14"/>
      <c r="L88" s="636"/>
    </row>
    <row r="89" spans="1:12" s="4" customFormat="1" ht="36" customHeight="1">
      <c r="A89" s="351" t="s">
        <v>76</v>
      </c>
      <c r="B89" s="364" t="s">
        <v>135</v>
      </c>
      <c r="C89" s="365" t="s">
        <v>1068</v>
      </c>
      <c r="D89" s="364" t="s">
        <v>1137</v>
      </c>
      <c r="E89" s="351" t="s">
        <v>24</v>
      </c>
      <c r="F89" s="364" t="s">
        <v>1032</v>
      </c>
      <c r="G89" s="351" t="s">
        <v>34</v>
      </c>
      <c r="H89" s="259">
        <v>686.49066667</v>
      </c>
      <c r="I89" s="374"/>
      <c r="J89" s="374"/>
      <c r="K89" s="14" t="s">
        <v>99</v>
      </c>
      <c r="L89" s="636" t="s">
        <v>1071</v>
      </c>
    </row>
    <row r="90" spans="1:12" s="4" customFormat="1" ht="36" customHeight="1">
      <c r="A90" s="351" t="s">
        <v>76</v>
      </c>
      <c r="B90" s="364" t="s">
        <v>135</v>
      </c>
      <c r="C90" s="365" t="s">
        <v>1069</v>
      </c>
      <c r="D90" s="364" t="s">
        <v>1137</v>
      </c>
      <c r="E90" s="351" t="s">
        <v>24</v>
      </c>
      <c r="F90" s="364" t="s">
        <v>1030</v>
      </c>
      <c r="G90" s="351" t="s">
        <v>34</v>
      </c>
      <c r="H90" s="259">
        <v>286.53800000000001</v>
      </c>
      <c r="I90" s="373">
        <v>0</v>
      </c>
      <c r="J90" s="373">
        <v>0</v>
      </c>
      <c r="K90" s="14" t="s">
        <v>54</v>
      </c>
      <c r="L90" s="700"/>
    </row>
    <row r="91" spans="1:12" s="4" customFormat="1" ht="15" customHeight="1">
      <c r="A91" s="339"/>
      <c r="B91" s="665"/>
      <c r="C91" s="665"/>
      <c r="D91" s="665"/>
      <c r="E91" s="339"/>
      <c r="F91" s="665"/>
      <c r="G91" s="339"/>
      <c r="I91" s="17"/>
      <c r="J91" s="17"/>
      <c r="K91" s="330"/>
      <c r="L91" s="690"/>
    </row>
    <row r="92" spans="1:12" s="4" customFormat="1" ht="15" customHeight="1">
      <c r="A92" s="339"/>
      <c r="B92" s="665"/>
      <c r="C92" s="665"/>
      <c r="D92" s="665"/>
      <c r="E92" s="339"/>
      <c r="F92" s="665"/>
      <c r="G92" s="339"/>
      <c r="I92" s="17"/>
      <c r="J92" s="17"/>
      <c r="K92" s="330"/>
      <c r="L92" s="690"/>
    </row>
    <row r="93" spans="1:12" s="4" customFormat="1" ht="15" customHeight="1">
      <c r="A93" s="339"/>
      <c r="B93" s="665"/>
      <c r="C93" s="665"/>
      <c r="D93" s="665"/>
      <c r="E93" s="339"/>
      <c r="F93" s="665"/>
      <c r="G93" s="339"/>
      <c r="I93" s="17"/>
      <c r="J93" s="17"/>
      <c r="K93" s="330"/>
      <c r="L93" s="690"/>
    </row>
    <row r="94" spans="1:12" s="4" customFormat="1" ht="15" customHeight="1">
      <c r="A94" s="339"/>
      <c r="B94" s="665"/>
      <c r="C94" s="665"/>
      <c r="D94" s="665"/>
      <c r="E94" s="339"/>
      <c r="F94" s="665"/>
      <c r="G94" s="339"/>
      <c r="I94" s="17"/>
      <c r="J94" s="17"/>
      <c r="K94" s="330"/>
      <c r="L94" s="690"/>
    </row>
    <row r="95" spans="1:12" s="4" customFormat="1" ht="15" customHeight="1">
      <c r="A95" s="339"/>
      <c r="B95" s="665"/>
      <c r="C95" s="665"/>
      <c r="D95" s="665"/>
      <c r="E95" s="339"/>
      <c r="F95" s="665"/>
      <c r="G95" s="339"/>
      <c r="I95" s="17"/>
      <c r="J95" s="17"/>
      <c r="K95" s="330"/>
      <c r="L95" s="690"/>
    </row>
    <row r="96" spans="1:12" s="4" customFormat="1" ht="15">
      <c r="A96" s="701"/>
      <c r="B96" s="702"/>
      <c r="C96" s="702"/>
      <c r="D96" s="702"/>
      <c r="E96" s="701"/>
      <c r="F96" s="702"/>
      <c r="G96" s="701"/>
      <c r="H96" s="703"/>
      <c r="I96" s="704"/>
      <c r="J96" s="704"/>
      <c r="K96" s="705"/>
      <c r="L96" s="706"/>
    </row>
    <row r="97" spans="1:12" s="4" customFormat="1" ht="15">
      <c r="A97" s="701"/>
      <c r="B97" s="702"/>
      <c r="C97" s="702"/>
      <c r="D97" s="702"/>
      <c r="E97" s="701"/>
      <c r="F97" s="702"/>
      <c r="G97" s="701"/>
      <c r="H97" s="703"/>
      <c r="I97" s="704"/>
      <c r="J97" s="704"/>
      <c r="K97" s="705"/>
      <c r="L97" s="706"/>
    </row>
    <row r="98" spans="1:12" s="4" customFormat="1" ht="15">
      <c r="A98" s="701"/>
      <c r="B98" s="702"/>
      <c r="C98" s="702"/>
      <c r="D98" s="702"/>
      <c r="E98" s="701"/>
      <c r="F98" s="702"/>
      <c r="G98" s="701"/>
      <c r="H98" s="703"/>
      <c r="I98" s="704"/>
      <c r="J98" s="707"/>
      <c r="K98" s="705"/>
      <c r="L98" s="706"/>
    </row>
    <row r="99" spans="1:12" s="4" customFormat="1" ht="15">
      <c r="A99" s="701"/>
      <c r="B99" s="702"/>
      <c r="C99" s="702"/>
      <c r="D99" s="702"/>
      <c r="E99" s="701"/>
      <c r="F99" s="702"/>
      <c r="G99" s="701"/>
      <c r="H99" s="703"/>
      <c r="I99" s="704"/>
      <c r="J99" s="707"/>
      <c r="K99" s="705"/>
      <c r="L99" s="706"/>
    </row>
    <row r="100" spans="1:12" s="4" customFormat="1" ht="15">
      <c r="A100" s="701"/>
      <c r="B100" s="702"/>
      <c r="C100" s="702"/>
      <c r="D100" s="702"/>
      <c r="E100" s="701"/>
      <c r="F100" s="702"/>
      <c r="G100" s="701"/>
      <c r="H100" s="703"/>
      <c r="I100" s="704"/>
      <c r="J100" s="707"/>
      <c r="K100" s="705"/>
      <c r="L100" s="706"/>
    </row>
    <row r="101" spans="1:12" s="4" customFormat="1" ht="15">
      <c r="A101" s="701"/>
      <c r="B101" s="702"/>
      <c r="C101" s="702"/>
      <c r="D101" s="702"/>
      <c r="E101" s="701"/>
      <c r="F101" s="702"/>
      <c r="G101" s="701"/>
      <c r="H101" s="703"/>
      <c r="I101" s="704"/>
      <c r="J101" s="704"/>
      <c r="K101" s="705"/>
      <c r="L101" s="706"/>
    </row>
    <row r="102" spans="1:12" s="4" customFormat="1" ht="15" customHeight="1">
      <c r="A102" s="339"/>
      <c r="B102" s="665"/>
      <c r="C102" s="665"/>
      <c r="D102" s="665"/>
      <c r="E102" s="339"/>
      <c r="F102" s="665"/>
      <c r="G102" s="339"/>
      <c r="I102" s="17"/>
      <c r="J102" s="17"/>
      <c r="K102" s="330"/>
      <c r="L102" s="690"/>
    </row>
    <row r="103" spans="1:12" s="4" customFormat="1" ht="15">
      <c r="A103" s="701"/>
      <c r="B103" s="702"/>
      <c r="C103" s="702"/>
      <c r="D103" s="702"/>
      <c r="E103" s="701"/>
      <c r="F103" s="702"/>
      <c r="G103" s="701"/>
      <c r="H103" s="703"/>
      <c r="I103" s="707"/>
      <c r="J103" s="707"/>
      <c r="K103" s="705"/>
      <c r="L103" s="706"/>
    </row>
    <row r="104" spans="1:12" s="4" customFormat="1" ht="15">
      <c r="A104" s="701"/>
      <c r="B104" s="702"/>
      <c r="C104" s="702"/>
      <c r="D104" s="702"/>
      <c r="E104" s="701"/>
      <c r="F104" s="702"/>
      <c r="G104" s="701"/>
      <c r="H104" s="703"/>
      <c r="I104" s="707"/>
      <c r="J104" s="707"/>
      <c r="K104" s="705"/>
      <c r="L104" s="708"/>
    </row>
    <row r="105" spans="1:12" s="4" customFormat="1" ht="15">
      <c r="A105" s="701"/>
      <c r="B105" s="702"/>
      <c r="C105" s="702"/>
      <c r="D105" s="702"/>
      <c r="E105" s="701"/>
      <c r="F105" s="702"/>
      <c r="G105" s="701"/>
      <c r="H105" s="703"/>
      <c r="I105" s="704"/>
      <c r="J105" s="707"/>
      <c r="K105" s="705"/>
      <c r="L105" s="706"/>
    </row>
    <row r="106" spans="1:12" s="4" customFormat="1" ht="15">
      <c r="A106" s="701"/>
      <c r="B106" s="702"/>
      <c r="C106" s="702"/>
      <c r="D106" s="702"/>
      <c r="E106" s="701"/>
      <c r="F106" s="702"/>
      <c r="G106" s="701"/>
      <c r="H106" s="703"/>
      <c r="I106" s="704"/>
      <c r="J106" s="704"/>
      <c r="K106" s="705"/>
      <c r="L106" s="706"/>
    </row>
    <row r="107" spans="1:12" s="4" customFormat="1" ht="15">
      <c r="A107" s="701"/>
      <c r="B107" s="702"/>
      <c r="C107" s="702"/>
      <c r="D107" s="702"/>
      <c r="E107" s="701"/>
      <c r="F107" s="702"/>
      <c r="G107" s="701"/>
      <c r="H107" s="703"/>
      <c r="I107" s="704"/>
      <c r="J107" s="704"/>
      <c r="K107" s="705"/>
      <c r="L107" s="706"/>
    </row>
    <row r="108" spans="1:12" s="4" customFormat="1" ht="15">
      <c r="A108" s="701"/>
      <c r="B108" s="702"/>
      <c r="C108" s="702"/>
      <c r="D108" s="702"/>
      <c r="E108" s="701"/>
      <c r="F108" s="702"/>
      <c r="G108" s="701"/>
      <c r="H108" s="703"/>
      <c r="I108" s="707"/>
      <c r="J108" s="707"/>
      <c r="K108" s="705"/>
      <c r="L108" s="708"/>
    </row>
    <row r="109" spans="1:12" s="4" customFormat="1" ht="15">
      <c r="A109" s="701"/>
      <c r="B109" s="702"/>
      <c r="C109" s="702"/>
      <c r="D109" s="702"/>
      <c r="E109" s="701"/>
      <c r="F109" s="702"/>
      <c r="G109" s="701"/>
      <c r="H109" s="703"/>
      <c r="I109" s="704"/>
      <c r="J109" s="704"/>
      <c r="K109" s="705"/>
      <c r="L109" s="706"/>
    </row>
    <row r="110" spans="1:12" s="4" customFormat="1" ht="15">
      <c r="A110" s="701"/>
      <c r="B110" s="702"/>
      <c r="C110" s="702"/>
      <c r="D110" s="702"/>
      <c r="E110" s="701"/>
      <c r="F110" s="702"/>
      <c r="G110" s="701"/>
      <c r="H110" s="703"/>
      <c r="I110" s="704"/>
      <c r="J110" s="704"/>
      <c r="K110" s="705"/>
      <c r="L110" s="706"/>
    </row>
    <row r="111" spans="1:12" s="4" customFormat="1" ht="15">
      <c r="A111" s="701"/>
      <c r="B111" s="702"/>
      <c r="C111" s="702"/>
      <c r="D111" s="702"/>
      <c r="E111" s="701"/>
      <c r="F111" s="702"/>
      <c r="G111" s="701"/>
      <c r="H111" s="703"/>
      <c r="I111" s="704"/>
      <c r="J111" s="704"/>
      <c r="K111" s="705"/>
      <c r="L111" s="706"/>
    </row>
    <row r="112" spans="1:12" s="4" customFormat="1" ht="15">
      <c r="A112" s="701"/>
      <c r="B112" s="702"/>
      <c r="C112" s="702"/>
      <c r="D112" s="702"/>
      <c r="E112" s="701"/>
      <c r="F112" s="702"/>
      <c r="G112" s="701"/>
      <c r="H112" s="703"/>
      <c r="I112" s="704"/>
      <c r="J112" s="704"/>
      <c r="K112" s="705"/>
      <c r="L112" s="706"/>
    </row>
    <row r="113" spans="1:12" s="4" customFormat="1" ht="15">
      <c r="A113" s="701"/>
      <c r="B113" s="702"/>
      <c r="C113" s="702"/>
      <c r="D113" s="702"/>
      <c r="E113" s="701"/>
      <c r="F113" s="702"/>
      <c r="G113" s="701"/>
      <c r="H113" s="703"/>
      <c r="I113" s="707"/>
      <c r="J113" s="707"/>
      <c r="K113" s="705"/>
      <c r="L113" s="708"/>
    </row>
    <row r="114" spans="1:12" s="4" customFormat="1" ht="15">
      <c r="A114" s="701"/>
      <c r="B114" s="702"/>
      <c r="C114" s="702"/>
      <c r="D114" s="702"/>
      <c r="E114" s="701"/>
      <c r="F114" s="702"/>
      <c r="G114" s="701"/>
      <c r="H114" s="703"/>
      <c r="I114" s="707"/>
      <c r="J114" s="707"/>
      <c r="K114" s="705"/>
      <c r="L114" s="708"/>
    </row>
    <row r="115" spans="1:12" s="4" customFormat="1" ht="15" customHeight="1">
      <c r="A115" s="339"/>
      <c r="B115" s="665"/>
      <c r="C115" s="665"/>
      <c r="D115" s="665"/>
      <c r="E115" s="339"/>
      <c r="F115" s="665"/>
      <c r="G115" s="339"/>
      <c r="I115" s="17"/>
      <c r="J115" s="17"/>
      <c r="K115" s="330"/>
      <c r="L115" s="690"/>
    </row>
    <row r="116" spans="1:12" s="4" customFormat="1" ht="15" customHeight="1">
      <c r="A116" s="339"/>
      <c r="B116" s="665"/>
      <c r="C116" s="665"/>
      <c r="D116" s="665"/>
      <c r="E116" s="339"/>
      <c r="F116" s="665"/>
      <c r="G116" s="339"/>
      <c r="I116" s="17"/>
      <c r="J116" s="17"/>
      <c r="K116" s="330"/>
      <c r="L116" s="690"/>
    </row>
    <row r="117" spans="1:12" s="4" customFormat="1" ht="15" customHeight="1">
      <c r="A117" s="339"/>
      <c r="B117" s="665"/>
      <c r="C117" s="665"/>
      <c r="D117" s="665"/>
      <c r="E117" s="339"/>
      <c r="F117" s="665"/>
      <c r="G117" s="339"/>
      <c r="I117" s="17"/>
      <c r="J117" s="17"/>
      <c r="K117" s="330"/>
      <c r="L117" s="690"/>
    </row>
    <row r="118" spans="1:12" s="4" customFormat="1" ht="15">
      <c r="A118" s="701"/>
      <c r="B118" s="702"/>
      <c r="C118" s="702"/>
      <c r="D118" s="702"/>
      <c r="E118" s="701"/>
      <c r="F118" s="702"/>
      <c r="G118" s="701"/>
      <c r="H118" s="703"/>
      <c r="I118" s="704"/>
      <c r="J118" s="707"/>
      <c r="K118" s="705"/>
      <c r="L118" s="706"/>
    </row>
    <row r="119" spans="1:12" s="4" customFormat="1" ht="15">
      <c r="A119" s="701"/>
      <c r="B119" s="702"/>
      <c r="C119" s="702"/>
      <c r="D119" s="702"/>
      <c r="E119" s="701"/>
      <c r="F119" s="702"/>
      <c r="G119" s="701"/>
      <c r="H119" s="703"/>
      <c r="I119" s="704"/>
      <c r="J119" s="707"/>
      <c r="K119" s="705"/>
      <c r="L119" s="706"/>
    </row>
    <row r="120" spans="1:12" s="4" customFormat="1" ht="15">
      <c r="A120" s="701"/>
      <c r="B120" s="702"/>
      <c r="C120" s="702"/>
      <c r="D120" s="702"/>
      <c r="E120" s="701"/>
      <c r="F120" s="702"/>
      <c r="G120" s="701"/>
      <c r="H120" s="703"/>
      <c r="I120" s="704"/>
      <c r="J120" s="704"/>
      <c r="K120" s="705"/>
      <c r="L120" s="706"/>
    </row>
    <row r="121" spans="1:12" s="4" customFormat="1" ht="15" customHeight="1">
      <c r="A121" s="339"/>
      <c r="B121" s="665"/>
      <c r="C121" s="665"/>
      <c r="D121" s="665"/>
      <c r="E121" s="339"/>
      <c r="F121" s="665"/>
      <c r="G121" s="339"/>
      <c r="I121" s="17"/>
      <c r="J121" s="17"/>
      <c r="K121" s="330"/>
      <c r="L121" s="690"/>
    </row>
    <row r="122" spans="1:12" s="4" customFormat="1" ht="15">
      <c r="A122" s="701"/>
      <c r="B122" s="702"/>
      <c r="C122" s="702"/>
      <c r="D122" s="702"/>
      <c r="E122" s="701"/>
      <c r="F122" s="702"/>
      <c r="G122" s="701"/>
      <c r="H122" s="703"/>
      <c r="I122" s="704"/>
      <c r="J122" s="704"/>
      <c r="K122" s="705"/>
      <c r="L122" s="706"/>
    </row>
    <row r="123" spans="1:12" s="4" customFormat="1" ht="15">
      <c r="A123" s="701"/>
      <c r="B123" s="702"/>
      <c r="C123" s="702"/>
      <c r="D123" s="702"/>
      <c r="E123" s="701"/>
      <c r="F123" s="702"/>
      <c r="G123" s="701"/>
      <c r="H123" s="703"/>
      <c r="I123" s="704"/>
      <c r="J123" s="704"/>
      <c r="K123" s="705"/>
      <c r="L123" s="706"/>
    </row>
    <row r="124" spans="1:12" s="4" customFormat="1" ht="15">
      <c r="A124" s="701"/>
      <c r="B124" s="702"/>
      <c r="C124" s="702"/>
      <c r="D124" s="702"/>
      <c r="E124" s="701"/>
      <c r="F124" s="702"/>
      <c r="G124" s="701"/>
      <c r="H124" s="703"/>
      <c r="I124" s="704"/>
      <c r="J124" s="704"/>
      <c r="K124" s="705"/>
      <c r="L124" s="706"/>
    </row>
    <row r="125" spans="1:12" s="4" customFormat="1" ht="15">
      <c r="A125" s="701"/>
      <c r="B125" s="702"/>
      <c r="C125" s="702"/>
      <c r="D125" s="702"/>
      <c r="E125" s="701"/>
      <c r="F125" s="702"/>
      <c r="G125" s="701"/>
      <c r="H125" s="703"/>
      <c r="I125" s="704"/>
      <c r="J125" s="704"/>
      <c r="K125" s="705"/>
      <c r="L125" s="706"/>
    </row>
    <row r="126" spans="1:12" s="4" customFormat="1" ht="15" customHeight="1">
      <c r="A126" s="339"/>
      <c r="B126" s="665"/>
      <c r="C126" s="665"/>
      <c r="D126" s="665"/>
      <c r="E126" s="339"/>
      <c r="F126" s="665"/>
      <c r="G126" s="339"/>
      <c r="I126" s="17"/>
      <c r="J126" s="17"/>
      <c r="K126" s="330"/>
      <c r="L126" s="690"/>
    </row>
    <row r="127" spans="1:12" s="4" customFormat="1" ht="15">
      <c r="A127" s="701"/>
      <c r="B127" s="702"/>
      <c r="C127" s="702"/>
      <c r="D127" s="702"/>
      <c r="E127" s="701"/>
      <c r="F127" s="702"/>
      <c r="G127" s="701"/>
      <c r="H127" s="703"/>
      <c r="I127" s="704"/>
      <c r="J127" s="704"/>
      <c r="K127" s="705"/>
      <c r="L127" s="706"/>
    </row>
    <row r="128" spans="1:12" s="4" customFormat="1" ht="15">
      <c r="A128" s="701"/>
      <c r="B128" s="702"/>
      <c r="C128" s="702"/>
      <c r="D128" s="702"/>
      <c r="E128" s="701"/>
      <c r="F128" s="702"/>
      <c r="G128" s="701"/>
      <c r="H128" s="703"/>
      <c r="I128" s="704"/>
      <c r="J128" s="704"/>
      <c r="K128" s="705"/>
      <c r="L128" s="706"/>
    </row>
    <row r="129" spans="1:12" s="4" customFormat="1" ht="15">
      <c r="A129" s="701"/>
      <c r="B129" s="702"/>
      <c r="C129" s="702"/>
      <c r="D129" s="702"/>
      <c r="E129" s="701"/>
      <c r="F129" s="702"/>
      <c r="G129" s="701"/>
      <c r="H129" s="703"/>
      <c r="I129" s="704"/>
      <c r="J129" s="704"/>
      <c r="K129" s="705"/>
      <c r="L129" s="706"/>
    </row>
    <row r="130" spans="1:12" s="4" customFormat="1" ht="15">
      <c r="A130" s="701"/>
      <c r="B130" s="702"/>
      <c r="C130" s="702"/>
      <c r="D130" s="702"/>
      <c r="E130" s="701"/>
      <c r="F130" s="702"/>
      <c r="G130" s="701"/>
      <c r="H130" s="703"/>
      <c r="I130" s="704"/>
      <c r="J130" s="704"/>
      <c r="K130" s="705"/>
      <c r="L130" s="706"/>
    </row>
    <row r="131" spans="1:12" s="4" customFormat="1" ht="15">
      <c r="A131" s="701"/>
      <c r="B131" s="702"/>
      <c r="C131" s="702"/>
      <c r="D131" s="702"/>
      <c r="E131" s="701"/>
      <c r="F131" s="702"/>
      <c r="G131" s="701"/>
      <c r="H131" s="703"/>
      <c r="I131" s="707"/>
      <c r="J131" s="707"/>
      <c r="K131" s="705"/>
      <c r="L131" s="708"/>
    </row>
    <row r="132" spans="1:12" s="4" customFormat="1" ht="15">
      <c r="A132" s="701"/>
      <c r="B132" s="702"/>
      <c r="C132" s="702"/>
      <c r="D132" s="702"/>
      <c r="E132" s="701"/>
      <c r="F132" s="702"/>
      <c r="G132" s="701"/>
      <c r="H132" s="703"/>
      <c r="I132" s="704"/>
      <c r="J132" s="704"/>
      <c r="K132" s="705"/>
      <c r="L132" s="706"/>
    </row>
    <row r="133" spans="1:12" s="4" customFormat="1" ht="15">
      <c r="A133" s="701"/>
      <c r="B133" s="702"/>
      <c r="C133" s="702"/>
      <c r="D133" s="702"/>
      <c r="E133" s="701"/>
      <c r="F133" s="702"/>
      <c r="G133" s="701"/>
      <c r="H133" s="703"/>
      <c r="I133" s="707"/>
      <c r="J133" s="707"/>
      <c r="K133" s="705"/>
      <c r="L133" s="708"/>
    </row>
    <row r="134" spans="1:12" s="4" customFormat="1" ht="15">
      <c r="A134" s="701"/>
      <c r="B134" s="702"/>
      <c r="C134" s="702"/>
      <c r="D134" s="702"/>
      <c r="E134" s="701"/>
      <c r="F134" s="702"/>
      <c r="G134" s="701"/>
      <c r="H134" s="703"/>
      <c r="I134" s="704"/>
      <c r="J134" s="704"/>
      <c r="K134" s="705"/>
      <c r="L134" s="706"/>
    </row>
    <row r="135" spans="1:12" s="4" customFormat="1" ht="15">
      <c r="A135" s="701"/>
      <c r="B135" s="702"/>
      <c r="C135" s="702"/>
      <c r="D135" s="702"/>
      <c r="E135" s="701"/>
      <c r="F135" s="702"/>
      <c r="G135" s="701"/>
      <c r="H135" s="703"/>
      <c r="I135" s="704"/>
      <c r="J135" s="704"/>
      <c r="K135" s="705"/>
      <c r="L135" s="706"/>
    </row>
    <row r="136" spans="1:12" s="4" customFormat="1" ht="15">
      <c r="A136" s="701"/>
      <c r="B136" s="702"/>
      <c r="C136" s="702"/>
      <c r="D136" s="702"/>
      <c r="E136" s="701"/>
      <c r="F136" s="702"/>
      <c r="G136" s="701"/>
      <c r="H136" s="703"/>
      <c r="I136" s="704"/>
      <c r="J136" s="704"/>
      <c r="K136" s="705"/>
      <c r="L136" s="706"/>
    </row>
    <row r="137" spans="1:12" s="4" customFormat="1" ht="15">
      <c r="A137" s="701"/>
      <c r="B137" s="702"/>
      <c r="C137" s="702"/>
      <c r="D137" s="702"/>
      <c r="E137" s="701"/>
      <c r="F137" s="702"/>
      <c r="G137" s="701"/>
      <c r="H137" s="703"/>
      <c r="I137" s="704"/>
      <c r="J137" s="707"/>
      <c r="K137" s="705"/>
      <c r="L137" s="706"/>
    </row>
    <row r="138" spans="1:12" s="4" customFormat="1" ht="15">
      <c r="A138" s="701"/>
      <c r="B138" s="702"/>
      <c r="C138" s="702"/>
      <c r="D138" s="702"/>
      <c r="E138" s="701"/>
      <c r="F138" s="702"/>
      <c r="G138" s="701"/>
      <c r="H138" s="703"/>
      <c r="I138" s="704"/>
      <c r="J138" s="704"/>
      <c r="K138" s="705"/>
      <c r="L138" s="706"/>
    </row>
    <row r="139" spans="1:12" s="4" customFormat="1" ht="15">
      <c r="A139" s="701"/>
      <c r="B139" s="702"/>
      <c r="C139" s="702"/>
      <c r="D139" s="702"/>
      <c r="E139" s="701"/>
      <c r="F139" s="702"/>
      <c r="G139" s="701"/>
      <c r="H139" s="703"/>
      <c r="I139" s="704"/>
      <c r="J139" s="707"/>
      <c r="K139" s="705"/>
      <c r="L139" s="706"/>
    </row>
    <row r="140" spans="1:12" s="4" customFormat="1" ht="15">
      <c r="A140" s="701"/>
      <c r="B140" s="702"/>
      <c r="C140" s="702"/>
      <c r="D140" s="702"/>
      <c r="E140" s="701"/>
      <c r="F140" s="702"/>
      <c r="G140" s="701"/>
      <c r="H140" s="703"/>
      <c r="I140" s="704"/>
      <c r="J140" s="707"/>
      <c r="K140" s="705"/>
      <c r="L140" s="706"/>
    </row>
    <row r="141" spans="1:12" s="4" customFormat="1" ht="15">
      <c r="A141" s="701"/>
      <c r="B141" s="702"/>
      <c r="C141" s="702"/>
      <c r="D141" s="702"/>
      <c r="E141" s="701"/>
      <c r="F141" s="702"/>
      <c r="G141" s="701"/>
      <c r="H141" s="703"/>
      <c r="I141" s="704"/>
      <c r="J141" s="704"/>
      <c r="K141" s="705"/>
      <c r="L141" s="706"/>
    </row>
    <row r="142" spans="1:12" s="4" customFormat="1" ht="15" customHeight="1">
      <c r="A142" s="339"/>
      <c r="B142" s="665"/>
      <c r="C142" s="665"/>
      <c r="D142" s="665"/>
      <c r="E142" s="339"/>
      <c r="F142" s="665"/>
      <c r="G142" s="339"/>
      <c r="I142" s="17"/>
      <c r="J142" s="17"/>
      <c r="K142" s="330"/>
      <c r="L142" s="690"/>
    </row>
    <row r="143" spans="1:12" s="4" customFormat="1" ht="15" customHeight="1">
      <c r="A143" s="339"/>
      <c r="B143" s="665"/>
      <c r="C143" s="665"/>
      <c r="D143" s="665"/>
      <c r="E143" s="339"/>
      <c r="F143" s="665"/>
      <c r="G143" s="339"/>
      <c r="I143" s="17"/>
      <c r="J143" s="17"/>
      <c r="K143" s="330"/>
      <c r="L143" s="690"/>
    </row>
    <row r="144" spans="1:12" s="4" customFormat="1" ht="15" customHeight="1">
      <c r="A144" s="339"/>
      <c r="B144" s="665"/>
      <c r="C144" s="665"/>
      <c r="D144" s="665"/>
      <c r="E144" s="339"/>
      <c r="F144" s="665"/>
      <c r="G144" s="339"/>
      <c r="I144" s="17"/>
      <c r="J144" s="17"/>
      <c r="K144" s="330"/>
      <c r="L144" s="690"/>
    </row>
    <row r="145" spans="1:12" s="4" customFormat="1" ht="15" customHeight="1">
      <c r="A145" s="339"/>
      <c r="B145" s="665"/>
      <c r="C145" s="665"/>
      <c r="D145" s="665"/>
      <c r="E145" s="339"/>
      <c r="F145" s="665"/>
      <c r="G145" s="339"/>
      <c r="I145" s="17"/>
      <c r="J145" s="17"/>
      <c r="K145" s="330"/>
      <c r="L145" s="690"/>
    </row>
    <row r="146" spans="1:12" s="4" customFormat="1" ht="15" customHeight="1">
      <c r="A146" s="339"/>
      <c r="B146" s="665"/>
      <c r="C146" s="665"/>
      <c r="D146" s="665"/>
      <c r="E146" s="339"/>
      <c r="F146" s="665"/>
      <c r="G146" s="339"/>
      <c r="I146" s="17"/>
      <c r="J146" s="17"/>
      <c r="K146" s="330"/>
      <c r="L146" s="690"/>
    </row>
    <row r="147" spans="1:12" s="4" customFormat="1" ht="15" customHeight="1">
      <c r="A147" s="339"/>
      <c r="B147" s="665"/>
      <c r="C147" s="665"/>
      <c r="D147" s="665"/>
      <c r="E147" s="339"/>
      <c r="F147" s="665"/>
      <c r="G147" s="339"/>
      <c r="I147" s="17"/>
      <c r="J147" s="17"/>
      <c r="K147" s="330"/>
      <c r="L147" s="690"/>
    </row>
    <row r="148" spans="1:12" s="4" customFormat="1" ht="15">
      <c r="A148" s="701"/>
      <c r="B148" s="702"/>
      <c r="C148" s="702"/>
      <c r="D148" s="702"/>
      <c r="E148" s="701"/>
      <c r="F148" s="702"/>
      <c r="G148" s="701"/>
      <c r="H148" s="703"/>
      <c r="I148" s="704"/>
      <c r="J148" s="707"/>
      <c r="K148" s="705"/>
      <c r="L148" s="706"/>
    </row>
    <row r="149" spans="1:12" s="4" customFormat="1" ht="15">
      <c r="A149" s="701"/>
      <c r="B149" s="702"/>
      <c r="C149" s="702"/>
      <c r="D149" s="702"/>
      <c r="E149" s="701"/>
      <c r="F149" s="702"/>
      <c r="G149" s="701"/>
      <c r="H149" s="703"/>
      <c r="I149" s="704"/>
      <c r="J149" s="704"/>
      <c r="K149" s="705"/>
      <c r="L149" s="706"/>
    </row>
    <row r="150" spans="1:12" s="4" customFormat="1" ht="15">
      <c r="A150" s="701"/>
      <c r="B150" s="702"/>
      <c r="C150" s="702"/>
      <c r="D150" s="702"/>
      <c r="E150" s="701"/>
      <c r="F150" s="702"/>
      <c r="G150" s="701"/>
      <c r="H150" s="703"/>
      <c r="I150" s="704"/>
      <c r="J150" s="704"/>
      <c r="K150" s="705"/>
      <c r="L150" s="706"/>
    </row>
    <row r="151" spans="1:12" s="4" customFormat="1" ht="15">
      <c r="A151" s="701"/>
      <c r="B151" s="702"/>
      <c r="C151" s="702"/>
      <c r="D151" s="702"/>
      <c r="E151" s="701"/>
      <c r="F151" s="702"/>
      <c r="G151" s="701"/>
      <c r="H151" s="703"/>
      <c r="I151" s="707"/>
      <c r="J151" s="707"/>
      <c r="K151" s="705"/>
      <c r="L151" s="708"/>
    </row>
    <row r="152" spans="1:12" s="4" customFormat="1" ht="15">
      <c r="A152" s="701"/>
      <c r="B152" s="702"/>
      <c r="C152" s="702"/>
      <c r="D152" s="702"/>
      <c r="E152" s="701"/>
      <c r="F152" s="702"/>
      <c r="G152" s="701"/>
      <c r="H152" s="703"/>
      <c r="I152" s="707"/>
      <c r="J152" s="707"/>
      <c r="K152" s="705"/>
      <c r="L152" s="708"/>
    </row>
    <row r="153" spans="1:12" s="4" customFormat="1" ht="15">
      <c r="A153" s="701"/>
      <c r="B153" s="702"/>
      <c r="C153" s="702"/>
      <c r="D153" s="702"/>
      <c r="E153" s="701"/>
      <c r="F153" s="702"/>
      <c r="G153" s="701"/>
      <c r="H153" s="703"/>
      <c r="I153" s="707"/>
      <c r="J153" s="707"/>
      <c r="K153" s="705"/>
      <c r="L153" s="708"/>
    </row>
    <row r="154" spans="1:12" s="4" customFormat="1" ht="15">
      <c r="A154" s="701"/>
      <c r="B154" s="702"/>
      <c r="C154" s="702"/>
      <c r="D154" s="702"/>
      <c r="E154" s="701"/>
      <c r="F154" s="702"/>
      <c r="G154" s="701"/>
      <c r="H154" s="703"/>
      <c r="I154" s="704"/>
      <c r="J154" s="704"/>
      <c r="K154" s="705"/>
      <c r="L154" s="706"/>
    </row>
    <row r="155" spans="1:12" s="4" customFormat="1" ht="15">
      <c r="A155" s="701"/>
      <c r="B155" s="702"/>
      <c r="C155" s="702"/>
      <c r="D155" s="702"/>
      <c r="E155" s="701"/>
      <c r="F155" s="702"/>
      <c r="G155" s="701"/>
      <c r="H155" s="703"/>
      <c r="I155" s="704"/>
      <c r="J155" s="704"/>
      <c r="K155" s="705"/>
      <c r="L155" s="706"/>
    </row>
    <row r="156" spans="1:12" s="4" customFormat="1" ht="15">
      <c r="A156" s="701"/>
      <c r="B156" s="702"/>
      <c r="C156" s="702"/>
      <c r="D156" s="702"/>
      <c r="E156" s="701"/>
      <c r="F156" s="702"/>
      <c r="G156" s="701"/>
      <c r="H156" s="703"/>
      <c r="I156" s="707"/>
      <c r="J156" s="707"/>
      <c r="K156" s="705"/>
      <c r="L156" s="708"/>
    </row>
    <row r="157" spans="1:12" s="4" customFormat="1" ht="15">
      <c r="A157" s="701"/>
      <c r="B157" s="702"/>
      <c r="C157" s="702"/>
      <c r="D157" s="702"/>
      <c r="E157" s="701"/>
      <c r="F157" s="702"/>
      <c r="G157" s="701"/>
      <c r="H157" s="703"/>
      <c r="I157" s="707"/>
      <c r="J157" s="707"/>
      <c r="K157" s="705"/>
      <c r="L157" s="708"/>
    </row>
    <row r="158" spans="1:12" s="4" customFormat="1" ht="15">
      <c r="A158" s="701"/>
      <c r="B158" s="702"/>
      <c r="C158" s="702"/>
      <c r="D158" s="702"/>
      <c r="E158" s="701"/>
      <c r="F158" s="702"/>
      <c r="G158" s="701"/>
      <c r="H158" s="703"/>
      <c r="I158" s="707"/>
      <c r="J158" s="707"/>
      <c r="K158" s="705"/>
      <c r="L158" s="708"/>
    </row>
    <row r="159" spans="1:12" s="4" customFormat="1" ht="15">
      <c r="A159" s="701"/>
      <c r="B159" s="702"/>
      <c r="C159" s="702"/>
      <c r="D159" s="702"/>
      <c r="E159" s="701"/>
      <c r="F159" s="702"/>
      <c r="G159" s="701"/>
      <c r="H159" s="703"/>
      <c r="I159" s="704"/>
      <c r="J159" s="704"/>
      <c r="K159" s="705"/>
      <c r="L159" s="706"/>
    </row>
    <row r="160" spans="1:12" s="4" customFormat="1" ht="15">
      <c r="A160" s="701"/>
      <c r="B160" s="702"/>
      <c r="C160" s="702"/>
      <c r="D160" s="702"/>
      <c r="E160" s="701"/>
      <c r="F160" s="702"/>
      <c r="G160" s="701"/>
      <c r="H160" s="703"/>
      <c r="I160" s="704"/>
      <c r="J160" s="704"/>
      <c r="K160" s="705"/>
      <c r="L160" s="706"/>
    </row>
    <row r="161" spans="1:12" s="4" customFormat="1" ht="15" customHeight="1">
      <c r="A161" s="339"/>
      <c r="B161" s="665"/>
      <c r="C161" s="665"/>
      <c r="D161" s="665"/>
      <c r="E161" s="339"/>
      <c r="F161" s="665"/>
      <c r="G161" s="339"/>
      <c r="I161" s="17"/>
      <c r="J161" s="17"/>
      <c r="K161" s="330"/>
      <c r="L161" s="690"/>
    </row>
    <row r="162" spans="1:12" s="4" customFormat="1" ht="15">
      <c r="A162" s="701"/>
      <c r="B162" s="702"/>
      <c r="C162" s="702"/>
      <c r="D162" s="702"/>
      <c r="E162" s="701"/>
      <c r="F162" s="702"/>
      <c r="G162" s="701"/>
      <c r="H162" s="703"/>
      <c r="I162" s="704"/>
      <c r="J162" s="704"/>
      <c r="K162" s="705"/>
      <c r="L162" s="706"/>
    </row>
    <row r="163" spans="1:12" s="4" customFormat="1" ht="15">
      <c r="A163" s="701"/>
      <c r="B163" s="702"/>
      <c r="C163" s="702"/>
      <c r="D163" s="702"/>
      <c r="E163" s="701"/>
      <c r="F163" s="702"/>
      <c r="G163" s="701"/>
      <c r="H163" s="703"/>
      <c r="I163" s="704"/>
      <c r="J163" s="704"/>
      <c r="K163" s="705"/>
      <c r="L163" s="706"/>
    </row>
    <row r="164" spans="1:12" s="4" customFormat="1" ht="15">
      <c r="A164" s="701"/>
      <c r="B164" s="702"/>
      <c r="C164" s="702"/>
      <c r="D164" s="702"/>
      <c r="E164" s="701"/>
      <c r="F164" s="702"/>
      <c r="G164" s="701"/>
      <c r="H164" s="703"/>
      <c r="I164" s="704"/>
      <c r="J164" s="704"/>
      <c r="K164" s="705"/>
      <c r="L164" s="706"/>
    </row>
    <row r="165" spans="1:12" s="4" customFormat="1" ht="15">
      <c r="A165" s="701"/>
      <c r="B165" s="702"/>
      <c r="C165" s="702"/>
      <c r="D165" s="702"/>
      <c r="E165" s="701"/>
      <c r="F165" s="702"/>
      <c r="G165" s="701"/>
      <c r="H165" s="703"/>
      <c r="I165" s="704"/>
      <c r="J165" s="704"/>
      <c r="K165" s="705"/>
      <c r="L165" s="706"/>
    </row>
    <row r="166" spans="1:12" s="4" customFormat="1" ht="15" customHeight="1">
      <c r="A166" s="339"/>
      <c r="B166" s="665"/>
      <c r="C166" s="665"/>
      <c r="D166" s="665"/>
      <c r="E166" s="339"/>
      <c r="F166" s="665"/>
      <c r="G166" s="339"/>
      <c r="I166" s="17"/>
      <c r="J166" s="17"/>
      <c r="K166" s="330"/>
      <c r="L166" s="690"/>
    </row>
    <row r="167" spans="1:12" s="4" customFormat="1" ht="15" customHeight="1">
      <c r="A167" s="339"/>
      <c r="B167" s="665"/>
      <c r="C167" s="665"/>
      <c r="D167" s="665"/>
      <c r="E167" s="339"/>
      <c r="F167" s="665"/>
      <c r="G167" s="339"/>
      <c r="I167" s="17"/>
      <c r="J167" s="17"/>
      <c r="K167" s="330"/>
      <c r="L167" s="690"/>
    </row>
    <row r="168" spans="1:12" s="4" customFormat="1" ht="15">
      <c r="A168" s="701"/>
      <c r="B168" s="702"/>
      <c r="C168" s="702"/>
      <c r="D168" s="702"/>
      <c r="E168" s="701"/>
      <c r="F168" s="702"/>
      <c r="G168" s="701"/>
      <c r="H168" s="703"/>
      <c r="I168" s="707"/>
      <c r="J168" s="707"/>
      <c r="K168" s="705"/>
      <c r="L168" s="706"/>
    </row>
    <row r="169" spans="1:12" s="4" customFormat="1" ht="15">
      <c r="A169" s="701"/>
      <c r="B169" s="702"/>
      <c r="C169" s="702"/>
      <c r="D169" s="702"/>
      <c r="E169" s="701"/>
      <c r="F169" s="702"/>
      <c r="G169" s="701"/>
      <c r="H169" s="703"/>
      <c r="I169" s="707"/>
      <c r="J169" s="707"/>
      <c r="K169" s="705"/>
      <c r="L169" s="708"/>
    </row>
    <row r="170" spans="1:12" s="4" customFormat="1" ht="15">
      <c r="A170" s="701"/>
      <c r="B170" s="702"/>
      <c r="C170" s="702"/>
      <c r="D170" s="702"/>
      <c r="E170" s="701"/>
      <c r="F170" s="702"/>
      <c r="G170" s="701"/>
      <c r="H170" s="703"/>
      <c r="I170" s="707"/>
      <c r="J170" s="707"/>
      <c r="K170" s="705"/>
      <c r="L170" s="708"/>
    </row>
    <row r="171" spans="1:12" s="4" customFormat="1" ht="15">
      <c r="A171" s="701"/>
      <c r="B171" s="702"/>
      <c r="C171" s="702"/>
      <c r="D171" s="702"/>
      <c r="E171" s="701"/>
      <c r="F171" s="702"/>
      <c r="G171" s="701"/>
      <c r="H171" s="703"/>
      <c r="I171" s="704"/>
      <c r="J171" s="704"/>
      <c r="K171" s="705"/>
      <c r="L171" s="706"/>
    </row>
    <row r="172" spans="1:12" s="4" customFormat="1" ht="15">
      <c r="A172" s="701"/>
      <c r="B172" s="702"/>
      <c r="C172" s="702"/>
      <c r="D172" s="702"/>
      <c r="E172" s="701"/>
      <c r="F172" s="702"/>
      <c r="G172" s="701"/>
      <c r="H172" s="703"/>
      <c r="I172" s="704"/>
      <c r="J172" s="704"/>
      <c r="K172" s="705"/>
      <c r="L172" s="706"/>
    </row>
    <row r="173" spans="1:12" s="4" customFormat="1" ht="15">
      <c r="A173" s="701"/>
      <c r="B173" s="702"/>
      <c r="C173" s="702"/>
      <c r="D173" s="702"/>
      <c r="E173" s="701"/>
      <c r="F173" s="702"/>
      <c r="G173" s="701"/>
      <c r="H173" s="703"/>
      <c r="I173" s="707"/>
      <c r="J173" s="707"/>
      <c r="K173" s="705"/>
      <c r="L173" s="708"/>
    </row>
    <row r="174" spans="1:12" s="4" customFormat="1" ht="15">
      <c r="A174" s="701"/>
      <c r="B174" s="702"/>
      <c r="C174" s="702"/>
      <c r="D174" s="702"/>
      <c r="E174" s="701"/>
      <c r="F174" s="702"/>
      <c r="G174" s="701"/>
      <c r="H174" s="703"/>
      <c r="I174" s="704"/>
      <c r="J174" s="704"/>
      <c r="K174" s="705"/>
      <c r="L174" s="706"/>
    </row>
    <row r="175" spans="1:12" s="4" customFormat="1" ht="15">
      <c r="A175" s="701"/>
      <c r="B175" s="702"/>
      <c r="C175" s="702"/>
      <c r="D175" s="702"/>
      <c r="E175" s="701"/>
      <c r="F175" s="702"/>
      <c r="G175" s="701"/>
      <c r="H175" s="703"/>
      <c r="I175" s="707"/>
      <c r="J175" s="707"/>
      <c r="K175" s="705"/>
      <c r="L175" s="708"/>
    </row>
    <row r="176" spans="1:12" s="4" customFormat="1" ht="15">
      <c r="A176" s="701"/>
      <c r="B176" s="702"/>
      <c r="C176" s="702"/>
      <c r="D176" s="702"/>
      <c r="E176" s="701"/>
      <c r="F176" s="702"/>
      <c r="G176" s="701"/>
      <c r="H176" s="703"/>
      <c r="I176" s="707"/>
      <c r="J176" s="707"/>
      <c r="K176" s="705"/>
      <c r="L176" s="708"/>
    </row>
    <row r="177" spans="1:12" s="4" customFormat="1" ht="15" customHeight="1">
      <c r="A177" s="339"/>
      <c r="B177" s="665"/>
      <c r="C177" s="665"/>
      <c r="D177" s="665"/>
      <c r="E177" s="339"/>
      <c r="F177" s="665"/>
      <c r="G177" s="339"/>
      <c r="I177" s="17"/>
      <c r="J177" s="17"/>
      <c r="K177" s="330"/>
      <c r="L177" s="690"/>
    </row>
    <row r="178" spans="1:12" s="4" customFormat="1" ht="15" customHeight="1">
      <c r="A178" s="339"/>
      <c r="B178" s="665"/>
      <c r="C178" s="665"/>
      <c r="D178" s="665"/>
      <c r="E178" s="339"/>
      <c r="F178" s="665"/>
      <c r="G178" s="339"/>
      <c r="I178" s="17"/>
      <c r="J178" s="17"/>
      <c r="K178" s="330"/>
      <c r="L178" s="690"/>
    </row>
    <row r="179" spans="1:12" s="4" customFormat="1" ht="15">
      <c r="A179" s="701"/>
      <c r="B179" s="702"/>
      <c r="C179" s="702"/>
      <c r="D179" s="702"/>
      <c r="E179" s="701"/>
      <c r="F179" s="702"/>
      <c r="G179" s="701"/>
      <c r="H179" s="703"/>
      <c r="I179" s="707"/>
      <c r="J179" s="707"/>
      <c r="K179" s="705"/>
      <c r="L179" s="708"/>
    </row>
    <row r="180" spans="1:12" s="4" customFormat="1" ht="15">
      <c r="A180" s="701"/>
      <c r="B180" s="702"/>
      <c r="C180" s="702"/>
      <c r="D180" s="702"/>
      <c r="E180" s="701"/>
      <c r="F180" s="702"/>
      <c r="G180" s="701"/>
      <c r="H180" s="703"/>
      <c r="I180" s="707"/>
      <c r="J180" s="707"/>
      <c r="K180" s="705"/>
      <c r="L180" s="708"/>
    </row>
    <row r="181" spans="1:12" s="4" customFormat="1" ht="15">
      <c r="A181" s="701"/>
      <c r="B181" s="702"/>
      <c r="C181" s="702"/>
      <c r="D181" s="702"/>
      <c r="E181" s="701"/>
      <c r="F181" s="702"/>
      <c r="G181" s="701"/>
      <c r="H181" s="703"/>
      <c r="I181" s="704"/>
      <c r="J181" s="704"/>
      <c r="K181" s="705"/>
      <c r="L181" s="706"/>
    </row>
    <row r="182" spans="1:12" s="4" customFormat="1" ht="15">
      <c r="A182" s="701"/>
      <c r="B182" s="702"/>
      <c r="C182" s="702"/>
      <c r="D182" s="702"/>
      <c r="E182" s="701"/>
      <c r="F182" s="702"/>
      <c r="G182" s="701"/>
      <c r="H182" s="703"/>
      <c r="I182" s="704"/>
      <c r="J182" s="704"/>
      <c r="K182" s="705"/>
      <c r="L182" s="706"/>
    </row>
    <row r="183" spans="1:12" s="4" customFormat="1" ht="15">
      <c r="A183" s="701"/>
      <c r="B183" s="702"/>
      <c r="C183" s="702"/>
      <c r="D183" s="702"/>
      <c r="E183" s="701"/>
      <c r="F183" s="702"/>
      <c r="G183" s="701"/>
      <c r="H183" s="703"/>
      <c r="I183" s="704"/>
      <c r="J183" s="704"/>
      <c r="K183" s="705"/>
      <c r="L183" s="706"/>
    </row>
    <row r="184" spans="1:12" s="4" customFormat="1" ht="15">
      <c r="A184" s="701"/>
      <c r="B184" s="702"/>
      <c r="C184" s="702"/>
      <c r="D184" s="702"/>
      <c r="E184" s="701"/>
      <c r="F184" s="702"/>
      <c r="G184" s="701"/>
      <c r="H184" s="703"/>
      <c r="I184" s="704"/>
      <c r="J184" s="707"/>
      <c r="K184" s="705"/>
      <c r="L184" s="706"/>
    </row>
    <row r="185" spans="1:12" s="4" customFormat="1" ht="15">
      <c r="A185" s="701"/>
      <c r="B185" s="702"/>
      <c r="C185" s="702"/>
      <c r="D185" s="702"/>
      <c r="E185" s="701"/>
      <c r="F185" s="702"/>
      <c r="G185" s="701"/>
      <c r="H185" s="703"/>
      <c r="I185" s="704"/>
      <c r="J185" s="704"/>
      <c r="K185" s="705"/>
      <c r="L185" s="706"/>
    </row>
    <row r="186" spans="1:12" s="4" customFormat="1" ht="15">
      <c r="A186" s="701"/>
      <c r="B186" s="702"/>
      <c r="C186" s="702"/>
      <c r="D186" s="702"/>
      <c r="E186" s="701"/>
      <c r="F186" s="702"/>
      <c r="G186" s="701"/>
      <c r="H186" s="703"/>
      <c r="I186" s="707"/>
      <c r="J186" s="707"/>
      <c r="K186" s="705"/>
      <c r="L186" s="706"/>
    </row>
    <row r="187" spans="1:12" s="4" customFormat="1" ht="15">
      <c r="A187" s="701"/>
      <c r="B187" s="702"/>
      <c r="C187" s="702"/>
      <c r="D187" s="702"/>
      <c r="E187" s="701"/>
      <c r="F187" s="702"/>
      <c r="G187" s="701"/>
      <c r="H187" s="703"/>
      <c r="I187" s="707"/>
      <c r="J187" s="707"/>
      <c r="K187" s="705"/>
      <c r="L187" s="708"/>
    </row>
    <row r="188" spans="1:12" s="4" customFormat="1" ht="15">
      <c r="A188" s="701"/>
      <c r="B188" s="702"/>
      <c r="C188" s="702"/>
      <c r="D188" s="702"/>
      <c r="E188" s="701"/>
      <c r="F188" s="702"/>
      <c r="G188" s="701"/>
      <c r="H188" s="703"/>
      <c r="I188" s="704"/>
      <c r="J188" s="704"/>
      <c r="K188" s="705"/>
      <c r="L188" s="706"/>
    </row>
    <row r="189" spans="1:12" s="4" customFormat="1" ht="15" customHeight="1">
      <c r="A189" s="339"/>
      <c r="B189" s="665"/>
      <c r="C189" s="665"/>
      <c r="D189" s="665"/>
      <c r="E189" s="339"/>
      <c r="F189" s="665"/>
      <c r="G189" s="339"/>
      <c r="I189" s="17"/>
      <c r="J189" s="17"/>
      <c r="K189" s="330"/>
      <c r="L189" s="690"/>
    </row>
    <row r="190" spans="1:12" s="4" customFormat="1" ht="15" customHeight="1">
      <c r="A190" s="339"/>
      <c r="B190" s="665"/>
      <c r="C190" s="665"/>
      <c r="D190" s="665"/>
      <c r="E190" s="339"/>
      <c r="F190" s="665"/>
      <c r="G190" s="339"/>
      <c r="I190" s="17"/>
      <c r="J190" s="17"/>
      <c r="K190" s="330"/>
      <c r="L190" s="690"/>
    </row>
    <row r="191" spans="1:12" s="4" customFormat="1" ht="15" customHeight="1">
      <c r="A191" s="339"/>
      <c r="B191" s="665"/>
      <c r="C191" s="665"/>
      <c r="D191" s="665"/>
      <c r="E191" s="339"/>
      <c r="F191" s="665"/>
      <c r="G191" s="339"/>
      <c r="I191" s="17"/>
      <c r="J191" s="17"/>
      <c r="K191" s="330"/>
      <c r="L191" s="690"/>
    </row>
    <row r="192" spans="1:12" s="4" customFormat="1" ht="15" customHeight="1">
      <c r="A192" s="339"/>
      <c r="B192" s="665"/>
      <c r="C192" s="665"/>
      <c r="D192" s="665"/>
      <c r="E192" s="339"/>
      <c r="F192" s="665"/>
      <c r="G192" s="339"/>
      <c r="I192" s="17"/>
      <c r="J192" s="17"/>
      <c r="K192" s="330"/>
      <c r="L192" s="690"/>
    </row>
    <row r="193" spans="1:12" s="4" customFormat="1" ht="15">
      <c r="A193" s="701"/>
      <c r="B193" s="702"/>
      <c r="C193" s="702"/>
      <c r="D193" s="702"/>
      <c r="E193" s="701"/>
      <c r="F193" s="702"/>
      <c r="G193" s="701"/>
      <c r="H193" s="703"/>
      <c r="I193" s="704"/>
      <c r="J193" s="707"/>
      <c r="K193" s="705"/>
      <c r="L193" s="706"/>
    </row>
    <row r="194" spans="1:12" s="4" customFormat="1" ht="15">
      <c r="A194" s="701"/>
      <c r="B194" s="702"/>
      <c r="C194" s="702"/>
      <c r="D194" s="702"/>
      <c r="E194" s="701"/>
      <c r="F194" s="702"/>
      <c r="G194" s="701"/>
      <c r="H194" s="703"/>
      <c r="I194" s="707"/>
      <c r="J194" s="707"/>
      <c r="K194" s="705"/>
      <c r="L194" s="708"/>
    </row>
    <row r="195" spans="1:12" s="4" customFormat="1" ht="15">
      <c r="A195" s="701"/>
      <c r="B195" s="702"/>
      <c r="C195" s="702"/>
      <c r="D195" s="702"/>
      <c r="E195" s="701"/>
      <c r="F195" s="702"/>
      <c r="G195" s="701"/>
      <c r="H195" s="703"/>
      <c r="I195" s="707"/>
      <c r="J195" s="707"/>
      <c r="K195" s="705"/>
      <c r="L195" s="708"/>
    </row>
    <row r="196" spans="1:12" s="4" customFormat="1" ht="15">
      <c r="A196" s="701"/>
      <c r="B196" s="702"/>
      <c r="C196" s="702"/>
      <c r="D196" s="702"/>
      <c r="E196" s="701"/>
      <c r="F196" s="702"/>
      <c r="G196" s="701"/>
      <c r="H196" s="703"/>
      <c r="I196" s="704"/>
      <c r="J196" s="704"/>
      <c r="K196" s="705"/>
      <c r="L196" s="706"/>
    </row>
    <row r="197" spans="1:12" s="4" customFormat="1" ht="15">
      <c r="A197" s="701"/>
      <c r="B197" s="702"/>
      <c r="C197" s="702"/>
      <c r="D197" s="702"/>
      <c r="E197" s="701"/>
      <c r="F197" s="702"/>
      <c r="G197" s="701"/>
      <c r="H197" s="703"/>
      <c r="I197" s="704"/>
      <c r="J197" s="704"/>
      <c r="K197" s="705"/>
      <c r="L197" s="706"/>
    </row>
    <row r="198" spans="1:12" s="4" customFormat="1" ht="15" customHeight="1">
      <c r="A198" s="339"/>
      <c r="B198" s="665"/>
      <c r="C198" s="665"/>
      <c r="D198" s="665"/>
      <c r="E198" s="339"/>
      <c r="F198" s="665"/>
      <c r="G198" s="339"/>
      <c r="I198" s="17"/>
      <c r="J198" s="17"/>
      <c r="K198" s="330"/>
      <c r="L198" s="690"/>
    </row>
    <row r="199" spans="1:12" s="4" customFormat="1" ht="15" customHeight="1">
      <c r="A199" s="339"/>
      <c r="B199" s="665"/>
      <c r="C199" s="665"/>
      <c r="D199" s="665"/>
      <c r="E199" s="339"/>
      <c r="F199" s="665"/>
      <c r="G199" s="339"/>
      <c r="I199" s="17"/>
      <c r="J199" s="17"/>
      <c r="K199" s="330"/>
      <c r="L199" s="690"/>
    </row>
    <row r="200" spans="1:12" s="4" customFormat="1" ht="15" customHeight="1">
      <c r="A200" s="339"/>
      <c r="B200" s="665"/>
      <c r="C200" s="665"/>
      <c r="D200" s="665"/>
      <c r="E200" s="339"/>
      <c r="F200" s="665"/>
      <c r="G200" s="339"/>
      <c r="I200" s="17"/>
      <c r="J200" s="17"/>
      <c r="K200" s="330"/>
      <c r="L200" s="690"/>
    </row>
    <row r="201" spans="1:12" s="4" customFormat="1" ht="15">
      <c r="A201" s="701"/>
      <c r="B201" s="702"/>
      <c r="C201" s="702"/>
      <c r="D201" s="702"/>
      <c r="E201" s="701"/>
      <c r="F201" s="702"/>
      <c r="G201" s="701"/>
      <c r="H201" s="703"/>
      <c r="I201" s="704"/>
      <c r="J201" s="704"/>
      <c r="K201" s="705"/>
      <c r="L201" s="706"/>
    </row>
    <row r="202" spans="1:12" s="4" customFormat="1" ht="15">
      <c r="A202" s="701"/>
      <c r="B202" s="702"/>
      <c r="C202" s="702"/>
      <c r="D202" s="702"/>
      <c r="E202" s="701"/>
      <c r="F202" s="702"/>
      <c r="G202" s="701"/>
      <c r="H202" s="703"/>
      <c r="I202" s="707"/>
      <c r="J202" s="707"/>
      <c r="K202" s="705"/>
      <c r="L202" s="706"/>
    </row>
    <row r="203" spans="1:12" s="4" customFormat="1" ht="15">
      <c r="A203" s="701"/>
      <c r="B203" s="702"/>
      <c r="C203" s="702"/>
      <c r="D203" s="702"/>
      <c r="E203" s="701"/>
      <c r="F203" s="702"/>
      <c r="G203" s="701"/>
      <c r="H203" s="703"/>
      <c r="I203" s="707"/>
      <c r="J203" s="707"/>
      <c r="K203" s="705"/>
      <c r="L203" s="706"/>
    </row>
    <row r="204" spans="1:12" s="4" customFormat="1" ht="15">
      <c r="A204" s="701"/>
      <c r="B204" s="702"/>
      <c r="C204" s="702"/>
      <c r="D204" s="702"/>
      <c r="E204" s="701"/>
      <c r="F204" s="702"/>
      <c r="G204" s="701"/>
      <c r="H204" s="703"/>
      <c r="I204" s="707"/>
      <c r="J204" s="707"/>
      <c r="K204" s="705"/>
      <c r="L204" s="706"/>
    </row>
    <row r="205" spans="1:12" s="4" customFormat="1" ht="15">
      <c r="A205" s="701"/>
      <c r="B205" s="702"/>
      <c r="C205" s="702"/>
      <c r="D205" s="702"/>
      <c r="E205" s="701"/>
      <c r="F205" s="702"/>
      <c r="G205" s="701"/>
      <c r="H205" s="703"/>
      <c r="I205" s="707"/>
      <c r="J205" s="707"/>
      <c r="K205" s="705"/>
      <c r="L205" s="706"/>
    </row>
    <row r="206" spans="1:12" s="4" customFormat="1" ht="15">
      <c r="A206" s="701"/>
      <c r="B206" s="702"/>
      <c r="C206" s="702"/>
      <c r="D206" s="702"/>
      <c r="E206" s="701"/>
      <c r="F206" s="702"/>
      <c r="G206" s="701"/>
      <c r="H206" s="703"/>
      <c r="I206" s="704"/>
      <c r="J206" s="704"/>
      <c r="K206" s="705"/>
      <c r="L206" s="706"/>
    </row>
    <row r="207" spans="1:12" s="4" customFormat="1" ht="15" customHeight="1">
      <c r="A207" s="339"/>
      <c r="B207" s="665"/>
      <c r="C207" s="665"/>
      <c r="D207" s="665"/>
      <c r="E207" s="339"/>
      <c r="F207" s="665"/>
      <c r="G207" s="339"/>
      <c r="I207" s="17"/>
      <c r="J207" s="17"/>
      <c r="K207" s="330"/>
      <c r="L207" s="690"/>
    </row>
    <row r="208" spans="1:12" s="4" customFormat="1" ht="15" customHeight="1">
      <c r="A208" s="339"/>
      <c r="B208" s="665"/>
      <c r="C208" s="665"/>
      <c r="D208" s="665"/>
      <c r="E208" s="339"/>
      <c r="F208" s="665"/>
      <c r="G208" s="339"/>
      <c r="I208" s="17"/>
      <c r="J208" s="17"/>
      <c r="K208" s="330"/>
      <c r="L208" s="690"/>
    </row>
    <row r="209" spans="1:12" s="4" customFormat="1" ht="15" customHeight="1">
      <c r="A209" s="339"/>
      <c r="B209" s="665"/>
      <c r="C209" s="665"/>
      <c r="D209" s="665"/>
      <c r="E209" s="339"/>
      <c r="F209" s="665"/>
      <c r="G209" s="339"/>
      <c r="I209" s="17"/>
      <c r="J209" s="17"/>
      <c r="K209" s="330"/>
      <c r="L209" s="690"/>
    </row>
    <row r="210" spans="1:12" s="4" customFormat="1" ht="15" customHeight="1">
      <c r="A210" s="339"/>
      <c r="B210" s="665"/>
      <c r="C210" s="665"/>
      <c r="D210" s="665"/>
      <c r="E210" s="339"/>
      <c r="F210" s="665"/>
      <c r="G210" s="339"/>
      <c r="I210" s="17"/>
      <c r="J210" s="17"/>
      <c r="K210" s="330"/>
      <c r="L210" s="690"/>
    </row>
    <row r="211" spans="1:12" s="4" customFormat="1" ht="15">
      <c r="A211" s="701"/>
      <c r="B211" s="702"/>
      <c r="C211" s="702"/>
      <c r="D211" s="702"/>
      <c r="E211" s="701"/>
      <c r="F211" s="702"/>
      <c r="G211" s="701"/>
      <c r="H211" s="703"/>
      <c r="I211" s="704"/>
      <c r="J211" s="707"/>
      <c r="K211" s="705"/>
      <c r="L211" s="706"/>
    </row>
    <row r="212" spans="1:12" s="4" customFormat="1" ht="15">
      <c r="A212" s="701"/>
      <c r="B212" s="702"/>
      <c r="C212" s="702"/>
      <c r="D212" s="702"/>
      <c r="E212" s="701"/>
      <c r="F212" s="702"/>
      <c r="G212" s="701"/>
      <c r="H212" s="703"/>
      <c r="I212" s="704"/>
      <c r="J212" s="707"/>
      <c r="K212" s="705"/>
      <c r="L212" s="706"/>
    </row>
    <row r="213" spans="1:12" s="4" customFormat="1" ht="15" customHeight="1">
      <c r="A213" s="339"/>
      <c r="B213" s="665"/>
      <c r="C213" s="665"/>
      <c r="D213" s="665"/>
      <c r="E213" s="339"/>
      <c r="F213" s="665"/>
      <c r="G213" s="339"/>
      <c r="I213" s="17"/>
      <c r="J213" s="17"/>
      <c r="K213" s="330"/>
      <c r="L213" s="690"/>
    </row>
    <row r="214" spans="1:12" s="4" customFormat="1" ht="15" customHeight="1">
      <c r="A214" s="339"/>
      <c r="B214" s="665"/>
      <c r="C214" s="665"/>
      <c r="D214" s="665"/>
      <c r="E214" s="339"/>
      <c r="F214" s="665"/>
      <c r="G214" s="339"/>
      <c r="I214" s="17"/>
      <c r="J214" s="17"/>
      <c r="K214" s="330"/>
      <c r="L214" s="690"/>
    </row>
    <row r="215" spans="1:12" s="4" customFormat="1" ht="15" customHeight="1">
      <c r="A215" s="339"/>
      <c r="B215" s="665"/>
      <c r="C215" s="665"/>
      <c r="D215" s="665"/>
      <c r="E215" s="339"/>
      <c r="F215" s="665"/>
      <c r="G215" s="339"/>
      <c r="I215" s="17"/>
      <c r="J215" s="17"/>
      <c r="K215" s="330"/>
      <c r="L215" s="690"/>
    </row>
    <row r="216" spans="1:12" s="4" customFormat="1" ht="15">
      <c r="A216" s="701"/>
      <c r="B216" s="702"/>
      <c r="C216" s="702"/>
      <c r="D216" s="702"/>
      <c r="E216" s="701"/>
      <c r="F216" s="702"/>
      <c r="G216" s="701"/>
      <c r="H216" s="703"/>
      <c r="I216" s="704"/>
      <c r="J216" s="704"/>
      <c r="K216" s="705"/>
      <c r="L216" s="706"/>
    </row>
    <row r="217" spans="1:12" s="4" customFormat="1" ht="15">
      <c r="A217" s="701"/>
      <c r="B217" s="702"/>
      <c r="C217" s="702"/>
      <c r="D217" s="702"/>
      <c r="E217" s="701"/>
      <c r="F217" s="702"/>
      <c r="G217" s="701"/>
      <c r="H217" s="703"/>
      <c r="I217" s="704"/>
      <c r="J217" s="704"/>
      <c r="K217" s="705"/>
      <c r="L217" s="706"/>
    </row>
    <row r="218" spans="1:12" s="4" customFormat="1" ht="15">
      <c r="A218" s="701"/>
      <c r="B218" s="702"/>
      <c r="C218" s="702"/>
      <c r="D218" s="702"/>
      <c r="E218" s="701"/>
      <c r="F218" s="702"/>
      <c r="G218" s="701"/>
      <c r="H218" s="703"/>
      <c r="I218" s="704"/>
      <c r="J218" s="704"/>
      <c r="K218" s="705"/>
      <c r="L218" s="706"/>
    </row>
    <row r="219" spans="1:12" s="4" customFormat="1" ht="15">
      <c r="A219" s="701"/>
      <c r="B219" s="702"/>
      <c r="C219" s="702"/>
      <c r="D219" s="702"/>
      <c r="E219" s="701"/>
      <c r="F219" s="702"/>
      <c r="G219" s="701"/>
      <c r="H219" s="703"/>
      <c r="I219" s="707"/>
      <c r="J219" s="707"/>
      <c r="K219" s="705"/>
      <c r="L219" s="708"/>
    </row>
    <row r="220" spans="1:12" s="4" customFormat="1" ht="15">
      <c r="A220" s="701"/>
      <c r="B220" s="702"/>
      <c r="C220" s="702"/>
      <c r="D220" s="702"/>
      <c r="E220" s="701"/>
      <c r="F220" s="702"/>
      <c r="G220" s="701"/>
      <c r="H220" s="703"/>
      <c r="I220" s="707"/>
      <c r="J220" s="707"/>
      <c r="K220" s="705"/>
      <c r="L220" s="708"/>
    </row>
    <row r="221" spans="1:12" s="4" customFormat="1" ht="15">
      <c r="A221" s="701"/>
      <c r="B221" s="702"/>
      <c r="C221" s="702"/>
      <c r="D221" s="702"/>
      <c r="E221" s="701"/>
      <c r="F221" s="702"/>
      <c r="G221" s="701"/>
      <c r="H221" s="703"/>
      <c r="I221" s="704"/>
      <c r="J221" s="704"/>
      <c r="K221" s="705"/>
      <c r="L221" s="706"/>
    </row>
    <row r="222" spans="1:12" s="4" customFormat="1" ht="15" customHeight="1">
      <c r="A222" s="339"/>
      <c r="B222" s="665"/>
      <c r="C222" s="665"/>
      <c r="D222" s="665"/>
      <c r="E222" s="339"/>
      <c r="F222" s="665"/>
      <c r="G222" s="339"/>
      <c r="I222" s="17"/>
      <c r="J222" s="17"/>
      <c r="K222" s="330"/>
      <c r="L222" s="690"/>
    </row>
    <row r="223" spans="1:12" s="4" customFormat="1" ht="15">
      <c r="A223" s="701"/>
      <c r="B223" s="702"/>
      <c r="C223" s="702"/>
      <c r="D223" s="702"/>
      <c r="E223" s="701"/>
      <c r="F223" s="702"/>
      <c r="G223" s="701"/>
      <c r="H223" s="703"/>
      <c r="I223" s="704"/>
      <c r="J223" s="704"/>
      <c r="K223" s="705"/>
      <c r="L223" s="706"/>
    </row>
    <row r="224" spans="1:12" s="4" customFormat="1" ht="15">
      <c r="A224" s="701"/>
      <c r="B224" s="702"/>
      <c r="C224" s="702"/>
      <c r="D224" s="702"/>
      <c r="E224" s="701"/>
      <c r="F224" s="702"/>
      <c r="G224" s="701"/>
      <c r="H224" s="703"/>
      <c r="I224" s="704"/>
      <c r="J224" s="704"/>
      <c r="K224" s="705"/>
      <c r="L224" s="706"/>
    </row>
    <row r="225" spans="1:12" s="4" customFormat="1" ht="15">
      <c r="A225" s="701"/>
      <c r="B225" s="702"/>
      <c r="C225" s="702"/>
      <c r="D225" s="702"/>
      <c r="E225" s="701"/>
      <c r="F225" s="702"/>
      <c r="G225" s="701"/>
      <c r="H225" s="703"/>
      <c r="I225" s="704"/>
      <c r="J225" s="704"/>
      <c r="K225" s="705"/>
      <c r="L225" s="706"/>
    </row>
    <row r="226" spans="1:12" s="4" customFormat="1" ht="15">
      <c r="A226" s="701"/>
      <c r="B226" s="702"/>
      <c r="C226" s="702"/>
      <c r="D226" s="702"/>
      <c r="E226" s="701"/>
      <c r="F226" s="702"/>
      <c r="G226" s="701"/>
      <c r="H226" s="703"/>
      <c r="I226" s="704"/>
      <c r="J226" s="707"/>
      <c r="K226" s="705"/>
      <c r="L226" s="706"/>
    </row>
    <row r="227" spans="1:12" s="4" customFormat="1" ht="15">
      <c r="A227" s="701"/>
      <c r="B227" s="702"/>
      <c r="C227" s="702"/>
      <c r="D227" s="702"/>
      <c r="E227" s="701"/>
      <c r="F227" s="702"/>
      <c r="G227" s="701"/>
      <c r="H227" s="703"/>
      <c r="I227" s="704"/>
      <c r="J227" s="707"/>
      <c r="K227" s="705"/>
      <c r="L227" s="706"/>
    </row>
    <row r="228" spans="1:12" s="4" customFormat="1" ht="15">
      <c r="A228" s="701"/>
      <c r="B228" s="702"/>
      <c r="C228" s="702"/>
      <c r="D228" s="702"/>
      <c r="E228" s="701"/>
      <c r="F228" s="702"/>
      <c r="G228" s="701"/>
      <c r="H228" s="703"/>
      <c r="I228" s="704"/>
      <c r="J228" s="704"/>
      <c r="K228" s="705"/>
      <c r="L228" s="706"/>
    </row>
    <row r="229" spans="1:12" s="4" customFormat="1" ht="15" customHeight="1">
      <c r="A229" s="339"/>
      <c r="B229" s="665"/>
      <c r="C229" s="665"/>
      <c r="D229" s="665"/>
      <c r="E229" s="339"/>
      <c r="F229" s="665"/>
      <c r="G229" s="339"/>
      <c r="I229" s="17"/>
      <c r="J229" s="17"/>
      <c r="K229" s="330"/>
      <c r="L229" s="690"/>
    </row>
    <row r="230" spans="1:12" s="4" customFormat="1" ht="15" customHeight="1">
      <c r="A230" s="339"/>
      <c r="B230" s="665"/>
      <c r="C230" s="665"/>
      <c r="D230" s="665"/>
      <c r="E230" s="339"/>
      <c r="F230" s="665"/>
      <c r="G230" s="339"/>
      <c r="I230" s="17"/>
      <c r="J230" s="17"/>
      <c r="K230" s="330"/>
      <c r="L230" s="690"/>
    </row>
    <row r="231" spans="1:12" s="4" customFormat="1" ht="15">
      <c r="A231" s="701"/>
      <c r="B231" s="702"/>
      <c r="C231" s="702"/>
      <c r="D231" s="702"/>
      <c r="E231" s="701"/>
      <c r="F231" s="702"/>
      <c r="G231" s="701"/>
      <c r="H231" s="703"/>
      <c r="I231" s="704"/>
      <c r="J231" s="704"/>
      <c r="K231" s="705"/>
      <c r="L231" s="706"/>
    </row>
    <row r="232" spans="1:12" s="4" customFormat="1" ht="15">
      <c r="A232" s="701"/>
      <c r="B232" s="702"/>
      <c r="C232" s="702"/>
      <c r="D232" s="702"/>
      <c r="E232" s="701"/>
      <c r="F232" s="702"/>
      <c r="G232" s="701"/>
      <c r="H232" s="703"/>
      <c r="I232" s="704"/>
      <c r="J232" s="707"/>
      <c r="K232" s="705"/>
      <c r="L232" s="706"/>
    </row>
    <row r="233" spans="1:12" s="4" customFormat="1" ht="15">
      <c r="A233" s="701"/>
      <c r="B233" s="702"/>
      <c r="C233" s="702"/>
      <c r="D233" s="702"/>
      <c r="E233" s="701"/>
      <c r="F233" s="702"/>
      <c r="G233" s="701"/>
      <c r="H233" s="703"/>
      <c r="I233" s="704"/>
      <c r="J233" s="704"/>
      <c r="K233" s="705"/>
      <c r="L233" s="706"/>
    </row>
    <row r="234" spans="1:12" s="4" customFormat="1" ht="15">
      <c r="A234" s="701"/>
      <c r="B234" s="702"/>
      <c r="C234" s="702"/>
      <c r="D234" s="702"/>
      <c r="E234" s="701"/>
      <c r="F234" s="702"/>
      <c r="G234" s="701"/>
      <c r="H234" s="703"/>
      <c r="I234" s="704"/>
      <c r="J234" s="704"/>
      <c r="K234" s="705"/>
      <c r="L234" s="706"/>
    </row>
    <row r="235" spans="1:12" s="4" customFormat="1" ht="15">
      <c r="A235" s="701"/>
      <c r="B235" s="702"/>
      <c r="C235" s="702"/>
      <c r="D235" s="702"/>
      <c r="E235" s="701"/>
      <c r="F235" s="702"/>
      <c r="G235" s="701"/>
      <c r="H235" s="703"/>
      <c r="I235" s="704"/>
      <c r="J235" s="707"/>
      <c r="K235" s="705"/>
      <c r="L235" s="706"/>
    </row>
    <row r="236" spans="1:12" s="4" customFormat="1" ht="15">
      <c r="A236" s="701"/>
      <c r="B236" s="702"/>
      <c r="C236" s="702"/>
      <c r="D236" s="702"/>
      <c r="E236" s="701"/>
      <c r="F236" s="702"/>
      <c r="G236" s="701"/>
      <c r="H236" s="703"/>
      <c r="I236" s="704"/>
      <c r="J236" s="707"/>
      <c r="K236" s="705"/>
      <c r="L236" s="706"/>
    </row>
    <row r="237" spans="1:12" s="4" customFormat="1" ht="15">
      <c r="A237" s="701"/>
      <c r="B237" s="702"/>
      <c r="C237" s="702"/>
      <c r="D237" s="702"/>
      <c r="E237" s="701"/>
      <c r="F237" s="702"/>
      <c r="G237" s="701"/>
      <c r="H237" s="703"/>
      <c r="I237" s="707"/>
      <c r="J237" s="707"/>
      <c r="K237" s="705"/>
      <c r="L237" s="706"/>
    </row>
    <row r="238" spans="1:12" s="4" customFormat="1" ht="15">
      <c r="A238" s="701"/>
      <c r="B238" s="702"/>
      <c r="C238" s="702"/>
      <c r="D238" s="702"/>
      <c r="E238" s="701"/>
      <c r="F238" s="702"/>
      <c r="G238" s="701"/>
      <c r="H238" s="703"/>
      <c r="I238" s="704"/>
      <c r="J238" s="707"/>
      <c r="K238" s="705"/>
      <c r="L238" s="706"/>
    </row>
    <row r="239" spans="1:12" s="4" customFormat="1" ht="15">
      <c r="A239" s="701"/>
      <c r="B239" s="702"/>
      <c r="C239" s="702"/>
      <c r="D239" s="702"/>
      <c r="E239" s="701"/>
      <c r="F239" s="702"/>
      <c r="G239" s="701"/>
      <c r="H239" s="703"/>
      <c r="I239" s="704"/>
      <c r="J239" s="707"/>
      <c r="K239" s="705"/>
      <c r="L239" s="706"/>
    </row>
    <row r="240" spans="1:12" s="4" customFormat="1" ht="15">
      <c r="A240" s="701"/>
      <c r="B240" s="702"/>
      <c r="C240" s="702"/>
      <c r="D240" s="702"/>
      <c r="E240" s="701"/>
      <c r="F240" s="702"/>
      <c r="G240" s="701"/>
      <c r="H240" s="703"/>
      <c r="I240" s="704"/>
      <c r="J240" s="707"/>
      <c r="K240" s="705"/>
      <c r="L240" s="706"/>
    </row>
    <row r="241" spans="1:12" s="4" customFormat="1" ht="15">
      <c r="A241" s="701"/>
      <c r="B241" s="702"/>
      <c r="C241" s="702"/>
      <c r="D241" s="702"/>
      <c r="E241" s="701"/>
      <c r="F241" s="702"/>
      <c r="G241" s="701"/>
      <c r="H241" s="703"/>
      <c r="I241" s="707"/>
      <c r="J241" s="707"/>
      <c r="K241" s="705"/>
      <c r="L241" s="706"/>
    </row>
    <row r="242" spans="1:12" s="4" customFormat="1" ht="15">
      <c r="A242" s="701"/>
      <c r="B242" s="702"/>
      <c r="C242" s="702"/>
      <c r="D242" s="702"/>
      <c r="E242" s="701"/>
      <c r="F242" s="702"/>
      <c r="G242" s="701"/>
      <c r="H242" s="703"/>
      <c r="I242" s="704"/>
      <c r="J242" s="707"/>
      <c r="K242" s="705"/>
      <c r="L242" s="706"/>
    </row>
    <row r="243" spans="1:12" s="4" customFormat="1" ht="15">
      <c r="A243" s="701"/>
      <c r="B243" s="702"/>
      <c r="C243" s="702"/>
      <c r="D243" s="702"/>
      <c r="E243" s="701"/>
      <c r="F243" s="702"/>
      <c r="G243" s="701"/>
      <c r="H243" s="703"/>
      <c r="I243" s="704"/>
      <c r="J243" s="707"/>
      <c r="K243" s="705"/>
      <c r="L243" s="708"/>
    </row>
    <row r="244" spans="1:12" s="4" customFormat="1" ht="15">
      <c r="A244" s="701"/>
      <c r="B244" s="702"/>
      <c r="C244" s="702"/>
      <c r="D244" s="702"/>
      <c r="E244" s="701"/>
      <c r="F244" s="702"/>
      <c r="G244" s="701"/>
      <c r="H244" s="703"/>
      <c r="I244" s="704"/>
      <c r="J244" s="707"/>
      <c r="K244" s="705"/>
      <c r="L244" s="708"/>
    </row>
    <row r="245" spans="1:12" s="4" customFormat="1" ht="15">
      <c r="A245" s="701"/>
      <c r="B245" s="702"/>
      <c r="C245" s="702"/>
      <c r="D245" s="702"/>
      <c r="E245" s="701"/>
      <c r="F245" s="702"/>
      <c r="G245" s="701"/>
      <c r="H245" s="703"/>
      <c r="I245" s="704"/>
      <c r="J245" s="707"/>
      <c r="K245" s="705"/>
      <c r="L245" s="708"/>
    </row>
    <row r="246" spans="1:12" s="4" customFormat="1" ht="15">
      <c r="A246" s="701"/>
      <c r="B246" s="702"/>
      <c r="C246" s="702"/>
      <c r="D246" s="702"/>
      <c r="E246" s="701"/>
      <c r="F246" s="702"/>
      <c r="G246" s="701"/>
      <c r="H246" s="703"/>
      <c r="I246" s="704"/>
      <c r="J246" s="704"/>
      <c r="K246" s="705"/>
      <c r="L246" s="706"/>
    </row>
    <row r="247" spans="1:12" s="4" customFormat="1" ht="15">
      <c r="A247" s="701"/>
      <c r="B247" s="702"/>
      <c r="C247" s="702"/>
      <c r="D247" s="702"/>
      <c r="E247" s="701"/>
      <c r="F247" s="702"/>
      <c r="G247" s="701"/>
      <c r="H247" s="703"/>
      <c r="I247" s="704"/>
      <c r="J247" s="704"/>
      <c r="K247" s="705"/>
      <c r="L247" s="706"/>
    </row>
    <row r="248" spans="1:12" s="4" customFormat="1" ht="15">
      <c r="A248" s="701"/>
      <c r="B248" s="702"/>
      <c r="C248" s="702"/>
      <c r="D248" s="702"/>
      <c r="E248" s="701"/>
      <c r="F248" s="702"/>
      <c r="G248" s="701"/>
      <c r="H248" s="703"/>
      <c r="I248" s="704"/>
      <c r="J248" s="704"/>
      <c r="K248" s="705"/>
      <c r="L248" s="706"/>
    </row>
    <row r="249" spans="1:12" s="4" customFormat="1" ht="15">
      <c r="A249" s="701"/>
      <c r="B249" s="702"/>
      <c r="C249" s="702"/>
      <c r="D249" s="702"/>
      <c r="E249" s="701"/>
      <c r="F249" s="702"/>
      <c r="G249" s="701"/>
      <c r="H249" s="703"/>
      <c r="I249" s="704"/>
      <c r="J249" s="704"/>
      <c r="K249" s="705"/>
      <c r="L249" s="706"/>
    </row>
    <row r="250" spans="1:12" s="4" customFormat="1" ht="15">
      <c r="A250" s="701"/>
      <c r="B250" s="702"/>
      <c r="C250" s="702"/>
      <c r="D250" s="702"/>
      <c r="E250" s="701"/>
      <c r="F250" s="702"/>
      <c r="G250" s="701"/>
      <c r="H250" s="703"/>
      <c r="I250" s="704"/>
      <c r="J250" s="704"/>
      <c r="K250" s="705"/>
      <c r="L250" s="706"/>
    </row>
    <row r="251" spans="1:12" s="4" customFormat="1" ht="15">
      <c r="A251" s="701"/>
      <c r="B251" s="702"/>
      <c r="C251" s="702"/>
      <c r="D251" s="702"/>
      <c r="E251" s="701"/>
      <c r="F251" s="702"/>
      <c r="G251" s="701"/>
      <c r="H251" s="703"/>
      <c r="I251" s="704"/>
      <c r="J251" s="704"/>
      <c r="K251" s="705"/>
      <c r="L251" s="706"/>
    </row>
    <row r="252" spans="1:12" s="4" customFormat="1" ht="15">
      <c r="A252" s="701"/>
      <c r="B252" s="702"/>
      <c r="C252" s="702"/>
      <c r="D252" s="702"/>
      <c r="E252" s="701"/>
      <c r="F252" s="702"/>
      <c r="G252" s="701"/>
      <c r="H252" s="703"/>
      <c r="I252" s="704"/>
      <c r="J252" s="704"/>
      <c r="K252" s="705"/>
      <c r="L252" s="706"/>
    </row>
    <row r="253" spans="1:12" s="4" customFormat="1" ht="15">
      <c r="A253" s="701"/>
      <c r="B253" s="702"/>
      <c r="C253" s="702"/>
      <c r="D253" s="702"/>
      <c r="E253" s="701"/>
      <c r="F253" s="702"/>
      <c r="G253" s="701"/>
      <c r="H253" s="703"/>
      <c r="I253" s="704"/>
      <c r="J253" s="704"/>
      <c r="K253" s="705"/>
      <c r="L253" s="706"/>
    </row>
    <row r="254" spans="1:12" s="4" customFormat="1" ht="15">
      <c r="A254" s="701"/>
      <c r="B254" s="702"/>
      <c r="C254" s="702"/>
      <c r="D254" s="702"/>
      <c r="E254" s="701"/>
      <c r="F254" s="702"/>
      <c r="G254" s="701"/>
      <c r="H254" s="703"/>
      <c r="I254" s="704"/>
      <c r="J254" s="704"/>
      <c r="K254" s="705"/>
      <c r="L254" s="706"/>
    </row>
    <row r="255" spans="1:12" s="4" customFormat="1" ht="15">
      <c r="A255" s="701"/>
      <c r="B255" s="702"/>
      <c r="C255" s="702"/>
      <c r="D255" s="702"/>
      <c r="E255" s="701"/>
      <c r="F255" s="702"/>
      <c r="G255" s="701"/>
      <c r="H255" s="703"/>
      <c r="I255" s="704"/>
      <c r="J255" s="704"/>
      <c r="K255" s="705"/>
      <c r="L255" s="706"/>
    </row>
    <row r="256" spans="1:12" s="4" customFormat="1" ht="15">
      <c r="A256" s="701"/>
      <c r="B256" s="702"/>
      <c r="C256" s="702"/>
      <c r="D256" s="702"/>
      <c r="E256" s="701"/>
      <c r="F256" s="702"/>
      <c r="G256" s="701"/>
      <c r="H256" s="703"/>
      <c r="I256" s="704"/>
      <c r="J256" s="704"/>
      <c r="K256" s="705"/>
      <c r="L256" s="706"/>
    </row>
    <row r="257" spans="1:12" s="4" customFormat="1" ht="15">
      <c r="A257" s="701"/>
      <c r="B257" s="702"/>
      <c r="C257" s="702"/>
      <c r="D257" s="702"/>
      <c r="E257" s="701"/>
      <c r="F257" s="702"/>
      <c r="G257" s="701"/>
      <c r="H257" s="703"/>
      <c r="I257" s="704"/>
      <c r="J257" s="704"/>
      <c r="K257" s="705"/>
      <c r="L257" s="706"/>
    </row>
    <row r="258" spans="1:12" s="4" customFormat="1" ht="15" customHeight="1">
      <c r="A258" s="339"/>
      <c r="B258" s="665"/>
      <c r="C258" s="665"/>
      <c r="D258" s="665"/>
      <c r="E258" s="339"/>
      <c r="F258" s="665"/>
      <c r="G258" s="339"/>
      <c r="I258" s="17"/>
      <c r="J258" s="17"/>
      <c r="K258" s="330"/>
      <c r="L258" s="690"/>
    </row>
    <row r="259" spans="1:12" s="4" customFormat="1" ht="15">
      <c r="A259" s="701"/>
      <c r="B259" s="702"/>
      <c r="C259" s="702"/>
      <c r="D259" s="702"/>
      <c r="E259" s="701"/>
      <c r="F259" s="702"/>
      <c r="G259" s="701"/>
      <c r="H259" s="703"/>
      <c r="I259" s="704"/>
      <c r="J259" s="704"/>
      <c r="K259" s="705"/>
      <c r="L259" s="706"/>
    </row>
    <row r="260" spans="1:12" s="4" customFormat="1" ht="15">
      <c r="A260" s="701"/>
      <c r="B260" s="702"/>
      <c r="C260" s="702"/>
      <c r="D260" s="702"/>
      <c r="E260" s="701"/>
      <c r="F260" s="702"/>
      <c r="G260" s="701"/>
      <c r="H260" s="703"/>
      <c r="I260" s="704"/>
      <c r="J260" s="704"/>
      <c r="K260" s="705"/>
      <c r="L260" s="706"/>
    </row>
    <row r="261" spans="1:12" s="4" customFormat="1" ht="15">
      <c r="A261" s="701"/>
      <c r="B261" s="702"/>
      <c r="C261" s="702"/>
      <c r="D261" s="702"/>
      <c r="E261" s="701"/>
      <c r="F261" s="702"/>
      <c r="G261" s="701"/>
      <c r="H261" s="703"/>
      <c r="I261" s="704"/>
      <c r="J261" s="704"/>
      <c r="K261" s="705"/>
      <c r="L261" s="706"/>
    </row>
    <row r="262" spans="1:12" s="4" customFormat="1" ht="15" customHeight="1">
      <c r="A262" s="339"/>
      <c r="B262" s="665"/>
      <c r="C262" s="665"/>
      <c r="D262" s="665"/>
      <c r="E262" s="339"/>
      <c r="F262" s="665"/>
      <c r="G262" s="339"/>
      <c r="I262" s="17"/>
      <c r="J262" s="17"/>
      <c r="K262" s="330"/>
      <c r="L262" s="690"/>
    </row>
    <row r="263" spans="1:12" s="4" customFormat="1" ht="15">
      <c r="A263" s="701"/>
      <c r="B263" s="702"/>
      <c r="C263" s="702"/>
      <c r="D263" s="702"/>
      <c r="E263" s="701"/>
      <c r="F263" s="702"/>
      <c r="G263" s="701"/>
      <c r="H263" s="703"/>
      <c r="I263" s="704"/>
      <c r="J263" s="704"/>
      <c r="K263" s="705"/>
      <c r="L263" s="706"/>
    </row>
    <row r="264" spans="1:12" s="4" customFormat="1" ht="15">
      <c r="A264" s="701"/>
      <c r="B264" s="702"/>
      <c r="C264" s="702"/>
      <c r="D264" s="702"/>
      <c r="E264" s="701"/>
      <c r="F264" s="702"/>
      <c r="G264" s="701"/>
      <c r="H264" s="703"/>
      <c r="I264" s="704"/>
      <c r="J264" s="704"/>
      <c r="K264" s="705"/>
      <c r="L264" s="706"/>
    </row>
    <row r="265" spans="1:12" s="4" customFormat="1" ht="15">
      <c r="A265" s="701"/>
      <c r="B265" s="702"/>
      <c r="C265" s="702"/>
      <c r="D265" s="702"/>
      <c r="E265" s="701"/>
      <c r="F265" s="702"/>
      <c r="G265" s="701"/>
      <c r="H265" s="703"/>
      <c r="I265" s="707"/>
      <c r="J265" s="707"/>
      <c r="K265" s="705"/>
      <c r="L265" s="708"/>
    </row>
    <row r="266" spans="1:12" s="4" customFormat="1" ht="15">
      <c r="A266" s="701"/>
      <c r="B266" s="702"/>
      <c r="C266" s="702"/>
      <c r="D266" s="702"/>
      <c r="E266" s="701"/>
      <c r="F266" s="702"/>
      <c r="G266" s="701"/>
      <c r="H266" s="703"/>
      <c r="I266" s="704"/>
      <c r="J266" s="704"/>
      <c r="K266" s="705"/>
      <c r="L266" s="706"/>
    </row>
    <row r="267" spans="1:12" s="4" customFormat="1" ht="15">
      <c r="A267" s="701"/>
      <c r="B267" s="702"/>
      <c r="C267" s="702"/>
      <c r="D267" s="702"/>
      <c r="E267" s="701"/>
      <c r="F267" s="702"/>
      <c r="G267" s="701"/>
      <c r="H267" s="703"/>
      <c r="I267" s="707"/>
      <c r="J267" s="707"/>
      <c r="K267" s="705"/>
      <c r="L267" s="708"/>
    </row>
    <row r="268" spans="1:12" s="4" customFormat="1" ht="15">
      <c r="A268" s="701"/>
      <c r="B268" s="702"/>
      <c r="C268" s="702"/>
      <c r="D268" s="702"/>
      <c r="E268" s="701"/>
      <c r="F268" s="702"/>
      <c r="G268" s="701"/>
      <c r="H268" s="703"/>
      <c r="I268" s="707"/>
      <c r="J268" s="707"/>
      <c r="K268" s="705"/>
      <c r="L268" s="708"/>
    </row>
    <row r="269" spans="1:12" s="4" customFormat="1" ht="15">
      <c r="A269" s="701"/>
      <c r="B269" s="702"/>
      <c r="C269" s="702"/>
      <c r="D269" s="702"/>
      <c r="E269" s="701"/>
      <c r="F269" s="702"/>
      <c r="G269" s="701"/>
      <c r="H269" s="703"/>
      <c r="I269" s="704"/>
      <c r="J269" s="704"/>
      <c r="K269" s="705"/>
      <c r="L269" s="706"/>
    </row>
    <row r="270" spans="1:12" s="4" customFormat="1" ht="15">
      <c r="A270" s="701"/>
      <c r="B270" s="702"/>
      <c r="C270" s="702"/>
      <c r="D270" s="702"/>
      <c r="E270" s="701"/>
      <c r="F270" s="702"/>
      <c r="G270" s="701"/>
      <c r="H270" s="703"/>
      <c r="I270" s="704"/>
      <c r="J270" s="704"/>
      <c r="K270" s="705"/>
      <c r="L270" s="706"/>
    </row>
    <row r="271" spans="1:12" s="4" customFormat="1" ht="15">
      <c r="A271" s="701"/>
      <c r="B271" s="702"/>
      <c r="C271" s="702"/>
      <c r="D271" s="702"/>
      <c r="E271" s="701"/>
      <c r="F271" s="702"/>
      <c r="G271" s="701"/>
      <c r="H271" s="703"/>
      <c r="I271" s="704"/>
      <c r="J271" s="704"/>
      <c r="K271" s="705"/>
      <c r="L271" s="706"/>
    </row>
    <row r="272" spans="1:12" s="4" customFormat="1" ht="15">
      <c r="A272" s="701"/>
      <c r="B272" s="702"/>
      <c r="C272" s="702"/>
      <c r="D272" s="702"/>
      <c r="E272" s="701"/>
      <c r="F272" s="702"/>
      <c r="G272" s="701"/>
      <c r="H272" s="703"/>
      <c r="I272" s="704"/>
      <c r="J272" s="704"/>
      <c r="K272" s="705"/>
      <c r="L272" s="706"/>
    </row>
    <row r="273" spans="1:12" s="4" customFormat="1" ht="15">
      <c r="A273" s="701"/>
      <c r="B273" s="702"/>
      <c r="C273" s="702"/>
      <c r="D273" s="702"/>
      <c r="E273" s="701"/>
      <c r="F273" s="702"/>
      <c r="G273" s="701"/>
      <c r="H273" s="703"/>
      <c r="I273" s="704"/>
      <c r="J273" s="704"/>
      <c r="K273" s="705"/>
      <c r="L273" s="706"/>
    </row>
    <row r="274" spans="1:12" s="4" customFormat="1" ht="15">
      <c r="A274" s="701"/>
      <c r="B274" s="702"/>
      <c r="C274" s="702"/>
      <c r="D274" s="702"/>
      <c r="E274" s="701"/>
      <c r="F274" s="702"/>
      <c r="G274" s="701"/>
      <c r="H274" s="703"/>
      <c r="I274" s="704"/>
      <c r="J274" s="704"/>
      <c r="K274" s="705"/>
      <c r="L274" s="706"/>
    </row>
    <row r="275" spans="1:12" s="4" customFormat="1" ht="15">
      <c r="A275" s="701"/>
      <c r="B275" s="702"/>
      <c r="C275" s="702"/>
      <c r="D275" s="702"/>
      <c r="E275" s="701"/>
      <c r="F275" s="702"/>
      <c r="G275" s="701"/>
      <c r="H275" s="703"/>
      <c r="I275" s="704"/>
      <c r="J275" s="704"/>
      <c r="K275" s="705"/>
      <c r="L275" s="706"/>
    </row>
    <row r="276" spans="1:12" s="4" customFormat="1" ht="15">
      <c r="A276" s="701"/>
      <c r="B276" s="702"/>
      <c r="C276" s="702"/>
      <c r="D276" s="702"/>
      <c r="E276" s="701"/>
      <c r="F276" s="702"/>
      <c r="G276" s="701"/>
      <c r="H276" s="703"/>
      <c r="I276" s="704"/>
      <c r="J276" s="704"/>
      <c r="K276" s="705"/>
      <c r="L276" s="706"/>
    </row>
    <row r="277" spans="1:12" s="4" customFormat="1" ht="15">
      <c r="A277" s="701"/>
      <c r="B277" s="702"/>
      <c r="C277" s="702"/>
      <c r="D277" s="702"/>
      <c r="E277" s="701"/>
      <c r="F277" s="702"/>
      <c r="G277" s="701"/>
      <c r="H277" s="703"/>
      <c r="I277" s="704"/>
      <c r="J277" s="704"/>
      <c r="K277" s="705"/>
      <c r="L277" s="706"/>
    </row>
    <row r="278" spans="1:12" s="4" customFormat="1" ht="15">
      <c r="A278" s="701"/>
      <c r="B278" s="702"/>
      <c r="C278" s="702"/>
      <c r="D278" s="702"/>
      <c r="E278" s="701"/>
      <c r="F278" s="702"/>
      <c r="G278" s="701"/>
      <c r="H278" s="703"/>
      <c r="I278" s="704"/>
      <c r="J278" s="704"/>
      <c r="K278" s="705"/>
      <c r="L278" s="706"/>
    </row>
    <row r="279" spans="1:12" s="4" customFormat="1" ht="15">
      <c r="A279" s="701"/>
      <c r="B279" s="702"/>
      <c r="C279" s="702"/>
      <c r="D279" s="702"/>
      <c r="E279" s="701"/>
      <c r="F279" s="702"/>
      <c r="G279" s="701"/>
      <c r="H279" s="703"/>
      <c r="I279" s="704"/>
      <c r="J279" s="704"/>
      <c r="K279" s="705"/>
      <c r="L279" s="706"/>
    </row>
    <row r="280" spans="1:12" s="4" customFormat="1" ht="15" customHeight="1">
      <c r="A280" s="339"/>
      <c r="B280" s="665"/>
      <c r="C280" s="665"/>
      <c r="D280" s="665"/>
      <c r="E280" s="339"/>
      <c r="F280" s="665"/>
      <c r="G280" s="339"/>
      <c r="I280" s="17"/>
      <c r="J280" s="17"/>
      <c r="K280" s="330"/>
      <c r="L280" s="690"/>
    </row>
    <row r="281" spans="1:12" s="4" customFormat="1" ht="15" customHeight="1">
      <c r="A281" s="339"/>
      <c r="B281" s="665"/>
      <c r="C281" s="665"/>
      <c r="D281" s="665"/>
      <c r="E281" s="339"/>
      <c r="F281" s="665"/>
      <c r="G281" s="339"/>
      <c r="I281" s="17"/>
      <c r="J281" s="17"/>
      <c r="K281" s="330"/>
      <c r="L281" s="690"/>
    </row>
    <row r="282" spans="1:12" s="4" customFormat="1" ht="15">
      <c r="A282" s="701"/>
      <c r="B282" s="702"/>
      <c r="C282" s="702"/>
      <c r="D282" s="702"/>
      <c r="E282" s="701"/>
      <c r="F282" s="702"/>
      <c r="G282" s="701"/>
      <c r="H282" s="703"/>
      <c r="I282" s="704"/>
      <c r="J282" s="704"/>
      <c r="K282" s="705"/>
      <c r="L282" s="706"/>
    </row>
    <row r="283" spans="1:12" s="4" customFormat="1" ht="15">
      <c r="A283" s="701"/>
      <c r="B283" s="702"/>
      <c r="C283" s="702"/>
      <c r="D283" s="702"/>
      <c r="E283" s="701"/>
      <c r="F283" s="702"/>
      <c r="G283" s="701"/>
      <c r="H283" s="703"/>
      <c r="I283" s="704"/>
      <c r="J283" s="704"/>
      <c r="K283" s="705"/>
      <c r="L283" s="706"/>
    </row>
    <row r="284" spans="1:12" s="4" customFormat="1" ht="15">
      <c r="A284" s="701"/>
      <c r="B284" s="702"/>
      <c r="C284" s="702"/>
      <c r="D284" s="702"/>
      <c r="E284" s="701"/>
      <c r="F284" s="702"/>
      <c r="G284" s="701"/>
      <c r="H284" s="703"/>
      <c r="I284" s="707"/>
      <c r="J284" s="707"/>
      <c r="K284" s="705"/>
      <c r="L284" s="706"/>
    </row>
    <row r="285" spans="1:12" s="4" customFormat="1" ht="15">
      <c r="A285" s="701"/>
      <c r="B285" s="702"/>
      <c r="C285" s="702"/>
      <c r="D285" s="702"/>
      <c r="E285" s="701"/>
      <c r="F285" s="702"/>
      <c r="G285" s="701"/>
      <c r="H285" s="703"/>
      <c r="I285" s="704"/>
      <c r="J285" s="704"/>
      <c r="K285" s="705"/>
      <c r="L285" s="706"/>
    </row>
    <row r="286" spans="1:12" s="4" customFormat="1" ht="15">
      <c r="A286" s="701"/>
      <c r="B286" s="702"/>
      <c r="C286" s="702"/>
      <c r="D286" s="702"/>
      <c r="E286" s="701"/>
      <c r="F286" s="702"/>
      <c r="G286" s="701"/>
      <c r="H286" s="703"/>
      <c r="I286" s="707"/>
      <c r="J286" s="707"/>
      <c r="K286" s="705"/>
      <c r="L286" s="706"/>
    </row>
    <row r="287" spans="1:12" s="4" customFormat="1" ht="15">
      <c r="A287" s="701"/>
      <c r="B287" s="702"/>
      <c r="C287" s="702"/>
      <c r="D287" s="702"/>
      <c r="E287" s="701"/>
      <c r="F287" s="702"/>
      <c r="G287" s="701"/>
      <c r="H287" s="703"/>
      <c r="I287" s="707"/>
      <c r="J287" s="707"/>
      <c r="K287" s="705"/>
      <c r="L287" s="708"/>
    </row>
    <row r="288" spans="1:12" s="4" customFormat="1" ht="15">
      <c r="A288" s="701"/>
      <c r="B288" s="702"/>
      <c r="C288" s="702"/>
      <c r="D288" s="702"/>
      <c r="E288" s="701"/>
      <c r="F288" s="702"/>
      <c r="G288" s="701"/>
      <c r="H288" s="703"/>
      <c r="I288" s="707"/>
      <c r="J288" s="707"/>
      <c r="K288" s="705"/>
      <c r="L288" s="708"/>
    </row>
    <row r="289" spans="1:12" s="4" customFormat="1" ht="15">
      <c r="A289" s="701"/>
      <c r="B289" s="702"/>
      <c r="C289" s="702"/>
      <c r="D289" s="702"/>
      <c r="E289" s="701"/>
      <c r="F289" s="702"/>
      <c r="G289" s="701"/>
      <c r="H289" s="703"/>
      <c r="I289" s="707"/>
      <c r="J289" s="707"/>
      <c r="K289" s="705"/>
      <c r="L289" s="708"/>
    </row>
    <row r="290" spans="1:12" s="4" customFormat="1" ht="15">
      <c r="A290" s="701"/>
      <c r="B290" s="702"/>
      <c r="C290" s="702"/>
      <c r="D290" s="702"/>
      <c r="E290" s="701"/>
      <c r="F290" s="702"/>
      <c r="G290" s="701"/>
      <c r="H290" s="703"/>
      <c r="I290" s="704"/>
      <c r="J290" s="704"/>
      <c r="K290" s="705"/>
      <c r="L290" s="706"/>
    </row>
    <row r="291" spans="1:12" s="4" customFormat="1" ht="15">
      <c r="A291" s="701"/>
      <c r="B291" s="702"/>
      <c r="C291" s="702"/>
      <c r="D291" s="702"/>
      <c r="E291" s="701"/>
      <c r="F291" s="702"/>
      <c r="G291" s="701"/>
      <c r="H291" s="703"/>
      <c r="I291" s="704"/>
      <c r="J291" s="704"/>
      <c r="K291" s="705"/>
      <c r="L291" s="706"/>
    </row>
    <row r="292" spans="1:12" s="4" customFormat="1" ht="15">
      <c r="A292" s="701"/>
      <c r="B292" s="702"/>
      <c r="C292" s="702"/>
      <c r="D292" s="702"/>
      <c r="E292" s="701"/>
      <c r="F292" s="702"/>
      <c r="G292" s="701"/>
      <c r="H292" s="703"/>
      <c r="I292" s="707"/>
      <c r="J292" s="707"/>
      <c r="K292" s="705"/>
      <c r="L292" s="706"/>
    </row>
    <row r="293" spans="1:12" s="4" customFormat="1" ht="15">
      <c r="A293" s="701"/>
      <c r="B293" s="702"/>
      <c r="C293" s="702"/>
      <c r="D293" s="702"/>
      <c r="E293" s="701"/>
      <c r="F293" s="702"/>
      <c r="G293" s="701"/>
      <c r="H293" s="703"/>
      <c r="I293" s="704"/>
      <c r="J293" s="704"/>
      <c r="K293" s="705"/>
      <c r="L293" s="706"/>
    </row>
    <row r="294" spans="1:12" s="4" customFormat="1" ht="15" customHeight="1">
      <c r="A294" s="339"/>
      <c r="B294" s="665"/>
      <c r="C294" s="665"/>
      <c r="D294" s="665"/>
      <c r="E294" s="339"/>
      <c r="F294" s="665"/>
      <c r="G294" s="339"/>
      <c r="I294" s="17"/>
      <c r="J294" s="17"/>
      <c r="K294" s="330"/>
      <c r="L294" s="690"/>
    </row>
    <row r="295" spans="1:12" s="4" customFormat="1" ht="15" customHeight="1">
      <c r="A295" s="339"/>
      <c r="B295" s="665"/>
      <c r="C295" s="665"/>
      <c r="D295" s="665"/>
      <c r="E295" s="339"/>
      <c r="F295" s="665"/>
      <c r="G295" s="339"/>
      <c r="I295" s="17"/>
      <c r="J295" s="17"/>
      <c r="K295" s="330"/>
      <c r="L295" s="690"/>
    </row>
    <row r="296" spans="1:12" s="4" customFormat="1" ht="15" customHeight="1">
      <c r="A296" s="339"/>
      <c r="B296" s="665"/>
      <c r="C296" s="665"/>
      <c r="D296" s="665"/>
      <c r="E296" s="339"/>
      <c r="F296" s="665"/>
      <c r="G296" s="339"/>
      <c r="I296" s="17"/>
      <c r="J296" s="17"/>
      <c r="K296" s="330"/>
      <c r="L296" s="690"/>
    </row>
    <row r="297" spans="1:12" s="4" customFormat="1" ht="15">
      <c r="A297" s="701"/>
      <c r="B297" s="702"/>
      <c r="C297" s="702"/>
      <c r="D297" s="702"/>
      <c r="E297" s="701"/>
      <c r="F297" s="702"/>
      <c r="G297" s="701"/>
      <c r="H297" s="703"/>
      <c r="I297" s="704"/>
      <c r="J297" s="707"/>
      <c r="K297" s="705"/>
      <c r="L297" s="706"/>
    </row>
    <row r="298" spans="1:12" s="4" customFormat="1" ht="15">
      <c r="A298" s="701"/>
      <c r="B298" s="702"/>
      <c r="C298" s="702"/>
      <c r="D298" s="702"/>
      <c r="E298" s="701"/>
      <c r="F298" s="702"/>
      <c r="G298" s="701"/>
      <c r="H298" s="703"/>
      <c r="I298" s="704"/>
      <c r="J298" s="704"/>
      <c r="K298" s="705"/>
      <c r="L298" s="706"/>
    </row>
    <row r="299" spans="1:12" s="4" customFormat="1" ht="15">
      <c r="A299" s="701"/>
      <c r="B299" s="702"/>
      <c r="C299" s="702"/>
      <c r="D299" s="702"/>
      <c r="E299" s="701"/>
      <c r="F299" s="702"/>
      <c r="G299" s="701"/>
      <c r="H299" s="703"/>
      <c r="I299" s="704"/>
      <c r="J299" s="704"/>
      <c r="K299" s="705"/>
      <c r="L299" s="706"/>
    </row>
    <row r="300" spans="1:12" s="4" customFormat="1" ht="15">
      <c r="A300" s="701"/>
      <c r="B300" s="702"/>
      <c r="C300" s="702"/>
      <c r="D300" s="702"/>
      <c r="E300" s="701"/>
      <c r="F300" s="702"/>
      <c r="G300" s="701"/>
      <c r="H300" s="703"/>
      <c r="I300" s="704"/>
      <c r="J300" s="707"/>
      <c r="K300" s="705"/>
      <c r="L300" s="706"/>
    </row>
    <row r="301" spans="1:12" s="4" customFormat="1" ht="15">
      <c r="A301" s="701"/>
      <c r="B301" s="702"/>
      <c r="C301" s="702"/>
      <c r="D301" s="702"/>
      <c r="E301" s="701"/>
      <c r="F301" s="702"/>
      <c r="G301" s="701"/>
      <c r="H301" s="703"/>
      <c r="I301" s="704"/>
      <c r="J301" s="707"/>
      <c r="K301" s="705"/>
      <c r="L301" s="706"/>
    </row>
    <row r="302" spans="1:12" s="4" customFormat="1" ht="15">
      <c r="A302" s="701"/>
      <c r="B302" s="702"/>
      <c r="C302" s="702"/>
      <c r="D302" s="702"/>
      <c r="E302" s="701"/>
      <c r="F302" s="702"/>
      <c r="G302" s="701"/>
      <c r="H302" s="703"/>
      <c r="I302" s="704"/>
      <c r="J302" s="704"/>
      <c r="K302" s="705"/>
      <c r="L302" s="706"/>
    </row>
    <row r="303" spans="1:12" s="4" customFormat="1" ht="15">
      <c r="A303" s="701"/>
      <c r="B303" s="702"/>
      <c r="C303" s="702"/>
      <c r="D303" s="702"/>
      <c r="E303" s="701"/>
      <c r="F303" s="702"/>
      <c r="G303" s="701"/>
      <c r="H303" s="703"/>
      <c r="I303" s="707"/>
      <c r="J303" s="707"/>
      <c r="K303" s="705"/>
      <c r="L303" s="708"/>
    </row>
    <row r="304" spans="1:12" s="4" customFormat="1" ht="15">
      <c r="A304" s="701"/>
      <c r="B304" s="702"/>
      <c r="C304" s="702"/>
      <c r="D304" s="702"/>
      <c r="E304" s="701"/>
      <c r="F304" s="702"/>
      <c r="G304" s="701"/>
      <c r="H304" s="703"/>
      <c r="I304" s="704"/>
      <c r="J304" s="707"/>
      <c r="K304" s="705"/>
      <c r="L304" s="706"/>
    </row>
    <row r="305" spans="1:12" s="4" customFormat="1" ht="15">
      <c r="A305" s="701"/>
      <c r="B305" s="702"/>
      <c r="C305" s="702"/>
      <c r="D305" s="702"/>
      <c r="E305" s="701"/>
      <c r="F305" s="702"/>
      <c r="G305" s="701"/>
      <c r="H305" s="703"/>
      <c r="I305" s="707"/>
      <c r="J305" s="707"/>
      <c r="K305" s="705"/>
      <c r="L305" s="708"/>
    </row>
    <row r="306" spans="1:12" s="4" customFormat="1" ht="15" customHeight="1">
      <c r="A306" s="339"/>
      <c r="B306" s="665"/>
      <c r="C306" s="665"/>
      <c r="D306" s="665"/>
      <c r="E306" s="339"/>
      <c r="F306" s="665"/>
      <c r="G306" s="339"/>
      <c r="I306" s="17"/>
      <c r="J306" s="17"/>
      <c r="K306" s="330"/>
      <c r="L306" s="690"/>
    </row>
    <row r="307" spans="1:12" s="4" customFormat="1" ht="15">
      <c r="A307" s="701"/>
      <c r="B307" s="702"/>
      <c r="C307" s="702"/>
      <c r="D307" s="702"/>
      <c r="E307" s="701"/>
      <c r="F307" s="702"/>
      <c r="G307" s="701"/>
      <c r="H307" s="703"/>
      <c r="I307" s="704"/>
      <c r="J307" s="704"/>
      <c r="K307" s="705"/>
      <c r="L307" s="706"/>
    </row>
    <row r="308" spans="1:12" s="4" customFormat="1" ht="15">
      <c r="A308" s="701"/>
      <c r="B308" s="702"/>
      <c r="C308" s="702"/>
      <c r="D308" s="702"/>
      <c r="E308" s="701"/>
      <c r="F308" s="702"/>
      <c r="G308" s="701"/>
      <c r="H308" s="703"/>
      <c r="I308" s="704"/>
      <c r="J308" s="707"/>
      <c r="K308" s="705"/>
      <c r="L308" s="706"/>
    </row>
    <row r="309" spans="1:12" s="4" customFormat="1" ht="15">
      <c r="A309" s="701"/>
      <c r="B309" s="702"/>
      <c r="C309" s="702"/>
      <c r="D309" s="702"/>
      <c r="E309" s="701"/>
      <c r="F309" s="702"/>
      <c r="G309" s="701"/>
      <c r="H309" s="703"/>
      <c r="I309" s="704"/>
      <c r="J309" s="704"/>
      <c r="K309" s="705"/>
      <c r="L309" s="706"/>
    </row>
    <row r="310" spans="1:12" s="4" customFormat="1" ht="15">
      <c r="A310" s="701"/>
      <c r="B310" s="702"/>
      <c r="C310" s="702"/>
      <c r="D310" s="702"/>
      <c r="E310" s="701"/>
      <c r="F310" s="702"/>
      <c r="G310" s="701"/>
      <c r="H310" s="703"/>
      <c r="I310" s="704"/>
      <c r="J310" s="707"/>
      <c r="K310" s="705"/>
      <c r="L310" s="706"/>
    </row>
    <row r="311" spans="1:12" s="4" customFormat="1" ht="15">
      <c r="A311" s="701"/>
      <c r="B311" s="702"/>
      <c r="C311" s="702"/>
      <c r="D311" s="702"/>
      <c r="E311" s="701"/>
      <c r="F311" s="702"/>
      <c r="G311" s="701"/>
      <c r="H311" s="703"/>
      <c r="I311" s="704"/>
      <c r="J311" s="704"/>
      <c r="K311" s="705"/>
      <c r="L311" s="706"/>
    </row>
    <row r="312" spans="1:12" s="4" customFormat="1" ht="15">
      <c r="A312" s="701"/>
      <c r="B312" s="702"/>
      <c r="C312" s="702"/>
      <c r="D312" s="702"/>
      <c r="E312" s="701"/>
      <c r="F312" s="702"/>
      <c r="G312" s="701"/>
      <c r="H312" s="703"/>
      <c r="I312" s="704"/>
      <c r="J312" s="704"/>
      <c r="K312" s="705"/>
      <c r="L312" s="706"/>
    </row>
    <row r="313" spans="1:12" s="4" customFormat="1" ht="15" customHeight="1">
      <c r="A313" s="339"/>
      <c r="B313" s="665"/>
      <c r="C313" s="665"/>
      <c r="D313" s="665"/>
      <c r="E313" s="339"/>
      <c r="F313" s="665"/>
      <c r="G313" s="339"/>
      <c r="I313" s="17"/>
      <c r="J313" s="17"/>
      <c r="K313" s="330"/>
      <c r="L313" s="690"/>
    </row>
    <row r="314" spans="1:12" s="4" customFormat="1" ht="15" customHeight="1">
      <c r="A314" s="339"/>
      <c r="B314" s="665"/>
      <c r="C314" s="665"/>
      <c r="D314" s="665"/>
      <c r="E314" s="339"/>
      <c r="F314" s="665"/>
      <c r="G314" s="339"/>
      <c r="I314" s="17"/>
      <c r="J314" s="17"/>
      <c r="K314" s="330"/>
      <c r="L314" s="690"/>
    </row>
    <row r="315" spans="1:12" s="4" customFormat="1" ht="15" customHeight="1">
      <c r="A315" s="339"/>
      <c r="B315" s="665"/>
      <c r="C315" s="665"/>
      <c r="D315" s="665"/>
      <c r="E315" s="339"/>
      <c r="F315" s="665"/>
      <c r="G315" s="339"/>
      <c r="I315" s="17"/>
      <c r="J315" s="17"/>
      <c r="K315" s="330"/>
      <c r="L315" s="690"/>
    </row>
    <row r="316" spans="1:12" s="4" customFormat="1" ht="15" customHeight="1">
      <c r="A316" s="339"/>
      <c r="B316" s="665"/>
      <c r="C316" s="665"/>
      <c r="D316" s="665"/>
      <c r="E316" s="339"/>
      <c r="F316" s="665"/>
      <c r="G316" s="339"/>
      <c r="I316" s="17"/>
      <c r="J316" s="17"/>
      <c r="K316" s="330"/>
      <c r="L316" s="690"/>
    </row>
    <row r="317" spans="1:12" s="4" customFormat="1" ht="15">
      <c r="A317" s="701"/>
      <c r="B317" s="702"/>
      <c r="C317" s="702"/>
      <c r="D317" s="702"/>
      <c r="E317" s="701"/>
      <c r="F317" s="702"/>
      <c r="G317" s="701"/>
      <c r="H317" s="703"/>
      <c r="I317" s="704"/>
      <c r="J317" s="704"/>
      <c r="K317" s="705"/>
      <c r="L317" s="706"/>
    </row>
    <row r="318" spans="1:12" s="4" customFormat="1" ht="15">
      <c r="A318" s="701"/>
      <c r="B318" s="702"/>
      <c r="C318" s="702"/>
      <c r="D318" s="702"/>
      <c r="E318" s="701"/>
      <c r="F318" s="702"/>
      <c r="G318" s="701"/>
      <c r="H318" s="703"/>
      <c r="I318" s="707"/>
      <c r="J318" s="707"/>
      <c r="K318" s="705"/>
      <c r="L318" s="708"/>
    </row>
    <row r="319" spans="1:12" s="4" customFormat="1" ht="12.75" customHeight="1">
      <c r="A319" s="701"/>
      <c r="B319" s="702"/>
      <c r="C319" s="702"/>
      <c r="D319" s="702"/>
      <c r="E319" s="701"/>
      <c r="F319" s="702"/>
      <c r="G319" s="701"/>
      <c r="H319" s="703"/>
      <c r="I319" s="704"/>
      <c r="J319" s="704"/>
      <c r="K319" s="705"/>
      <c r="L319" s="706"/>
    </row>
    <row r="320" spans="1:12" s="4" customFormat="1" ht="12.75" customHeight="1">
      <c r="A320" s="701"/>
      <c r="B320" s="702"/>
      <c r="C320" s="702"/>
      <c r="D320" s="702"/>
      <c r="E320" s="701"/>
      <c r="F320" s="702"/>
      <c r="G320" s="701"/>
      <c r="H320" s="703"/>
      <c r="I320" s="704"/>
      <c r="J320" s="704"/>
      <c r="K320" s="705"/>
      <c r="L320" s="706"/>
    </row>
    <row r="321" spans="1:12" s="4" customFormat="1" ht="12.75" customHeight="1">
      <c r="A321" s="701"/>
      <c r="B321" s="702"/>
      <c r="C321" s="702"/>
      <c r="D321" s="702"/>
      <c r="E321" s="701"/>
      <c r="F321" s="702"/>
      <c r="G321" s="701"/>
      <c r="H321" s="703"/>
      <c r="I321" s="704"/>
      <c r="J321" s="704"/>
      <c r="K321" s="705"/>
      <c r="L321" s="706"/>
    </row>
    <row r="322" spans="1:12" s="4" customFormat="1" ht="12.75" customHeight="1">
      <c r="A322" s="701"/>
      <c r="B322" s="702"/>
      <c r="C322" s="702"/>
      <c r="D322" s="702"/>
      <c r="E322" s="701"/>
      <c r="F322" s="702"/>
      <c r="G322" s="701"/>
      <c r="H322" s="703"/>
      <c r="I322" s="704"/>
      <c r="J322" s="704"/>
      <c r="K322" s="705"/>
      <c r="L322" s="706"/>
    </row>
    <row r="323" spans="1:12" s="4" customFormat="1" ht="12.75" customHeight="1">
      <c r="A323" s="701"/>
      <c r="B323" s="702"/>
      <c r="C323" s="702"/>
      <c r="D323" s="702"/>
      <c r="E323" s="701"/>
      <c r="F323" s="702"/>
      <c r="G323" s="701"/>
      <c r="H323" s="703"/>
      <c r="I323" s="704"/>
      <c r="J323" s="704"/>
      <c r="K323" s="705"/>
      <c r="L323" s="706"/>
    </row>
    <row r="324" spans="1:12" s="4" customFormat="1" ht="12.75" customHeight="1">
      <c r="A324" s="701"/>
      <c r="B324" s="702"/>
      <c r="C324" s="702"/>
      <c r="D324" s="702"/>
      <c r="E324" s="701"/>
      <c r="F324" s="702"/>
      <c r="G324" s="701"/>
      <c r="H324" s="703"/>
      <c r="I324" s="704"/>
      <c r="J324" s="704"/>
      <c r="K324" s="705"/>
      <c r="L324" s="706"/>
    </row>
    <row r="325" spans="1:12" s="4" customFormat="1" ht="12.75" customHeight="1">
      <c r="A325" s="701"/>
      <c r="B325" s="702"/>
      <c r="C325" s="702"/>
      <c r="D325" s="702"/>
      <c r="E325" s="701"/>
      <c r="F325" s="702"/>
      <c r="G325" s="701"/>
      <c r="H325" s="703"/>
      <c r="I325" s="704"/>
      <c r="J325" s="704"/>
      <c r="K325" s="705"/>
      <c r="L325" s="706"/>
    </row>
    <row r="326" spans="1:12" s="4" customFormat="1" ht="12.75" customHeight="1">
      <c r="A326" s="701"/>
      <c r="B326" s="702"/>
      <c r="C326" s="702"/>
      <c r="D326" s="702"/>
      <c r="E326" s="701"/>
      <c r="F326" s="702"/>
      <c r="G326" s="701"/>
      <c r="H326" s="703"/>
      <c r="I326" s="704"/>
      <c r="J326" s="704"/>
      <c r="K326" s="705"/>
      <c r="L326" s="706"/>
    </row>
    <row r="327" spans="1:12" s="4" customFormat="1" ht="12.75" customHeight="1">
      <c r="A327" s="701"/>
      <c r="B327" s="702"/>
      <c r="C327" s="702"/>
      <c r="D327" s="702"/>
      <c r="E327" s="701"/>
      <c r="F327" s="702"/>
      <c r="G327" s="701"/>
      <c r="H327" s="703"/>
      <c r="I327" s="704"/>
      <c r="J327" s="704"/>
      <c r="K327" s="705"/>
      <c r="L327" s="706"/>
    </row>
    <row r="328" spans="1:12" s="4" customFormat="1" ht="12.75" customHeight="1">
      <c r="A328" s="701"/>
      <c r="B328" s="702"/>
      <c r="C328" s="702"/>
      <c r="D328" s="702"/>
      <c r="E328" s="701"/>
      <c r="F328" s="702"/>
      <c r="G328" s="701"/>
      <c r="H328" s="703"/>
      <c r="I328" s="704"/>
      <c r="J328" s="704"/>
      <c r="K328" s="705"/>
      <c r="L328" s="706"/>
    </row>
    <row r="330" spans="1:12" s="4" customFormat="1" ht="12.75" customHeight="1">
      <c r="A330" s="701"/>
      <c r="B330" s="702"/>
      <c r="C330" s="702"/>
      <c r="D330" s="702"/>
      <c r="E330" s="701"/>
      <c r="F330" s="702"/>
      <c r="G330" s="701"/>
      <c r="H330" s="703"/>
      <c r="I330" s="704"/>
      <c r="J330" s="707"/>
      <c r="K330" s="705"/>
      <c r="L330" s="706"/>
    </row>
    <row r="331" spans="1:12" s="4" customFormat="1" ht="12.75" customHeight="1">
      <c r="A331" s="701"/>
      <c r="B331" s="702"/>
      <c r="C331" s="702"/>
      <c r="D331" s="702"/>
      <c r="E331" s="701"/>
      <c r="F331" s="702"/>
      <c r="G331" s="701"/>
      <c r="H331" s="703"/>
      <c r="I331" s="704"/>
      <c r="J331" s="704"/>
      <c r="K331" s="705"/>
      <c r="L331" s="706"/>
    </row>
    <row r="332" spans="1:12" s="4" customFormat="1" ht="12.75" customHeight="1">
      <c r="A332" s="701"/>
      <c r="B332" s="702"/>
      <c r="C332" s="702"/>
      <c r="D332" s="702"/>
      <c r="E332" s="701"/>
      <c r="F332" s="702"/>
      <c r="G332" s="701"/>
      <c r="H332" s="703"/>
      <c r="I332" s="704"/>
      <c r="J332" s="704"/>
      <c r="K332" s="705"/>
      <c r="L332" s="706"/>
    </row>
    <row r="341" spans="1:12" s="4" customFormat="1" ht="12.75" customHeight="1">
      <c r="A341" s="701"/>
      <c r="B341" s="702"/>
      <c r="C341" s="702"/>
      <c r="D341" s="702"/>
      <c r="E341" s="701"/>
      <c r="F341" s="702"/>
      <c r="G341" s="701"/>
      <c r="H341" s="703"/>
      <c r="I341" s="704"/>
      <c r="J341" s="704"/>
      <c r="K341" s="705"/>
      <c r="L341" s="706"/>
    </row>
    <row r="344" spans="1:12" s="4" customFormat="1" ht="12.75" customHeight="1">
      <c r="A344" s="701"/>
      <c r="B344" s="702"/>
      <c r="C344" s="702"/>
      <c r="D344" s="702"/>
      <c r="E344" s="701"/>
      <c r="F344" s="702"/>
      <c r="G344" s="701"/>
      <c r="H344" s="703"/>
      <c r="I344" s="704"/>
      <c r="J344" s="707"/>
      <c r="K344" s="705"/>
      <c r="L344" s="706"/>
    </row>
    <row r="345" spans="1:12" s="4" customFormat="1" ht="12.75" customHeight="1">
      <c r="A345" s="701"/>
      <c r="B345" s="702"/>
      <c r="C345" s="702"/>
      <c r="D345" s="702"/>
      <c r="E345" s="701"/>
      <c r="F345" s="702"/>
      <c r="G345" s="701"/>
      <c r="H345" s="703"/>
      <c r="I345" s="704"/>
      <c r="J345" s="704"/>
      <c r="K345" s="705"/>
      <c r="L345" s="706"/>
    </row>
    <row r="346" spans="1:12" s="4" customFormat="1" ht="12.75" customHeight="1">
      <c r="A346" s="701"/>
      <c r="B346" s="702"/>
      <c r="C346" s="702"/>
      <c r="D346" s="702"/>
      <c r="E346" s="701"/>
      <c r="F346" s="702"/>
      <c r="G346" s="701"/>
      <c r="H346" s="703"/>
      <c r="I346" s="704"/>
      <c r="J346" s="707"/>
      <c r="K346" s="705"/>
      <c r="L346" s="706"/>
    </row>
    <row r="347" spans="1:12" s="4" customFormat="1" ht="12.75" customHeight="1">
      <c r="A347" s="701"/>
      <c r="B347" s="702"/>
      <c r="C347" s="702"/>
      <c r="D347" s="702"/>
      <c r="E347" s="701"/>
      <c r="F347" s="702"/>
      <c r="G347" s="701"/>
      <c r="H347" s="703"/>
      <c r="I347" s="707"/>
      <c r="J347" s="707"/>
      <c r="K347" s="705"/>
      <c r="L347" s="708"/>
    </row>
    <row r="352" spans="1:12" s="4" customFormat="1" ht="12.75" customHeight="1">
      <c r="A352" s="701"/>
      <c r="B352" s="702"/>
      <c r="C352" s="702"/>
      <c r="D352" s="702"/>
      <c r="E352" s="701"/>
      <c r="F352" s="702"/>
      <c r="G352" s="701"/>
      <c r="H352" s="703"/>
      <c r="I352" s="704"/>
      <c r="J352" s="704"/>
      <c r="K352" s="705"/>
      <c r="L352" s="706"/>
    </row>
    <row r="353" spans="1:12" s="4" customFormat="1" ht="12.75" customHeight="1">
      <c r="A353" s="701"/>
      <c r="B353" s="702"/>
      <c r="C353" s="702"/>
      <c r="D353" s="702"/>
      <c r="E353" s="701"/>
      <c r="F353" s="702"/>
      <c r="G353" s="701"/>
      <c r="H353" s="703"/>
      <c r="I353" s="704"/>
      <c r="J353" s="707"/>
      <c r="K353" s="705"/>
      <c r="L353" s="706"/>
    </row>
    <row r="354" spans="1:12" s="4" customFormat="1" ht="12.75" customHeight="1">
      <c r="A354" s="701"/>
      <c r="B354" s="702"/>
      <c r="C354" s="702"/>
      <c r="D354" s="702"/>
      <c r="E354" s="701"/>
      <c r="F354" s="702"/>
      <c r="G354" s="701"/>
      <c r="H354" s="703"/>
      <c r="I354" s="704"/>
      <c r="J354" s="704"/>
      <c r="K354" s="705"/>
      <c r="L354" s="706"/>
    </row>
    <row r="355" spans="1:12" s="4" customFormat="1" ht="12.75" customHeight="1">
      <c r="A355" s="701"/>
      <c r="B355" s="702"/>
      <c r="C355" s="702"/>
      <c r="D355" s="702"/>
      <c r="E355" s="701"/>
      <c r="F355" s="702"/>
      <c r="G355" s="701"/>
      <c r="H355" s="703"/>
      <c r="I355" s="704"/>
      <c r="J355" s="707"/>
      <c r="K355" s="705"/>
      <c r="L355" s="706"/>
    </row>
    <row r="356" spans="1:12" s="4" customFormat="1" ht="12.75" customHeight="1">
      <c r="A356" s="701"/>
      <c r="B356" s="702"/>
      <c r="C356" s="702"/>
      <c r="D356" s="702"/>
      <c r="E356" s="701"/>
      <c r="F356" s="702"/>
      <c r="G356" s="701"/>
      <c r="H356" s="703"/>
      <c r="I356" s="704"/>
      <c r="J356" s="704"/>
      <c r="K356" s="705"/>
      <c r="L356" s="706"/>
    </row>
    <row r="359" spans="1:12" s="4" customFormat="1" ht="12.75" customHeight="1">
      <c r="A359" s="701"/>
      <c r="B359" s="702"/>
      <c r="C359" s="702"/>
      <c r="D359" s="702"/>
      <c r="E359" s="701"/>
      <c r="F359" s="702"/>
      <c r="G359" s="701"/>
      <c r="H359" s="703"/>
      <c r="I359" s="704"/>
      <c r="J359" s="707"/>
      <c r="K359" s="705"/>
      <c r="L359" s="706"/>
    </row>
    <row r="360" spans="1:12" s="4" customFormat="1" ht="12.75" customHeight="1">
      <c r="A360" s="701"/>
      <c r="B360" s="702"/>
      <c r="C360" s="702"/>
      <c r="D360" s="702"/>
      <c r="E360" s="701"/>
      <c r="F360" s="702"/>
      <c r="G360" s="701"/>
      <c r="H360" s="703"/>
      <c r="I360" s="704"/>
      <c r="J360" s="704"/>
      <c r="K360" s="705"/>
      <c r="L360" s="706"/>
    </row>
    <row r="361" spans="1:12" s="4" customFormat="1" ht="12.75" customHeight="1">
      <c r="A361" s="701"/>
      <c r="B361" s="702"/>
      <c r="C361" s="702"/>
      <c r="D361" s="702"/>
      <c r="E361" s="701"/>
      <c r="F361" s="702"/>
      <c r="G361" s="701"/>
      <c r="H361" s="703"/>
      <c r="I361" s="704"/>
      <c r="J361" s="707"/>
      <c r="K361" s="705"/>
      <c r="L361" s="706"/>
    </row>
    <row r="362" spans="1:12" s="4" customFormat="1" ht="12.75" customHeight="1">
      <c r="A362" s="701"/>
      <c r="B362" s="702"/>
      <c r="C362" s="702"/>
      <c r="D362" s="702"/>
      <c r="E362" s="701"/>
      <c r="F362" s="702"/>
      <c r="G362" s="701"/>
      <c r="H362" s="703"/>
      <c r="I362" s="704"/>
      <c r="J362" s="704"/>
      <c r="K362" s="705"/>
      <c r="L362" s="706"/>
    </row>
    <row r="363" spans="1:12" s="4" customFormat="1" ht="12.75" customHeight="1">
      <c r="A363" s="701"/>
      <c r="B363" s="702"/>
      <c r="C363" s="702"/>
      <c r="D363" s="702"/>
      <c r="E363" s="701"/>
      <c r="F363" s="702"/>
      <c r="G363" s="701"/>
      <c r="H363" s="703"/>
      <c r="I363" s="704"/>
      <c r="J363" s="704"/>
      <c r="K363" s="705"/>
      <c r="L363" s="706"/>
    </row>
    <row r="364" spans="1:12" s="4" customFormat="1" ht="12.75" customHeight="1">
      <c r="A364" s="701"/>
      <c r="B364" s="702"/>
      <c r="C364" s="702"/>
      <c r="D364" s="702"/>
      <c r="E364" s="701"/>
      <c r="F364" s="702"/>
      <c r="G364" s="701"/>
      <c r="H364" s="703"/>
      <c r="I364" s="704"/>
      <c r="J364" s="707"/>
      <c r="K364" s="705"/>
      <c r="L364" s="706"/>
    </row>
    <row r="365" spans="1:12" s="4" customFormat="1" ht="12.75" customHeight="1">
      <c r="A365" s="701"/>
      <c r="B365" s="702"/>
      <c r="C365" s="702"/>
      <c r="D365" s="702"/>
      <c r="E365" s="701"/>
      <c r="F365" s="702"/>
      <c r="G365" s="701"/>
      <c r="H365" s="703"/>
      <c r="I365" s="704"/>
      <c r="J365" s="704"/>
      <c r="K365" s="705"/>
      <c r="L365" s="706"/>
    </row>
    <row r="368" spans="1:12" s="4" customFormat="1" ht="12.75" customHeight="1">
      <c r="A368" s="701"/>
      <c r="B368" s="702"/>
      <c r="C368" s="702"/>
      <c r="D368" s="702"/>
      <c r="E368" s="701"/>
      <c r="F368" s="702"/>
      <c r="G368" s="701"/>
      <c r="H368" s="703"/>
      <c r="I368" s="707"/>
      <c r="J368" s="707"/>
      <c r="K368" s="705"/>
      <c r="L368" s="708"/>
    </row>
    <row r="369" spans="1:12" s="4" customFormat="1" ht="12.75" customHeight="1">
      <c r="A369" s="701"/>
      <c r="B369" s="702"/>
      <c r="C369" s="702"/>
      <c r="D369" s="702"/>
      <c r="E369" s="701"/>
      <c r="F369" s="702"/>
      <c r="G369" s="701"/>
      <c r="H369" s="703"/>
      <c r="I369" s="704"/>
      <c r="J369" s="704"/>
      <c r="K369" s="705"/>
      <c r="L369" s="706"/>
    </row>
    <row r="370" spans="1:12" s="4" customFormat="1" ht="12.75" customHeight="1">
      <c r="A370" s="701"/>
      <c r="B370" s="702"/>
      <c r="C370" s="702"/>
      <c r="D370" s="702"/>
      <c r="E370" s="701"/>
      <c r="F370" s="702"/>
      <c r="G370" s="701"/>
      <c r="H370" s="703"/>
      <c r="I370" s="704"/>
      <c r="J370" s="707"/>
      <c r="K370" s="705"/>
      <c r="L370" s="706"/>
    </row>
    <row r="371" spans="1:12" s="4" customFormat="1" ht="12.75" customHeight="1">
      <c r="A371" s="701"/>
      <c r="B371" s="702"/>
      <c r="C371" s="702"/>
      <c r="D371" s="702"/>
      <c r="E371" s="701"/>
      <c r="F371" s="702"/>
      <c r="G371" s="701"/>
      <c r="H371" s="703"/>
      <c r="I371" s="707"/>
      <c r="J371" s="707"/>
      <c r="K371" s="705"/>
      <c r="L371" s="706"/>
    </row>
    <row r="372" spans="1:12" s="4" customFormat="1" ht="12.75" customHeight="1">
      <c r="A372" s="701"/>
      <c r="B372" s="702"/>
      <c r="C372" s="702"/>
      <c r="D372" s="702"/>
      <c r="E372" s="701"/>
      <c r="F372" s="702"/>
      <c r="G372" s="701"/>
      <c r="H372" s="703"/>
      <c r="I372" s="707"/>
      <c r="J372" s="707"/>
      <c r="K372" s="705"/>
      <c r="L372" s="706"/>
    </row>
    <row r="373" spans="1:12" s="4" customFormat="1" ht="12.75" customHeight="1">
      <c r="A373" s="701"/>
      <c r="B373" s="702"/>
      <c r="C373" s="702"/>
      <c r="D373" s="702"/>
      <c r="E373" s="701"/>
      <c r="F373" s="702"/>
      <c r="G373" s="701"/>
      <c r="H373" s="703"/>
      <c r="I373" s="704"/>
      <c r="J373" s="704"/>
      <c r="K373" s="705"/>
      <c r="L373" s="706"/>
    </row>
    <row r="374" spans="1:12" s="4" customFormat="1" ht="12.75" customHeight="1">
      <c r="A374" s="701"/>
      <c r="B374" s="702"/>
      <c r="C374" s="702"/>
      <c r="D374" s="702"/>
      <c r="E374" s="701"/>
      <c r="F374" s="702"/>
      <c r="G374" s="701"/>
      <c r="H374" s="703"/>
      <c r="I374" s="704"/>
      <c r="J374" s="704"/>
      <c r="K374" s="705"/>
      <c r="L374" s="706"/>
    </row>
    <row r="375" spans="1:12" s="4" customFormat="1" ht="12.75" customHeight="1">
      <c r="A375" s="701"/>
      <c r="B375" s="702"/>
      <c r="C375" s="702"/>
      <c r="D375" s="702"/>
      <c r="E375" s="701"/>
      <c r="F375" s="702"/>
      <c r="G375" s="701"/>
      <c r="H375" s="703"/>
      <c r="I375" s="707"/>
      <c r="J375" s="707"/>
      <c r="K375" s="705"/>
      <c r="L375" s="706"/>
    </row>
    <row r="376" spans="1:12" s="4" customFormat="1" ht="12.75" customHeight="1">
      <c r="A376" s="701"/>
      <c r="B376" s="702"/>
      <c r="C376" s="702"/>
      <c r="D376" s="702"/>
      <c r="E376" s="701"/>
      <c r="F376" s="702"/>
      <c r="G376" s="701"/>
      <c r="H376" s="703"/>
      <c r="I376" s="704"/>
      <c r="J376" s="704"/>
      <c r="K376" s="705"/>
      <c r="L376" s="706"/>
    </row>
    <row r="377" spans="1:12" s="4" customFormat="1" ht="12.75" customHeight="1">
      <c r="A377" s="701"/>
      <c r="B377" s="702"/>
      <c r="C377" s="702"/>
      <c r="D377" s="702"/>
      <c r="E377" s="701"/>
      <c r="F377" s="702"/>
      <c r="G377" s="701"/>
      <c r="H377" s="703"/>
      <c r="I377" s="704"/>
      <c r="J377" s="704"/>
      <c r="K377" s="705"/>
      <c r="L377" s="706"/>
    </row>
    <row r="378" spans="1:12" s="4" customFormat="1" ht="12.75" customHeight="1">
      <c r="A378" s="701"/>
      <c r="B378" s="702"/>
      <c r="C378" s="702"/>
      <c r="D378" s="702"/>
      <c r="E378" s="701"/>
      <c r="F378" s="702"/>
      <c r="G378" s="701"/>
      <c r="H378" s="703"/>
      <c r="I378" s="704"/>
      <c r="J378" s="704"/>
      <c r="K378" s="705"/>
      <c r="L378" s="706"/>
    </row>
    <row r="379" spans="1:12" s="4" customFormat="1" ht="12.75" customHeight="1">
      <c r="A379" s="701"/>
      <c r="B379" s="702"/>
      <c r="C379" s="702"/>
      <c r="D379" s="702"/>
      <c r="E379" s="701"/>
      <c r="F379" s="702"/>
      <c r="G379" s="701"/>
      <c r="H379" s="703"/>
      <c r="I379" s="707"/>
      <c r="J379" s="707"/>
      <c r="K379" s="705"/>
      <c r="L379" s="706"/>
    </row>
    <row r="381" spans="1:12" s="4" customFormat="1" ht="12.75" customHeight="1">
      <c r="A381" s="701"/>
      <c r="B381" s="702"/>
      <c r="C381" s="702"/>
      <c r="D381" s="702"/>
      <c r="E381" s="701"/>
      <c r="F381" s="702"/>
      <c r="G381" s="701"/>
      <c r="H381" s="703"/>
      <c r="I381" s="704"/>
      <c r="J381" s="704"/>
      <c r="K381" s="705"/>
      <c r="L381" s="706"/>
    </row>
    <row r="382" spans="1:12" s="4" customFormat="1" ht="12.75" customHeight="1">
      <c r="A382" s="701"/>
      <c r="B382" s="702"/>
      <c r="C382" s="702"/>
      <c r="D382" s="702"/>
      <c r="E382" s="701"/>
      <c r="F382" s="702"/>
      <c r="G382" s="701"/>
      <c r="H382" s="703"/>
      <c r="I382" s="704"/>
      <c r="J382" s="707"/>
      <c r="K382" s="705"/>
      <c r="L382" s="706"/>
    </row>
    <row r="384" spans="1:12" s="4" customFormat="1" ht="12.75" customHeight="1">
      <c r="A384" s="701"/>
      <c r="B384" s="702"/>
      <c r="C384" s="702"/>
      <c r="D384" s="702"/>
      <c r="E384" s="701"/>
      <c r="F384" s="702"/>
      <c r="G384" s="701"/>
      <c r="H384" s="703"/>
      <c r="I384" s="704"/>
      <c r="J384" s="704"/>
      <c r="K384" s="705"/>
      <c r="L384" s="706"/>
    </row>
    <row r="385" spans="1:12" s="4" customFormat="1" ht="12.75" customHeight="1">
      <c r="A385" s="701"/>
      <c r="B385" s="702"/>
      <c r="C385" s="702"/>
      <c r="D385" s="702"/>
      <c r="E385" s="701"/>
      <c r="F385" s="702"/>
      <c r="G385" s="701"/>
      <c r="H385" s="703"/>
      <c r="I385" s="704"/>
      <c r="J385" s="704"/>
      <c r="K385" s="705"/>
      <c r="L385" s="706"/>
    </row>
    <row r="387" spans="1:12" s="4" customFormat="1" ht="12.75" customHeight="1">
      <c r="A387" s="701"/>
      <c r="B387" s="702"/>
      <c r="C387" s="702"/>
      <c r="D387" s="702"/>
      <c r="E387" s="701"/>
      <c r="F387" s="702"/>
      <c r="G387" s="701"/>
      <c r="H387" s="703"/>
      <c r="I387" s="704"/>
      <c r="J387" s="704"/>
      <c r="K387" s="705"/>
      <c r="L387" s="706"/>
    </row>
    <row r="388" spans="1:12" s="4" customFormat="1" ht="12.75" customHeight="1">
      <c r="A388" s="701"/>
      <c r="B388" s="702"/>
      <c r="C388" s="702"/>
      <c r="D388" s="702"/>
      <c r="E388" s="701"/>
      <c r="F388" s="702"/>
      <c r="G388" s="701"/>
      <c r="H388" s="703"/>
      <c r="I388" s="704"/>
      <c r="J388" s="704"/>
      <c r="K388" s="705"/>
      <c r="L388" s="706"/>
    </row>
    <row r="389" spans="1:12" s="4" customFormat="1" ht="12.75" customHeight="1">
      <c r="A389" s="701"/>
      <c r="B389" s="702"/>
      <c r="C389" s="702"/>
      <c r="D389" s="702"/>
      <c r="E389" s="701"/>
      <c r="F389" s="702"/>
      <c r="G389" s="701"/>
      <c r="H389" s="703"/>
      <c r="I389" s="707"/>
      <c r="J389" s="707"/>
      <c r="K389" s="705"/>
      <c r="L389" s="708"/>
    </row>
    <row r="390" spans="1:12" s="4" customFormat="1" ht="12.75" customHeight="1">
      <c r="A390" s="701"/>
      <c r="B390" s="702"/>
      <c r="C390" s="702"/>
      <c r="D390" s="702"/>
      <c r="E390" s="701"/>
      <c r="F390" s="702"/>
      <c r="G390" s="701"/>
      <c r="H390" s="703"/>
      <c r="I390" s="707"/>
      <c r="J390" s="707"/>
      <c r="K390" s="705"/>
      <c r="L390" s="708"/>
    </row>
    <row r="391" spans="1:12" s="4" customFormat="1" ht="12.75" customHeight="1">
      <c r="A391" s="701"/>
      <c r="B391" s="702"/>
      <c r="C391" s="702"/>
      <c r="D391" s="702"/>
      <c r="E391" s="701"/>
      <c r="F391" s="702"/>
      <c r="G391" s="701"/>
      <c r="H391" s="703"/>
      <c r="I391" s="704"/>
      <c r="J391" s="704"/>
      <c r="K391" s="705"/>
      <c r="L391" s="706"/>
    </row>
    <row r="394" spans="1:12" s="4" customFormat="1" ht="12.75" customHeight="1">
      <c r="A394" s="701"/>
      <c r="B394" s="702"/>
      <c r="C394" s="702"/>
      <c r="D394" s="702"/>
      <c r="E394" s="701"/>
      <c r="F394" s="702"/>
      <c r="G394" s="701"/>
      <c r="H394" s="703"/>
      <c r="I394" s="704"/>
      <c r="J394" s="704"/>
      <c r="K394" s="705"/>
      <c r="L394" s="706"/>
    </row>
    <row r="396" spans="1:12" s="4" customFormat="1" ht="12.75" customHeight="1">
      <c r="A396" s="701"/>
      <c r="B396" s="702"/>
      <c r="C396" s="702"/>
      <c r="D396" s="702"/>
      <c r="E396" s="701"/>
      <c r="F396" s="702"/>
      <c r="G396" s="701"/>
      <c r="H396" s="703"/>
      <c r="I396" s="704"/>
      <c r="J396" s="704"/>
      <c r="K396" s="705"/>
      <c r="L396" s="706"/>
    </row>
    <row r="397" spans="1:12" s="4" customFormat="1" ht="12.75" customHeight="1">
      <c r="A397" s="701"/>
      <c r="B397" s="702"/>
      <c r="C397" s="702"/>
      <c r="D397" s="702"/>
      <c r="E397" s="701"/>
      <c r="F397" s="702"/>
      <c r="G397" s="701"/>
      <c r="H397" s="703"/>
      <c r="I397" s="704"/>
      <c r="J397" s="704"/>
      <c r="K397" s="705"/>
      <c r="L397" s="706"/>
    </row>
    <row r="398" spans="1:12" s="4" customFormat="1" ht="12.75" customHeight="1">
      <c r="A398" s="701"/>
      <c r="B398" s="702"/>
      <c r="C398" s="702"/>
      <c r="D398" s="702"/>
      <c r="E398" s="701"/>
      <c r="F398" s="702"/>
      <c r="G398" s="701"/>
      <c r="H398" s="703"/>
      <c r="I398" s="704"/>
      <c r="J398" s="704"/>
      <c r="K398" s="705"/>
      <c r="L398" s="706"/>
    </row>
    <row r="400" spans="1:12" s="4" customFormat="1" ht="12.75" customHeight="1">
      <c r="A400" s="701"/>
      <c r="B400" s="702"/>
      <c r="C400" s="702"/>
      <c r="D400" s="702"/>
      <c r="E400" s="701"/>
      <c r="F400" s="702"/>
      <c r="G400" s="701"/>
      <c r="H400" s="703"/>
      <c r="I400" s="704"/>
      <c r="J400" s="704"/>
      <c r="K400" s="705"/>
      <c r="L400" s="706"/>
    </row>
    <row r="402" spans="1:12" s="4" customFormat="1" ht="12.75" customHeight="1">
      <c r="A402" s="701"/>
      <c r="B402" s="702"/>
      <c r="C402" s="702"/>
      <c r="D402" s="702"/>
      <c r="E402" s="701"/>
      <c r="F402" s="702"/>
      <c r="G402" s="701"/>
      <c r="H402" s="703"/>
      <c r="I402" s="704"/>
      <c r="J402" s="707"/>
      <c r="K402" s="705"/>
      <c r="L402" s="706"/>
    </row>
    <row r="403" spans="1:12" s="4" customFormat="1" ht="12.75" customHeight="1">
      <c r="A403" s="701"/>
      <c r="B403" s="702"/>
      <c r="C403" s="702"/>
      <c r="D403" s="702"/>
      <c r="E403" s="701"/>
      <c r="F403" s="702"/>
      <c r="G403" s="701"/>
      <c r="H403" s="703"/>
      <c r="I403" s="704"/>
      <c r="J403" s="707"/>
      <c r="K403" s="705"/>
      <c r="L403" s="706"/>
    </row>
    <row r="404" spans="1:12" s="4" customFormat="1" ht="12.75" customHeight="1">
      <c r="A404" s="701"/>
      <c r="B404" s="702"/>
      <c r="C404" s="702"/>
      <c r="D404" s="702"/>
      <c r="E404" s="701"/>
      <c r="F404" s="702"/>
      <c r="G404" s="701"/>
      <c r="H404" s="703"/>
      <c r="I404" s="704"/>
      <c r="J404" s="704"/>
      <c r="K404" s="705"/>
      <c r="L404" s="706"/>
    </row>
    <row r="405" spans="1:12" s="4" customFormat="1" ht="12.75" customHeight="1">
      <c r="A405" s="701"/>
      <c r="B405" s="702"/>
      <c r="C405" s="702"/>
      <c r="D405" s="702"/>
      <c r="E405" s="701"/>
      <c r="F405" s="702"/>
      <c r="G405" s="701"/>
      <c r="H405" s="703"/>
      <c r="I405" s="704"/>
      <c r="J405" s="704"/>
      <c r="K405" s="705"/>
      <c r="L405" s="706"/>
    </row>
    <row r="406" spans="1:12" s="4" customFormat="1" ht="12.75" customHeight="1">
      <c r="A406" s="701"/>
      <c r="B406" s="702"/>
      <c r="C406" s="702"/>
      <c r="D406" s="702"/>
      <c r="E406" s="701"/>
      <c r="F406" s="702"/>
      <c r="G406" s="701"/>
      <c r="H406" s="703"/>
      <c r="I406" s="704"/>
      <c r="J406" s="704"/>
      <c r="K406" s="705"/>
      <c r="L406" s="706"/>
    </row>
    <row r="407" spans="1:12" s="4" customFormat="1" ht="12.75" customHeight="1">
      <c r="A407" s="701"/>
      <c r="B407" s="702"/>
      <c r="C407" s="702"/>
      <c r="D407" s="702"/>
      <c r="E407" s="701"/>
      <c r="F407" s="702"/>
      <c r="G407" s="701"/>
      <c r="H407" s="703"/>
      <c r="I407" s="704"/>
      <c r="J407" s="704"/>
      <c r="K407" s="705"/>
      <c r="L407" s="706"/>
    </row>
    <row r="416" spans="1:12" s="4" customFormat="1" ht="12.75" customHeight="1">
      <c r="A416" s="701"/>
      <c r="B416" s="702"/>
      <c r="C416" s="702"/>
      <c r="D416" s="702"/>
      <c r="E416" s="701"/>
      <c r="F416" s="702"/>
      <c r="G416" s="701"/>
      <c r="H416" s="703"/>
      <c r="I416" s="704"/>
      <c r="J416" s="704"/>
      <c r="K416" s="705"/>
      <c r="L416" s="706"/>
    </row>
    <row r="419" spans="1:12" s="4" customFormat="1" ht="12.75" customHeight="1">
      <c r="A419" s="701"/>
      <c r="B419" s="702"/>
      <c r="C419" s="702"/>
      <c r="D419" s="702"/>
      <c r="E419" s="701"/>
      <c r="F419" s="702"/>
      <c r="G419" s="701"/>
      <c r="H419" s="703"/>
      <c r="I419" s="704"/>
      <c r="J419" s="704"/>
      <c r="K419" s="705"/>
      <c r="L419" s="706"/>
    </row>
    <row r="420" spans="1:12" s="4" customFormat="1" ht="12.75" customHeight="1">
      <c r="A420" s="701"/>
      <c r="B420" s="702"/>
      <c r="C420" s="702"/>
      <c r="D420" s="702"/>
      <c r="E420" s="701"/>
      <c r="F420" s="702"/>
      <c r="G420" s="701"/>
      <c r="H420" s="703"/>
      <c r="I420" s="704"/>
      <c r="J420" s="704"/>
      <c r="K420" s="705"/>
      <c r="L420" s="706"/>
    </row>
    <row r="424" spans="1:12" s="4" customFormat="1" ht="12.75" customHeight="1">
      <c r="A424" s="701"/>
      <c r="B424" s="702"/>
      <c r="C424" s="702"/>
      <c r="D424" s="702"/>
      <c r="E424" s="701"/>
      <c r="F424" s="702"/>
      <c r="G424" s="701"/>
      <c r="H424" s="703"/>
      <c r="I424" s="707"/>
      <c r="J424" s="707"/>
      <c r="K424" s="705"/>
      <c r="L424" s="708"/>
    </row>
    <row r="425" spans="1:12" s="4" customFormat="1" ht="12.75" customHeight="1">
      <c r="A425" s="701"/>
      <c r="B425" s="702"/>
      <c r="C425" s="702"/>
      <c r="D425" s="702"/>
      <c r="E425" s="701"/>
      <c r="F425" s="702"/>
      <c r="G425" s="701"/>
      <c r="H425" s="703"/>
      <c r="I425" s="707"/>
      <c r="J425" s="707"/>
      <c r="K425" s="705"/>
      <c r="L425" s="708"/>
    </row>
    <row r="427" spans="1:12" s="4" customFormat="1" ht="12.75" customHeight="1">
      <c r="A427" s="701"/>
      <c r="B427" s="702"/>
      <c r="C427" s="702"/>
      <c r="D427" s="702"/>
      <c r="E427" s="701"/>
      <c r="F427" s="702"/>
      <c r="G427" s="701"/>
      <c r="H427" s="703"/>
      <c r="I427" s="704"/>
      <c r="J427" s="704"/>
      <c r="K427" s="705"/>
      <c r="L427" s="706"/>
    </row>
    <row r="428" spans="1:12" s="4" customFormat="1" ht="12.75" customHeight="1">
      <c r="A428" s="701"/>
      <c r="B428" s="702"/>
      <c r="C428" s="702"/>
      <c r="D428" s="702"/>
      <c r="E428" s="701"/>
      <c r="F428" s="702"/>
      <c r="G428" s="701"/>
      <c r="H428" s="703"/>
      <c r="I428" s="704"/>
      <c r="J428" s="704"/>
      <c r="K428" s="705"/>
      <c r="L428" s="706"/>
    </row>
    <row r="429" spans="1:12" s="4" customFormat="1" ht="12.75" customHeight="1">
      <c r="A429" s="701"/>
      <c r="B429" s="702"/>
      <c r="C429" s="702"/>
      <c r="D429" s="702"/>
      <c r="E429" s="701"/>
      <c r="F429" s="702"/>
      <c r="G429" s="701"/>
      <c r="H429" s="703"/>
      <c r="I429" s="704"/>
      <c r="J429" s="704"/>
      <c r="K429" s="705"/>
      <c r="L429" s="706"/>
    </row>
    <row r="430" spans="1:12" s="4" customFormat="1" ht="12.75" customHeight="1">
      <c r="A430" s="701"/>
      <c r="B430" s="702"/>
      <c r="C430" s="702"/>
      <c r="D430" s="702"/>
      <c r="E430" s="701"/>
      <c r="F430" s="702"/>
      <c r="G430" s="701"/>
      <c r="H430" s="703"/>
      <c r="I430" s="704"/>
      <c r="J430" s="707"/>
      <c r="K430" s="705"/>
      <c r="L430" s="706"/>
    </row>
    <row r="431" spans="1:12" s="4" customFormat="1" ht="12.75" customHeight="1">
      <c r="A431" s="701"/>
      <c r="B431" s="702"/>
      <c r="C431" s="702"/>
      <c r="D431" s="702"/>
      <c r="E431" s="701"/>
      <c r="F431" s="702"/>
      <c r="G431" s="701"/>
      <c r="H431" s="703"/>
      <c r="I431" s="704"/>
      <c r="J431" s="704"/>
      <c r="K431" s="705"/>
      <c r="L431" s="706"/>
    </row>
  </sheetData>
  <autoFilter ref="A5:L90"/>
  <sortState ref="A5:L430">
    <sortCondition ref="C5:C430"/>
  </sortState>
  <mergeCells count="2">
    <mergeCell ref="J3:K3"/>
    <mergeCell ref="A3:I4"/>
  </mergeCells>
  <pageMargins left="0.70866141732283472" right="0.70866141732283472" top="0.74803149606299213" bottom="0.74803149606299213" header="0.31496062992125984" footer="0.31496062992125984"/>
  <pageSetup paperSize="9" scale="54" fitToHeight="0" orientation="landscape" r:id="rId1"/>
  <headerFooter alignWithMargins="0">
    <oddFooter>&amp;R&amp;P</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A6:A8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Y56"/>
  <sheetViews>
    <sheetView workbookViewId="0">
      <selection activeCell="N111" sqref="N111"/>
    </sheetView>
  </sheetViews>
  <sheetFormatPr defaultColWidth="8.85546875" defaultRowHeight="12.75"/>
  <cols>
    <col min="1" max="1" width="8.85546875" style="266"/>
    <col min="2" max="2" width="25.5703125" style="353" bestFit="1" customWidth="1"/>
    <col min="3" max="3" width="35.42578125" style="17" customWidth="1"/>
    <col min="4" max="4" width="15.85546875" style="330" customWidth="1"/>
    <col min="5" max="5" width="33.5703125" style="350" bestFit="1" customWidth="1"/>
    <col min="6" max="6" width="10.42578125" style="17" customWidth="1"/>
    <col min="7" max="10" width="3.28515625" style="17" customWidth="1"/>
    <col min="11" max="23" width="3.28515625" style="17" bestFit="1" customWidth="1"/>
    <col min="24" max="24" width="6" style="17" customWidth="1"/>
    <col min="25" max="25" width="39" style="638" bestFit="1" customWidth="1"/>
    <col min="26" max="16384" width="8.85546875" style="1"/>
  </cols>
  <sheetData>
    <row r="1" spans="1:25" ht="13.5" thickBot="1">
      <c r="A1" s="34" t="s">
        <v>299</v>
      </c>
    </row>
    <row r="2" spans="1:25">
      <c r="A2" s="469"/>
      <c r="B2" s="470"/>
      <c r="C2" s="470"/>
      <c r="D2" s="470"/>
      <c r="E2" s="470"/>
      <c r="F2" s="470"/>
      <c r="G2" s="470"/>
      <c r="H2" s="470"/>
      <c r="I2" s="470"/>
      <c r="J2" s="470"/>
      <c r="K2" s="470"/>
      <c r="L2" s="470"/>
      <c r="M2" s="470"/>
      <c r="N2" s="470"/>
      <c r="O2" s="470"/>
      <c r="P2" s="470"/>
      <c r="Q2" s="477"/>
      <c r="R2" s="474" t="s">
        <v>29</v>
      </c>
      <c r="S2" s="475"/>
      <c r="T2" s="475"/>
      <c r="U2" s="475"/>
      <c r="V2" s="475"/>
      <c r="W2" s="475"/>
      <c r="X2" s="476"/>
      <c r="Y2" s="270" t="s">
        <v>1534</v>
      </c>
    </row>
    <row r="3" spans="1:25" ht="13.5" thickBot="1">
      <c r="A3" s="478"/>
      <c r="B3" s="479"/>
      <c r="C3" s="479"/>
      <c r="D3" s="479"/>
      <c r="E3" s="479"/>
      <c r="F3" s="479"/>
      <c r="G3" s="479"/>
      <c r="H3" s="479"/>
      <c r="I3" s="479"/>
      <c r="J3" s="479"/>
      <c r="K3" s="479"/>
      <c r="L3" s="479"/>
      <c r="M3" s="479"/>
      <c r="N3" s="479"/>
      <c r="O3" s="479"/>
      <c r="P3" s="479"/>
      <c r="Q3" s="480"/>
      <c r="R3" s="471" t="s">
        <v>30</v>
      </c>
      <c r="S3" s="472"/>
      <c r="T3" s="472"/>
      <c r="U3" s="472"/>
      <c r="V3" s="472"/>
      <c r="W3" s="472"/>
      <c r="X3" s="473"/>
      <c r="Y3" s="444">
        <v>43054</v>
      </c>
    </row>
    <row r="4" spans="1:25" ht="25.5" customHeight="1">
      <c r="A4" s="490" t="s">
        <v>0</v>
      </c>
      <c r="B4" s="484" t="s">
        <v>62</v>
      </c>
      <c r="C4" s="486" t="s">
        <v>3</v>
      </c>
      <c r="D4" s="486" t="s">
        <v>22</v>
      </c>
      <c r="E4" s="486" t="s">
        <v>113</v>
      </c>
      <c r="F4" s="488" t="s">
        <v>71</v>
      </c>
      <c r="G4" s="481" t="s">
        <v>253</v>
      </c>
      <c r="H4" s="482"/>
      <c r="I4" s="483"/>
      <c r="J4" s="481" t="s">
        <v>120</v>
      </c>
      <c r="K4" s="482"/>
      <c r="L4" s="483"/>
      <c r="M4" s="492" t="s">
        <v>121</v>
      </c>
      <c r="N4" s="493"/>
      <c r="O4" s="494"/>
      <c r="P4" s="492" t="s">
        <v>122</v>
      </c>
      <c r="Q4" s="493"/>
      <c r="R4" s="494"/>
      <c r="S4" s="492" t="s">
        <v>123</v>
      </c>
      <c r="T4" s="493"/>
      <c r="U4" s="494"/>
      <c r="V4" s="492" t="s">
        <v>124</v>
      </c>
      <c r="W4" s="493"/>
      <c r="X4" s="494"/>
      <c r="Y4" s="384" t="s">
        <v>14</v>
      </c>
    </row>
    <row r="5" spans="1:25" ht="46.5" customHeight="1" thickBot="1">
      <c r="A5" s="491"/>
      <c r="B5" s="485"/>
      <c r="C5" s="487"/>
      <c r="D5" s="487"/>
      <c r="E5" s="487"/>
      <c r="F5" s="489"/>
      <c r="G5" s="331">
        <v>2017</v>
      </c>
      <c r="H5" s="332">
        <v>2018</v>
      </c>
      <c r="I5" s="333">
        <v>2019</v>
      </c>
      <c r="J5" s="331">
        <v>2017</v>
      </c>
      <c r="K5" s="332">
        <v>2018</v>
      </c>
      <c r="L5" s="333">
        <v>2019</v>
      </c>
      <c r="M5" s="331">
        <v>2017</v>
      </c>
      <c r="N5" s="332">
        <v>2018</v>
      </c>
      <c r="O5" s="333">
        <v>2019</v>
      </c>
      <c r="P5" s="331">
        <v>2017</v>
      </c>
      <c r="Q5" s="332">
        <v>2018</v>
      </c>
      <c r="R5" s="333">
        <v>2019</v>
      </c>
      <c r="S5" s="331">
        <v>2017</v>
      </c>
      <c r="T5" s="332">
        <v>2018</v>
      </c>
      <c r="U5" s="333">
        <v>2019</v>
      </c>
      <c r="V5" s="331">
        <v>2017</v>
      </c>
      <c r="W5" s="332">
        <v>2018</v>
      </c>
      <c r="X5" s="333">
        <v>2019</v>
      </c>
      <c r="Y5" s="639"/>
    </row>
    <row r="6" spans="1:25" s="17" customFormat="1">
      <c r="A6" s="294" t="s">
        <v>76</v>
      </c>
      <c r="B6" s="354" t="s">
        <v>1029</v>
      </c>
      <c r="C6" s="361" t="s">
        <v>1510</v>
      </c>
      <c r="D6" s="294" t="s">
        <v>24</v>
      </c>
      <c r="E6" s="361" t="s">
        <v>1030</v>
      </c>
      <c r="F6" s="383" t="s">
        <v>1502</v>
      </c>
      <c r="G6" s="334" t="s">
        <v>2</v>
      </c>
      <c r="H6" s="335" t="s">
        <v>2</v>
      </c>
      <c r="I6" s="336" t="s">
        <v>2</v>
      </c>
      <c r="J6" s="334" t="s">
        <v>2</v>
      </c>
      <c r="K6" s="335" t="s">
        <v>2</v>
      </c>
      <c r="L6" s="336" t="s">
        <v>2</v>
      </c>
      <c r="M6" s="334" t="s">
        <v>2</v>
      </c>
      <c r="N6" s="335" t="s">
        <v>2</v>
      </c>
      <c r="O6" s="336" t="s">
        <v>2</v>
      </c>
      <c r="P6" s="334" t="s">
        <v>2</v>
      </c>
      <c r="Q6" s="335" t="s">
        <v>2</v>
      </c>
      <c r="R6" s="336" t="s">
        <v>2</v>
      </c>
      <c r="S6" s="334" t="s">
        <v>2</v>
      </c>
      <c r="T6" s="335" t="s">
        <v>2</v>
      </c>
      <c r="U6" s="336" t="s">
        <v>2</v>
      </c>
      <c r="V6" s="334" t="s">
        <v>1237</v>
      </c>
      <c r="W6" s="335" t="s">
        <v>1237</v>
      </c>
      <c r="X6" s="336" t="s">
        <v>1237</v>
      </c>
      <c r="Y6" s="640"/>
    </row>
    <row r="7" spans="1:25" s="17" customFormat="1">
      <c r="A7" s="294" t="s">
        <v>76</v>
      </c>
      <c r="B7" s="354" t="s">
        <v>403</v>
      </c>
      <c r="C7" s="361" t="s">
        <v>1036</v>
      </c>
      <c r="D7" s="294" t="s">
        <v>24</v>
      </c>
      <c r="E7" s="361" t="s">
        <v>407</v>
      </c>
      <c r="F7" s="383" t="s">
        <v>1502</v>
      </c>
      <c r="G7" s="334" t="s">
        <v>2</v>
      </c>
      <c r="H7" s="335" t="s">
        <v>2</v>
      </c>
      <c r="I7" s="336" t="s">
        <v>2</v>
      </c>
      <c r="J7" s="334" t="s">
        <v>2</v>
      </c>
      <c r="K7" s="335" t="s">
        <v>2</v>
      </c>
      <c r="L7" s="336" t="s">
        <v>2</v>
      </c>
      <c r="M7" s="334" t="s">
        <v>2</v>
      </c>
      <c r="N7" s="335" t="s">
        <v>2</v>
      </c>
      <c r="O7" s="336" t="s">
        <v>2</v>
      </c>
      <c r="P7" s="334" t="s">
        <v>2</v>
      </c>
      <c r="Q7" s="335" t="s">
        <v>2</v>
      </c>
      <c r="R7" s="336" t="s">
        <v>2</v>
      </c>
      <c r="S7" s="334" t="s">
        <v>2</v>
      </c>
      <c r="T7" s="335" t="s">
        <v>2</v>
      </c>
      <c r="U7" s="336" t="s">
        <v>2</v>
      </c>
      <c r="V7" s="334" t="s">
        <v>1237</v>
      </c>
      <c r="W7" s="335" t="s">
        <v>1237</v>
      </c>
      <c r="X7" s="336" t="s">
        <v>1237</v>
      </c>
      <c r="Y7" s="640"/>
    </row>
    <row r="8" spans="1:25" s="17" customFormat="1">
      <c r="A8" s="294" t="s">
        <v>76</v>
      </c>
      <c r="B8" s="354" t="s">
        <v>403</v>
      </c>
      <c r="C8" s="361" t="s">
        <v>1028</v>
      </c>
      <c r="D8" s="294" t="s">
        <v>24</v>
      </c>
      <c r="E8" s="361" t="s">
        <v>402</v>
      </c>
      <c r="F8" s="383" t="s">
        <v>1502</v>
      </c>
      <c r="G8" s="334" t="s">
        <v>2</v>
      </c>
      <c r="H8" s="335" t="s">
        <v>2</v>
      </c>
      <c r="I8" s="336" t="s">
        <v>2</v>
      </c>
      <c r="J8" s="334" t="s">
        <v>2</v>
      </c>
      <c r="K8" s="335" t="s">
        <v>2</v>
      </c>
      <c r="L8" s="336" t="s">
        <v>2</v>
      </c>
      <c r="M8" s="334" t="s">
        <v>2</v>
      </c>
      <c r="N8" s="335" t="s">
        <v>2</v>
      </c>
      <c r="O8" s="336" t="s">
        <v>2</v>
      </c>
      <c r="P8" s="334" t="s">
        <v>2</v>
      </c>
      <c r="Q8" s="335" t="s">
        <v>2</v>
      </c>
      <c r="R8" s="336" t="s">
        <v>2</v>
      </c>
      <c r="S8" s="334" t="s">
        <v>2</v>
      </c>
      <c r="T8" s="335" t="s">
        <v>2</v>
      </c>
      <c r="U8" s="336" t="s">
        <v>2</v>
      </c>
      <c r="V8" s="334" t="s">
        <v>1237</v>
      </c>
      <c r="W8" s="335" t="s">
        <v>1237</v>
      </c>
      <c r="X8" s="336" t="s">
        <v>1237</v>
      </c>
      <c r="Y8" s="641"/>
    </row>
    <row r="9" spans="1:25" s="17" customFormat="1" ht="25.5">
      <c r="A9" s="294" t="s">
        <v>76</v>
      </c>
      <c r="B9" s="354" t="s">
        <v>403</v>
      </c>
      <c r="C9" s="361" t="s">
        <v>1510</v>
      </c>
      <c r="D9" s="294" t="s">
        <v>24</v>
      </c>
      <c r="E9" s="361" t="s">
        <v>402</v>
      </c>
      <c r="F9" s="383" t="s">
        <v>1502</v>
      </c>
      <c r="G9" s="334" t="s">
        <v>2</v>
      </c>
      <c r="H9" s="335" t="s">
        <v>2</v>
      </c>
      <c r="I9" s="336" t="s">
        <v>2</v>
      </c>
      <c r="J9" s="334" t="s">
        <v>2</v>
      </c>
      <c r="K9" s="335" t="s">
        <v>2</v>
      </c>
      <c r="L9" s="336" t="s">
        <v>2</v>
      </c>
      <c r="M9" s="334" t="s">
        <v>2</v>
      </c>
      <c r="N9" s="335" t="s">
        <v>2</v>
      </c>
      <c r="O9" s="336" t="s">
        <v>2</v>
      </c>
      <c r="P9" s="334" t="s">
        <v>2</v>
      </c>
      <c r="Q9" s="335" t="s">
        <v>2</v>
      </c>
      <c r="R9" s="336" t="s">
        <v>2</v>
      </c>
      <c r="S9" s="334" t="s">
        <v>2</v>
      </c>
      <c r="T9" s="335" t="s">
        <v>2</v>
      </c>
      <c r="U9" s="336" t="s">
        <v>2</v>
      </c>
      <c r="V9" s="334" t="s">
        <v>1237</v>
      </c>
      <c r="W9" s="335" t="s">
        <v>1237</v>
      </c>
      <c r="X9" s="336" t="s">
        <v>1237</v>
      </c>
      <c r="Y9" s="641" t="s">
        <v>1346</v>
      </c>
    </row>
    <row r="10" spans="1:25" s="17" customFormat="1" ht="25.5">
      <c r="A10" s="294" t="s">
        <v>76</v>
      </c>
      <c r="B10" s="354" t="s">
        <v>403</v>
      </c>
      <c r="C10" s="361" t="s">
        <v>1510</v>
      </c>
      <c r="D10" s="294" t="s">
        <v>24</v>
      </c>
      <c r="E10" s="361" t="s">
        <v>1180</v>
      </c>
      <c r="F10" s="383" t="s">
        <v>1502</v>
      </c>
      <c r="G10" s="334" t="s">
        <v>2</v>
      </c>
      <c r="H10" s="335" t="s">
        <v>2</v>
      </c>
      <c r="I10" s="336" t="s">
        <v>2</v>
      </c>
      <c r="J10" s="334" t="s">
        <v>2</v>
      </c>
      <c r="K10" s="335" t="s">
        <v>2</v>
      </c>
      <c r="L10" s="336" t="s">
        <v>2</v>
      </c>
      <c r="M10" s="334" t="s">
        <v>2</v>
      </c>
      <c r="N10" s="335" t="s">
        <v>2</v>
      </c>
      <c r="O10" s="336" t="s">
        <v>2</v>
      </c>
      <c r="P10" s="334" t="s">
        <v>2</v>
      </c>
      <c r="Q10" s="335" t="s">
        <v>2</v>
      </c>
      <c r="R10" s="336" t="s">
        <v>2</v>
      </c>
      <c r="S10" s="334" t="s">
        <v>2</v>
      </c>
      <c r="T10" s="335" t="s">
        <v>2</v>
      </c>
      <c r="U10" s="336" t="s">
        <v>2</v>
      </c>
      <c r="V10" s="334" t="s">
        <v>1237</v>
      </c>
      <c r="W10" s="335" t="s">
        <v>1237</v>
      </c>
      <c r="X10" s="336" t="s">
        <v>1237</v>
      </c>
      <c r="Y10" s="641" t="s">
        <v>1346</v>
      </c>
    </row>
    <row r="11" spans="1:25" s="17" customFormat="1">
      <c r="A11" s="294" t="s">
        <v>76</v>
      </c>
      <c r="B11" s="354" t="s">
        <v>1038</v>
      </c>
      <c r="C11" s="361" t="s">
        <v>1028</v>
      </c>
      <c r="D11" s="294" t="s">
        <v>24</v>
      </c>
      <c r="E11" s="361" t="s">
        <v>402</v>
      </c>
      <c r="F11" s="383" t="s">
        <v>1502</v>
      </c>
      <c r="G11" s="334" t="s">
        <v>2</v>
      </c>
      <c r="H11" s="335" t="s">
        <v>2</v>
      </c>
      <c r="I11" s="336" t="s">
        <v>2</v>
      </c>
      <c r="J11" s="334" t="s">
        <v>1237</v>
      </c>
      <c r="K11" s="335" t="s">
        <v>1237</v>
      </c>
      <c r="L11" s="336" t="s">
        <v>1237</v>
      </c>
      <c r="M11" s="334" t="s">
        <v>2</v>
      </c>
      <c r="N11" s="335" t="s">
        <v>2</v>
      </c>
      <c r="O11" s="336" t="s">
        <v>2</v>
      </c>
      <c r="P11" s="334" t="s">
        <v>2</v>
      </c>
      <c r="Q11" s="335" t="s">
        <v>2</v>
      </c>
      <c r="R11" s="336" t="s">
        <v>2</v>
      </c>
      <c r="S11" s="334" t="s">
        <v>2</v>
      </c>
      <c r="T11" s="335" t="s">
        <v>2</v>
      </c>
      <c r="U11" s="336" t="s">
        <v>2</v>
      </c>
      <c r="V11" s="334" t="s">
        <v>1237</v>
      </c>
      <c r="W11" s="335" t="s">
        <v>1237</v>
      </c>
      <c r="X11" s="336" t="s">
        <v>1237</v>
      </c>
      <c r="Y11" s="641"/>
    </row>
    <row r="12" spans="1:25">
      <c r="A12" s="132" t="s">
        <v>76</v>
      </c>
      <c r="B12" s="354" t="s">
        <v>434</v>
      </c>
      <c r="C12" s="361" t="s">
        <v>1028</v>
      </c>
      <c r="D12" s="294" t="s">
        <v>24</v>
      </c>
      <c r="E12" s="361" t="s">
        <v>402</v>
      </c>
      <c r="F12" s="383" t="s">
        <v>1502</v>
      </c>
      <c r="G12" s="334" t="s">
        <v>2</v>
      </c>
      <c r="H12" s="335" t="s">
        <v>2</v>
      </c>
      <c r="I12" s="336" t="s">
        <v>2</v>
      </c>
      <c r="J12" s="334" t="s">
        <v>1237</v>
      </c>
      <c r="K12" s="335" t="s">
        <v>1237</v>
      </c>
      <c r="L12" s="336" t="s">
        <v>2</v>
      </c>
      <c r="M12" s="334" t="s">
        <v>1237</v>
      </c>
      <c r="N12" s="335" t="s">
        <v>1237</v>
      </c>
      <c r="O12" s="336" t="s">
        <v>2</v>
      </c>
      <c r="P12" s="334" t="s">
        <v>1237</v>
      </c>
      <c r="Q12" s="335" t="s">
        <v>1237</v>
      </c>
      <c r="R12" s="336" t="s">
        <v>2</v>
      </c>
      <c r="S12" s="334" t="s">
        <v>1237</v>
      </c>
      <c r="T12" s="335" t="s">
        <v>1237</v>
      </c>
      <c r="U12" s="336" t="s">
        <v>2</v>
      </c>
      <c r="V12" s="334" t="s">
        <v>1237</v>
      </c>
      <c r="W12" s="335" t="s">
        <v>1237</v>
      </c>
      <c r="X12" s="336" t="s">
        <v>1237</v>
      </c>
      <c r="Y12" s="641"/>
    </row>
    <row r="13" spans="1:25" ht="25.5">
      <c r="A13" s="132" t="s">
        <v>76</v>
      </c>
      <c r="B13" s="354" t="s">
        <v>434</v>
      </c>
      <c r="C13" s="361" t="s">
        <v>1510</v>
      </c>
      <c r="D13" s="294" t="s">
        <v>24</v>
      </c>
      <c r="E13" s="361" t="s">
        <v>1181</v>
      </c>
      <c r="F13" s="383" t="s">
        <v>1502</v>
      </c>
      <c r="G13" s="334" t="s">
        <v>2</v>
      </c>
      <c r="H13" s="335" t="s">
        <v>2</v>
      </c>
      <c r="I13" s="336" t="s">
        <v>2</v>
      </c>
      <c r="J13" s="334" t="s">
        <v>1237</v>
      </c>
      <c r="K13" s="335" t="s">
        <v>1237</v>
      </c>
      <c r="L13" s="336" t="s">
        <v>2</v>
      </c>
      <c r="M13" s="334" t="s">
        <v>1237</v>
      </c>
      <c r="N13" s="335" t="s">
        <v>1237</v>
      </c>
      <c r="O13" s="336" t="s">
        <v>2</v>
      </c>
      <c r="P13" s="334" t="s">
        <v>1237</v>
      </c>
      <c r="Q13" s="335" t="s">
        <v>1237</v>
      </c>
      <c r="R13" s="336" t="s">
        <v>2</v>
      </c>
      <c r="S13" s="334" t="s">
        <v>1237</v>
      </c>
      <c r="T13" s="335" t="s">
        <v>1237</v>
      </c>
      <c r="U13" s="336" t="s">
        <v>2</v>
      </c>
      <c r="V13" s="334" t="s">
        <v>1237</v>
      </c>
      <c r="W13" s="335" t="s">
        <v>1237</v>
      </c>
      <c r="X13" s="336" t="s">
        <v>1237</v>
      </c>
      <c r="Y13" s="641" t="s">
        <v>1346</v>
      </c>
    </row>
    <row r="14" spans="1:25">
      <c r="A14" s="132" t="s">
        <v>76</v>
      </c>
      <c r="B14" s="354" t="s">
        <v>1042</v>
      </c>
      <c r="C14" s="361" t="s">
        <v>1028</v>
      </c>
      <c r="D14" s="294" t="s">
        <v>24</v>
      </c>
      <c r="E14" s="361" t="s">
        <v>127</v>
      </c>
      <c r="F14" s="383" t="s">
        <v>1502</v>
      </c>
      <c r="G14" s="334" t="s">
        <v>2</v>
      </c>
      <c r="H14" s="335" t="s">
        <v>2</v>
      </c>
      <c r="I14" s="336" t="s">
        <v>2</v>
      </c>
      <c r="J14" s="334" t="s">
        <v>1237</v>
      </c>
      <c r="K14" s="335" t="s">
        <v>1237</v>
      </c>
      <c r="L14" s="336" t="s">
        <v>1237</v>
      </c>
      <c r="M14" s="334" t="s">
        <v>1237</v>
      </c>
      <c r="N14" s="335" t="s">
        <v>1237</v>
      </c>
      <c r="O14" s="336" t="s">
        <v>1237</v>
      </c>
      <c r="P14" s="334" t="s">
        <v>1237</v>
      </c>
      <c r="Q14" s="335" t="s">
        <v>1237</v>
      </c>
      <c r="R14" s="336" t="s">
        <v>1237</v>
      </c>
      <c r="S14" s="334" t="s">
        <v>1237</v>
      </c>
      <c r="T14" s="335" t="s">
        <v>1237</v>
      </c>
      <c r="U14" s="336" t="s">
        <v>1237</v>
      </c>
      <c r="V14" s="334" t="s">
        <v>1237</v>
      </c>
      <c r="W14" s="335" t="s">
        <v>1237</v>
      </c>
      <c r="X14" s="336" t="s">
        <v>1237</v>
      </c>
      <c r="Y14" s="641"/>
    </row>
    <row r="15" spans="1:25">
      <c r="A15" s="132" t="s">
        <v>76</v>
      </c>
      <c r="B15" s="354" t="s">
        <v>114</v>
      </c>
      <c r="C15" s="361" t="s">
        <v>1028</v>
      </c>
      <c r="D15" s="294" t="s">
        <v>24</v>
      </c>
      <c r="E15" s="361" t="s">
        <v>402</v>
      </c>
      <c r="F15" s="383" t="s">
        <v>1502</v>
      </c>
      <c r="G15" s="334" t="s">
        <v>2</v>
      </c>
      <c r="H15" s="335" t="s">
        <v>2</v>
      </c>
      <c r="I15" s="336" t="s">
        <v>2</v>
      </c>
      <c r="J15" s="334" t="s">
        <v>2</v>
      </c>
      <c r="K15" s="335" t="s">
        <v>2</v>
      </c>
      <c r="L15" s="336" t="s">
        <v>2</v>
      </c>
      <c r="M15" s="334" t="s">
        <v>2</v>
      </c>
      <c r="N15" s="335" t="s">
        <v>2</v>
      </c>
      <c r="O15" s="336" t="s">
        <v>2</v>
      </c>
      <c r="P15" s="334" t="s">
        <v>2</v>
      </c>
      <c r="Q15" s="335" t="s">
        <v>2</v>
      </c>
      <c r="R15" s="336" t="s">
        <v>2</v>
      </c>
      <c r="S15" s="334" t="s">
        <v>2</v>
      </c>
      <c r="T15" s="335" t="s">
        <v>2</v>
      </c>
      <c r="U15" s="336" t="s">
        <v>2</v>
      </c>
      <c r="V15" s="334" t="s">
        <v>1237</v>
      </c>
      <c r="W15" s="335" t="s">
        <v>1237</v>
      </c>
      <c r="X15" s="336" t="s">
        <v>1237</v>
      </c>
      <c r="Y15" s="641" t="s">
        <v>1341</v>
      </c>
    </row>
    <row r="16" spans="1:25" ht="25.5">
      <c r="A16" s="132" t="s">
        <v>76</v>
      </c>
      <c r="B16" s="354" t="s">
        <v>114</v>
      </c>
      <c r="C16" s="361" t="s">
        <v>1510</v>
      </c>
      <c r="D16" s="294" t="s">
        <v>24</v>
      </c>
      <c r="E16" s="361" t="s">
        <v>402</v>
      </c>
      <c r="F16" s="383" t="s">
        <v>1502</v>
      </c>
      <c r="G16" s="334" t="s">
        <v>2</v>
      </c>
      <c r="H16" s="335" t="s">
        <v>2</v>
      </c>
      <c r="I16" s="336" t="s">
        <v>2</v>
      </c>
      <c r="J16" s="334" t="s">
        <v>2</v>
      </c>
      <c r="K16" s="335" t="s">
        <v>2</v>
      </c>
      <c r="L16" s="336" t="s">
        <v>2</v>
      </c>
      <c r="M16" s="334" t="s">
        <v>2</v>
      </c>
      <c r="N16" s="335" t="s">
        <v>2</v>
      </c>
      <c r="O16" s="336" t="s">
        <v>2</v>
      </c>
      <c r="P16" s="334" t="s">
        <v>1237</v>
      </c>
      <c r="Q16" s="335" t="s">
        <v>1237</v>
      </c>
      <c r="R16" s="336" t="s">
        <v>1237</v>
      </c>
      <c r="S16" s="334" t="s">
        <v>1237</v>
      </c>
      <c r="T16" s="335" t="s">
        <v>1237</v>
      </c>
      <c r="U16" s="336" t="s">
        <v>1237</v>
      </c>
      <c r="V16" s="334" t="s">
        <v>1237</v>
      </c>
      <c r="W16" s="335" t="s">
        <v>1237</v>
      </c>
      <c r="X16" s="336" t="s">
        <v>1237</v>
      </c>
      <c r="Y16" s="641" t="s">
        <v>1346</v>
      </c>
    </row>
    <row r="17" spans="1:25">
      <c r="A17" s="132" t="s">
        <v>76</v>
      </c>
      <c r="B17" s="354" t="s">
        <v>114</v>
      </c>
      <c r="C17" s="361" t="s">
        <v>1511</v>
      </c>
      <c r="D17" s="294" t="s">
        <v>24</v>
      </c>
      <c r="E17" s="361" t="s">
        <v>402</v>
      </c>
      <c r="F17" s="383" t="s">
        <v>1502</v>
      </c>
      <c r="G17" s="334" t="s">
        <v>2</v>
      </c>
      <c r="H17" s="335" t="s">
        <v>2</v>
      </c>
      <c r="I17" s="336" t="s">
        <v>2</v>
      </c>
      <c r="J17" s="334" t="s">
        <v>2</v>
      </c>
      <c r="K17" s="335" t="s">
        <v>2</v>
      </c>
      <c r="L17" s="336" t="s">
        <v>2</v>
      </c>
      <c r="M17" s="334" t="s">
        <v>2</v>
      </c>
      <c r="N17" s="335" t="s">
        <v>2</v>
      </c>
      <c r="O17" s="336" t="s">
        <v>2</v>
      </c>
      <c r="P17" s="334" t="s">
        <v>2</v>
      </c>
      <c r="Q17" s="335" t="s">
        <v>2</v>
      </c>
      <c r="R17" s="336" t="s">
        <v>2</v>
      </c>
      <c r="S17" s="334" t="s">
        <v>1237</v>
      </c>
      <c r="T17" s="335" t="s">
        <v>1237</v>
      </c>
      <c r="U17" s="336" t="s">
        <v>1237</v>
      </c>
      <c r="V17" s="334" t="s">
        <v>1237</v>
      </c>
      <c r="W17" s="335" t="s">
        <v>1237</v>
      </c>
      <c r="X17" s="336" t="s">
        <v>1237</v>
      </c>
      <c r="Y17" s="641" t="s">
        <v>1339</v>
      </c>
    </row>
    <row r="18" spans="1:25" ht="25.5">
      <c r="A18" s="132" t="s">
        <v>76</v>
      </c>
      <c r="B18" s="354" t="s">
        <v>416</v>
      </c>
      <c r="C18" s="361" t="s">
        <v>1028</v>
      </c>
      <c r="D18" s="294" t="s">
        <v>24</v>
      </c>
      <c r="E18" s="361" t="s">
        <v>402</v>
      </c>
      <c r="F18" s="383" t="s">
        <v>1502</v>
      </c>
      <c r="G18" s="334" t="s">
        <v>2</v>
      </c>
      <c r="H18" s="335" t="s">
        <v>2</v>
      </c>
      <c r="I18" s="336" t="s">
        <v>2</v>
      </c>
      <c r="J18" s="334" t="s">
        <v>2</v>
      </c>
      <c r="K18" s="335" t="s">
        <v>2</v>
      </c>
      <c r="L18" s="336" t="s">
        <v>2</v>
      </c>
      <c r="M18" s="334" t="s">
        <v>2</v>
      </c>
      <c r="N18" s="335" t="s">
        <v>2</v>
      </c>
      <c r="O18" s="336" t="s">
        <v>2</v>
      </c>
      <c r="P18" s="334" t="s">
        <v>2</v>
      </c>
      <c r="Q18" s="335" t="s">
        <v>2</v>
      </c>
      <c r="R18" s="336" t="s">
        <v>2</v>
      </c>
      <c r="S18" s="334" t="s">
        <v>2</v>
      </c>
      <c r="T18" s="335" t="s">
        <v>2</v>
      </c>
      <c r="U18" s="336" t="s">
        <v>2</v>
      </c>
      <c r="V18" s="334" t="s">
        <v>1237</v>
      </c>
      <c r="W18" s="335" t="s">
        <v>1237</v>
      </c>
      <c r="X18" s="336" t="s">
        <v>1237</v>
      </c>
      <c r="Y18" s="641" t="s">
        <v>1348</v>
      </c>
    </row>
    <row r="19" spans="1:25" ht="25.5">
      <c r="A19" s="132" t="s">
        <v>76</v>
      </c>
      <c r="B19" s="354" t="s">
        <v>416</v>
      </c>
      <c r="C19" s="361" t="s">
        <v>1510</v>
      </c>
      <c r="D19" s="294" t="s">
        <v>24</v>
      </c>
      <c r="E19" s="361" t="s">
        <v>402</v>
      </c>
      <c r="F19" s="383" t="s">
        <v>1502</v>
      </c>
      <c r="G19" s="334" t="s">
        <v>2</v>
      </c>
      <c r="H19" s="335" t="s">
        <v>2</v>
      </c>
      <c r="I19" s="336" t="s">
        <v>2</v>
      </c>
      <c r="J19" s="334" t="s">
        <v>2</v>
      </c>
      <c r="K19" s="335" t="s">
        <v>2</v>
      </c>
      <c r="L19" s="336" t="s">
        <v>2</v>
      </c>
      <c r="M19" s="334" t="s">
        <v>2</v>
      </c>
      <c r="N19" s="335" t="s">
        <v>2</v>
      </c>
      <c r="O19" s="336" t="s">
        <v>2</v>
      </c>
      <c r="P19" s="334" t="s">
        <v>2</v>
      </c>
      <c r="Q19" s="335" t="s">
        <v>2</v>
      </c>
      <c r="R19" s="336" t="s">
        <v>2</v>
      </c>
      <c r="S19" s="334" t="s">
        <v>2</v>
      </c>
      <c r="T19" s="335" t="s">
        <v>2</v>
      </c>
      <c r="U19" s="336" t="s">
        <v>2</v>
      </c>
      <c r="V19" s="334" t="s">
        <v>1237</v>
      </c>
      <c r="W19" s="335" t="s">
        <v>1237</v>
      </c>
      <c r="X19" s="336" t="s">
        <v>1237</v>
      </c>
      <c r="Y19" s="642" t="s">
        <v>1347</v>
      </c>
    </row>
    <row r="20" spans="1:25" ht="25.5">
      <c r="A20" s="132" t="s">
        <v>76</v>
      </c>
      <c r="B20" s="354" t="s">
        <v>416</v>
      </c>
      <c r="C20" s="361" t="s">
        <v>1511</v>
      </c>
      <c r="D20" s="294" t="s">
        <v>24</v>
      </c>
      <c r="E20" s="361" t="s">
        <v>402</v>
      </c>
      <c r="F20" s="383" t="s">
        <v>1502</v>
      </c>
      <c r="G20" s="334" t="s">
        <v>2</v>
      </c>
      <c r="H20" s="335" t="s">
        <v>2</v>
      </c>
      <c r="I20" s="336" t="s">
        <v>2</v>
      </c>
      <c r="J20" s="334" t="s">
        <v>2</v>
      </c>
      <c r="K20" s="335" t="s">
        <v>2</v>
      </c>
      <c r="L20" s="336" t="s">
        <v>2</v>
      </c>
      <c r="M20" s="334" t="s">
        <v>2</v>
      </c>
      <c r="N20" s="335" t="s">
        <v>2</v>
      </c>
      <c r="O20" s="336" t="s">
        <v>2</v>
      </c>
      <c r="P20" s="334" t="s">
        <v>2</v>
      </c>
      <c r="Q20" s="335" t="s">
        <v>2</v>
      </c>
      <c r="R20" s="336" t="s">
        <v>2</v>
      </c>
      <c r="S20" s="334" t="s">
        <v>1237</v>
      </c>
      <c r="T20" s="335" t="s">
        <v>1237</v>
      </c>
      <c r="U20" s="336" t="s">
        <v>1237</v>
      </c>
      <c r="V20" s="334" t="s">
        <v>1237</v>
      </c>
      <c r="W20" s="335" t="s">
        <v>1237</v>
      </c>
      <c r="X20" s="336" t="s">
        <v>1237</v>
      </c>
      <c r="Y20" s="642" t="s">
        <v>1347</v>
      </c>
    </row>
    <row r="21" spans="1:25">
      <c r="A21" s="132" t="s">
        <v>76</v>
      </c>
      <c r="B21" s="354" t="s">
        <v>406</v>
      </c>
      <c r="C21" s="361" t="s">
        <v>1127</v>
      </c>
      <c r="D21" s="294" t="s">
        <v>24</v>
      </c>
      <c r="E21" s="361" t="s">
        <v>1051</v>
      </c>
      <c r="F21" s="383" t="s">
        <v>1502</v>
      </c>
      <c r="G21" s="334" t="s">
        <v>2</v>
      </c>
      <c r="H21" s="335" t="s">
        <v>2</v>
      </c>
      <c r="I21" s="336" t="s">
        <v>2</v>
      </c>
      <c r="J21" s="334" t="s">
        <v>2</v>
      </c>
      <c r="K21" s="335" t="s">
        <v>2</v>
      </c>
      <c r="L21" s="336" t="s">
        <v>2</v>
      </c>
      <c r="M21" s="334" t="s">
        <v>2</v>
      </c>
      <c r="N21" s="335" t="s">
        <v>2</v>
      </c>
      <c r="O21" s="336" t="s">
        <v>2</v>
      </c>
      <c r="P21" s="334" t="s">
        <v>2</v>
      </c>
      <c r="Q21" s="335" t="s">
        <v>2</v>
      </c>
      <c r="R21" s="336" t="s">
        <v>2</v>
      </c>
      <c r="S21" s="334" t="s">
        <v>2</v>
      </c>
      <c r="T21" s="335" t="s">
        <v>2</v>
      </c>
      <c r="U21" s="336" t="s">
        <v>2</v>
      </c>
      <c r="V21" s="334" t="s">
        <v>1237</v>
      </c>
      <c r="W21" s="335" t="s">
        <v>1237</v>
      </c>
      <c r="X21" s="336" t="s">
        <v>1237</v>
      </c>
      <c r="Y21" s="641" t="s">
        <v>1340</v>
      </c>
    </row>
    <row r="22" spans="1:25" ht="25.5">
      <c r="A22" s="132" t="s">
        <v>76</v>
      </c>
      <c r="B22" s="354" t="s">
        <v>406</v>
      </c>
      <c r="C22" s="361" t="s">
        <v>1510</v>
      </c>
      <c r="D22" s="294" t="s">
        <v>24</v>
      </c>
      <c r="E22" s="361" t="s">
        <v>1051</v>
      </c>
      <c r="F22" s="383" t="s">
        <v>1502</v>
      </c>
      <c r="G22" s="334" t="s">
        <v>2</v>
      </c>
      <c r="H22" s="335" t="s">
        <v>2</v>
      </c>
      <c r="I22" s="336" t="s">
        <v>2</v>
      </c>
      <c r="J22" s="334" t="s">
        <v>2</v>
      </c>
      <c r="K22" s="335" t="s">
        <v>2</v>
      </c>
      <c r="L22" s="336" t="s">
        <v>2</v>
      </c>
      <c r="M22" s="334" t="s">
        <v>2</v>
      </c>
      <c r="N22" s="335" t="s">
        <v>2</v>
      </c>
      <c r="O22" s="336" t="s">
        <v>2</v>
      </c>
      <c r="P22" s="334" t="s">
        <v>2</v>
      </c>
      <c r="Q22" s="335" t="s">
        <v>2</v>
      </c>
      <c r="R22" s="336" t="s">
        <v>2</v>
      </c>
      <c r="S22" s="334" t="s">
        <v>2</v>
      </c>
      <c r="T22" s="335" t="s">
        <v>2</v>
      </c>
      <c r="U22" s="336" t="s">
        <v>2</v>
      </c>
      <c r="V22" s="334" t="s">
        <v>1237</v>
      </c>
      <c r="W22" s="335" t="s">
        <v>1237</v>
      </c>
      <c r="X22" s="336" t="s">
        <v>1237</v>
      </c>
      <c r="Y22" s="641" t="s">
        <v>1346</v>
      </c>
    </row>
    <row r="23" spans="1:25" ht="25.5">
      <c r="A23" s="132" t="s">
        <v>76</v>
      </c>
      <c r="B23" s="354" t="s">
        <v>406</v>
      </c>
      <c r="C23" s="361" t="s">
        <v>1036</v>
      </c>
      <c r="D23" s="294" t="s">
        <v>24</v>
      </c>
      <c r="E23" s="361" t="s">
        <v>1051</v>
      </c>
      <c r="F23" s="383" t="s">
        <v>1502</v>
      </c>
      <c r="G23" s="334" t="s">
        <v>2</v>
      </c>
      <c r="H23" s="335" t="s">
        <v>2</v>
      </c>
      <c r="I23" s="336" t="s">
        <v>2</v>
      </c>
      <c r="J23" s="334" t="s">
        <v>2</v>
      </c>
      <c r="K23" s="335" t="s">
        <v>2</v>
      </c>
      <c r="L23" s="336" t="s">
        <v>2</v>
      </c>
      <c r="M23" s="334" t="s">
        <v>2</v>
      </c>
      <c r="N23" s="335" t="s">
        <v>2</v>
      </c>
      <c r="O23" s="336" t="s">
        <v>2</v>
      </c>
      <c r="P23" s="334" t="s">
        <v>2</v>
      </c>
      <c r="Q23" s="335" t="s">
        <v>2</v>
      </c>
      <c r="R23" s="336" t="s">
        <v>2</v>
      </c>
      <c r="S23" s="334" t="s">
        <v>2</v>
      </c>
      <c r="T23" s="335" t="s">
        <v>2</v>
      </c>
      <c r="U23" s="336" t="s">
        <v>2</v>
      </c>
      <c r="V23" s="334" t="s">
        <v>1237</v>
      </c>
      <c r="W23" s="335" t="s">
        <v>1237</v>
      </c>
      <c r="X23" s="336" t="s">
        <v>1237</v>
      </c>
      <c r="Y23" s="641" t="s">
        <v>1346</v>
      </c>
    </row>
    <row r="24" spans="1:25" ht="25.5">
      <c r="A24" s="132" t="s">
        <v>76</v>
      </c>
      <c r="B24" s="354" t="s">
        <v>406</v>
      </c>
      <c r="C24" s="361" t="s">
        <v>1206</v>
      </c>
      <c r="D24" s="294" t="s">
        <v>24</v>
      </c>
      <c r="E24" s="361" t="s">
        <v>1051</v>
      </c>
      <c r="F24" s="383" t="s">
        <v>1502</v>
      </c>
      <c r="G24" s="334" t="s">
        <v>2</v>
      </c>
      <c r="H24" s="335" t="s">
        <v>2</v>
      </c>
      <c r="I24" s="336" t="s">
        <v>2</v>
      </c>
      <c r="J24" s="334" t="s">
        <v>2</v>
      </c>
      <c r="K24" s="335" t="s">
        <v>2</v>
      </c>
      <c r="L24" s="336" t="s">
        <v>2</v>
      </c>
      <c r="M24" s="334" t="s">
        <v>2</v>
      </c>
      <c r="N24" s="335" t="s">
        <v>2</v>
      </c>
      <c r="O24" s="336" t="s">
        <v>2</v>
      </c>
      <c r="P24" s="334" t="s">
        <v>2</v>
      </c>
      <c r="Q24" s="335" t="s">
        <v>2</v>
      </c>
      <c r="R24" s="336" t="s">
        <v>2</v>
      </c>
      <c r="S24" s="334" t="s">
        <v>2</v>
      </c>
      <c r="T24" s="335" t="s">
        <v>2</v>
      </c>
      <c r="U24" s="336" t="s">
        <v>2</v>
      </c>
      <c r="V24" s="334" t="s">
        <v>1237</v>
      </c>
      <c r="W24" s="335" t="s">
        <v>1237</v>
      </c>
      <c r="X24" s="336" t="s">
        <v>1237</v>
      </c>
      <c r="Y24" s="641" t="s">
        <v>1346</v>
      </c>
    </row>
    <row r="25" spans="1:25" ht="25.5">
      <c r="A25" s="132" t="s">
        <v>76</v>
      </c>
      <c r="B25" s="354" t="s">
        <v>406</v>
      </c>
      <c r="C25" s="361" t="s">
        <v>1028</v>
      </c>
      <c r="D25" s="294" t="s">
        <v>24</v>
      </c>
      <c r="E25" s="361" t="s">
        <v>402</v>
      </c>
      <c r="F25" s="383" t="s">
        <v>1502</v>
      </c>
      <c r="G25" s="334" t="s">
        <v>2</v>
      </c>
      <c r="H25" s="335" t="s">
        <v>2</v>
      </c>
      <c r="I25" s="336" t="s">
        <v>2</v>
      </c>
      <c r="J25" s="334" t="s">
        <v>2</v>
      </c>
      <c r="K25" s="335" t="s">
        <v>2</v>
      </c>
      <c r="L25" s="336" t="s">
        <v>2</v>
      </c>
      <c r="M25" s="334" t="s">
        <v>2</v>
      </c>
      <c r="N25" s="335" t="s">
        <v>2</v>
      </c>
      <c r="O25" s="336" t="s">
        <v>2</v>
      </c>
      <c r="P25" s="334" t="s">
        <v>2</v>
      </c>
      <c r="Q25" s="335" t="s">
        <v>2</v>
      </c>
      <c r="R25" s="336" t="s">
        <v>2</v>
      </c>
      <c r="S25" s="334" t="s">
        <v>2</v>
      </c>
      <c r="T25" s="335" t="s">
        <v>2</v>
      </c>
      <c r="U25" s="336" t="s">
        <v>2</v>
      </c>
      <c r="V25" s="334" t="s">
        <v>1237</v>
      </c>
      <c r="W25" s="335" t="s">
        <v>1237</v>
      </c>
      <c r="X25" s="336" t="s">
        <v>1237</v>
      </c>
      <c r="Y25" s="641" t="s">
        <v>1346</v>
      </c>
    </row>
    <row r="26" spans="1:25">
      <c r="A26" s="132" t="s">
        <v>76</v>
      </c>
      <c r="B26" s="354" t="s">
        <v>418</v>
      </c>
      <c r="C26" s="361" t="s">
        <v>1028</v>
      </c>
      <c r="D26" s="294" t="s">
        <v>24</v>
      </c>
      <c r="E26" s="361" t="s">
        <v>402</v>
      </c>
      <c r="F26" s="383" t="s">
        <v>1502</v>
      </c>
      <c r="G26" s="334" t="s">
        <v>2</v>
      </c>
      <c r="H26" s="335" t="s">
        <v>2</v>
      </c>
      <c r="I26" s="336" t="s">
        <v>2</v>
      </c>
      <c r="J26" s="334" t="s">
        <v>2</v>
      </c>
      <c r="K26" s="335" t="s">
        <v>2</v>
      </c>
      <c r="L26" s="336" t="s">
        <v>2</v>
      </c>
      <c r="M26" s="334" t="s">
        <v>2</v>
      </c>
      <c r="N26" s="335" t="s">
        <v>2</v>
      </c>
      <c r="O26" s="336" t="s">
        <v>2</v>
      </c>
      <c r="P26" s="334" t="s">
        <v>2</v>
      </c>
      <c r="Q26" s="335" t="s">
        <v>2</v>
      </c>
      <c r="R26" s="336" t="s">
        <v>2</v>
      </c>
      <c r="S26" s="334" t="s">
        <v>2</v>
      </c>
      <c r="T26" s="335" t="s">
        <v>2</v>
      </c>
      <c r="U26" s="336" t="s">
        <v>2</v>
      </c>
      <c r="V26" s="334" t="s">
        <v>1237</v>
      </c>
      <c r="W26" s="335" t="s">
        <v>1237</v>
      </c>
      <c r="X26" s="336" t="s">
        <v>1237</v>
      </c>
      <c r="Y26" s="641"/>
    </row>
    <row r="27" spans="1:25">
      <c r="A27" s="132" t="s">
        <v>76</v>
      </c>
      <c r="B27" s="354" t="s">
        <v>1052</v>
      </c>
      <c r="C27" s="361" t="s">
        <v>1028</v>
      </c>
      <c r="D27" s="294" t="s">
        <v>24</v>
      </c>
      <c r="E27" s="361" t="s">
        <v>402</v>
      </c>
      <c r="F27" s="383" t="s">
        <v>1502</v>
      </c>
      <c r="G27" s="334" t="s">
        <v>2</v>
      </c>
      <c r="H27" s="335" t="s">
        <v>2</v>
      </c>
      <c r="I27" s="336" t="s">
        <v>2</v>
      </c>
      <c r="J27" s="334" t="s">
        <v>1237</v>
      </c>
      <c r="K27" s="335" t="s">
        <v>1237</v>
      </c>
      <c r="L27" s="336" t="s">
        <v>1237</v>
      </c>
      <c r="M27" s="334" t="s">
        <v>1237</v>
      </c>
      <c r="N27" s="335" t="s">
        <v>1237</v>
      </c>
      <c r="O27" s="336" t="s">
        <v>1237</v>
      </c>
      <c r="P27" s="334" t="s">
        <v>1237</v>
      </c>
      <c r="Q27" s="335" t="s">
        <v>1237</v>
      </c>
      <c r="R27" s="336" t="s">
        <v>1237</v>
      </c>
      <c r="S27" s="334" t="s">
        <v>1237</v>
      </c>
      <c r="T27" s="335" t="s">
        <v>1237</v>
      </c>
      <c r="U27" s="336" t="s">
        <v>1237</v>
      </c>
      <c r="V27" s="334" t="s">
        <v>1237</v>
      </c>
      <c r="W27" s="335" t="s">
        <v>1237</v>
      </c>
      <c r="X27" s="336" t="s">
        <v>1237</v>
      </c>
      <c r="Y27" s="641"/>
    </row>
    <row r="28" spans="1:25">
      <c r="A28" s="132" t="s">
        <v>76</v>
      </c>
      <c r="B28" s="354" t="s">
        <v>1052</v>
      </c>
      <c r="C28" s="361" t="s">
        <v>1510</v>
      </c>
      <c r="D28" s="294" t="s">
        <v>24</v>
      </c>
      <c r="E28" s="361" t="s">
        <v>1030</v>
      </c>
      <c r="F28" s="383" t="s">
        <v>1502</v>
      </c>
      <c r="G28" s="334" t="s">
        <v>2</v>
      </c>
      <c r="H28" s="335" t="s">
        <v>2</v>
      </c>
      <c r="I28" s="336" t="s">
        <v>2</v>
      </c>
      <c r="J28" s="334" t="s">
        <v>1237</v>
      </c>
      <c r="K28" s="335" t="s">
        <v>1237</v>
      </c>
      <c r="L28" s="336" t="s">
        <v>1237</v>
      </c>
      <c r="M28" s="334" t="s">
        <v>1237</v>
      </c>
      <c r="N28" s="335" t="s">
        <v>1237</v>
      </c>
      <c r="O28" s="336" t="s">
        <v>1237</v>
      </c>
      <c r="P28" s="334" t="s">
        <v>1237</v>
      </c>
      <c r="Q28" s="335" t="s">
        <v>1237</v>
      </c>
      <c r="R28" s="336" t="s">
        <v>1237</v>
      </c>
      <c r="S28" s="334" t="s">
        <v>1237</v>
      </c>
      <c r="T28" s="335" t="s">
        <v>1237</v>
      </c>
      <c r="U28" s="336" t="s">
        <v>1237</v>
      </c>
      <c r="V28" s="334" t="s">
        <v>1237</v>
      </c>
      <c r="W28" s="335" t="s">
        <v>1237</v>
      </c>
      <c r="X28" s="336" t="s">
        <v>1237</v>
      </c>
      <c r="Y28" s="641"/>
    </row>
    <row r="29" spans="1:25">
      <c r="A29" s="132" t="s">
        <v>76</v>
      </c>
      <c r="B29" s="354" t="s">
        <v>117</v>
      </c>
      <c r="C29" s="361" t="s">
        <v>1028</v>
      </c>
      <c r="D29" s="294" t="s">
        <v>24</v>
      </c>
      <c r="E29" s="361" t="s">
        <v>1053</v>
      </c>
      <c r="F29" s="383" t="s">
        <v>1502</v>
      </c>
      <c r="G29" s="334" t="s">
        <v>2</v>
      </c>
      <c r="H29" s="335" t="s">
        <v>2</v>
      </c>
      <c r="I29" s="336" t="s">
        <v>2</v>
      </c>
      <c r="J29" s="334" t="s">
        <v>1237</v>
      </c>
      <c r="K29" s="335" t="s">
        <v>1237</v>
      </c>
      <c r="L29" s="336" t="s">
        <v>1237</v>
      </c>
      <c r="M29" s="334" t="s">
        <v>2</v>
      </c>
      <c r="N29" s="335" t="s">
        <v>2</v>
      </c>
      <c r="O29" s="336" t="s">
        <v>2</v>
      </c>
      <c r="P29" s="334" t="s">
        <v>2</v>
      </c>
      <c r="Q29" s="335" t="s">
        <v>2</v>
      </c>
      <c r="R29" s="336" t="s">
        <v>2</v>
      </c>
      <c r="S29" s="334" t="s">
        <v>2</v>
      </c>
      <c r="T29" s="335" t="s">
        <v>2</v>
      </c>
      <c r="U29" s="336" t="s">
        <v>2</v>
      </c>
      <c r="V29" s="334" t="s">
        <v>1237</v>
      </c>
      <c r="W29" s="335" t="s">
        <v>1237</v>
      </c>
      <c r="X29" s="336" t="s">
        <v>1237</v>
      </c>
      <c r="Y29" s="641"/>
    </row>
    <row r="30" spans="1:25">
      <c r="A30" s="132" t="s">
        <v>76</v>
      </c>
      <c r="B30" s="354" t="s">
        <v>420</v>
      </c>
      <c r="C30" s="361" t="s">
        <v>1028</v>
      </c>
      <c r="D30" s="294" t="s">
        <v>24</v>
      </c>
      <c r="E30" s="361" t="s">
        <v>127</v>
      </c>
      <c r="F30" s="383" t="s">
        <v>1502</v>
      </c>
      <c r="G30" s="334" t="s">
        <v>2</v>
      </c>
      <c r="H30" s="335" t="s">
        <v>2</v>
      </c>
      <c r="I30" s="336" t="s">
        <v>2</v>
      </c>
      <c r="J30" s="334" t="s">
        <v>2</v>
      </c>
      <c r="K30" s="335" t="s">
        <v>2</v>
      </c>
      <c r="L30" s="336" t="s">
        <v>2</v>
      </c>
      <c r="M30" s="334" t="s">
        <v>2</v>
      </c>
      <c r="N30" s="335" t="s">
        <v>2</v>
      </c>
      <c r="O30" s="336" t="s">
        <v>2</v>
      </c>
      <c r="P30" s="334" t="s">
        <v>2</v>
      </c>
      <c r="Q30" s="335" t="s">
        <v>2</v>
      </c>
      <c r="R30" s="336" t="s">
        <v>2</v>
      </c>
      <c r="S30" s="334" t="s">
        <v>2</v>
      </c>
      <c r="T30" s="335" t="s">
        <v>2</v>
      </c>
      <c r="U30" s="336" t="s">
        <v>2</v>
      </c>
      <c r="V30" s="334" t="s">
        <v>1237</v>
      </c>
      <c r="W30" s="335" t="s">
        <v>1237</v>
      </c>
      <c r="X30" s="336" t="s">
        <v>1237</v>
      </c>
      <c r="Y30" s="641"/>
    </row>
    <row r="31" spans="1:25">
      <c r="A31" s="132" t="s">
        <v>76</v>
      </c>
      <c r="B31" s="354" t="s">
        <v>126</v>
      </c>
      <c r="C31" s="361" t="s">
        <v>1028</v>
      </c>
      <c r="D31" s="294" t="s">
        <v>24</v>
      </c>
      <c r="E31" s="361" t="s">
        <v>127</v>
      </c>
      <c r="F31" s="383" t="s">
        <v>1502</v>
      </c>
      <c r="G31" s="334" t="s">
        <v>2</v>
      </c>
      <c r="H31" s="335" t="s">
        <v>2</v>
      </c>
      <c r="I31" s="336" t="s">
        <v>2</v>
      </c>
      <c r="J31" s="334" t="s">
        <v>2</v>
      </c>
      <c r="K31" s="335" t="s">
        <v>2</v>
      </c>
      <c r="L31" s="336" t="s">
        <v>2</v>
      </c>
      <c r="M31" s="334" t="s">
        <v>2</v>
      </c>
      <c r="N31" s="335" t="s">
        <v>2</v>
      </c>
      <c r="O31" s="336" t="s">
        <v>2</v>
      </c>
      <c r="P31" s="334" t="s">
        <v>2</v>
      </c>
      <c r="Q31" s="335" t="s">
        <v>2</v>
      </c>
      <c r="R31" s="336" t="s">
        <v>2</v>
      </c>
      <c r="S31" s="334" t="s">
        <v>2</v>
      </c>
      <c r="T31" s="335" t="s">
        <v>2</v>
      </c>
      <c r="U31" s="336" t="s">
        <v>2</v>
      </c>
      <c r="V31" s="334" t="s">
        <v>1237</v>
      </c>
      <c r="W31" s="335" t="s">
        <v>1237</v>
      </c>
      <c r="X31" s="336" t="s">
        <v>1237</v>
      </c>
      <c r="Y31" s="641"/>
    </row>
    <row r="32" spans="1:25">
      <c r="A32" s="132" t="s">
        <v>76</v>
      </c>
      <c r="B32" s="354" t="s">
        <v>1056</v>
      </c>
      <c r="C32" s="361" t="s">
        <v>1028</v>
      </c>
      <c r="D32" s="294" t="s">
        <v>24</v>
      </c>
      <c r="E32" s="361" t="s">
        <v>402</v>
      </c>
      <c r="F32" s="383" t="s">
        <v>1502</v>
      </c>
      <c r="G32" s="334" t="s">
        <v>2</v>
      </c>
      <c r="H32" s="335" t="s">
        <v>2</v>
      </c>
      <c r="I32" s="336" t="s">
        <v>2</v>
      </c>
      <c r="J32" s="334" t="s">
        <v>2</v>
      </c>
      <c r="K32" s="335" t="s">
        <v>2</v>
      </c>
      <c r="L32" s="336" t="s">
        <v>2</v>
      </c>
      <c r="M32" s="334" t="s">
        <v>2</v>
      </c>
      <c r="N32" s="335" t="s">
        <v>2</v>
      </c>
      <c r="O32" s="336" t="s">
        <v>2</v>
      </c>
      <c r="P32" s="334" t="s">
        <v>2</v>
      </c>
      <c r="Q32" s="335" t="s">
        <v>2</v>
      </c>
      <c r="R32" s="336" t="s">
        <v>2</v>
      </c>
      <c r="S32" s="334" t="s">
        <v>2</v>
      </c>
      <c r="T32" s="335" t="s">
        <v>2</v>
      </c>
      <c r="U32" s="336" t="s">
        <v>2</v>
      </c>
      <c r="V32" s="334" t="s">
        <v>1237</v>
      </c>
      <c r="W32" s="335" t="s">
        <v>1237</v>
      </c>
      <c r="X32" s="336" t="s">
        <v>1237</v>
      </c>
      <c r="Y32" s="642"/>
    </row>
    <row r="33" spans="1:25">
      <c r="A33" s="132" t="s">
        <v>76</v>
      </c>
      <c r="B33" s="354" t="s">
        <v>411</v>
      </c>
      <c r="C33" s="361" t="s">
        <v>1028</v>
      </c>
      <c r="D33" s="294" t="s">
        <v>24</v>
      </c>
      <c r="E33" s="361" t="s">
        <v>1030</v>
      </c>
      <c r="F33" s="383" t="s">
        <v>1502</v>
      </c>
      <c r="G33" s="334" t="s">
        <v>2</v>
      </c>
      <c r="H33" s="335" t="s">
        <v>2</v>
      </c>
      <c r="I33" s="336" t="s">
        <v>2</v>
      </c>
      <c r="J33" s="334" t="s">
        <v>1237</v>
      </c>
      <c r="K33" s="335" t="s">
        <v>1237</v>
      </c>
      <c r="L33" s="336" t="s">
        <v>1237</v>
      </c>
      <c r="M33" s="334" t="s">
        <v>2</v>
      </c>
      <c r="N33" s="335" t="s">
        <v>2</v>
      </c>
      <c r="O33" s="336" t="s">
        <v>2</v>
      </c>
      <c r="P33" s="334" t="s">
        <v>2</v>
      </c>
      <c r="Q33" s="335" t="s">
        <v>2</v>
      </c>
      <c r="R33" s="336" t="s">
        <v>2</v>
      </c>
      <c r="S33" s="334" t="s">
        <v>1237</v>
      </c>
      <c r="T33" s="335" t="s">
        <v>1237</v>
      </c>
      <c r="U33" s="336" t="s">
        <v>1237</v>
      </c>
      <c r="V33" s="334" t="s">
        <v>1237</v>
      </c>
      <c r="W33" s="335" t="s">
        <v>1237</v>
      </c>
      <c r="X33" s="336" t="s">
        <v>1237</v>
      </c>
      <c r="Y33" s="642"/>
    </row>
    <row r="34" spans="1:25">
      <c r="A34" s="132" t="s">
        <v>76</v>
      </c>
      <c r="B34" s="354" t="s">
        <v>412</v>
      </c>
      <c r="C34" s="361" t="s">
        <v>1028</v>
      </c>
      <c r="D34" s="294" t="s">
        <v>24</v>
      </c>
      <c r="E34" s="361" t="s">
        <v>1030</v>
      </c>
      <c r="F34" s="383" t="s">
        <v>1502</v>
      </c>
      <c r="G34" s="334" t="s">
        <v>2</v>
      </c>
      <c r="H34" s="335" t="s">
        <v>2</v>
      </c>
      <c r="I34" s="336" t="s">
        <v>2</v>
      </c>
      <c r="J34" s="334" t="s">
        <v>1237</v>
      </c>
      <c r="K34" s="335" t="s">
        <v>1237</v>
      </c>
      <c r="L34" s="336" t="s">
        <v>1237</v>
      </c>
      <c r="M34" s="334" t="s">
        <v>2</v>
      </c>
      <c r="N34" s="335" t="s">
        <v>2</v>
      </c>
      <c r="O34" s="336" t="s">
        <v>2</v>
      </c>
      <c r="P34" s="334" t="s">
        <v>2</v>
      </c>
      <c r="Q34" s="335" t="s">
        <v>2</v>
      </c>
      <c r="R34" s="336" t="s">
        <v>2</v>
      </c>
      <c r="S34" s="334" t="s">
        <v>1237</v>
      </c>
      <c r="T34" s="335" t="s">
        <v>1237</v>
      </c>
      <c r="U34" s="336" t="s">
        <v>1237</v>
      </c>
      <c r="V34" s="334" t="s">
        <v>1237</v>
      </c>
      <c r="W34" s="335" t="s">
        <v>1237</v>
      </c>
      <c r="X34" s="336" t="s">
        <v>1237</v>
      </c>
      <c r="Y34" s="642"/>
    </row>
    <row r="35" spans="1:25">
      <c r="A35" s="132" t="s">
        <v>76</v>
      </c>
      <c r="B35" s="354" t="s">
        <v>413</v>
      </c>
      <c r="C35" s="361" t="s">
        <v>1028</v>
      </c>
      <c r="D35" s="294" t="s">
        <v>24</v>
      </c>
      <c r="E35" s="361" t="s">
        <v>1030</v>
      </c>
      <c r="F35" s="383" t="s">
        <v>1502</v>
      </c>
      <c r="G35" s="334" t="s">
        <v>2</v>
      </c>
      <c r="H35" s="335" t="s">
        <v>2</v>
      </c>
      <c r="I35" s="336" t="s">
        <v>2</v>
      </c>
      <c r="J35" s="334" t="s">
        <v>1237</v>
      </c>
      <c r="K35" s="335" t="s">
        <v>1237</v>
      </c>
      <c r="L35" s="336" t="s">
        <v>1237</v>
      </c>
      <c r="M35" s="334" t="s">
        <v>2</v>
      </c>
      <c r="N35" s="335" t="s">
        <v>2</v>
      </c>
      <c r="O35" s="336" t="s">
        <v>2</v>
      </c>
      <c r="P35" s="334" t="s">
        <v>2</v>
      </c>
      <c r="Q35" s="335" t="s">
        <v>2</v>
      </c>
      <c r="R35" s="336" t="s">
        <v>2</v>
      </c>
      <c r="S35" s="334" t="s">
        <v>1237</v>
      </c>
      <c r="T35" s="335" t="s">
        <v>1237</v>
      </c>
      <c r="U35" s="336" t="s">
        <v>1237</v>
      </c>
      <c r="V35" s="334" t="s">
        <v>1237</v>
      </c>
      <c r="W35" s="335" t="s">
        <v>1237</v>
      </c>
      <c r="X35" s="336" t="s">
        <v>1237</v>
      </c>
      <c r="Y35" s="642"/>
    </row>
    <row r="36" spans="1:25">
      <c r="A36" s="132" t="s">
        <v>76</v>
      </c>
      <c r="B36" s="354" t="s">
        <v>1057</v>
      </c>
      <c r="C36" s="361" t="s">
        <v>1016</v>
      </c>
      <c r="D36" s="294" t="s">
        <v>1016</v>
      </c>
      <c r="E36" s="361" t="s">
        <v>1030</v>
      </c>
      <c r="F36" s="383" t="s">
        <v>1502</v>
      </c>
      <c r="G36" s="334" t="s">
        <v>2</v>
      </c>
      <c r="H36" s="335" t="s">
        <v>2</v>
      </c>
      <c r="I36" s="336" t="s">
        <v>2</v>
      </c>
      <c r="J36" s="334" t="s">
        <v>1237</v>
      </c>
      <c r="K36" s="335" t="s">
        <v>1237</v>
      </c>
      <c r="L36" s="336" t="s">
        <v>1237</v>
      </c>
      <c r="M36" s="334" t="s">
        <v>2</v>
      </c>
      <c r="N36" s="335" t="s">
        <v>2</v>
      </c>
      <c r="O36" s="336" t="s">
        <v>2</v>
      </c>
      <c r="P36" s="334" t="s">
        <v>2</v>
      </c>
      <c r="Q36" s="335" t="s">
        <v>2</v>
      </c>
      <c r="R36" s="336" t="s">
        <v>2</v>
      </c>
      <c r="S36" s="334" t="s">
        <v>2</v>
      </c>
      <c r="T36" s="335" t="s">
        <v>2</v>
      </c>
      <c r="U36" s="336" t="s">
        <v>2</v>
      </c>
      <c r="V36" s="334" t="s">
        <v>1237</v>
      </c>
      <c r="W36" s="335" t="s">
        <v>1237</v>
      </c>
      <c r="X36" s="336" t="s">
        <v>1237</v>
      </c>
      <c r="Y36" s="642"/>
    </row>
    <row r="37" spans="1:25">
      <c r="A37" s="132" t="s">
        <v>76</v>
      </c>
      <c r="B37" s="354" t="s">
        <v>1058</v>
      </c>
      <c r="C37" s="361" t="s">
        <v>1016</v>
      </c>
      <c r="D37" s="294" t="s">
        <v>1016</v>
      </c>
      <c r="E37" s="361" t="s">
        <v>1030</v>
      </c>
      <c r="F37" s="383" t="s">
        <v>1502</v>
      </c>
      <c r="G37" s="334" t="s">
        <v>2</v>
      </c>
      <c r="H37" s="335" t="s">
        <v>2</v>
      </c>
      <c r="I37" s="336" t="s">
        <v>2</v>
      </c>
      <c r="J37" s="334" t="s">
        <v>1237</v>
      </c>
      <c r="K37" s="335" t="s">
        <v>1237</v>
      </c>
      <c r="L37" s="336" t="s">
        <v>1237</v>
      </c>
      <c r="M37" s="334" t="s">
        <v>2</v>
      </c>
      <c r="N37" s="335" t="s">
        <v>2</v>
      </c>
      <c r="O37" s="336" t="s">
        <v>2</v>
      </c>
      <c r="P37" s="334" t="s">
        <v>2</v>
      </c>
      <c r="Q37" s="335" t="s">
        <v>2</v>
      </c>
      <c r="R37" s="336" t="s">
        <v>2</v>
      </c>
      <c r="S37" s="334" t="s">
        <v>2</v>
      </c>
      <c r="T37" s="335" t="s">
        <v>2</v>
      </c>
      <c r="U37" s="336" t="s">
        <v>2</v>
      </c>
      <c r="V37" s="334" t="s">
        <v>1237</v>
      </c>
      <c r="W37" s="335" t="s">
        <v>1237</v>
      </c>
      <c r="X37" s="336" t="s">
        <v>1237</v>
      </c>
      <c r="Y37" s="642"/>
    </row>
    <row r="38" spans="1:25">
      <c r="A38" s="132" t="s">
        <v>76</v>
      </c>
      <c r="B38" s="354" t="s">
        <v>1059</v>
      </c>
      <c r="C38" s="361" t="s">
        <v>1016</v>
      </c>
      <c r="D38" s="294" t="s">
        <v>1016</v>
      </c>
      <c r="E38" s="361" t="s">
        <v>1030</v>
      </c>
      <c r="F38" s="383" t="s">
        <v>1502</v>
      </c>
      <c r="G38" s="334" t="s">
        <v>2</v>
      </c>
      <c r="H38" s="335" t="s">
        <v>2</v>
      </c>
      <c r="I38" s="336" t="s">
        <v>2</v>
      </c>
      <c r="J38" s="334" t="s">
        <v>1237</v>
      </c>
      <c r="K38" s="335" t="s">
        <v>1237</v>
      </c>
      <c r="L38" s="336" t="s">
        <v>1237</v>
      </c>
      <c r="M38" s="334" t="s">
        <v>2</v>
      </c>
      <c r="N38" s="335" t="s">
        <v>2</v>
      </c>
      <c r="O38" s="336" t="s">
        <v>2</v>
      </c>
      <c r="P38" s="334" t="s">
        <v>2</v>
      </c>
      <c r="Q38" s="335" t="s">
        <v>2</v>
      </c>
      <c r="R38" s="336" t="s">
        <v>2</v>
      </c>
      <c r="S38" s="334" t="s">
        <v>2</v>
      </c>
      <c r="T38" s="335" t="s">
        <v>2</v>
      </c>
      <c r="U38" s="336" t="s">
        <v>2</v>
      </c>
      <c r="V38" s="334" t="s">
        <v>1237</v>
      </c>
      <c r="W38" s="335" t="s">
        <v>1237</v>
      </c>
      <c r="X38" s="336" t="s">
        <v>1237</v>
      </c>
      <c r="Y38" s="642"/>
    </row>
    <row r="39" spans="1:25">
      <c r="A39" s="132" t="s">
        <v>76</v>
      </c>
      <c r="B39" s="354" t="s">
        <v>1060</v>
      </c>
      <c r="C39" s="361" t="s">
        <v>1016</v>
      </c>
      <c r="D39" s="294" t="s">
        <v>1016</v>
      </c>
      <c r="E39" s="361" t="s">
        <v>1030</v>
      </c>
      <c r="F39" s="383" t="s">
        <v>1502</v>
      </c>
      <c r="G39" s="334" t="s">
        <v>2</v>
      </c>
      <c r="H39" s="335" t="s">
        <v>2</v>
      </c>
      <c r="I39" s="336" t="s">
        <v>2</v>
      </c>
      <c r="J39" s="334" t="s">
        <v>1237</v>
      </c>
      <c r="K39" s="335" t="s">
        <v>1237</v>
      </c>
      <c r="L39" s="336" t="s">
        <v>1237</v>
      </c>
      <c r="M39" s="334" t="s">
        <v>2</v>
      </c>
      <c r="N39" s="335" t="s">
        <v>2</v>
      </c>
      <c r="O39" s="336" t="s">
        <v>2</v>
      </c>
      <c r="P39" s="334" t="s">
        <v>2</v>
      </c>
      <c r="Q39" s="335" t="s">
        <v>2</v>
      </c>
      <c r="R39" s="336" t="s">
        <v>2</v>
      </c>
      <c r="S39" s="334" t="s">
        <v>2</v>
      </c>
      <c r="T39" s="335" t="s">
        <v>2</v>
      </c>
      <c r="U39" s="336" t="s">
        <v>2</v>
      </c>
      <c r="V39" s="334" t="s">
        <v>1237</v>
      </c>
      <c r="W39" s="335" t="s">
        <v>1237</v>
      </c>
      <c r="X39" s="336" t="s">
        <v>1237</v>
      </c>
      <c r="Y39" s="642"/>
    </row>
    <row r="40" spans="1:25">
      <c r="A40" s="132" t="s">
        <v>76</v>
      </c>
      <c r="B40" s="354" t="s">
        <v>425</v>
      </c>
      <c r="C40" s="361" t="s">
        <v>1028</v>
      </c>
      <c r="D40" s="294" t="s">
        <v>24</v>
      </c>
      <c r="E40" s="361" t="s">
        <v>402</v>
      </c>
      <c r="F40" s="383" t="s">
        <v>1502</v>
      </c>
      <c r="G40" s="334" t="s">
        <v>2</v>
      </c>
      <c r="H40" s="335" t="s">
        <v>2</v>
      </c>
      <c r="I40" s="336" t="s">
        <v>2</v>
      </c>
      <c r="J40" s="334" t="s">
        <v>2</v>
      </c>
      <c r="K40" s="335" t="s">
        <v>2</v>
      </c>
      <c r="L40" s="336" t="s">
        <v>2</v>
      </c>
      <c r="M40" s="334" t="s">
        <v>2</v>
      </c>
      <c r="N40" s="335" t="s">
        <v>2</v>
      </c>
      <c r="O40" s="336" t="s">
        <v>2</v>
      </c>
      <c r="P40" s="334" t="s">
        <v>2</v>
      </c>
      <c r="Q40" s="335" t="s">
        <v>2</v>
      </c>
      <c r="R40" s="336" t="s">
        <v>2</v>
      </c>
      <c r="S40" s="334" t="s">
        <v>2</v>
      </c>
      <c r="T40" s="335" t="s">
        <v>2</v>
      </c>
      <c r="U40" s="336" t="s">
        <v>2</v>
      </c>
      <c r="V40" s="334" t="s">
        <v>2</v>
      </c>
      <c r="W40" s="335" t="s">
        <v>1237</v>
      </c>
      <c r="X40" s="336" t="s">
        <v>1237</v>
      </c>
      <c r="Y40" s="642" t="s">
        <v>1344</v>
      </c>
    </row>
    <row r="41" spans="1:25">
      <c r="A41" s="132" t="s">
        <v>76</v>
      </c>
      <c r="B41" s="354" t="s">
        <v>425</v>
      </c>
      <c r="C41" s="361" t="s">
        <v>1510</v>
      </c>
      <c r="D41" s="294" t="s">
        <v>24</v>
      </c>
      <c r="E41" s="361" t="s">
        <v>429</v>
      </c>
      <c r="F41" s="442" t="s">
        <v>1349</v>
      </c>
      <c r="G41" s="334" t="s">
        <v>1237</v>
      </c>
      <c r="H41" s="335" t="s">
        <v>1237</v>
      </c>
      <c r="I41" s="336" t="s">
        <v>2</v>
      </c>
      <c r="J41" s="334" t="s">
        <v>1237</v>
      </c>
      <c r="K41" s="335" t="s">
        <v>1237</v>
      </c>
      <c r="L41" s="336" t="s">
        <v>2</v>
      </c>
      <c r="M41" s="334" t="s">
        <v>1237</v>
      </c>
      <c r="N41" s="335" t="s">
        <v>1237</v>
      </c>
      <c r="O41" s="336" t="s">
        <v>2</v>
      </c>
      <c r="P41" s="334" t="s">
        <v>1237</v>
      </c>
      <c r="Q41" s="335" t="s">
        <v>1237</v>
      </c>
      <c r="R41" s="336" t="s">
        <v>2</v>
      </c>
      <c r="S41" s="334" t="s">
        <v>1237</v>
      </c>
      <c r="T41" s="335" t="s">
        <v>1237</v>
      </c>
      <c r="U41" s="336" t="s">
        <v>2</v>
      </c>
      <c r="V41" s="334" t="s">
        <v>1237</v>
      </c>
      <c r="W41" s="335" t="s">
        <v>1237</v>
      </c>
      <c r="X41" s="336" t="s">
        <v>2</v>
      </c>
      <c r="Y41" s="642" t="s">
        <v>1345</v>
      </c>
    </row>
    <row r="42" spans="1:25" ht="25.5">
      <c r="A42" s="132" t="s">
        <v>76</v>
      </c>
      <c r="B42" s="354" t="s">
        <v>425</v>
      </c>
      <c r="C42" s="361" t="s">
        <v>1510</v>
      </c>
      <c r="D42" s="294" t="s">
        <v>24</v>
      </c>
      <c r="E42" s="361" t="s">
        <v>1061</v>
      </c>
      <c r="F42" s="383" t="s">
        <v>1502</v>
      </c>
      <c r="G42" s="334" t="s">
        <v>2</v>
      </c>
      <c r="H42" s="335" t="s">
        <v>2</v>
      </c>
      <c r="I42" s="336" t="s">
        <v>2</v>
      </c>
      <c r="J42" s="334" t="s">
        <v>2</v>
      </c>
      <c r="K42" s="335" t="s">
        <v>2</v>
      </c>
      <c r="L42" s="336" t="s">
        <v>2</v>
      </c>
      <c r="M42" s="334" t="s">
        <v>2</v>
      </c>
      <c r="N42" s="335" t="s">
        <v>2</v>
      </c>
      <c r="O42" s="336" t="s">
        <v>2</v>
      </c>
      <c r="P42" s="334" t="s">
        <v>2</v>
      </c>
      <c r="Q42" s="335" t="s">
        <v>2</v>
      </c>
      <c r="R42" s="336" t="s">
        <v>2</v>
      </c>
      <c r="S42" s="334" t="s">
        <v>2</v>
      </c>
      <c r="T42" s="335" t="s">
        <v>2</v>
      </c>
      <c r="U42" s="336" t="s">
        <v>2</v>
      </c>
      <c r="V42" s="334" t="s">
        <v>1237</v>
      </c>
      <c r="W42" s="335" t="s">
        <v>1237</v>
      </c>
      <c r="X42" s="336" t="s">
        <v>1237</v>
      </c>
      <c r="Y42" s="642" t="s">
        <v>1347</v>
      </c>
    </row>
    <row r="43" spans="1:25" ht="25.5">
      <c r="A43" s="132" t="s">
        <v>76</v>
      </c>
      <c r="B43" s="354" t="s">
        <v>425</v>
      </c>
      <c r="C43" s="361" t="s">
        <v>1206</v>
      </c>
      <c r="D43" s="294" t="s">
        <v>24</v>
      </c>
      <c r="E43" s="361" t="s">
        <v>1061</v>
      </c>
      <c r="F43" s="383" t="s">
        <v>1502</v>
      </c>
      <c r="G43" s="334" t="s">
        <v>2</v>
      </c>
      <c r="H43" s="335" t="s">
        <v>2</v>
      </c>
      <c r="I43" s="336" t="s">
        <v>2</v>
      </c>
      <c r="J43" s="334" t="s">
        <v>2</v>
      </c>
      <c r="K43" s="335" t="s">
        <v>2</v>
      </c>
      <c r="L43" s="336" t="s">
        <v>2</v>
      </c>
      <c r="M43" s="334" t="s">
        <v>2</v>
      </c>
      <c r="N43" s="335" t="s">
        <v>2</v>
      </c>
      <c r="O43" s="336" t="s">
        <v>2</v>
      </c>
      <c r="P43" s="334" t="s">
        <v>2</v>
      </c>
      <c r="Q43" s="335" t="s">
        <v>2</v>
      </c>
      <c r="R43" s="336" t="s">
        <v>2</v>
      </c>
      <c r="S43" s="334" t="s">
        <v>2</v>
      </c>
      <c r="T43" s="335" t="s">
        <v>2</v>
      </c>
      <c r="U43" s="336" t="s">
        <v>2</v>
      </c>
      <c r="V43" s="334" t="s">
        <v>1237</v>
      </c>
      <c r="W43" s="335" t="s">
        <v>1237</v>
      </c>
      <c r="X43" s="336" t="s">
        <v>1237</v>
      </c>
      <c r="Y43" s="642" t="s">
        <v>1347</v>
      </c>
    </row>
    <row r="44" spans="1:25" ht="25.5">
      <c r="A44" s="132" t="s">
        <v>76</v>
      </c>
      <c r="B44" s="354" t="s">
        <v>425</v>
      </c>
      <c r="C44" s="361" t="s">
        <v>1036</v>
      </c>
      <c r="D44" s="294" t="s">
        <v>24</v>
      </c>
      <c r="E44" s="361" t="s">
        <v>507</v>
      </c>
      <c r="F44" s="383" t="s">
        <v>1502</v>
      </c>
      <c r="G44" s="334" t="s">
        <v>2</v>
      </c>
      <c r="H44" s="335" t="s">
        <v>2</v>
      </c>
      <c r="I44" s="336" t="s">
        <v>2</v>
      </c>
      <c r="J44" s="334" t="s">
        <v>2</v>
      </c>
      <c r="K44" s="335" t="s">
        <v>2</v>
      </c>
      <c r="L44" s="336" t="s">
        <v>2</v>
      </c>
      <c r="M44" s="334" t="s">
        <v>2</v>
      </c>
      <c r="N44" s="335" t="s">
        <v>2</v>
      </c>
      <c r="O44" s="336" t="s">
        <v>2</v>
      </c>
      <c r="P44" s="334" t="s">
        <v>2</v>
      </c>
      <c r="Q44" s="335" t="s">
        <v>2</v>
      </c>
      <c r="R44" s="336" t="s">
        <v>2</v>
      </c>
      <c r="S44" s="334" t="s">
        <v>2</v>
      </c>
      <c r="T44" s="335" t="s">
        <v>2</v>
      </c>
      <c r="U44" s="336" t="s">
        <v>2</v>
      </c>
      <c r="V44" s="334" t="s">
        <v>1237</v>
      </c>
      <c r="W44" s="335" t="s">
        <v>1237</v>
      </c>
      <c r="X44" s="336" t="s">
        <v>1237</v>
      </c>
      <c r="Y44" s="642" t="s">
        <v>1347</v>
      </c>
    </row>
    <row r="45" spans="1:25">
      <c r="A45" s="132" t="s">
        <v>76</v>
      </c>
      <c r="B45" s="354" t="s">
        <v>430</v>
      </c>
      <c r="C45" s="361" t="s">
        <v>1028</v>
      </c>
      <c r="D45" s="294" t="s">
        <v>24</v>
      </c>
      <c r="E45" s="361" t="s">
        <v>402</v>
      </c>
      <c r="F45" s="383" t="s">
        <v>1502</v>
      </c>
      <c r="G45" s="334" t="s">
        <v>2</v>
      </c>
      <c r="H45" s="335" t="s">
        <v>2</v>
      </c>
      <c r="I45" s="336" t="s">
        <v>2</v>
      </c>
      <c r="J45" s="334" t="s">
        <v>2</v>
      </c>
      <c r="K45" s="335" t="s">
        <v>2</v>
      </c>
      <c r="L45" s="336" t="s">
        <v>2</v>
      </c>
      <c r="M45" s="334" t="s">
        <v>2</v>
      </c>
      <c r="N45" s="335" t="s">
        <v>2</v>
      </c>
      <c r="O45" s="336" t="s">
        <v>2</v>
      </c>
      <c r="P45" s="334" t="s">
        <v>2</v>
      </c>
      <c r="Q45" s="335" t="s">
        <v>2</v>
      </c>
      <c r="R45" s="336" t="s">
        <v>2</v>
      </c>
      <c r="S45" s="334" t="s">
        <v>2</v>
      </c>
      <c r="T45" s="335" t="s">
        <v>2</v>
      </c>
      <c r="U45" s="336" t="s">
        <v>2</v>
      </c>
      <c r="V45" s="334" t="s">
        <v>1237</v>
      </c>
      <c r="W45" s="335" t="s">
        <v>1237</v>
      </c>
      <c r="X45" s="336" t="s">
        <v>1237</v>
      </c>
      <c r="Y45" s="642"/>
    </row>
    <row r="46" spans="1:25">
      <c r="A46" s="132" t="s">
        <v>76</v>
      </c>
      <c r="B46" s="354" t="s">
        <v>410</v>
      </c>
      <c r="C46" s="361" t="s">
        <v>1028</v>
      </c>
      <c r="D46" s="294" t="s">
        <v>24</v>
      </c>
      <c r="E46" s="361" t="s">
        <v>1030</v>
      </c>
      <c r="F46" s="383" t="s">
        <v>1502</v>
      </c>
      <c r="G46" s="334" t="s">
        <v>2</v>
      </c>
      <c r="H46" s="335" t="s">
        <v>2</v>
      </c>
      <c r="I46" s="336" t="s">
        <v>2</v>
      </c>
      <c r="J46" s="334" t="s">
        <v>1237</v>
      </c>
      <c r="K46" s="335" t="s">
        <v>1237</v>
      </c>
      <c r="L46" s="336" t="s">
        <v>1237</v>
      </c>
      <c r="M46" s="334" t="s">
        <v>2</v>
      </c>
      <c r="N46" s="335" t="s">
        <v>2</v>
      </c>
      <c r="O46" s="336" t="s">
        <v>2</v>
      </c>
      <c r="P46" s="334" t="s">
        <v>2</v>
      </c>
      <c r="Q46" s="335" t="s">
        <v>2</v>
      </c>
      <c r="R46" s="336" t="s">
        <v>2</v>
      </c>
      <c r="S46" s="334" t="s">
        <v>1237</v>
      </c>
      <c r="T46" s="335" t="s">
        <v>1237</v>
      </c>
      <c r="U46" s="336" t="s">
        <v>1237</v>
      </c>
      <c r="V46" s="334" t="s">
        <v>1237</v>
      </c>
      <c r="W46" s="335" t="s">
        <v>1237</v>
      </c>
      <c r="X46" s="336" t="s">
        <v>1237</v>
      </c>
      <c r="Y46" s="642"/>
    </row>
    <row r="47" spans="1:25">
      <c r="A47" s="132" t="s">
        <v>76</v>
      </c>
      <c r="B47" s="354" t="s">
        <v>115</v>
      </c>
      <c r="C47" s="361" t="s">
        <v>1028</v>
      </c>
      <c r="D47" s="294" t="s">
        <v>24</v>
      </c>
      <c r="E47" s="361" t="s">
        <v>127</v>
      </c>
      <c r="F47" s="383" t="s">
        <v>1502</v>
      </c>
      <c r="G47" s="334" t="s">
        <v>2</v>
      </c>
      <c r="H47" s="335" t="s">
        <v>2</v>
      </c>
      <c r="I47" s="336" t="s">
        <v>2</v>
      </c>
      <c r="J47" s="334" t="s">
        <v>2</v>
      </c>
      <c r="K47" s="335" t="s">
        <v>2</v>
      </c>
      <c r="L47" s="336" t="s">
        <v>2</v>
      </c>
      <c r="M47" s="334" t="s">
        <v>2</v>
      </c>
      <c r="N47" s="335" t="s">
        <v>2</v>
      </c>
      <c r="O47" s="336" t="s">
        <v>2</v>
      </c>
      <c r="P47" s="334" t="s">
        <v>2</v>
      </c>
      <c r="Q47" s="335" t="s">
        <v>2</v>
      </c>
      <c r="R47" s="336" t="s">
        <v>2</v>
      </c>
      <c r="S47" s="334" t="s">
        <v>2</v>
      </c>
      <c r="T47" s="335" t="s">
        <v>2</v>
      </c>
      <c r="U47" s="336" t="s">
        <v>2</v>
      </c>
      <c r="V47" s="334" t="s">
        <v>1237</v>
      </c>
      <c r="W47" s="335" t="s">
        <v>1237</v>
      </c>
      <c r="X47" s="336" t="s">
        <v>1237</v>
      </c>
      <c r="Y47" s="642"/>
    </row>
    <row r="48" spans="1:25">
      <c r="A48" s="132" t="s">
        <v>76</v>
      </c>
      <c r="B48" s="354" t="s">
        <v>1065</v>
      </c>
      <c r="C48" s="361" t="s">
        <v>931</v>
      </c>
      <c r="D48" s="294" t="s">
        <v>931</v>
      </c>
      <c r="E48" s="361" t="s">
        <v>1030</v>
      </c>
      <c r="F48" s="383" t="s">
        <v>1502</v>
      </c>
      <c r="G48" s="334" t="s">
        <v>2</v>
      </c>
      <c r="H48" s="335" t="s">
        <v>2</v>
      </c>
      <c r="I48" s="336" t="s">
        <v>2</v>
      </c>
      <c r="J48" s="334" t="s">
        <v>2</v>
      </c>
      <c r="K48" s="335" t="s">
        <v>2</v>
      </c>
      <c r="L48" s="336" t="s">
        <v>2</v>
      </c>
      <c r="M48" s="334" t="s">
        <v>2</v>
      </c>
      <c r="N48" s="335" t="s">
        <v>2</v>
      </c>
      <c r="O48" s="336" t="s">
        <v>2</v>
      </c>
      <c r="P48" s="334" t="s">
        <v>2</v>
      </c>
      <c r="Q48" s="335" t="s">
        <v>2</v>
      </c>
      <c r="R48" s="336" t="s">
        <v>2</v>
      </c>
      <c r="S48" s="334" t="s">
        <v>2</v>
      </c>
      <c r="T48" s="335" t="s">
        <v>2</v>
      </c>
      <c r="U48" s="336" t="s">
        <v>2</v>
      </c>
      <c r="V48" s="334" t="s">
        <v>1237</v>
      </c>
      <c r="W48" s="335" t="s">
        <v>1237</v>
      </c>
      <c r="X48" s="336" t="s">
        <v>1237</v>
      </c>
      <c r="Y48" s="642"/>
    </row>
    <row r="49" spans="1:25">
      <c r="A49" s="132" t="s">
        <v>76</v>
      </c>
      <c r="B49" s="354" t="s">
        <v>431</v>
      </c>
      <c r="C49" s="361" t="s">
        <v>1028</v>
      </c>
      <c r="D49" s="294" t="s">
        <v>24</v>
      </c>
      <c r="E49" s="361" t="s">
        <v>402</v>
      </c>
      <c r="F49" s="383" t="s">
        <v>1502</v>
      </c>
      <c r="G49" s="334" t="s">
        <v>2</v>
      </c>
      <c r="H49" s="335" t="s">
        <v>2</v>
      </c>
      <c r="I49" s="336" t="s">
        <v>2</v>
      </c>
      <c r="J49" s="334" t="s">
        <v>2</v>
      </c>
      <c r="K49" s="335" t="s">
        <v>2</v>
      </c>
      <c r="L49" s="336" t="s">
        <v>2</v>
      </c>
      <c r="M49" s="334" t="s">
        <v>2</v>
      </c>
      <c r="N49" s="335" t="s">
        <v>2</v>
      </c>
      <c r="O49" s="336" t="s">
        <v>2</v>
      </c>
      <c r="P49" s="334" t="s">
        <v>2</v>
      </c>
      <c r="Q49" s="335" t="s">
        <v>2</v>
      </c>
      <c r="R49" s="336" t="s">
        <v>2</v>
      </c>
      <c r="S49" s="334" t="s">
        <v>2</v>
      </c>
      <c r="T49" s="335" t="s">
        <v>2</v>
      </c>
      <c r="U49" s="336" t="s">
        <v>2</v>
      </c>
      <c r="V49" s="334" t="s">
        <v>1237</v>
      </c>
      <c r="W49" s="335" t="s">
        <v>1237</v>
      </c>
      <c r="X49" s="336" t="s">
        <v>1237</v>
      </c>
      <c r="Y49" s="642" t="s">
        <v>1341</v>
      </c>
    </row>
    <row r="50" spans="1:25">
      <c r="A50" s="132" t="s">
        <v>76</v>
      </c>
      <c r="B50" s="354" t="s">
        <v>431</v>
      </c>
      <c r="C50" s="361" t="s">
        <v>1511</v>
      </c>
      <c r="D50" s="294" t="s">
        <v>24</v>
      </c>
      <c r="E50" s="361" t="s">
        <v>402</v>
      </c>
      <c r="F50" s="383" t="s">
        <v>1502</v>
      </c>
      <c r="G50" s="334" t="s">
        <v>2</v>
      </c>
      <c r="H50" s="335" t="s">
        <v>2</v>
      </c>
      <c r="I50" s="336" t="s">
        <v>2</v>
      </c>
      <c r="J50" s="334" t="s">
        <v>1237</v>
      </c>
      <c r="K50" s="335" t="s">
        <v>1237</v>
      </c>
      <c r="L50" s="336" t="s">
        <v>1237</v>
      </c>
      <c r="M50" s="334" t="s">
        <v>1237</v>
      </c>
      <c r="N50" s="335" t="s">
        <v>1237</v>
      </c>
      <c r="O50" s="336" t="s">
        <v>1237</v>
      </c>
      <c r="P50" s="334" t="s">
        <v>1237</v>
      </c>
      <c r="Q50" s="335" t="s">
        <v>1237</v>
      </c>
      <c r="R50" s="336" t="s">
        <v>1237</v>
      </c>
      <c r="S50" s="334" t="s">
        <v>1237</v>
      </c>
      <c r="T50" s="335" t="s">
        <v>1237</v>
      </c>
      <c r="U50" s="336" t="s">
        <v>1237</v>
      </c>
      <c r="V50" s="334" t="s">
        <v>1237</v>
      </c>
      <c r="W50" s="335" t="s">
        <v>1237</v>
      </c>
      <c r="X50" s="336" t="s">
        <v>1237</v>
      </c>
      <c r="Y50" s="642" t="s">
        <v>1342</v>
      </c>
    </row>
    <row r="51" spans="1:25">
      <c r="A51" s="132" t="s">
        <v>76</v>
      </c>
      <c r="B51" s="354" t="s">
        <v>431</v>
      </c>
      <c r="C51" s="361" t="s">
        <v>1510</v>
      </c>
      <c r="D51" s="294" t="s">
        <v>24</v>
      </c>
      <c r="E51" s="361" t="s">
        <v>429</v>
      </c>
      <c r="F51" s="442" t="s">
        <v>1349</v>
      </c>
      <c r="G51" s="334" t="s">
        <v>1237</v>
      </c>
      <c r="H51" s="335" t="s">
        <v>1237</v>
      </c>
      <c r="I51" s="336" t="s">
        <v>2</v>
      </c>
      <c r="J51" s="334" t="s">
        <v>1237</v>
      </c>
      <c r="K51" s="335" t="s">
        <v>1237</v>
      </c>
      <c r="L51" s="336" t="s">
        <v>2</v>
      </c>
      <c r="M51" s="334" t="s">
        <v>1237</v>
      </c>
      <c r="N51" s="335" t="s">
        <v>1237</v>
      </c>
      <c r="O51" s="336" t="s">
        <v>2</v>
      </c>
      <c r="P51" s="334" t="s">
        <v>1237</v>
      </c>
      <c r="Q51" s="335" t="s">
        <v>1237</v>
      </c>
      <c r="R51" s="336" t="s">
        <v>2</v>
      </c>
      <c r="S51" s="334" t="s">
        <v>1237</v>
      </c>
      <c r="T51" s="335" t="s">
        <v>1237</v>
      </c>
      <c r="U51" s="336" t="s">
        <v>2</v>
      </c>
      <c r="V51" s="334" t="s">
        <v>1237</v>
      </c>
      <c r="W51" s="335" t="s">
        <v>1237</v>
      </c>
      <c r="X51" s="336" t="s">
        <v>2</v>
      </c>
      <c r="Y51" s="642" t="s">
        <v>1345</v>
      </c>
    </row>
    <row r="52" spans="1:25" ht="25.5">
      <c r="A52" s="132" t="s">
        <v>76</v>
      </c>
      <c r="B52" s="354" t="s">
        <v>431</v>
      </c>
      <c r="C52" s="361" t="s">
        <v>1510</v>
      </c>
      <c r="D52" s="294" t="s">
        <v>24</v>
      </c>
      <c r="E52" s="361" t="s">
        <v>1067</v>
      </c>
      <c r="F52" s="383" t="s">
        <v>1502</v>
      </c>
      <c r="G52" s="334" t="s">
        <v>2</v>
      </c>
      <c r="H52" s="335" t="s">
        <v>2</v>
      </c>
      <c r="I52" s="336" t="s">
        <v>2</v>
      </c>
      <c r="J52" s="334" t="s">
        <v>2</v>
      </c>
      <c r="K52" s="335" t="s">
        <v>2</v>
      </c>
      <c r="L52" s="336" t="s">
        <v>2</v>
      </c>
      <c r="M52" s="334" t="s">
        <v>2</v>
      </c>
      <c r="N52" s="335" t="s">
        <v>2</v>
      </c>
      <c r="O52" s="336" t="s">
        <v>2</v>
      </c>
      <c r="P52" s="334" t="s">
        <v>2</v>
      </c>
      <c r="Q52" s="335" t="s">
        <v>2</v>
      </c>
      <c r="R52" s="336" t="s">
        <v>2</v>
      </c>
      <c r="S52" s="334" t="s">
        <v>2</v>
      </c>
      <c r="T52" s="335" t="s">
        <v>2</v>
      </c>
      <c r="U52" s="336" t="s">
        <v>2</v>
      </c>
      <c r="V52" s="334" t="s">
        <v>1237</v>
      </c>
      <c r="W52" s="335" t="s">
        <v>1237</v>
      </c>
      <c r="X52" s="336" t="s">
        <v>1237</v>
      </c>
      <c r="Y52" s="642" t="s">
        <v>1347</v>
      </c>
    </row>
    <row r="53" spans="1:25" ht="25.5">
      <c r="A53" s="132" t="s">
        <v>76</v>
      </c>
      <c r="B53" s="354" t="s">
        <v>431</v>
      </c>
      <c r="C53" s="361" t="s">
        <v>1206</v>
      </c>
      <c r="D53" s="294" t="s">
        <v>24</v>
      </c>
      <c r="E53" s="361" t="s">
        <v>1067</v>
      </c>
      <c r="F53" s="383" t="s">
        <v>1502</v>
      </c>
      <c r="G53" s="334" t="s">
        <v>2</v>
      </c>
      <c r="H53" s="335" t="s">
        <v>2</v>
      </c>
      <c r="I53" s="336" t="s">
        <v>2</v>
      </c>
      <c r="J53" s="334" t="s">
        <v>2</v>
      </c>
      <c r="K53" s="335" t="s">
        <v>2</v>
      </c>
      <c r="L53" s="336" t="s">
        <v>2</v>
      </c>
      <c r="M53" s="334" t="s">
        <v>2</v>
      </c>
      <c r="N53" s="335" t="s">
        <v>2</v>
      </c>
      <c r="O53" s="336" t="s">
        <v>2</v>
      </c>
      <c r="P53" s="334" t="s">
        <v>2</v>
      </c>
      <c r="Q53" s="335" t="s">
        <v>2</v>
      </c>
      <c r="R53" s="336" t="s">
        <v>2</v>
      </c>
      <c r="S53" s="334" t="s">
        <v>2</v>
      </c>
      <c r="T53" s="335" t="s">
        <v>2</v>
      </c>
      <c r="U53" s="336" t="s">
        <v>2</v>
      </c>
      <c r="V53" s="334" t="s">
        <v>1237</v>
      </c>
      <c r="W53" s="335" t="s">
        <v>1237</v>
      </c>
      <c r="X53" s="336" t="s">
        <v>1237</v>
      </c>
      <c r="Y53" s="642" t="s">
        <v>1347</v>
      </c>
    </row>
    <row r="54" spans="1:25" ht="25.5">
      <c r="A54" s="132" t="s">
        <v>76</v>
      </c>
      <c r="B54" s="354" t="s">
        <v>431</v>
      </c>
      <c r="C54" s="361" t="s">
        <v>1036</v>
      </c>
      <c r="D54" s="294" t="s">
        <v>24</v>
      </c>
      <c r="E54" s="361" t="s">
        <v>1067</v>
      </c>
      <c r="F54" s="383" t="s">
        <v>1502</v>
      </c>
      <c r="G54" s="334" t="s">
        <v>2</v>
      </c>
      <c r="H54" s="335" t="s">
        <v>2</v>
      </c>
      <c r="I54" s="336" t="s">
        <v>2</v>
      </c>
      <c r="J54" s="334" t="s">
        <v>2</v>
      </c>
      <c r="K54" s="335" t="s">
        <v>2</v>
      </c>
      <c r="L54" s="336" t="s">
        <v>2</v>
      </c>
      <c r="M54" s="334" t="s">
        <v>2</v>
      </c>
      <c r="N54" s="335" t="s">
        <v>2</v>
      </c>
      <c r="O54" s="336" t="s">
        <v>2</v>
      </c>
      <c r="P54" s="334" t="s">
        <v>2</v>
      </c>
      <c r="Q54" s="335" t="s">
        <v>2</v>
      </c>
      <c r="R54" s="336" t="s">
        <v>2</v>
      </c>
      <c r="S54" s="334" t="s">
        <v>2</v>
      </c>
      <c r="T54" s="335" t="s">
        <v>2</v>
      </c>
      <c r="U54" s="336" t="s">
        <v>2</v>
      </c>
      <c r="V54" s="334" t="s">
        <v>1237</v>
      </c>
      <c r="W54" s="335" t="s">
        <v>1237</v>
      </c>
      <c r="X54" s="336" t="s">
        <v>1237</v>
      </c>
      <c r="Y54" s="642" t="s">
        <v>1347</v>
      </c>
    </row>
    <row r="55" spans="1:25" ht="25.5">
      <c r="A55" s="132" t="s">
        <v>76</v>
      </c>
      <c r="B55" s="354" t="s">
        <v>431</v>
      </c>
      <c r="C55" s="361" t="s">
        <v>1510</v>
      </c>
      <c r="D55" s="294" t="s">
        <v>24</v>
      </c>
      <c r="E55" s="361" t="s">
        <v>402</v>
      </c>
      <c r="F55" s="383" t="s">
        <v>1502</v>
      </c>
      <c r="G55" s="334" t="s">
        <v>2</v>
      </c>
      <c r="H55" s="335" t="s">
        <v>2</v>
      </c>
      <c r="I55" s="336" t="s">
        <v>2</v>
      </c>
      <c r="J55" s="334" t="s">
        <v>2</v>
      </c>
      <c r="K55" s="335" t="s">
        <v>2</v>
      </c>
      <c r="L55" s="336" t="s">
        <v>2</v>
      </c>
      <c r="M55" s="334" t="s">
        <v>2</v>
      </c>
      <c r="N55" s="335" t="s">
        <v>2</v>
      </c>
      <c r="O55" s="336" t="s">
        <v>2</v>
      </c>
      <c r="P55" s="334" t="s">
        <v>2</v>
      </c>
      <c r="Q55" s="335" t="s">
        <v>2</v>
      </c>
      <c r="R55" s="336" t="s">
        <v>2</v>
      </c>
      <c r="S55" s="334" t="s">
        <v>2</v>
      </c>
      <c r="T55" s="335" t="s">
        <v>2</v>
      </c>
      <c r="U55" s="336" t="s">
        <v>2</v>
      </c>
      <c r="V55" s="334" t="s">
        <v>1237</v>
      </c>
      <c r="W55" s="335" t="s">
        <v>1237</v>
      </c>
      <c r="X55" s="336" t="s">
        <v>1237</v>
      </c>
      <c r="Y55" s="640" t="s">
        <v>1347</v>
      </c>
    </row>
    <row r="56" spans="1:25">
      <c r="A56" s="132" t="s">
        <v>76</v>
      </c>
      <c r="B56" s="354" t="s">
        <v>1068</v>
      </c>
      <c r="C56" s="361" t="s">
        <v>1028</v>
      </c>
      <c r="D56" s="294" t="s">
        <v>24</v>
      </c>
      <c r="E56" s="361" t="s">
        <v>127</v>
      </c>
      <c r="F56" s="383" t="s">
        <v>1502</v>
      </c>
      <c r="G56" s="334" t="s">
        <v>2</v>
      </c>
      <c r="H56" s="335" t="s">
        <v>2</v>
      </c>
      <c r="I56" s="336" t="s">
        <v>2</v>
      </c>
      <c r="J56" s="334" t="s">
        <v>1237</v>
      </c>
      <c r="K56" s="335" t="s">
        <v>1237</v>
      </c>
      <c r="L56" s="336" t="s">
        <v>1237</v>
      </c>
      <c r="M56" s="334" t="s">
        <v>1237</v>
      </c>
      <c r="N56" s="335" t="s">
        <v>1237</v>
      </c>
      <c r="O56" s="336" t="s">
        <v>1237</v>
      </c>
      <c r="P56" s="334" t="s">
        <v>1237</v>
      </c>
      <c r="Q56" s="335" t="s">
        <v>1237</v>
      </c>
      <c r="R56" s="336" t="s">
        <v>1237</v>
      </c>
      <c r="S56" s="334" t="s">
        <v>1237</v>
      </c>
      <c r="T56" s="335" t="s">
        <v>1237</v>
      </c>
      <c r="U56" s="336" t="s">
        <v>1237</v>
      </c>
      <c r="V56" s="334" t="s">
        <v>1237</v>
      </c>
      <c r="W56" s="335" t="s">
        <v>1237</v>
      </c>
      <c r="X56" s="336" t="s">
        <v>1237</v>
      </c>
      <c r="Y56" s="642"/>
    </row>
  </sheetData>
  <autoFilter ref="A5:Y56"/>
  <mergeCells count="15">
    <mergeCell ref="R3:X3"/>
    <mergeCell ref="R2:X2"/>
    <mergeCell ref="A2:Q3"/>
    <mergeCell ref="G4:I4"/>
    <mergeCell ref="B4:B5"/>
    <mergeCell ref="D4:D5"/>
    <mergeCell ref="E4:E5"/>
    <mergeCell ref="F4:F5"/>
    <mergeCell ref="A4:A5"/>
    <mergeCell ref="C4:C5"/>
    <mergeCell ref="V4:X4"/>
    <mergeCell ref="J4:L4"/>
    <mergeCell ref="M4:O4"/>
    <mergeCell ref="P4:R4"/>
    <mergeCell ref="S4:U4"/>
  </mergeCells>
  <dataValidations count="1">
    <dataValidation type="textLength" showInputMessage="1" showErrorMessage="1" sqref="Y55 Y6:Y18 Y21:Y31">
      <formula1>0</formula1>
      <formula2>150</formula2>
    </dataValidation>
  </dataValidations>
  <pageMargins left="0.70866141732283472" right="0.70866141732283472" top="0.74803149606299213" bottom="0.74803149606299213" header="0.31496062992125984" footer="0.31496062992125984"/>
  <pageSetup paperSize="9" scale="56"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A6:A56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filterMode="1">
    <pageSetUpPr fitToPage="1"/>
  </sheetPr>
  <dimension ref="A1:L870"/>
  <sheetViews>
    <sheetView topLeftCell="I1" zoomScale="80" zoomScaleNormal="80" workbookViewId="0">
      <selection activeCell="P104" sqref="P104"/>
    </sheetView>
  </sheetViews>
  <sheetFormatPr defaultColWidth="8.85546875" defaultRowHeight="12.75"/>
  <cols>
    <col min="1" max="1" width="8.85546875" style="141" customWidth="1"/>
    <col min="2" max="2" width="22.5703125" style="377" bestFit="1" customWidth="1"/>
    <col min="3" max="3" width="19.28515625" style="1" customWidth="1"/>
    <col min="4" max="4" width="29.28515625" style="355" bestFit="1" customWidth="1"/>
    <col min="5" max="5" width="30" style="355" bestFit="1" customWidth="1"/>
    <col min="6" max="6" width="13.42578125" style="352" bestFit="1" customWidth="1"/>
    <col min="7" max="7" width="35.5703125" style="344" customWidth="1"/>
    <col min="8" max="8" width="14.7109375" style="377" bestFit="1" customWidth="1"/>
    <col min="9" max="9" width="22.7109375" style="377" customWidth="1"/>
    <col min="10" max="10" width="24.42578125" style="17" bestFit="1" customWidth="1"/>
    <col min="11" max="11" width="32.85546875" style="1" customWidth="1"/>
    <col min="12" max="12" width="86.140625" style="269" customWidth="1"/>
    <col min="13" max="16384" width="8.85546875" style="1"/>
  </cols>
  <sheetData>
    <row r="1" spans="1:12" ht="13.5" thickBot="1">
      <c r="A1" s="35" t="s">
        <v>300</v>
      </c>
    </row>
    <row r="2" spans="1:12">
      <c r="A2" s="469"/>
      <c r="B2" s="499"/>
      <c r="C2" s="499"/>
      <c r="D2" s="499"/>
      <c r="E2" s="500"/>
      <c r="F2" s="499"/>
      <c r="G2" s="499"/>
      <c r="H2" s="499"/>
      <c r="I2" s="501"/>
      <c r="J2" s="497" t="s">
        <v>29</v>
      </c>
      <c r="K2" s="498"/>
      <c r="L2" s="270" t="s">
        <v>1534</v>
      </c>
    </row>
    <row r="3" spans="1:12" s="17" customFormat="1" ht="13.5" thickBot="1">
      <c r="A3" s="502"/>
      <c r="B3" s="503"/>
      <c r="C3" s="503"/>
      <c r="D3" s="503"/>
      <c r="E3" s="504"/>
      <c r="F3" s="503"/>
      <c r="G3" s="503"/>
      <c r="H3" s="503"/>
      <c r="I3" s="505"/>
      <c r="J3" s="495" t="s">
        <v>30</v>
      </c>
      <c r="K3" s="496"/>
      <c r="L3" s="444">
        <v>43054</v>
      </c>
    </row>
    <row r="4" spans="1:12" ht="95.25" customHeight="1" thickBot="1">
      <c r="A4" s="70" t="s">
        <v>0</v>
      </c>
      <c r="B4" s="356" t="s">
        <v>128</v>
      </c>
      <c r="C4" s="7" t="s">
        <v>90</v>
      </c>
      <c r="D4" s="7" t="s">
        <v>62</v>
      </c>
      <c r="E4" s="7" t="s">
        <v>3</v>
      </c>
      <c r="F4" s="7" t="s">
        <v>22</v>
      </c>
      <c r="G4" s="7" t="s">
        <v>113</v>
      </c>
      <c r="H4" s="7" t="s">
        <v>9</v>
      </c>
      <c r="I4" s="7" t="s">
        <v>10</v>
      </c>
      <c r="J4" s="7" t="s">
        <v>269</v>
      </c>
      <c r="K4" s="7" t="s">
        <v>270</v>
      </c>
      <c r="L4" s="268" t="s">
        <v>14</v>
      </c>
    </row>
    <row r="5" spans="1:12" s="17" customFormat="1" hidden="1">
      <c r="A5" s="228" t="s">
        <v>76</v>
      </c>
      <c r="B5" s="379" t="s">
        <v>76</v>
      </c>
      <c r="C5" s="282">
        <v>2017</v>
      </c>
      <c r="D5" s="359" t="s">
        <v>1029</v>
      </c>
      <c r="E5" s="362" t="s">
        <v>1510</v>
      </c>
      <c r="F5" s="281" t="s">
        <v>24</v>
      </c>
      <c r="G5" s="362" t="s">
        <v>1030</v>
      </c>
      <c r="H5" s="379" t="s">
        <v>130</v>
      </c>
      <c r="I5" s="379" t="s">
        <v>1092</v>
      </c>
      <c r="J5" s="282">
        <v>5000</v>
      </c>
      <c r="K5" s="282" t="s">
        <v>99</v>
      </c>
      <c r="L5" s="280" t="s">
        <v>1504</v>
      </c>
    </row>
    <row r="6" spans="1:12" s="17" customFormat="1" hidden="1">
      <c r="A6" s="228" t="s">
        <v>76</v>
      </c>
      <c r="B6" s="379" t="s">
        <v>76</v>
      </c>
      <c r="C6" s="283">
        <v>2017</v>
      </c>
      <c r="D6" s="357" t="s">
        <v>1029</v>
      </c>
      <c r="E6" s="362" t="s">
        <v>1510</v>
      </c>
      <c r="F6" s="281" t="s">
        <v>24</v>
      </c>
      <c r="G6" s="375" t="s">
        <v>1030</v>
      </c>
      <c r="H6" s="378" t="s">
        <v>129</v>
      </c>
      <c r="I6" s="379" t="s">
        <v>1090</v>
      </c>
      <c r="J6" s="264">
        <v>250</v>
      </c>
      <c r="K6" s="282" t="s">
        <v>99</v>
      </c>
      <c r="L6" s="280" t="s">
        <v>1504</v>
      </c>
    </row>
    <row r="7" spans="1:12" s="17" customFormat="1" hidden="1">
      <c r="A7" s="228" t="s">
        <v>76</v>
      </c>
      <c r="B7" s="379" t="s">
        <v>76</v>
      </c>
      <c r="C7" s="283">
        <v>2017</v>
      </c>
      <c r="D7" s="357" t="s">
        <v>1029</v>
      </c>
      <c r="E7" s="362" t="s">
        <v>1510</v>
      </c>
      <c r="F7" s="281" t="s">
        <v>24</v>
      </c>
      <c r="G7" s="375" t="s">
        <v>1030</v>
      </c>
      <c r="H7" s="378" t="s">
        <v>130</v>
      </c>
      <c r="I7" s="379" t="s">
        <v>1090</v>
      </c>
      <c r="J7" s="264">
        <v>250</v>
      </c>
      <c r="K7" s="282" t="s">
        <v>99</v>
      </c>
      <c r="L7" s="280" t="s">
        <v>1504</v>
      </c>
    </row>
    <row r="8" spans="1:12" s="17" customFormat="1" hidden="1">
      <c r="A8" s="228" t="s">
        <v>76</v>
      </c>
      <c r="B8" s="379" t="s">
        <v>76</v>
      </c>
      <c r="C8" s="283">
        <v>2017</v>
      </c>
      <c r="D8" s="357" t="s">
        <v>1029</v>
      </c>
      <c r="E8" s="362" t="s">
        <v>1510</v>
      </c>
      <c r="F8" s="281" t="s">
        <v>24</v>
      </c>
      <c r="G8" s="375" t="s">
        <v>1030</v>
      </c>
      <c r="H8" s="378" t="s">
        <v>440</v>
      </c>
      <c r="I8" s="379" t="s">
        <v>1090</v>
      </c>
      <c r="J8" s="264">
        <v>250</v>
      </c>
      <c r="K8" s="282" t="s">
        <v>99</v>
      </c>
      <c r="L8" s="280" t="s">
        <v>1504</v>
      </c>
    </row>
    <row r="9" spans="1:12" s="17" customFormat="1" hidden="1">
      <c r="A9" s="228" t="s">
        <v>76</v>
      </c>
      <c r="B9" s="379" t="s">
        <v>76</v>
      </c>
      <c r="C9" s="283">
        <v>2017</v>
      </c>
      <c r="D9" s="357" t="s">
        <v>1029</v>
      </c>
      <c r="E9" s="362" t="s">
        <v>1510</v>
      </c>
      <c r="F9" s="281" t="s">
        <v>24</v>
      </c>
      <c r="G9" s="375" t="s">
        <v>1030</v>
      </c>
      <c r="H9" s="378" t="s">
        <v>441</v>
      </c>
      <c r="I9" s="379" t="s">
        <v>1090</v>
      </c>
      <c r="J9" s="264">
        <v>250</v>
      </c>
      <c r="K9" s="282" t="s">
        <v>99</v>
      </c>
      <c r="L9" s="280" t="s">
        <v>1504</v>
      </c>
    </row>
    <row r="10" spans="1:12" s="17" customFormat="1" hidden="1">
      <c r="A10" s="228" t="s">
        <v>76</v>
      </c>
      <c r="B10" s="379" t="s">
        <v>76</v>
      </c>
      <c r="C10" s="283">
        <v>2017</v>
      </c>
      <c r="D10" s="357" t="s">
        <v>1029</v>
      </c>
      <c r="E10" s="362" t="s">
        <v>1510</v>
      </c>
      <c r="F10" s="281" t="s">
        <v>24</v>
      </c>
      <c r="G10" s="375" t="s">
        <v>1030</v>
      </c>
      <c r="H10" s="378" t="s">
        <v>439</v>
      </c>
      <c r="I10" s="379" t="s">
        <v>1090</v>
      </c>
      <c r="J10" s="264">
        <v>250</v>
      </c>
      <c r="K10" s="282" t="s">
        <v>99</v>
      </c>
      <c r="L10" s="280" t="s">
        <v>1504</v>
      </c>
    </row>
    <row r="11" spans="1:12" s="17" customFormat="1" hidden="1">
      <c r="A11" s="228" t="s">
        <v>76</v>
      </c>
      <c r="B11" s="379" t="s">
        <v>76</v>
      </c>
      <c r="C11" s="282">
        <v>2017</v>
      </c>
      <c r="D11" s="359" t="s">
        <v>403</v>
      </c>
      <c r="E11" s="362" t="s">
        <v>1028</v>
      </c>
      <c r="F11" s="281" t="s">
        <v>24</v>
      </c>
      <c r="G11" s="362" t="s">
        <v>402</v>
      </c>
      <c r="H11" s="379" t="s">
        <v>130</v>
      </c>
      <c r="I11" s="379" t="s">
        <v>1092</v>
      </c>
      <c r="J11" s="282">
        <v>45000</v>
      </c>
      <c r="K11" s="282" t="s">
        <v>99</v>
      </c>
      <c r="L11" s="280" t="s">
        <v>1503</v>
      </c>
    </row>
    <row r="12" spans="1:12" s="17" customFormat="1" hidden="1">
      <c r="A12" s="228" t="s">
        <v>76</v>
      </c>
      <c r="B12" s="379" t="s">
        <v>76</v>
      </c>
      <c r="C12" s="283">
        <v>2017</v>
      </c>
      <c r="D12" s="357" t="s">
        <v>403</v>
      </c>
      <c r="E12" s="362" t="s">
        <v>1510</v>
      </c>
      <c r="F12" s="281" t="s">
        <v>24</v>
      </c>
      <c r="G12" s="375" t="s">
        <v>402</v>
      </c>
      <c r="H12" s="378" t="s">
        <v>130</v>
      </c>
      <c r="I12" s="379" t="s">
        <v>1092</v>
      </c>
      <c r="J12" s="264">
        <v>1500</v>
      </c>
      <c r="K12" s="282" t="s">
        <v>99</v>
      </c>
      <c r="L12" s="280" t="s">
        <v>1504</v>
      </c>
    </row>
    <row r="13" spans="1:12" s="17" customFormat="1" hidden="1">
      <c r="A13" s="228" t="s">
        <v>76</v>
      </c>
      <c r="B13" s="379" t="s">
        <v>76</v>
      </c>
      <c r="C13" s="283">
        <v>2017</v>
      </c>
      <c r="D13" s="357" t="s">
        <v>403</v>
      </c>
      <c r="E13" s="362" t="s">
        <v>1036</v>
      </c>
      <c r="F13" s="281" t="s">
        <v>24</v>
      </c>
      <c r="G13" s="375" t="s">
        <v>407</v>
      </c>
      <c r="H13" s="378" t="s">
        <v>129</v>
      </c>
      <c r="I13" s="379" t="s">
        <v>1090</v>
      </c>
      <c r="J13" s="264">
        <v>250</v>
      </c>
      <c r="K13" s="282" t="s">
        <v>99</v>
      </c>
      <c r="L13" s="280" t="s">
        <v>1504</v>
      </c>
    </row>
    <row r="14" spans="1:12" s="17" customFormat="1" hidden="1">
      <c r="A14" s="228" t="s">
        <v>76</v>
      </c>
      <c r="B14" s="379" t="s">
        <v>76</v>
      </c>
      <c r="C14" s="283">
        <v>2017</v>
      </c>
      <c r="D14" s="357" t="s">
        <v>403</v>
      </c>
      <c r="E14" s="362" t="s">
        <v>1036</v>
      </c>
      <c r="F14" s="281" t="s">
        <v>24</v>
      </c>
      <c r="G14" s="375" t="s">
        <v>407</v>
      </c>
      <c r="H14" s="378" t="s">
        <v>130</v>
      </c>
      <c r="I14" s="379" t="s">
        <v>1090</v>
      </c>
      <c r="J14" s="264">
        <v>250</v>
      </c>
      <c r="K14" s="282" t="s">
        <v>99</v>
      </c>
      <c r="L14" s="280" t="s">
        <v>1504</v>
      </c>
    </row>
    <row r="15" spans="1:12" s="17" customFormat="1" hidden="1">
      <c r="A15" s="228" t="s">
        <v>76</v>
      </c>
      <c r="B15" s="379" t="s">
        <v>76</v>
      </c>
      <c r="C15" s="283">
        <v>2017</v>
      </c>
      <c r="D15" s="357" t="s">
        <v>403</v>
      </c>
      <c r="E15" s="362" t="s">
        <v>1036</v>
      </c>
      <c r="F15" s="281" t="s">
        <v>24</v>
      </c>
      <c r="G15" s="375" t="s">
        <v>407</v>
      </c>
      <c r="H15" s="378" t="s">
        <v>440</v>
      </c>
      <c r="I15" s="379" t="s">
        <v>1090</v>
      </c>
      <c r="J15" s="264">
        <v>250</v>
      </c>
      <c r="K15" s="282" t="s">
        <v>99</v>
      </c>
      <c r="L15" s="280" t="s">
        <v>1504</v>
      </c>
    </row>
    <row r="16" spans="1:12" s="17" customFormat="1" hidden="1">
      <c r="A16" s="228" t="s">
        <v>76</v>
      </c>
      <c r="B16" s="379" t="s">
        <v>76</v>
      </c>
      <c r="C16" s="283">
        <v>2017</v>
      </c>
      <c r="D16" s="357" t="s">
        <v>403</v>
      </c>
      <c r="E16" s="362" t="s">
        <v>1036</v>
      </c>
      <c r="F16" s="281" t="s">
        <v>24</v>
      </c>
      <c r="G16" s="375" t="s">
        <v>407</v>
      </c>
      <c r="H16" s="378" t="s">
        <v>441</v>
      </c>
      <c r="I16" s="379" t="s">
        <v>1090</v>
      </c>
      <c r="J16" s="264">
        <v>250</v>
      </c>
      <c r="K16" s="282" t="s">
        <v>99</v>
      </c>
      <c r="L16" s="280" t="s">
        <v>1504</v>
      </c>
    </row>
    <row r="17" spans="1:12" s="17" customFormat="1" hidden="1">
      <c r="A17" s="228" t="s">
        <v>76</v>
      </c>
      <c r="B17" s="379" t="s">
        <v>76</v>
      </c>
      <c r="C17" s="283">
        <v>2017</v>
      </c>
      <c r="D17" s="357" t="s">
        <v>403</v>
      </c>
      <c r="E17" s="362" t="s">
        <v>1036</v>
      </c>
      <c r="F17" s="281" t="s">
        <v>24</v>
      </c>
      <c r="G17" s="375" t="s">
        <v>407</v>
      </c>
      <c r="H17" s="378" t="s">
        <v>439</v>
      </c>
      <c r="I17" s="379" t="s">
        <v>1090</v>
      </c>
      <c r="J17" s="264">
        <v>250</v>
      </c>
      <c r="K17" s="282" t="s">
        <v>99</v>
      </c>
      <c r="L17" s="280" t="s">
        <v>1504</v>
      </c>
    </row>
    <row r="18" spans="1:12" s="17" customFormat="1" hidden="1">
      <c r="A18" s="228" t="s">
        <v>76</v>
      </c>
      <c r="B18" s="379" t="s">
        <v>76</v>
      </c>
      <c r="C18" s="283">
        <v>2017</v>
      </c>
      <c r="D18" s="357" t="s">
        <v>403</v>
      </c>
      <c r="E18" s="362" t="s">
        <v>1028</v>
      </c>
      <c r="F18" s="281" t="s">
        <v>24</v>
      </c>
      <c r="G18" s="375" t="s">
        <v>402</v>
      </c>
      <c r="H18" s="378" t="s">
        <v>129</v>
      </c>
      <c r="I18" s="379" t="s">
        <v>1090</v>
      </c>
      <c r="J18" s="264">
        <v>2500</v>
      </c>
      <c r="K18" s="282" t="s">
        <v>99</v>
      </c>
      <c r="L18" s="280" t="s">
        <v>1503</v>
      </c>
    </row>
    <row r="19" spans="1:12" s="17" customFormat="1" hidden="1">
      <c r="A19" s="228" t="s">
        <v>76</v>
      </c>
      <c r="B19" s="379" t="s">
        <v>76</v>
      </c>
      <c r="C19" s="283">
        <v>2017</v>
      </c>
      <c r="D19" s="357" t="s">
        <v>403</v>
      </c>
      <c r="E19" s="362" t="s">
        <v>1028</v>
      </c>
      <c r="F19" s="281" t="s">
        <v>24</v>
      </c>
      <c r="G19" s="375" t="s">
        <v>402</v>
      </c>
      <c r="H19" s="378" t="s">
        <v>130</v>
      </c>
      <c r="I19" s="379" t="s">
        <v>1090</v>
      </c>
      <c r="J19" s="264">
        <v>2500</v>
      </c>
      <c r="K19" s="282" t="s">
        <v>99</v>
      </c>
      <c r="L19" s="280" t="s">
        <v>1503</v>
      </c>
    </row>
    <row r="20" spans="1:12" s="17" customFormat="1" hidden="1">
      <c r="A20" s="228" t="s">
        <v>76</v>
      </c>
      <c r="B20" s="379" t="s">
        <v>76</v>
      </c>
      <c r="C20" s="283">
        <v>2017</v>
      </c>
      <c r="D20" s="357" t="s">
        <v>403</v>
      </c>
      <c r="E20" s="362" t="s">
        <v>1028</v>
      </c>
      <c r="F20" s="281" t="s">
        <v>24</v>
      </c>
      <c r="G20" s="375" t="s">
        <v>402</v>
      </c>
      <c r="H20" s="378" t="s">
        <v>440</v>
      </c>
      <c r="I20" s="379" t="s">
        <v>1090</v>
      </c>
      <c r="J20" s="264">
        <v>2500</v>
      </c>
      <c r="K20" s="282" t="s">
        <v>99</v>
      </c>
      <c r="L20" s="280" t="s">
        <v>1503</v>
      </c>
    </row>
    <row r="21" spans="1:12" s="17" customFormat="1" hidden="1">
      <c r="A21" s="228" t="s">
        <v>76</v>
      </c>
      <c r="B21" s="379" t="s">
        <v>76</v>
      </c>
      <c r="C21" s="283">
        <v>2017</v>
      </c>
      <c r="D21" s="357" t="s">
        <v>403</v>
      </c>
      <c r="E21" s="362" t="s">
        <v>1028</v>
      </c>
      <c r="F21" s="281" t="s">
        <v>24</v>
      </c>
      <c r="G21" s="375" t="s">
        <v>402</v>
      </c>
      <c r="H21" s="378" t="s">
        <v>441</v>
      </c>
      <c r="I21" s="379" t="s">
        <v>1090</v>
      </c>
      <c r="J21" s="264">
        <v>2500</v>
      </c>
      <c r="K21" s="282" t="s">
        <v>99</v>
      </c>
      <c r="L21" s="280" t="s">
        <v>1503</v>
      </c>
    </row>
    <row r="22" spans="1:12" s="17" customFormat="1" hidden="1">
      <c r="A22" s="228" t="s">
        <v>76</v>
      </c>
      <c r="B22" s="379" t="s">
        <v>76</v>
      </c>
      <c r="C22" s="283">
        <v>2017</v>
      </c>
      <c r="D22" s="357" t="s">
        <v>403</v>
      </c>
      <c r="E22" s="362" t="s">
        <v>1028</v>
      </c>
      <c r="F22" s="281" t="s">
        <v>24</v>
      </c>
      <c r="G22" s="375" t="s">
        <v>402</v>
      </c>
      <c r="H22" s="378" t="s">
        <v>439</v>
      </c>
      <c r="I22" s="379" t="s">
        <v>1090</v>
      </c>
      <c r="J22" s="264">
        <v>2500</v>
      </c>
      <c r="K22" s="282" t="s">
        <v>99</v>
      </c>
      <c r="L22" s="280" t="s">
        <v>1503</v>
      </c>
    </row>
    <row r="23" spans="1:12" s="17" customFormat="1" hidden="1">
      <c r="A23" s="228" t="s">
        <v>76</v>
      </c>
      <c r="B23" s="379" t="s">
        <v>76</v>
      </c>
      <c r="C23" s="283">
        <v>2017</v>
      </c>
      <c r="D23" s="357" t="s">
        <v>403</v>
      </c>
      <c r="E23" s="362" t="s">
        <v>1510</v>
      </c>
      <c r="F23" s="281" t="s">
        <v>24</v>
      </c>
      <c r="G23" s="375" t="s">
        <v>402</v>
      </c>
      <c r="H23" s="378" t="s">
        <v>129</v>
      </c>
      <c r="I23" s="379" t="s">
        <v>1090</v>
      </c>
      <c r="J23" s="264"/>
      <c r="K23" s="282" t="s">
        <v>99</v>
      </c>
      <c r="L23" s="280" t="s">
        <v>1503</v>
      </c>
    </row>
    <row r="24" spans="1:12" s="17" customFormat="1" hidden="1">
      <c r="A24" s="228" t="s">
        <v>76</v>
      </c>
      <c r="B24" s="379" t="s">
        <v>76</v>
      </c>
      <c r="C24" s="283">
        <v>2017</v>
      </c>
      <c r="D24" s="357" t="s">
        <v>403</v>
      </c>
      <c r="E24" s="362" t="s">
        <v>1510</v>
      </c>
      <c r="F24" s="281" t="s">
        <v>24</v>
      </c>
      <c r="G24" s="375" t="s">
        <v>402</v>
      </c>
      <c r="H24" s="378" t="s">
        <v>130</v>
      </c>
      <c r="I24" s="379" t="s">
        <v>1090</v>
      </c>
      <c r="J24" s="264"/>
      <c r="K24" s="282" t="s">
        <v>99</v>
      </c>
      <c r="L24" s="280" t="s">
        <v>1503</v>
      </c>
    </row>
    <row r="25" spans="1:12" s="17" customFormat="1" hidden="1">
      <c r="A25" s="228" t="s">
        <v>76</v>
      </c>
      <c r="B25" s="379" t="s">
        <v>76</v>
      </c>
      <c r="C25" s="283">
        <v>2017</v>
      </c>
      <c r="D25" s="357" t="s">
        <v>403</v>
      </c>
      <c r="E25" s="362" t="s">
        <v>1510</v>
      </c>
      <c r="F25" s="281" t="s">
        <v>24</v>
      </c>
      <c r="G25" s="375" t="s">
        <v>402</v>
      </c>
      <c r="H25" s="378" t="s">
        <v>440</v>
      </c>
      <c r="I25" s="379" t="s">
        <v>1090</v>
      </c>
      <c r="J25" s="264"/>
      <c r="K25" s="282" t="s">
        <v>99</v>
      </c>
      <c r="L25" s="280" t="s">
        <v>1503</v>
      </c>
    </row>
    <row r="26" spans="1:12" s="17" customFormat="1" hidden="1">
      <c r="A26" s="228" t="s">
        <v>76</v>
      </c>
      <c r="B26" s="379" t="s">
        <v>76</v>
      </c>
      <c r="C26" s="283">
        <v>2017</v>
      </c>
      <c r="D26" s="357" t="s">
        <v>403</v>
      </c>
      <c r="E26" s="362" t="s">
        <v>1510</v>
      </c>
      <c r="F26" s="281" t="s">
        <v>24</v>
      </c>
      <c r="G26" s="375" t="s">
        <v>402</v>
      </c>
      <c r="H26" s="378" t="s">
        <v>441</v>
      </c>
      <c r="I26" s="379" t="s">
        <v>1090</v>
      </c>
      <c r="J26" s="264"/>
      <c r="K26" s="282" t="s">
        <v>99</v>
      </c>
      <c r="L26" s="280" t="s">
        <v>1503</v>
      </c>
    </row>
    <row r="27" spans="1:12" s="17" customFormat="1" hidden="1">
      <c r="A27" s="228" t="s">
        <v>76</v>
      </c>
      <c r="B27" s="379" t="s">
        <v>76</v>
      </c>
      <c r="C27" s="283">
        <v>2017</v>
      </c>
      <c r="D27" s="357" t="s">
        <v>403</v>
      </c>
      <c r="E27" s="362" t="s">
        <v>1510</v>
      </c>
      <c r="F27" s="281" t="s">
        <v>24</v>
      </c>
      <c r="G27" s="375" t="s">
        <v>402</v>
      </c>
      <c r="H27" s="378" t="s">
        <v>439</v>
      </c>
      <c r="I27" s="379" t="s">
        <v>1090</v>
      </c>
      <c r="J27" s="264"/>
      <c r="K27" s="282" t="s">
        <v>99</v>
      </c>
      <c r="L27" s="280" t="s">
        <v>1503</v>
      </c>
    </row>
    <row r="28" spans="1:12" s="17" customFormat="1" hidden="1">
      <c r="A28" s="228" t="s">
        <v>76</v>
      </c>
      <c r="B28" s="379" t="s">
        <v>76</v>
      </c>
      <c r="C28" s="283">
        <v>2017</v>
      </c>
      <c r="D28" s="357" t="s">
        <v>403</v>
      </c>
      <c r="E28" s="362" t="s">
        <v>1510</v>
      </c>
      <c r="F28" s="281" t="s">
        <v>24</v>
      </c>
      <c r="G28" s="376" t="s">
        <v>1180</v>
      </c>
      <c r="H28" s="378" t="s">
        <v>129</v>
      </c>
      <c r="I28" s="379" t="s">
        <v>1090</v>
      </c>
      <c r="J28" s="264"/>
      <c r="K28" s="282" t="s">
        <v>99</v>
      </c>
      <c r="L28" s="280" t="s">
        <v>1503</v>
      </c>
    </row>
    <row r="29" spans="1:12" s="17" customFormat="1" hidden="1">
      <c r="A29" s="228" t="s">
        <v>76</v>
      </c>
      <c r="B29" s="379" t="s">
        <v>76</v>
      </c>
      <c r="C29" s="283">
        <v>2017</v>
      </c>
      <c r="D29" s="357" t="s">
        <v>403</v>
      </c>
      <c r="E29" s="362" t="s">
        <v>1510</v>
      </c>
      <c r="F29" s="281" t="s">
        <v>24</v>
      </c>
      <c r="G29" s="376" t="s">
        <v>1180</v>
      </c>
      <c r="H29" s="378" t="s">
        <v>130</v>
      </c>
      <c r="I29" s="379" t="s">
        <v>1090</v>
      </c>
      <c r="J29" s="264"/>
      <c r="K29" s="282" t="s">
        <v>99</v>
      </c>
      <c r="L29" s="280" t="s">
        <v>1503</v>
      </c>
    </row>
    <row r="30" spans="1:12" s="17" customFormat="1" hidden="1">
      <c r="A30" s="228" t="s">
        <v>76</v>
      </c>
      <c r="B30" s="379" t="s">
        <v>76</v>
      </c>
      <c r="C30" s="283">
        <v>2017</v>
      </c>
      <c r="D30" s="357" t="s">
        <v>403</v>
      </c>
      <c r="E30" s="362" t="s">
        <v>1510</v>
      </c>
      <c r="F30" s="281" t="s">
        <v>24</v>
      </c>
      <c r="G30" s="376" t="s">
        <v>1180</v>
      </c>
      <c r="H30" s="378" t="s">
        <v>440</v>
      </c>
      <c r="I30" s="379" t="s">
        <v>1090</v>
      </c>
      <c r="J30" s="264"/>
      <c r="K30" s="282" t="s">
        <v>99</v>
      </c>
      <c r="L30" s="280" t="s">
        <v>1503</v>
      </c>
    </row>
    <row r="31" spans="1:12" s="17" customFormat="1" hidden="1">
      <c r="A31" s="228" t="s">
        <v>76</v>
      </c>
      <c r="B31" s="379" t="s">
        <v>76</v>
      </c>
      <c r="C31" s="283">
        <v>2017</v>
      </c>
      <c r="D31" s="357" t="s">
        <v>403</v>
      </c>
      <c r="E31" s="362" t="s">
        <v>1510</v>
      </c>
      <c r="F31" s="281" t="s">
        <v>24</v>
      </c>
      <c r="G31" s="376" t="s">
        <v>1180</v>
      </c>
      <c r="H31" s="378" t="s">
        <v>441</v>
      </c>
      <c r="I31" s="379" t="s">
        <v>1090</v>
      </c>
      <c r="J31" s="264"/>
      <c r="K31" s="282" t="s">
        <v>99</v>
      </c>
      <c r="L31" s="280" t="s">
        <v>1503</v>
      </c>
    </row>
    <row r="32" spans="1:12" s="17" customFormat="1" hidden="1">
      <c r="A32" s="228" t="s">
        <v>76</v>
      </c>
      <c r="B32" s="379" t="s">
        <v>76</v>
      </c>
      <c r="C32" s="283">
        <v>2017</v>
      </c>
      <c r="D32" s="357" t="s">
        <v>403</v>
      </c>
      <c r="E32" s="362" t="s">
        <v>1510</v>
      </c>
      <c r="F32" s="281" t="s">
        <v>24</v>
      </c>
      <c r="G32" s="376" t="s">
        <v>1180</v>
      </c>
      <c r="H32" s="378" t="s">
        <v>439</v>
      </c>
      <c r="I32" s="379" t="s">
        <v>1090</v>
      </c>
      <c r="J32" s="264"/>
      <c r="K32" s="282" t="s">
        <v>99</v>
      </c>
      <c r="L32" s="280" t="s">
        <v>1503</v>
      </c>
    </row>
    <row r="33" spans="1:12" s="17" customFormat="1" hidden="1">
      <c r="A33" s="248" t="s">
        <v>76</v>
      </c>
      <c r="B33" s="16" t="s">
        <v>76</v>
      </c>
      <c r="C33" s="11">
        <v>2017</v>
      </c>
      <c r="D33" s="358" t="s">
        <v>403</v>
      </c>
      <c r="E33" s="362" t="s">
        <v>1028</v>
      </c>
      <c r="F33" s="15" t="s">
        <v>24</v>
      </c>
      <c r="G33" s="293" t="s">
        <v>402</v>
      </c>
      <c r="H33" s="16" t="s">
        <v>129</v>
      </c>
      <c r="I33" s="16" t="s">
        <v>271</v>
      </c>
      <c r="J33" s="11">
        <v>1700</v>
      </c>
      <c r="K33" s="292" t="s">
        <v>99</v>
      </c>
      <c r="L33" s="293" t="s">
        <v>404</v>
      </c>
    </row>
    <row r="34" spans="1:12" s="17" customFormat="1" hidden="1">
      <c r="A34" s="248" t="s">
        <v>76</v>
      </c>
      <c r="B34" s="16" t="s">
        <v>76</v>
      </c>
      <c r="C34" s="11">
        <v>2017</v>
      </c>
      <c r="D34" s="358" t="s">
        <v>403</v>
      </c>
      <c r="E34" s="362" t="s">
        <v>1028</v>
      </c>
      <c r="F34" s="15" t="s">
        <v>24</v>
      </c>
      <c r="G34" s="293" t="s">
        <v>402</v>
      </c>
      <c r="H34" s="16" t="s">
        <v>440</v>
      </c>
      <c r="I34" s="16" t="s">
        <v>271</v>
      </c>
      <c r="J34" s="11">
        <v>1700</v>
      </c>
      <c r="K34" s="292" t="s">
        <v>99</v>
      </c>
      <c r="L34" s="293" t="s">
        <v>404</v>
      </c>
    </row>
    <row r="35" spans="1:12" s="17" customFormat="1" hidden="1">
      <c r="A35" s="248" t="s">
        <v>76</v>
      </c>
      <c r="B35" s="16" t="s">
        <v>76</v>
      </c>
      <c r="C35" s="11">
        <v>2017</v>
      </c>
      <c r="D35" s="358" t="s">
        <v>403</v>
      </c>
      <c r="E35" s="362" t="s">
        <v>1028</v>
      </c>
      <c r="F35" s="15" t="s">
        <v>24</v>
      </c>
      <c r="G35" s="293" t="s">
        <v>402</v>
      </c>
      <c r="H35" s="16" t="s">
        <v>441</v>
      </c>
      <c r="I35" s="16" t="s">
        <v>271</v>
      </c>
      <c r="J35" s="11">
        <v>1700</v>
      </c>
      <c r="K35" s="292" t="s">
        <v>99</v>
      </c>
      <c r="L35" s="293" t="s">
        <v>404</v>
      </c>
    </row>
    <row r="36" spans="1:12" s="17" customFormat="1" hidden="1">
      <c r="A36" s="248" t="s">
        <v>76</v>
      </c>
      <c r="B36" s="16" t="s">
        <v>76</v>
      </c>
      <c r="C36" s="11">
        <v>2017</v>
      </c>
      <c r="D36" s="358" t="s">
        <v>403</v>
      </c>
      <c r="E36" s="362" t="s">
        <v>1028</v>
      </c>
      <c r="F36" s="15" t="s">
        <v>24</v>
      </c>
      <c r="G36" s="293" t="s">
        <v>402</v>
      </c>
      <c r="H36" s="16" t="s">
        <v>439</v>
      </c>
      <c r="I36" s="16" t="s">
        <v>271</v>
      </c>
      <c r="J36" s="11">
        <v>1700</v>
      </c>
      <c r="K36" s="292" t="s">
        <v>99</v>
      </c>
      <c r="L36" s="293" t="s">
        <v>404</v>
      </c>
    </row>
    <row r="37" spans="1:12" s="17" customFormat="1" hidden="1">
      <c r="A37" s="228" t="s">
        <v>76</v>
      </c>
      <c r="B37" s="379" t="s">
        <v>76</v>
      </c>
      <c r="C37" s="283">
        <v>2017</v>
      </c>
      <c r="D37" s="357" t="s">
        <v>1038</v>
      </c>
      <c r="E37" s="362" t="s">
        <v>1028</v>
      </c>
      <c r="F37" s="281" t="s">
        <v>24</v>
      </c>
      <c r="G37" s="375" t="s">
        <v>402</v>
      </c>
      <c r="H37" s="378" t="s">
        <v>130</v>
      </c>
      <c r="I37" s="379" t="s">
        <v>1092</v>
      </c>
      <c r="J37" s="264">
        <v>8000</v>
      </c>
      <c r="K37" s="282" t="s">
        <v>99</v>
      </c>
      <c r="L37" s="280" t="s">
        <v>1504</v>
      </c>
    </row>
    <row r="38" spans="1:12" s="17" customFormat="1" hidden="1">
      <c r="A38" s="228" t="s">
        <v>76</v>
      </c>
      <c r="B38" s="379" t="s">
        <v>76</v>
      </c>
      <c r="C38" s="283">
        <v>2017</v>
      </c>
      <c r="D38" s="357" t="s">
        <v>1038</v>
      </c>
      <c r="E38" s="362" t="s">
        <v>1028</v>
      </c>
      <c r="F38" s="281" t="s">
        <v>24</v>
      </c>
      <c r="G38" s="375" t="s">
        <v>402</v>
      </c>
      <c r="H38" s="378" t="s">
        <v>130</v>
      </c>
      <c r="I38" s="379" t="s">
        <v>1090</v>
      </c>
      <c r="J38" s="264">
        <v>7500</v>
      </c>
      <c r="K38" s="282" t="s">
        <v>99</v>
      </c>
      <c r="L38" s="280" t="s">
        <v>1504</v>
      </c>
    </row>
    <row r="39" spans="1:12" s="17" customFormat="1" hidden="1">
      <c r="A39" s="228" t="s">
        <v>76</v>
      </c>
      <c r="B39" s="379" t="s">
        <v>76</v>
      </c>
      <c r="C39" s="283">
        <v>2017</v>
      </c>
      <c r="D39" s="357" t="s">
        <v>1038</v>
      </c>
      <c r="E39" s="362" t="s">
        <v>1028</v>
      </c>
      <c r="F39" s="281" t="s">
        <v>24</v>
      </c>
      <c r="G39" s="375" t="s">
        <v>402</v>
      </c>
      <c r="H39" s="378" t="s">
        <v>440</v>
      </c>
      <c r="I39" s="379" t="s">
        <v>1090</v>
      </c>
      <c r="J39" s="264">
        <v>600</v>
      </c>
      <c r="K39" s="282" t="s">
        <v>99</v>
      </c>
      <c r="L39" s="280" t="s">
        <v>1504</v>
      </c>
    </row>
    <row r="40" spans="1:12" s="17" customFormat="1" hidden="1">
      <c r="A40" s="228" t="s">
        <v>76</v>
      </c>
      <c r="B40" s="379" t="s">
        <v>76</v>
      </c>
      <c r="C40" s="283">
        <v>2017</v>
      </c>
      <c r="D40" s="357" t="s">
        <v>1038</v>
      </c>
      <c r="E40" s="362" t="s">
        <v>1028</v>
      </c>
      <c r="F40" s="281" t="s">
        <v>24</v>
      </c>
      <c r="G40" s="375" t="s">
        <v>402</v>
      </c>
      <c r="H40" s="378" t="s">
        <v>441</v>
      </c>
      <c r="I40" s="379" t="s">
        <v>1090</v>
      </c>
      <c r="J40" s="264">
        <v>600</v>
      </c>
      <c r="K40" s="282" t="s">
        <v>99</v>
      </c>
      <c r="L40" s="280" t="s">
        <v>1504</v>
      </c>
    </row>
    <row r="41" spans="1:12" s="17" customFormat="1" hidden="1">
      <c r="A41" s="228" t="s">
        <v>76</v>
      </c>
      <c r="B41" s="379" t="s">
        <v>76</v>
      </c>
      <c r="C41" s="283">
        <v>2017</v>
      </c>
      <c r="D41" s="357" t="s">
        <v>1038</v>
      </c>
      <c r="E41" s="362" t="s">
        <v>1028</v>
      </c>
      <c r="F41" s="281" t="s">
        <v>24</v>
      </c>
      <c r="G41" s="375" t="s">
        <v>402</v>
      </c>
      <c r="H41" s="378" t="s">
        <v>439</v>
      </c>
      <c r="I41" s="379" t="s">
        <v>1090</v>
      </c>
      <c r="J41" s="264">
        <v>600</v>
      </c>
      <c r="K41" s="282" t="s">
        <v>99</v>
      </c>
      <c r="L41" s="280" t="s">
        <v>1504</v>
      </c>
    </row>
    <row r="42" spans="1:12" s="17" customFormat="1" hidden="1">
      <c r="A42" s="228" t="s">
        <v>76</v>
      </c>
      <c r="B42" s="379" t="s">
        <v>76</v>
      </c>
      <c r="C42" s="283">
        <v>2017</v>
      </c>
      <c r="D42" s="357" t="s">
        <v>434</v>
      </c>
      <c r="E42" s="362" t="s">
        <v>1028</v>
      </c>
      <c r="F42" s="281" t="s">
        <v>24</v>
      </c>
      <c r="G42" s="375" t="s">
        <v>402</v>
      </c>
      <c r="H42" s="378" t="s">
        <v>130</v>
      </c>
      <c r="I42" s="379" t="s">
        <v>1092</v>
      </c>
      <c r="J42" s="264">
        <v>30</v>
      </c>
      <c r="K42" s="282" t="s">
        <v>99</v>
      </c>
      <c r="L42" s="280" t="s">
        <v>1504</v>
      </c>
    </row>
    <row r="43" spans="1:12" s="17" customFormat="1" hidden="1">
      <c r="A43" s="228" t="s">
        <v>76</v>
      </c>
      <c r="B43" s="379" t="s">
        <v>76</v>
      </c>
      <c r="C43" s="283">
        <v>2017</v>
      </c>
      <c r="D43" s="357" t="s">
        <v>434</v>
      </c>
      <c r="E43" s="362" t="s">
        <v>1510</v>
      </c>
      <c r="F43" s="281" t="s">
        <v>24</v>
      </c>
      <c r="G43" s="376" t="s">
        <v>1181</v>
      </c>
      <c r="H43" s="378" t="s">
        <v>130</v>
      </c>
      <c r="I43" s="379" t="s">
        <v>1090</v>
      </c>
      <c r="J43" s="264"/>
      <c r="K43" s="282" t="s">
        <v>99</v>
      </c>
      <c r="L43" s="280" t="s">
        <v>1503</v>
      </c>
    </row>
    <row r="44" spans="1:12" s="17" customFormat="1" hidden="1">
      <c r="A44" s="228" t="s">
        <v>76</v>
      </c>
      <c r="B44" s="379" t="s">
        <v>76</v>
      </c>
      <c r="C44" s="283">
        <v>2017</v>
      </c>
      <c r="D44" s="357" t="s">
        <v>434</v>
      </c>
      <c r="E44" s="362" t="s">
        <v>1028</v>
      </c>
      <c r="F44" s="281" t="s">
        <v>24</v>
      </c>
      <c r="G44" s="375" t="s">
        <v>402</v>
      </c>
      <c r="H44" s="378" t="s">
        <v>130</v>
      </c>
      <c r="I44" s="379" t="s">
        <v>1090</v>
      </c>
      <c r="J44" s="264">
        <v>1000</v>
      </c>
      <c r="K44" s="282" t="s">
        <v>99</v>
      </c>
      <c r="L44" s="280" t="s">
        <v>1504</v>
      </c>
    </row>
    <row r="45" spans="1:12" s="17" customFormat="1" hidden="1">
      <c r="A45" s="228" t="s">
        <v>76</v>
      </c>
      <c r="B45" s="379" t="s">
        <v>76</v>
      </c>
      <c r="C45" s="283">
        <v>2017</v>
      </c>
      <c r="D45" s="357" t="s">
        <v>1042</v>
      </c>
      <c r="E45" s="362" t="s">
        <v>1028</v>
      </c>
      <c r="F45" s="281" t="s">
        <v>24</v>
      </c>
      <c r="G45" s="375" t="s">
        <v>127</v>
      </c>
      <c r="H45" s="378" t="s">
        <v>130</v>
      </c>
      <c r="I45" s="379" t="s">
        <v>1092</v>
      </c>
      <c r="J45" s="264">
        <v>6000</v>
      </c>
      <c r="K45" s="282" t="s">
        <v>99</v>
      </c>
      <c r="L45" s="280" t="s">
        <v>1504</v>
      </c>
    </row>
    <row r="46" spans="1:12" s="17" customFormat="1" hidden="1">
      <c r="A46" s="228" t="s">
        <v>76</v>
      </c>
      <c r="B46" s="379" t="s">
        <v>76</v>
      </c>
      <c r="C46" s="283">
        <v>2017</v>
      </c>
      <c r="D46" s="357" t="s">
        <v>1042</v>
      </c>
      <c r="E46" s="362" t="s">
        <v>1028</v>
      </c>
      <c r="F46" s="281" t="s">
        <v>24</v>
      </c>
      <c r="G46" s="375" t="s">
        <v>127</v>
      </c>
      <c r="H46" s="378" t="s">
        <v>130</v>
      </c>
      <c r="I46" s="379" t="s">
        <v>1090</v>
      </c>
      <c r="J46" s="264">
        <v>500</v>
      </c>
      <c r="K46" s="282" t="s">
        <v>99</v>
      </c>
      <c r="L46" s="280" t="s">
        <v>1504</v>
      </c>
    </row>
    <row r="47" spans="1:12" s="17" customFormat="1" hidden="1">
      <c r="A47" s="249" t="s">
        <v>76</v>
      </c>
      <c r="B47" s="381" t="s">
        <v>76</v>
      </c>
      <c r="C47" s="283">
        <v>2017</v>
      </c>
      <c r="D47" s="360" t="s">
        <v>114</v>
      </c>
      <c r="E47" s="362" t="s">
        <v>1511</v>
      </c>
      <c r="F47" s="14" t="s">
        <v>24</v>
      </c>
      <c r="G47" s="376" t="s">
        <v>402</v>
      </c>
      <c r="H47" s="380" t="s">
        <v>129</v>
      </c>
      <c r="I47" s="381" t="s">
        <v>1092</v>
      </c>
      <c r="J47" s="298">
        <v>80</v>
      </c>
      <c r="K47" s="283" t="s">
        <v>99</v>
      </c>
      <c r="L47" s="280" t="s">
        <v>1504</v>
      </c>
    </row>
    <row r="48" spans="1:12" s="17" customFormat="1" hidden="1">
      <c r="A48" s="249" t="s">
        <v>76</v>
      </c>
      <c r="B48" s="381" t="s">
        <v>76</v>
      </c>
      <c r="C48" s="283">
        <v>2017</v>
      </c>
      <c r="D48" s="360" t="s">
        <v>114</v>
      </c>
      <c r="E48" s="362" t="s">
        <v>1511</v>
      </c>
      <c r="F48" s="14" t="s">
        <v>24</v>
      </c>
      <c r="G48" s="376" t="s">
        <v>402</v>
      </c>
      <c r="H48" s="380" t="s">
        <v>130</v>
      </c>
      <c r="I48" s="381" t="s">
        <v>1092</v>
      </c>
      <c r="J48" s="298">
        <v>400</v>
      </c>
      <c r="K48" s="283" t="s">
        <v>99</v>
      </c>
      <c r="L48" s="280" t="s">
        <v>1504</v>
      </c>
    </row>
    <row r="49" spans="1:12" s="17" customFormat="1" hidden="1">
      <c r="A49" s="249" t="s">
        <v>76</v>
      </c>
      <c r="B49" s="381" t="s">
        <v>76</v>
      </c>
      <c r="C49" s="283">
        <v>2017</v>
      </c>
      <c r="D49" s="360" t="s">
        <v>114</v>
      </c>
      <c r="E49" s="362" t="s">
        <v>1511</v>
      </c>
      <c r="F49" s="14" t="s">
        <v>24</v>
      </c>
      <c r="G49" s="376" t="s">
        <v>402</v>
      </c>
      <c r="H49" s="380" t="s">
        <v>1091</v>
      </c>
      <c r="I49" s="381" t="s">
        <v>1092</v>
      </c>
      <c r="J49" s="298">
        <v>80</v>
      </c>
      <c r="K49" s="283" t="s">
        <v>99</v>
      </c>
      <c r="L49" s="280" t="s">
        <v>1504</v>
      </c>
    </row>
    <row r="50" spans="1:12" s="17" customFormat="1" hidden="1">
      <c r="A50" s="249" t="s">
        <v>76</v>
      </c>
      <c r="B50" s="381" t="s">
        <v>76</v>
      </c>
      <c r="C50" s="283">
        <v>2017</v>
      </c>
      <c r="D50" s="360" t="s">
        <v>114</v>
      </c>
      <c r="E50" s="362" t="s">
        <v>1511</v>
      </c>
      <c r="F50" s="14" t="s">
        <v>24</v>
      </c>
      <c r="G50" s="376" t="s">
        <v>402</v>
      </c>
      <c r="H50" s="380" t="s">
        <v>440</v>
      </c>
      <c r="I50" s="381" t="s">
        <v>1092</v>
      </c>
      <c r="J50" s="298">
        <v>80</v>
      </c>
      <c r="K50" s="283" t="s">
        <v>99</v>
      </c>
      <c r="L50" s="280" t="s">
        <v>1504</v>
      </c>
    </row>
    <row r="51" spans="1:12" s="17" customFormat="1" hidden="1">
      <c r="A51" s="249" t="s">
        <v>76</v>
      </c>
      <c r="B51" s="381" t="s">
        <v>76</v>
      </c>
      <c r="C51" s="283">
        <v>2017</v>
      </c>
      <c r="D51" s="360" t="s">
        <v>114</v>
      </c>
      <c r="E51" s="362" t="s">
        <v>1511</v>
      </c>
      <c r="F51" s="14" t="s">
        <v>24</v>
      </c>
      <c r="G51" s="376" t="s">
        <v>402</v>
      </c>
      <c r="H51" s="380" t="s">
        <v>439</v>
      </c>
      <c r="I51" s="381" t="s">
        <v>1092</v>
      </c>
      <c r="J51" s="298">
        <v>80</v>
      </c>
      <c r="K51" s="283" t="s">
        <v>99</v>
      </c>
      <c r="L51" s="280" t="s">
        <v>1504</v>
      </c>
    </row>
    <row r="52" spans="1:12" s="17" customFormat="1" hidden="1">
      <c r="A52" s="228" t="s">
        <v>76</v>
      </c>
      <c r="B52" s="379" t="s">
        <v>76</v>
      </c>
      <c r="C52" s="283">
        <v>2017</v>
      </c>
      <c r="D52" s="357" t="s">
        <v>114</v>
      </c>
      <c r="E52" s="362" t="s">
        <v>1028</v>
      </c>
      <c r="F52" s="281" t="s">
        <v>24</v>
      </c>
      <c r="G52" s="375" t="s">
        <v>402</v>
      </c>
      <c r="H52" s="378" t="s">
        <v>129</v>
      </c>
      <c r="I52" s="379" t="s">
        <v>1090</v>
      </c>
      <c r="J52" s="264">
        <v>1000</v>
      </c>
      <c r="K52" s="282" t="s">
        <v>99</v>
      </c>
      <c r="L52" s="280" t="s">
        <v>1503</v>
      </c>
    </row>
    <row r="53" spans="1:12" s="17" customFormat="1" hidden="1">
      <c r="A53" s="228" t="s">
        <v>76</v>
      </c>
      <c r="B53" s="379" t="s">
        <v>76</v>
      </c>
      <c r="C53" s="283">
        <v>2017</v>
      </c>
      <c r="D53" s="357" t="s">
        <v>114</v>
      </c>
      <c r="E53" s="362" t="s">
        <v>1028</v>
      </c>
      <c r="F53" s="281" t="s">
        <v>24</v>
      </c>
      <c r="G53" s="375" t="s">
        <v>402</v>
      </c>
      <c r="H53" s="378" t="s">
        <v>130</v>
      </c>
      <c r="I53" s="379" t="s">
        <v>1090</v>
      </c>
      <c r="J53" s="264">
        <v>2400</v>
      </c>
      <c r="K53" s="282" t="s">
        <v>99</v>
      </c>
      <c r="L53" s="280" t="s">
        <v>1503</v>
      </c>
    </row>
    <row r="54" spans="1:12" s="17" customFormat="1" hidden="1">
      <c r="A54" s="228" t="s">
        <v>76</v>
      </c>
      <c r="B54" s="379" t="s">
        <v>76</v>
      </c>
      <c r="C54" s="283">
        <v>2017</v>
      </c>
      <c r="D54" s="357" t="s">
        <v>114</v>
      </c>
      <c r="E54" s="362" t="s">
        <v>1028</v>
      </c>
      <c r="F54" s="281" t="s">
        <v>24</v>
      </c>
      <c r="G54" s="375" t="s">
        <v>402</v>
      </c>
      <c r="H54" s="378" t="s">
        <v>439</v>
      </c>
      <c r="I54" s="379" t="s">
        <v>1090</v>
      </c>
      <c r="J54" s="264">
        <v>1000</v>
      </c>
      <c r="K54" s="282" t="s">
        <v>99</v>
      </c>
      <c r="L54" s="280" t="s">
        <v>1503</v>
      </c>
    </row>
    <row r="55" spans="1:12" s="17" customFormat="1" hidden="1">
      <c r="A55" s="228" t="s">
        <v>76</v>
      </c>
      <c r="B55" s="379" t="s">
        <v>76</v>
      </c>
      <c r="C55" s="283">
        <v>2017</v>
      </c>
      <c r="D55" s="357" t="s">
        <v>114</v>
      </c>
      <c r="E55" s="362" t="s">
        <v>1510</v>
      </c>
      <c r="F55" s="281" t="s">
        <v>24</v>
      </c>
      <c r="G55" s="375" t="s">
        <v>402</v>
      </c>
      <c r="H55" s="378" t="s">
        <v>129</v>
      </c>
      <c r="I55" s="379" t="s">
        <v>1090</v>
      </c>
      <c r="J55" s="264"/>
      <c r="K55" s="282" t="s">
        <v>99</v>
      </c>
      <c r="L55" s="280" t="s">
        <v>1503</v>
      </c>
    </row>
    <row r="56" spans="1:12" s="17" customFormat="1" hidden="1">
      <c r="A56" s="228" t="s">
        <v>76</v>
      </c>
      <c r="B56" s="379" t="s">
        <v>76</v>
      </c>
      <c r="C56" s="283">
        <v>2017</v>
      </c>
      <c r="D56" s="357" t="s">
        <v>114</v>
      </c>
      <c r="E56" s="362" t="s">
        <v>1510</v>
      </c>
      <c r="F56" s="281" t="s">
        <v>24</v>
      </c>
      <c r="G56" s="375" t="s">
        <v>402</v>
      </c>
      <c r="H56" s="378" t="s">
        <v>130</v>
      </c>
      <c r="I56" s="379" t="s">
        <v>1090</v>
      </c>
      <c r="J56" s="264"/>
      <c r="K56" s="282" t="s">
        <v>99</v>
      </c>
      <c r="L56" s="280" t="s">
        <v>1503</v>
      </c>
    </row>
    <row r="57" spans="1:12" s="17" customFormat="1" hidden="1">
      <c r="A57" s="228" t="s">
        <v>76</v>
      </c>
      <c r="B57" s="379" t="s">
        <v>76</v>
      </c>
      <c r="C57" s="283">
        <v>2017</v>
      </c>
      <c r="D57" s="357" t="s">
        <v>114</v>
      </c>
      <c r="E57" s="362" t="s">
        <v>1510</v>
      </c>
      <c r="F57" s="281" t="s">
        <v>24</v>
      </c>
      <c r="G57" s="375" t="s">
        <v>402</v>
      </c>
      <c r="H57" s="378" t="s">
        <v>439</v>
      </c>
      <c r="I57" s="379" t="s">
        <v>1090</v>
      </c>
      <c r="J57" s="264"/>
      <c r="K57" s="282" t="s">
        <v>99</v>
      </c>
      <c r="L57" s="280" t="s">
        <v>1503</v>
      </c>
    </row>
    <row r="58" spans="1:12" s="17" customFormat="1" hidden="1">
      <c r="A58" s="248" t="s">
        <v>76</v>
      </c>
      <c r="B58" s="16" t="s">
        <v>76</v>
      </c>
      <c r="C58" s="11">
        <v>2017</v>
      </c>
      <c r="D58" s="358" t="s">
        <v>114</v>
      </c>
      <c r="E58" s="362" t="s">
        <v>1028</v>
      </c>
      <c r="F58" s="15" t="s">
        <v>24</v>
      </c>
      <c r="G58" s="293" t="s">
        <v>402</v>
      </c>
      <c r="H58" s="16" t="s">
        <v>129</v>
      </c>
      <c r="I58" s="16" t="s">
        <v>271</v>
      </c>
      <c r="J58" s="11">
        <v>200</v>
      </c>
      <c r="K58" s="292" t="s">
        <v>99</v>
      </c>
      <c r="L58" s="293" t="s">
        <v>415</v>
      </c>
    </row>
    <row r="59" spans="1:12" s="17" customFormat="1" hidden="1">
      <c r="A59" s="248" t="s">
        <v>76</v>
      </c>
      <c r="B59" s="16" t="s">
        <v>76</v>
      </c>
      <c r="C59" s="11">
        <v>2017</v>
      </c>
      <c r="D59" s="358" t="s">
        <v>114</v>
      </c>
      <c r="E59" s="362" t="s">
        <v>1028</v>
      </c>
      <c r="F59" s="15" t="s">
        <v>24</v>
      </c>
      <c r="G59" s="293" t="s">
        <v>402</v>
      </c>
      <c r="H59" s="16" t="s">
        <v>440</v>
      </c>
      <c r="I59" s="16" t="s">
        <v>271</v>
      </c>
      <c r="J59" s="11">
        <v>200</v>
      </c>
      <c r="K59" s="292" t="s">
        <v>99</v>
      </c>
      <c r="L59" s="293" t="s">
        <v>415</v>
      </c>
    </row>
    <row r="60" spans="1:12" s="17" customFormat="1" hidden="1">
      <c r="A60" s="248" t="s">
        <v>76</v>
      </c>
      <c r="B60" s="16" t="s">
        <v>76</v>
      </c>
      <c r="C60" s="11">
        <v>2017</v>
      </c>
      <c r="D60" s="358" t="s">
        <v>114</v>
      </c>
      <c r="E60" s="362" t="s">
        <v>1028</v>
      </c>
      <c r="F60" s="15" t="s">
        <v>24</v>
      </c>
      <c r="G60" s="293" t="s">
        <v>402</v>
      </c>
      <c r="H60" s="16" t="s">
        <v>441</v>
      </c>
      <c r="I60" s="16" t="s">
        <v>271</v>
      </c>
      <c r="J60" s="11">
        <v>150</v>
      </c>
      <c r="K60" s="292" t="s">
        <v>99</v>
      </c>
      <c r="L60" s="293" t="s">
        <v>415</v>
      </c>
    </row>
    <row r="61" spans="1:12" s="17" customFormat="1" hidden="1">
      <c r="A61" s="248" t="s">
        <v>76</v>
      </c>
      <c r="B61" s="16" t="s">
        <v>76</v>
      </c>
      <c r="C61" s="11">
        <v>2017</v>
      </c>
      <c r="D61" s="358" t="s">
        <v>114</v>
      </c>
      <c r="E61" s="362" t="s">
        <v>1028</v>
      </c>
      <c r="F61" s="15" t="s">
        <v>24</v>
      </c>
      <c r="G61" s="293" t="s">
        <v>402</v>
      </c>
      <c r="H61" s="16" t="s">
        <v>439</v>
      </c>
      <c r="I61" s="16" t="s">
        <v>271</v>
      </c>
      <c r="J61" s="11">
        <v>200</v>
      </c>
      <c r="K61" s="292" t="s">
        <v>99</v>
      </c>
      <c r="L61" s="293" t="s">
        <v>415</v>
      </c>
    </row>
    <row r="62" spans="1:12" s="17" customFormat="1" hidden="1">
      <c r="A62" s="228" t="s">
        <v>76</v>
      </c>
      <c r="B62" s="379" t="s">
        <v>76</v>
      </c>
      <c r="C62" s="283">
        <v>2017</v>
      </c>
      <c r="D62" s="357" t="s">
        <v>416</v>
      </c>
      <c r="E62" s="362" t="s">
        <v>1511</v>
      </c>
      <c r="F62" s="281" t="s">
        <v>24</v>
      </c>
      <c r="G62" s="375" t="s">
        <v>402</v>
      </c>
      <c r="H62" s="378" t="s">
        <v>129</v>
      </c>
      <c r="I62" s="379" t="s">
        <v>1092</v>
      </c>
      <c r="J62" s="298">
        <v>2030</v>
      </c>
      <c r="K62" s="282" t="s">
        <v>99</v>
      </c>
      <c r="L62" s="280" t="s">
        <v>1504</v>
      </c>
    </row>
    <row r="63" spans="1:12" s="17" customFormat="1" hidden="1">
      <c r="A63" s="228" t="s">
        <v>76</v>
      </c>
      <c r="B63" s="379" t="s">
        <v>76</v>
      </c>
      <c r="C63" s="283">
        <v>2017</v>
      </c>
      <c r="D63" s="357" t="s">
        <v>416</v>
      </c>
      <c r="E63" s="362" t="s">
        <v>1511</v>
      </c>
      <c r="F63" s="281" t="s">
        <v>24</v>
      </c>
      <c r="G63" s="375" t="s">
        <v>402</v>
      </c>
      <c r="H63" s="378" t="s">
        <v>130</v>
      </c>
      <c r="I63" s="379" t="s">
        <v>1092</v>
      </c>
      <c r="J63" s="264">
        <v>30000</v>
      </c>
      <c r="K63" s="282" t="s">
        <v>99</v>
      </c>
      <c r="L63" s="280" t="s">
        <v>1504</v>
      </c>
    </row>
    <row r="64" spans="1:12" s="17" customFormat="1" hidden="1">
      <c r="A64" s="228" t="s">
        <v>76</v>
      </c>
      <c r="B64" s="379" t="s">
        <v>76</v>
      </c>
      <c r="C64" s="283">
        <v>2017</v>
      </c>
      <c r="D64" s="357" t="s">
        <v>416</v>
      </c>
      <c r="E64" s="362" t="s">
        <v>1511</v>
      </c>
      <c r="F64" s="281" t="s">
        <v>24</v>
      </c>
      <c r="G64" s="375" t="s">
        <v>402</v>
      </c>
      <c r="H64" s="378" t="s">
        <v>1091</v>
      </c>
      <c r="I64" s="379" t="s">
        <v>1092</v>
      </c>
      <c r="J64" s="298">
        <v>2030</v>
      </c>
      <c r="K64" s="282" t="s">
        <v>99</v>
      </c>
      <c r="L64" s="280" t="s">
        <v>1504</v>
      </c>
    </row>
    <row r="65" spans="1:12" s="17" customFormat="1" hidden="1">
      <c r="A65" s="228" t="s">
        <v>76</v>
      </c>
      <c r="B65" s="379" t="s">
        <v>76</v>
      </c>
      <c r="C65" s="283">
        <v>2017</v>
      </c>
      <c r="D65" s="357" t="s">
        <v>416</v>
      </c>
      <c r="E65" s="362" t="s">
        <v>1511</v>
      </c>
      <c r="F65" s="281" t="s">
        <v>24</v>
      </c>
      <c r="G65" s="375" t="s">
        <v>402</v>
      </c>
      <c r="H65" s="378" t="s">
        <v>440</v>
      </c>
      <c r="I65" s="379" t="s">
        <v>1092</v>
      </c>
      <c r="J65" s="298">
        <v>2030</v>
      </c>
      <c r="K65" s="282" t="s">
        <v>99</v>
      </c>
      <c r="L65" s="280" t="s">
        <v>1504</v>
      </c>
    </row>
    <row r="66" spans="1:12" s="17" customFormat="1" hidden="1">
      <c r="A66" s="228" t="s">
        <v>76</v>
      </c>
      <c r="B66" s="379" t="s">
        <v>76</v>
      </c>
      <c r="C66" s="283">
        <v>2017</v>
      </c>
      <c r="D66" s="357" t="s">
        <v>416</v>
      </c>
      <c r="E66" s="362" t="s">
        <v>1511</v>
      </c>
      <c r="F66" s="281" t="s">
        <v>24</v>
      </c>
      <c r="G66" s="375" t="s">
        <v>402</v>
      </c>
      <c r="H66" s="378" t="s">
        <v>439</v>
      </c>
      <c r="I66" s="379" t="s">
        <v>1092</v>
      </c>
      <c r="J66" s="298">
        <v>2030</v>
      </c>
      <c r="K66" s="282" t="s">
        <v>99</v>
      </c>
      <c r="L66" s="280" t="s">
        <v>1504</v>
      </c>
    </row>
    <row r="67" spans="1:12" s="17" customFormat="1" hidden="1">
      <c r="A67" s="228" t="s">
        <v>76</v>
      </c>
      <c r="B67" s="379" t="s">
        <v>76</v>
      </c>
      <c r="C67" s="283">
        <v>2017</v>
      </c>
      <c r="D67" s="357" t="s">
        <v>416</v>
      </c>
      <c r="E67" s="362" t="s">
        <v>1028</v>
      </c>
      <c r="F67" s="281" t="s">
        <v>24</v>
      </c>
      <c r="G67" s="375" t="s">
        <v>402</v>
      </c>
      <c r="H67" s="378" t="s">
        <v>441</v>
      </c>
      <c r="I67" s="379" t="s">
        <v>1090</v>
      </c>
      <c r="J67" s="264">
        <v>800</v>
      </c>
      <c r="K67" s="282" t="s">
        <v>99</v>
      </c>
      <c r="L67" s="280" t="s">
        <v>1503</v>
      </c>
    </row>
    <row r="68" spans="1:12" s="17" customFormat="1" hidden="1">
      <c r="A68" s="228" t="s">
        <v>76</v>
      </c>
      <c r="B68" s="379" t="s">
        <v>76</v>
      </c>
      <c r="C68" s="283">
        <v>2017</v>
      </c>
      <c r="D68" s="357" t="s">
        <v>416</v>
      </c>
      <c r="E68" s="362" t="s">
        <v>1028</v>
      </c>
      <c r="F68" s="281" t="s">
        <v>24</v>
      </c>
      <c r="G68" s="375" t="s">
        <v>402</v>
      </c>
      <c r="H68" s="378" t="s">
        <v>439</v>
      </c>
      <c r="I68" s="379" t="s">
        <v>1090</v>
      </c>
      <c r="J68" s="264">
        <v>800</v>
      </c>
      <c r="K68" s="282" t="s">
        <v>99</v>
      </c>
      <c r="L68" s="280" t="s">
        <v>1503</v>
      </c>
    </row>
    <row r="69" spans="1:12" s="17" customFormat="1" hidden="1">
      <c r="A69" s="228" t="s">
        <v>76</v>
      </c>
      <c r="B69" s="379" t="s">
        <v>76</v>
      </c>
      <c r="C69" s="283">
        <v>2017</v>
      </c>
      <c r="D69" s="357" t="s">
        <v>416</v>
      </c>
      <c r="E69" s="362" t="s">
        <v>1028</v>
      </c>
      <c r="F69" s="281" t="s">
        <v>24</v>
      </c>
      <c r="G69" s="375" t="s">
        <v>402</v>
      </c>
      <c r="H69" s="378" t="s">
        <v>129</v>
      </c>
      <c r="I69" s="379" t="s">
        <v>1090</v>
      </c>
      <c r="J69" s="264">
        <v>800</v>
      </c>
      <c r="K69" s="282" t="s">
        <v>99</v>
      </c>
      <c r="L69" s="280" t="s">
        <v>1503</v>
      </c>
    </row>
    <row r="70" spans="1:12" s="17" customFormat="1" hidden="1">
      <c r="A70" s="228" t="s">
        <v>76</v>
      </c>
      <c r="B70" s="379" t="s">
        <v>76</v>
      </c>
      <c r="C70" s="283">
        <v>2017</v>
      </c>
      <c r="D70" s="357" t="s">
        <v>416</v>
      </c>
      <c r="E70" s="362" t="s">
        <v>1028</v>
      </c>
      <c r="F70" s="281" t="s">
        <v>24</v>
      </c>
      <c r="G70" s="375" t="s">
        <v>402</v>
      </c>
      <c r="H70" s="378" t="s">
        <v>130</v>
      </c>
      <c r="I70" s="379" t="s">
        <v>1090</v>
      </c>
      <c r="J70" s="264">
        <v>2000</v>
      </c>
      <c r="K70" s="282" t="s">
        <v>99</v>
      </c>
      <c r="L70" s="280" t="s">
        <v>1503</v>
      </c>
    </row>
    <row r="71" spans="1:12" s="17" customFormat="1" hidden="1">
      <c r="A71" s="228" t="s">
        <v>76</v>
      </c>
      <c r="B71" s="379" t="s">
        <v>76</v>
      </c>
      <c r="C71" s="283">
        <v>2017</v>
      </c>
      <c r="D71" s="357" t="s">
        <v>416</v>
      </c>
      <c r="E71" s="362" t="s">
        <v>1028</v>
      </c>
      <c r="F71" s="281" t="s">
        <v>24</v>
      </c>
      <c r="G71" s="375" t="s">
        <v>402</v>
      </c>
      <c r="H71" s="378" t="s">
        <v>440</v>
      </c>
      <c r="I71" s="379" t="s">
        <v>1090</v>
      </c>
      <c r="J71" s="264">
        <v>800</v>
      </c>
      <c r="K71" s="282" t="s">
        <v>99</v>
      </c>
      <c r="L71" s="280" t="s">
        <v>1503</v>
      </c>
    </row>
    <row r="72" spans="1:12" s="17" customFormat="1" hidden="1">
      <c r="A72" s="228" t="s">
        <v>76</v>
      </c>
      <c r="B72" s="379" t="s">
        <v>76</v>
      </c>
      <c r="C72" s="283">
        <v>2017</v>
      </c>
      <c r="D72" s="357" t="s">
        <v>416</v>
      </c>
      <c r="E72" s="362" t="s">
        <v>1510</v>
      </c>
      <c r="F72" s="281" t="s">
        <v>24</v>
      </c>
      <c r="G72" s="375" t="s">
        <v>402</v>
      </c>
      <c r="H72" s="378" t="s">
        <v>129</v>
      </c>
      <c r="I72" s="379" t="s">
        <v>1090</v>
      </c>
      <c r="J72" s="264"/>
      <c r="K72" s="282" t="s">
        <v>99</v>
      </c>
      <c r="L72" s="280" t="s">
        <v>1503</v>
      </c>
    </row>
    <row r="73" spans="1:12" s="17" customFormat="1" hidden="1">
      <c r="A73" s="228" t="s">
        <v>76</v>
      </c>
      <c r="B73" s="379" t="s">
        <v>76</v>
      </c>
      <c r="C73" s="283">
        <v>2017</v>
      </c>
      <c r="D73" s="357" t="s">
        <v>416</v>
      </c>
      <c r="E73" s="362" t="s">
        <v>1510</v>
      </c>
      <c r="F73" s="281" t="s">
        <v>24</v>
      </c>
      <c r="G73" s="375" t="s">
        <v>402</v>
      </c>
      <c r="H73" s="378" t="s">
        <v>130</v>
      </c>
      <c r="I73" s="379" t="s">
        <v>1090</v>
      </c>
      <c r="J73" s="264"/>
      <c r="K73" s="282" t="s">
        <v>99</v>
      </c>
      <c r="L73" s="280" t="s">
        <v>1503</v>
      </c>
    </row>
    <row r="74" spans="1:12" s="17" customFormat="1" hidden="1">
      <c r="A74" s="228" t="s">
        <v>76</v>
      </c>
      <c r="B74" s="379" t="s">
        <v>76</v>
      </c>
      <c r="C74" s="283">
        <v>2017</v>
      </c>
      <c r="D74" s="357" t="s">
        <v>416</v>
      </c>
      <c r="E74" s="362" t="s">
        <v>1510</v>
      </c>
      <c r="F74" s="281" t="s">
        <v>24</v>
      </c>
      <c r="G74" s="375" t="s">
        <v>402</v>
      </c>
      <c r="H74" s="378" t="s">
        <v>440</v>
      </c>
      <c r="I74" s="379" t="s">
        <v>1090</v>
      </c>
      <c r="J74" s="264"/>
      <c r="K74" s="282" t="s">
        <v>99</v>
      </c>
      <c r="L74" s="280" t="s">
        <v>1503</v>
      </c>
    </row>
    <row r="75" spans="1:12" s="17" customFormat="1" hidden="1">
      <c r="A75" s="228" t="s">
        <v>76</v>
      </c>
      <c r="B75" s="379" t="s">
        <v>76</v>
      </c>
      <c r="C75" s="283">
        <v>2017</v>
      </c>
      <c r="D75" s="357" t="s">
        <v>416</v>
      </c>
      <c r="E75" s="362" t="s">
        <v>1510</v>
      </c>
      <c r="F75" s="281" t="s">
        <v>24</v>
      </c>
      <c r="G75" s="375" t="s">
        <v>402</v>
      </c>
      <c r="H75" s="378" t="s">
        <v>441</v>
      </c>
      <c r="I75" s="379" t="s">
        <v>1090</v>
      </c>
      <c r="J75" s="264"/>
      <c r="K75" s="282" t="s">
        <v>99</v>
      </c>
      <c r="L75" s="280" t="s">
        <v>1503</v>
      </c>
    </row>
    <row r="76" spans="1:12" s="17" customFormat="1" hidden="1">
      <c r="A76" s="228" t="s">
        <v>76</v>
      </c>
      <c r="B76" s="379" t="s">
        <v>76</v>
      </c>
      <c r="C76" s="283">
        <v>2017</v>
      </c>
      <c r="D76" s="357" t="s">
        <v>416</v>
      </c>
      <c r="E76" s="362" t="s">
        <v>1510</v>
      </c>
      <c r="F76" s="281" t="s">
        <v>24</v>
      </c>
      <c r="G76" s="375" t="s">
        <v>402</v>
      </c>
      <c r="H76" s="378" t="s">
        <v>439</v>
      </c>
      <c r="I76" s="379" t="s">
        <v>1090</v>
      </c>
      <c r="J76" s="264"/>
      <c r="K76" s="282" t="s">
        <v>99</v>
      </c>
      <c r="L76" s="280" t="s">
        <v>1503</v>
      </c>
    </row>
    <row r="77" spans="1:12" s="17" customFormat="1" hidden="1">
      <c r="A77" s="248" t="s">
        <v>76</v>
      </c>
      <c r="B77" s="16" t="s">
        <v>76</v>
      </c>
      <c r="C77" s="11">
        <v>2017</v>
      </c>
      <c r="D77" s="358" t="s">
        <v>416</v>
      </c>
      <c r="E77" s="363" t="s">
        <v>1028</v>
      </c>
      <c r="F77" s="15" t="s">
        <v>24</v>
      </c>
      <c r="G77" s="293" t="s">
        <v>402</v>
      </c>
      <c r="H77" s="16" t="s">
        <v>129</v>
      </c>
      <c r="I77" s="16" t="s">
        <v>271</v>
      </c>
      <c r="J77" s="11">
        <v>1900</v>
      </c>
      <c r="K77" s="292" t="s">
        <v>99</v>
      </c>
      <c r="L77" s="293" t="s">
        <v>417</v>
      </c>
    </row>
    <row r="78" spans="1:12" s="17" customFormat="1" hidden="1">
      <c r="A78" s="248" t="s">
        <v>76</v>
      </c>
      <c r="B78" s="16" t="s">
        <v>76</v>
      </c>
      <c r="C78" s="11">
        <v>2017</v>
      </c>
      <c r="D78" s="358" t="s">
        <v>416</v>
      </c>
      <c r="E78" s="363" t="s">
        <v>1028</v>
      </c>
      <c r="F78" s="15" t="s">
        <v>24</v>
      </c>
      <c r="G78" s="293" t="s">
        <v>402</v>
      </c>
      <c r="H78" s="16" t="s">
        <v>440</v>
      </c>
      <c r="I78" s="16" t="s">
        <v>271</v>
      </c>
      <c r="J78" s="11">
        <v>1900</v>
      </c>
      <c r="K78" s="292" t="s">
        <v>99</v>
      </c>
      <c r="L78" s="293" t="s">
        <v>417</v>
      </c>
    </row>
    <row r="79" spans="1:12" s="17" customFormat="1" hidden="1">
      <c r="A79" s="248" t="s">
        <v>76</v>
      </c>
      <c r="B79" s="16" t="s">
        <v>76</v>
      </c>
      <c r="C79" s="11">
        <v>2017</v>
      </c>
      <c r="D79" s="358" t="s">
        <v>416</v>
      </c>
      <c r="E79" s="363" t="s">
        <v>1028</v>
      </c>
      <c r="F79" s="15" t="s">
        <v>24</v>
      </c>
      <c r="G79" s="293" t="s">
        <v>402</v>
      </c>
      <c r="H79" s="16" t="s">
        <v>441</v>
      </c>
      <c r="I79" s="16" t="s">
        <v>271</v>
      </c>
      <c r="J79" s="11">
        <v>10</v>
      </c>
      <c r="K79" s="292" t="s">
        <v>99</v>
      </c>
      <c r="L79" s="293" t="s">
        <v>417</v>
      </c>
    </row>
    <row r="80" spans="1:12" s="17" customFormat="1" hidden="1">
      <c r="A80" s="248" t="s">
        <v>76</v>
      </c>
      <c r="B80" s="16" t="s">
        <v>76</v>
      </c>
      <c r="C80" s="11">
        <v>2017</v>
      </c>
      <c r="D80" s="358" t="s">
        <v>416</v>
      </c>
      <c r="E80" s="363" t="s">
        <v>1028</v>
      </c>
      <c r="F80" s="15" t="s">
        <v>24</v>
      </c>
      <c r="G80" s="293" t="s">
        <v>402</v>
      </c>
      <c r="H80" s="16" t="s">
        <v>439</v>
      </c>
      <c r="I80" s="16" t="s">
        <v>271</v>
      </c>
      <c r="J80" s="11">
        <v>1900</v>
      </c>
      <c r="K80" s="292" t="s">
        <v>99</v>
      </c>
      <c r="L80" s="293" t="s">
        <v>417</v>
      </c>
    </row>
    <row r="81" spans="1:12" s="17" customFormat="1" hidden="1">
      <c r="A81" s="228" t="s">
        <v>76</v>
      </c>
      <c r="B81" s="379" t="s">
        <v>76</v>
      </c>
      <c r="C81" s="283">
        <v>2017</v>
      </c>
      <c r="D81" s="357" t="s">
        <v>406</v>
      </c>
      <c r="E81" s="362" t="s">
        <v>1127</v>
      </c>
      <c r="F81" s="281" t="s">
        <v>24</v>
      </c>
      <c r="G81" s="375" t="s">
        <v>1051</v>
      </c>
      <c r="H81" s="378" t="s">
        <v>130</v>
      </c>
      <c r="I81" s="379" t="s">
        <v>1092</v>
      </c>
      <c r="J81" s="264">
        <v>35000</v>
      </c>
      <c r="K81" s="282" t="s">
        <v>99</v>
      </c>
      <c r="L81" s="280" t="s">
        <v>1506</v>
      </c>
    </row>
    <row r="82" spans="1:12" s="17" customFormat="1" hidden="1">
      <c r="A82" s="228" t="s">
        <v>76</v>
      </c>
      <c r="B82" s="379" t="s">
        <v>76</v>
      </c>
      <c r="C82" s="283">
        <v>2017</v>
      </c>
      <c r="D82" s="357" t="s">
        <v>406</v>
      </c>
      <c r="E82" s="362" t="s">
        <v>1036</v>
      </c>
      <c r="F82" s="281" t="s">
        <v>24</v>
      </c>
      <c r="G82" s="375" t="s">
        <v>1051</v>
      </c>
      <c r="H82" s="378" t="s">
        <v>129</v>
      </c>
      <c r="I82" s="379" t="s">
        <v>1090</v>
      </c>
      <c r="J82" s="264"/>
      <c r="K82" s="282" t="s">
        <v>99</v>
      </c>
      <c r="L82" s="280" t="s">
        <v>1506</v>
      </c>
    </row>
    <row r="83" spans="1:12" s="17" customFormat="1" hidden="1">
      <c r="A83" s="228" t="s">
        <v>76</v>
      </c>
      <c r="B83" s="379" t="s">
        <v>76</v>
      </c>
      <c r="C83" s="283">
        <v>2017</v>
      </c>
      <c r="D83" s="357" t="s">
        <v>406</v>
      </c>
      <c r="E83" s="362" t="s">
        <v>1036</v>
      </c>
      <c r="F83" s="281" t="s">
        <v>24</v>
      </c>
      <c r="G83" s="375" t="s">
        <v>1051</v>
      </c>
      <c r="H83" s="378" t="s">
        <v>130</v>
      </c>
      <c r="I83" s="379" t="s">
        <v>1090</v>
      </c>
      <c r="J83" s="264"/>
      <c r="K83" s="282" t="s">
        <v>99</v>
      </c>
      <c r="L83" s="280" t="s">
        <v>1506</v>
      </c>
    </row>
    <row r="84" spans="1:12" s="17" customFormat="1" hidden="1">
      <c r="A84" s="228" t="s">
        <v>76</v>
      </c>
      <c r="B84" s="379" t="s">
        <v>76</v>
      </c>
      <c r="C84" s="283">
        <v>2017</v>
      </c>
      <c r="D84" s="357" t="s">
        <v>406</v>
      </c>
      <c r="E84" s="362" t="s">
        <v>1036</v>
      </c>
      <c r="F84" s="281" t="s">
        <v>24</v>
      </c>
      <c r="G84" s="375" t="s">
        <v>1051</v>
      </c>
      <c r="H84" s="378" t="s">
        <v>440</v>
      </c>
      <c r="I84" s="379" t="s">
        <v>1090</v>
      </c>
      <c r="J84" s="264"/>
      <c r="K84" s="282" t="s">
        <v>99</v>
      </c>
      <c r="L84" s="280" t="s">
        <v>1506</v>
      </c>
    </row>
    <row r="85" spans="1:12" s="17" customFormat="1" hidden="1">
      <c r="A85" s="228" t="s">
        <v>76</v>
      </c>
      <c r="B85" s="379" t="s">
        <v>76</v>
      </c>
      <c r="C85" s="283">
        <v>2017</v>
      </c>
      <c r="D85" s="357" t="s">
        <v>406</v>
      </c>
      <c r="E85" s="362" t="s">
        <v>1036</v>
      </c>
      <c r="F85" s="281" t="s">
        <v>24</v>
      </c>
      <c r="G85" s="375" t="s">
        <v>1051</v>
      </c>
      <c r="H85" s="378" t="s">
        <v>441</v>
      </c>
      <c r="I85" s="379" t="s">
        <v>1090</v>
      </c>
      <c r="J85" s="264"/>
      <c r="K85" s="282" t="s">
        <v>99</v>
      </c>
      <c r="L85" s="280" t="s">
        <v>1506</v>
      </c>
    </row>
    <row r="86" spans="1:12" s="17" customFormat="1" hidden="1">
      <c r="A86" s="228" t="s">
        <v>76</v>
      </c>
      <c r="B86" s="379" t="s">
        <v>76</v>
      </c>
      <c r="C86" s="283">
        <v>2017</v>
      </c>
      <c r="D86" s="357" t="s">
        <v>406</v>
      </c>
      <c r="E86" s="362" t="s">
        <v>1036</v>
      </c>
      <c r="F86" s="281" t="s">
        <v>24</v>
      </c>
      <c r="G86" s="375" t="s">
        <v>1051</v>
      </c>
      <c r="H86" s="378" t="s">
        <v>439</v>
      </c>
      <c r="I86" s="379" t="s">
        <v>1090</v>
      </c>
      <c r="J86" s="264"/>
      <c r="K86" s="282" t="s">
        <v>99</v>
      </c>
      <c r="L86" s="280" t="s">
        <v>1506</v>
      </c>
    </row>
    <row r="87" spans="1:12" s="17" customFormat="1" hidden="1">
      <c r="A87" s="228" t="s">
        <v>76</v>
      </c>
      <c r="B87" s="379" t="s">
        <v>76</v>
      </c>
      <c r="C87" s="283">
        <v>2017</v>
      </c>
      <c r="D87" s="357" t="s">
        <v>406</v>
      </c>
      <c r="E87" s="362" t="s">
        <v>1510</v>
      </c>
      <c r="F87" s="281" t="s">
        <v>24</v>
      </c>
      <c r="G87" s="375" t="s">
        <v>1051</v>
      </c>
      <c r="H87" s="378" t="s">
        <v>129</v>
      </c>
      <c r="I87" s="379" t="s">
        <v>1090</v>
      </c>
      <c r="J87" s="264">
        <v>1750</v>
      </c>
      <c r="K87" s="282" t="s">
        <v>99</v>
      </c>
      <c r="L87" s="280" t="s">
        <v>1506</v>
      </c>
    </row>
    <row r="88" spans="1:12" s="17" customFormat="1" hidden="1">
      <c r="A88" s="228" t="s">
        <v>76</v>
      </c>
      <c r="B88" s="379" t="s">
        <v>76</v>
      </c>
      <c r="C88" s="283">
        <v>2017</v>
      </c>
      <c r="D88" s="357" t="s">
        <v>406</v>
      </c>
      <c r="E88" s="362" t="s">
        <v>1510</v>
      </c>
      <c r="F88" s="281" t="s">
        <v>24</v>
      </c>
      <c r="G88" s="375" t="s">
        <v>1051</v>
      </c>
      <c r="H88" s="378" t="s">
        <v>130</v>
      </c>
      <c r="I88" s="379" t="s">
        <v>1090</v>
      </c>
      <c r="J88" s="264">
        <v>1750</v>
      </c>
      <c r="K88" s="282" t="s">
        <v>99</v>
      </c>
      <c r="L88" s="280" t="s">
        <v>1506</v>
      </c>
    </row>
    <row r="89" spans="1:12" s="17" customFormat="1" hidden="1">
      <c r="A89" s="228" t="s">
        <v>76</v>
      </c>
      <c r="B89" s="379" t="s">
        <v>76</v>
      </c>
      <c r="C89" s="283">
        <v>2017</v>
      </c>
      <c r="D89" s="357" t="s">
        <v>406</v>
      </c>
      <c r="E89" s="362" t="s">
        <v>1510</v>
      </c>
      <c r="F89" s="281" t="s">
        <v>24</v>
      </c>
      <c r="G89" s="375" t="s">
        <v>1051</v>
      </c>
      <c r="H89" s="378" t="s">
        <v>440</v>
      </c>
      <c r="I89" s="379" t="s">
        <v>1090</v>
      </c>
      <c r="J89" s="264">
        <v>1750</v>
      </c>
      <c r="K89" s="282" t="s">
        <v>99</v>
      </c>
      <c r="L89" s="280" t="s">
        <v>1506</v>
      </c>
    </row>
    <row r="90" spans="1:12" s="17" customFormat="1" hidden="1">
      <c r="A90" s="228" t="s">
        <v>76</v>
      </c>
      <c r="B90" s="379" t="s">
        <v>76</v>
      </c>
      <c r="C90" s="283">
        <v>2017</v>
      </c>
      <c r="D90" s="357" t="s">
        <v>406</v>
      </c>
      <c r="E90" s="362" t="s">
        <v>1510</v>
      </c>
      <c r="F90" s="281" t="s">
        <v>24</v>
      </c>
      <c r="G90" s="375" t="s">
        <v>1051</v>
      </c>
      <c r="H90" s="378" t="s">
        <v>441</v>
      </c>
      <c r="I90" s="379" t="s">
        <v>1090</v>
      </c>
      <c r="J90" s="264">
        <v>1750</v>
      </c>
      <c r="K90" s="282" t="s">
        <v>99</v>
      </c>
      <c r="L90" s="280" t="s">
        <v>1506</v>
      </c>
    </row>
    <row r="91" spans="1:12" s="17" customFormat="1" hidden="1">
      <c r="A91" s="228" t="s">
        <v>76</v>
      </c>
      <c r="B91" s="379" t="s">
        <v>76</v>
      </c>
      <c r="C91" s="283">
        <v>2017</v>
      </c>
      <c r="D91" s="357" t="s">
        <v>406</v>
      </c>
      <c r="E91" s="362" t="s">
        <v>1510</v>
      </c>
      <c r="F91" s="281" t="s">
        <v>24</v>
      </c>
      <c r="G91" s="375" t="s">
        <v>1051</v>
      </c>
      <c r="H91" s="378" t="s">
        <v>439</v>
      </c>
      <c r="I91" s="379" t="s">
        <v>1090</v>
      </c>
      <c r="J91" s="264">
        <v>1750</v>
      </c>
      <c r="K91" s="282" t="s">
        <v>99</v>
      </c>
      <c r="L91" s="280" t="s">
        <v>1506</v>
      </c>
    </row>
    <row r="92" spans="1:12" s="17" customFormat="1" hidden="1">
      <c r="A92" s="228" t="s">
        <v>76</v>
      </c>
      <c r="B92" s="379" t="s">
        <v>76</v>
      </c>
      <c r="C92" s="283">
        <v>2017</v>
      </c>
      <c r="D92" s="357" t="s">
        <v>406</v>
      </c>
      <c r="E92" s="362" t="s">
        <v>1206</v>
      </c>
      <c r="F92" s="281" t="s">
        <v>24</v>
      </c>
      <c r="G92" s="375" t="s">
        <v>1051</v>
      </c>
      <c r="H92" s="378" t="s">
        <v>129</v>
      </c>
      <c r="I92" s="379" t="s">
        <v>1090</v>
      </c>
      <c r="J92" s="264"/>
      <c r="K92" s="282" t="s">
        <v>99</v>
      </c>
      <c r="L92" s="280" t="s">
        <v>1506</v>
      </c>
    </row>
    <row r="93" spans="1:12" s="17" customFormat="1" hidden="1">
      <c r="A93" s="228" t="s">
        <v>76</v>
      </c>
      <c r="B93" s="379" t="s">
        <v>76</v>
      </c>
      <c r="C93" s="283">
        <v>2017</v>
      </c>
      <c r="D93" s="357" t="s">
        <v>406</v>
      </c>
      <c r="E93" s="362" t="s">
        <v>1206</v>
      </c>
      <c r="F93" s="281" t="s">
        <v>24</v>
      </c>
      <c r="G93" s="375" t="s">
        <v>1051</v>
      </c>
      <c r="H93" s="378" t="s">
        <v>130</v>
      </c>
      <c r="I93" s="379" t="s">
        <v>1090</v>
      </c>
      <c r="J93" s="264"/>
      <c r="K93" s="282" t="s">
        <v>99</v>
      </c>
      <c r="L93" s="280" t="s">
        <v>1506</v>
      </c>
    </row>
    <row r="94" spans="1:12" s="17" customFormat="1" hidden="1">
      <c r="A94" s="228" t="s">
        <v>76</v>
      </c>
      <c r="B94" s="379" t="s">
        <v>76</v>
      </c>
      <c r="C94" s="283">
        <v>2017</v>
      </c>
      <c r="D94" s="357" t="s">
        <v>406</v>
      </c>
      <c r="E94" s="362" t="s">
        <v>1206</v>
      </c>
      <c r="F94" s="281" t="s">
        <v>24</v>
      </c>
      <c r="G94" s="375" t="s">
        <v>1051</v>
      </c>
      <c r="H94" s="378" t="s">
        <v>440</v>
      </c>
      <c r="I94" s="379" t="s">
        <v>1090</v>
      </c>
      <c r="J94" s="264"/>
      <c r="K94" s="282" t="s">
        <v>99</v>
      </c>
      <c r="L94" s="280" t="s">
        <v>1506</v>
      </c>
    </row>
    <row r="95" spans="1:12" s="17" customFormat="1" hidden="1">
      <c r="A95" s="228" t="s">
        <v>76</v>
      </c>
      <c r="B95" s="379" t="s">
        <v>76</v>
      </c>
      <c r="C95" s="283">
        <v>2017</v>
      </c>
      <c r="D95" s="357" t="s">
        <v>406</v>
      </c>
      <c r="E95" s="362" t="s">
        <v>1206</v>
      </c>
      <c r="F95" s="281" t="s">
        <v>24</v>
      </c>
      <c r="G95" s="375" t="s">
        <v>1051</v>
      </c>
      <c r="H95" s="378" t="s">
        <v>441</v>
      </c>
      <c r="I95" s="379" t="s">
        <v>1090</v>
      </c>
      <c r="J95" s="264"/>
      <c r="K95" s="282" t="s">
        <v>99</v>
      </c>
      <c r="L95" s="280" t="s">
        <v>1506</v>
      </c>
    </row>
    <row r="96" spans="1:12" s="17" customFormat="1" hidden="1">
      <c r="A96" s="228" t="s">
        <v>76</v>
      </c>
      <c r="B96" s="379" t="s">
        <v>76</v>
      </c>
      <c r="C96" s="283">
        <v>2017</v>
      </c>
      <c r="D96" s="357" t="s">
        <v>406</v>
      </c>
      <c r="E96" s="362" t="s">
        <v>1206</v>
      </c>
      <c r="F96" s="281" t="s">
        <v>24</v>
      </c>
      <c r="G96" s="375" t="s">
        <v>1051</v>
      </c>
      <c r="H96" s="378" t="s">
        <v>439</v>
      </c>
      <c r="I96" s="379" t="s">
        <v>1090</v>
      </c>
      <c r="J96" s="264"/>
      <c r="K96" s="282" t="s">
        <v>99</v>
      </c>
      <c r="L96" s="280" t="s">
        <v>1506</v>
      </c>
    </row>
    <row r="97" spans="1:12" s="17" customFormat="1" hidden="1">
      <c r="A97" s="228" t="s">
        <v>76</v>
      </c>
      <c r="B97" s="379" t="s">
        <v>76</v>
      </c>
      <c r="C97" s="283">
        <v>2017</v>
      </c>
      <c r="D97" s="357" t="s">
        <v>406</v>
      </c>
      <c r="E97" s="362" t="s">
        <v>1028</v>
      </c>
      <c r="F97" s="281" t="s">
        <v>24</v>
      </c>
      <c r="G97" s="375" t="s">
        <v>402</v>
      </c>
      <c r="H97" s="378" t="s">
        <v>129</v>
      </c>
      <c r="I97" s="379" t="s">
        <v>1090</v>
      </c>
      <c r="J97" s="264"/>
      <c r="K97" s="282" t="s">
        <v>99</v>
      </c>
      <c r="L97" s="280" t="s">
        <v>1506</v>
      </c>
    </row>
    <row r="98" spans="1:12" s="17" customFormat="1" hidden="1">
      <c r="A98" s="228" t="s">
        <v>76</v>
      </c>
      <c r="B98" s="379" t="s">
        <v>76</v>
      </c>
      <c r="C98" s="283">
        <v>2017</v>
      </c>
      <c r="D98" s="357" t="s">
        <v>406</v>
      </c>
      <c r="E98" s="362" t="s">
        <v>1028</v>
      </c>
      <c r="F98" s="281" t="s">
        <v>24</v>
      </c>
      <c r="G98" s="375" t="s">
        <v>402</v>
      </c>
      <c r="H98" s="378" t="s">
        <v>130</v>
      </c>
      <c r="I98" s="379" t="s">
        <v>1090</v>
      </c>
      <c r="J98" s="264"/>
      <c r="K98" s="282" t="s">
        <v>99</v>
      </c>
      <c r="L98" s="280" t="s">
        <v>1506</v>
      </c>
    </row>
    <row r="99" spans="1:12" s="17" customFormat="1" hidden="1">
      <c r="A99" s="228" t="s">
        <v>76</v>
      </c>
      <c r="B99" s="379" t="s">
        <v>76</v>
      </c>
      <c r="C99" s="283">
        <v>2017</v>
      </c>
      <c r="D99" s="357" t="s">
        <v>406</v>
      </c>
      <c r="E99" s="362" t="s">
        <v>1028</v>
      </c>
      <c r="F99" s="281" t="s">
        <v>24</v>
      </c>
      <c r="G99" s="375" t="s">
        <v>402</v>
      </c>
      <c r="H99" s="378" t="s">
        <v>440</v>
      </c>
      <c r="I99" s="379" t="s">
        <v>1090</v>
      </c>
      <c r="J99" s="264"/>
      <c r="K99" s="282" t="s">
        <v>99</v>
      </c>
      <c r="L99" s="280" t="s">
        <v>1506</v>
      </c>
    </row>
    <row r="100" spans="1:12" s="17" customFormat="1" hidden="1">
      <c r="A100" s="228" t="s">
        <v>76</v>
      </c>
      <c r="B100" s="379" t="s">
        <v>76</v>
      </c>
      <c r="C100" s="283">
        <v>2017</v>
      </c>
      <c r="D100" s="357" t="s">
        <v>406</v>
      </c>
      <c r="E100" s="362" t="s">
        <v>1028</v>
      </c>
      <c r="F100" s="281" t="s">
        <v>24</v>
      </c>
      <c r="G100" s="375" t="s">
        <v>402</v>
      </c>
      <c r="H100" s="378" t="s">
        <v>441</v>
      </c>
      <c r="I100" s="379" t="s">
        <v>1090</v>
      </c>
      <c r="J100" s="264"/>
      <c r="K100" s="282" t="s">
        <v>99</v>
      </c>
      <c r="L100" s="280" t="s">
        <v>1506</v>
      </c>
    </row>
    <row r="101" spans="1:12" s="17" customFormat="1" hidden="1">
      <c r="A101" s="228" t="s">
        <v>76</v>
      </c>
      <c r="B101" s="379" t="s">
        <v>76</v>
      </c>
      <c r="C101" s="283">
        <v>2017</v>
      </c>
      <c r="D101" s="357" t="s">
        <v>406</v>
      </c>
      <c r="E101" s="362" t="s">
        <v>1028</v>
      </c>
      <c r="F101" s="281" t="s">
        <v>24</v>
      </c>
      <c r="G101" s="375" t="s">
        <v>402</v>
      </c>
      <c r="H101" s="378" t="s">
        <v>439</v>
      </c>
      <c r="I101" s="379" t="s">
        <v>1090</v>
      </c>
      <c r="J101" s="264"/>
      <c r="K101" s="282" t="s">
        <v>99</v>
      </c>
      <c r="L101" s="280" t="s">
        <v>1506</v>
      </c>
    </row>
    <row r="102" spans="1:12" s="17" customFormat="1">
      <c r="A102" s="248" t="s">
        <v>76</v>
      </c>
      <c r="B102" s="16" t="s">
        <v>1530</v>
      </c>
      <c r="C102" s="11">
        <v>2017</v>
      </c>
      <c r="D102" s="358" t="s">
        <v>406</v>
      </c>
      <c r="E102" s="363" t="s">
        <v>1127</v>
      </c>
      <c r="F102" s="15" t="s">
        <v>24</v>
      </c>
      <c r="G102" s="458" t="s">
        <v>1051</v>
      </c>
      <c r="H102" s="16" t="s">
        <v>129</v>
      </c>
      <c r="I102" s="16" t="s">
        <v>271</v>
      </c>
      <c r="J102" s="11">
        <v>900</v>
      </c>
      <c r="K102" s="292" t="s">
        <v>99</v>
      </c>
      <c r="L102" s="293" t="s">
        <v>408</v>
      </c>
    </row>
    <row r="103" spans="1:12" s="17" customFormat="1">
      <c r="A103" s="248" t="s">
        <v>76</v>
      </c>
      <c r="B103" s="16" t="s">
        <v>1530</v>
      </c>
      <c r="C103" s="11">
        <v>2017</v>
      </c>
      <c r="D103" s="358" t="s">
        <v>406</v>
      </c>
      <c r="E103" s="363" t="s">
        <v>1127</v>
      </c>
      <c r="F103" s="15" t="s">
        <v>24</v>
      </c>
      <c r="G103" s="458" t="s">
        <v>1051</v>
      </c>
      <c r="H103" s="16" t="s">
        <v>440</v>
      </c>
      <c r="I103" s="16" t="s">
        <v>271</v>
      </c>
      <c r="J103" s="11">
        <v>900</v>
      </c>
      <c r="K103" s="292" t="s">
        <v>99</v>
      </c>
      <c r="L103" s="293" t="s">
        <v>408</v>
      </c>
    </row>
    <row r="104" spans="1:12" s="17" customFormat="1">
      <c r="A104" s="248" t="s">
        <v>76</v>
      </c>
      <c r="B104" s="16" t="s">
        <v>1530</v>
      </c>
      <c r="C104" s="11">
        <v>2017</v>
      </c>
      <c r="D104" s="358" t="s">
        <v>406</v>
      </c>
      <c r="E104" s="363" t="s">
        <v>1127</v>
      </c>
      <c r="F104" s="15" t="s">
        <v>24</v>
      </c>
      <c r="G104" s="458" t="s">
        <v>1051</v>
      </c>
      <c r="H104" s="16" t="s">
        <v>441</v>
      </c>
      <c r="I104" s="16" t="s">
        <v>271</v>
      </c>
      <c r="J104" s="11">
        <v>900</v>
      </c>
      <c r="K104" s="292" t="s">
        <v>99</v>
      </c>
      <c r="L104" s="293" t="s">
        <v>408</v>
      </c>
    </row>
    <row r="105" spans="1:12" s="17" customFormat="1">
      <c r="A105" s="248" t="s">
        <v>76</v>
      </c>
      <c r="B105" s="16" t="s">
        <v>1530</v>
      </c>
      <c r="C105" s="11">
        <v>2017</v>
      </c>
      <c r="D105" s="358" t="s">
        <v>406</v>
      </c>
      <c r="E105" s="363" t="s">
        <v>1127</v>
      </c>
      <c r="F105" s="15" t="s">
        <v>24</v>
      </c>
      <c r="G105" s="458" t="s">
        <v>1051</v>
      </c>
      <c r="H105" s="16" t="s">
        <v>439</v>
      </c>
      <c r="I105" s="16" t="s">
        <v>271</v>
      </c>
      <c r="J105" s="11">
        <v>900</v>
      </c>
      <c r="K105" s="292" t="s">
        <v>99</v>
      </c>
      <c r="L105" s="293" t="s">
        <v>408</v>
      </c>
    </row>
    <row r="106" spans="1:12" s="17" customFormat="1" hidden="1">
      <c r="A106" s="228" t="s">
        <v>76</v>
      </c>
      <c r="B106" s="379" t="s">
        <v>76</v>
      </c>
      <c r="C106" s="283">
        <v>2017</v>
      </c>
      <c r="D106" s="357" t="s">
        <v>418</v>
      </c>
      <c r="E106" s="362" t="s">
        <v>1028</v>
      </c>
      <c r="F106" s="281" t="s">
        <v>24</v>
      </c>
      <c r="G106" s="375" t="s">
        <v>402</v>
      </c>
      <c r="H106" s="378" t="s">
        <v>130</v>
      </c>
      <c r="I106" s="379" t="s">
        <v>1092</v>
      </c>
      <c r="J106" s="264">
        <v>1200</v>
      </c>
      <c r="K106" s="282" t="s">
        <v>99</v>
      </c>
      <c r="L106" s="280" t="s">
        <v>1504</v>
      </c>
    </row>
    <row r="107" spans="1:12" s="17" customFormat="1" hidden="1">
      <c r="A107" s="228" t="s">
        <v>76</v>
      </c>
      <c r="B107" s="379" t="s">
        <v>76</v>
      </c>
      <c r="C107" s="283">
        <v>2017</v>
      </c>
      <c r="D107" s="357" t="s">
        <v>418</v>
      </c>
      <c r="E107" s="362" t="s">
        <v>1028</v>
      </c>
      <c r="F107" s="281" t="s">
        <v>24</v>
      </c>
      <c r="G107" s="375" t="s">
        <v>402</v>
      </c>
      <c r="H107" s="378" t="s">
        <v>129</v>
      </c>
      <c r="I107" s="379" t="s">
        <v>1090</v>
      </c>
      <c r="J107" s="264">
        <v>640</v>
      </c>
      <c r="K107" s="282" t="s">
        <v>99</v>
      </c>
      <c r="L107" s="280" t="s">
        <v>1504</v>
      </c>
    </row>
    <row r="108" spans="1:12" s="17" customFormat="1" hidden="1">
      <c r="A108" s="228" t="s">
        <v>76</v>
      </c>
      <c r="B108" s="379" t="s">
        <v>76</v>
      </c>
      <c r="C108" s="283">
        <v>2017</v>
      </c>
      <c r="D108" s="357" t="s">
        <v>418</v>
      </c>
      <c r="E108" s="362" t="s">
        <v>1028</v>
      </c>
      <c r="F108" s="281" t="s">
        <v>24</v>
      </c>
      <c r="G108" s="375" t="s">
        <v>402</v>
      </c>
      <c r="H108" s="378" t="s">
        <v>130</v>
      </c>
      <c r="I108" s="379" t="s">
        <v>1090</v>
      </c>
      <c r="J108" s="264">
        <v>640</v>
      </c>
      <c r="K108" s="282" t="s">
        <v>99</v>
      </c>
      <c r="L108" s="280" t="s">
        <v>1504</v>
      </c>
    </row>
    <row r="109" spans="1:12" s="17" customFormat="1" hidden="1">
      <c r="A109" s="228" t="s">
        <v>76</v>
      </c>
      <c r="B109" s="379" t="s">
        <v>76</v>
      </c>
      <c r="C109" s="283">
        <v>2017</v>
      </c>
      <c r="D109" s="357" t="s">
        <v>418</v>
      </c>
      <c r="E109" s="362" t="s">
        <v>1028</v>
      </c>
      <c r="F109" s="281" t="s">
        <v>24</v>
      </c>
      <c r="G109" s="375" t="s">
        <v>402</v>
      </c>
      <c r="H109" s="378" t="s">
        <v>440</v>
      </c>
      <c r="I109" s="379" t="s">
        <v>1090</v>
      </c>
      <c r="J109" s="264">
        <v>640</v>
      </c>
      <c r="K109" s="282" t="s">
        <v>99</v>
      </c>
      <c r="L109" s="280" t="s">
        <v>1504</v>
      </c>
    </row>
    <row r="110" spans="1:12" s="17" customFormat="1" hidden="1">
      <c r="A110" s="228" t="s">
        <v>76</v>
      </c>
      <c r="B110" s="379" t="s">
        <v>76</v>
      </c>
      <c r="C110" s="283">
        <v>2017</v>
      </c>
      <c r="D110" s="357" t="s">
        <v>418</v>
      </c>
      <c r="E110" s="362" t="s">
        <v>1028</v>
      </c>
      <c r="F110" s="281" t="s">
        <v>24</v>
      </c>
      <c r="G110" s="375" t="s">
        <v>402</v>
      </c>
      <c r="H110" s="378" t="s">
        <v>441</v>
      </c>
      <c r="I110" s="379" t="s">
        <v>1090</v>
      </c>
      <c r="J110" s="264">
        <v>640</v>
      </c>
      <c r="K110" s="282" t="s">
        <v>99</v>
      </c>
      <c r="L110" s="280" t="s">
        <v>1504</v>
      </c>
    </row>
    <row r="111" spans="1:12" s="17" customFormat="1" hidden="1">
      <c r="A111" s="228" t="s">
        <v>76</v>
      </c>
      <c r="B111" s="379" t="s">
        <v>76</v>
      </c>
      <c r="C111" s="283">
        <v>2017</v>
      </c>
      <c r="D111" s="357" t="s">
        <v>418</v>
      </c>
      <c r="E111" s="362" t="s">
        <v>1028</v>
      </c>
      <c r="F111" s="281" t="s">
        <v>24</v>
      </c>
      <c r="G111" s="375" t="s">
        <v>402</v>
      </c>
      <c r="H111" s="378" t="s">
        <v>439</v>
      </c>
      <c r="I111" s="379" t="s">
        <v>1090</v>
      </c>
      <c r="J111" s="264">
        <v>640</v>
      </c>
      <c r="K111" s="282" t="s">
        <v>99</v>
      </c>
      <c r="L111" s="280" t="s">
        <v>1504</v>
      </c>
    </row>
    <row r="112" spans="1:12" s="17" customFormat="1" hidden="1">
      <c r="A112" s="248" t="s">
        <v>76</v>
      </c>
      <c r="B112" s="16" t="s">
        <v>76</v>
      </c>
      <c r="C112" s="11">
        <v>2017</v>
      </c>
      <c r="D112" s="358" t="s">
        <v>418</v>
      </c>
      <c r="E112" s="362" t="s">
        <v>1028</v>
      </c>
      <c r="F112" s="15" t="s">
        <v>24</v>
      </c>
      <c r="G112" s="293" t="s">
        <v>402</v>
      </c>
      <c r="H112" s="16" t="s">
        <v>129</v>
      </c>
      <c r="I112" s="16" t="s">
        <v>271</v>
      </c>
      <c r="J112" s="11">
        <v>600</v>
      </c>
      <c r="K112" s="292" t="s">
        <v>99</v>
      </c>
      <c r="L112" s="293" t="s">
        <v>419</v>
      </c>
    </row>
    <row r="113" spans="1:12" s="17" customFormat="1" hidden="1">
      <c r="A113" s="248" t="s">
        <v>76</v>
      </c>
      <c r="B113" s="16" t="s">
        <v>76</v>
      </c>
      <c r="C113" s="11">
        <v>2017</v>
      </c>
      <c r="D113" s="358" t="s">
        <v>418</v>
      </c>
      <c r="E113" s="362" t="s">
        <v>1028</v>
      </c>
      <c r="F113" s="15" t="s">
        <v>24</v>
      </c>
      <c r="G113" s="293" t="s">
        <v>402</v>
      </c>
      <c r="H113" s="16" t="s">
        <v>440</v>
      </c>
      <c r="I113" s="16" t="s">
        <v>271</v>
      </c>
      <c r="J113" s="11">
        <v>600</v>
      </c>
      <c r="K113" s="292" t="s">
        <v>99</v>
      </c>
      <c r="L113" s="293" t="s">
        <v>419</v>
      </c>
    </row>
    <row r="114" spans="1:12" s="17" customFormat="1" hidden="1">
      <c r="A114" s="248" t="s">
        <v>76</v>
      </c>
      <c r="B114" s="16" t="s">
        <v>76</v>
      </c>
      <c r="C114" s="11">
        <v>2017</v>
      </c>
      <c r="D114" s="358" t="s">
        <v>418</v>
      </c>
      <c r="E114" s="362" t="s">
        <v>1028</v>
      </c>
      <c r="F114" s="15" t="s">
        <v>24</v>
      </c>
      <c r="G114" s="293" t="s">
        <v>402</v>
      </c>
      <c r="H114" s="16" t="s">
        <v>441</v>
      </c>
      <c r="I114" s="16" t="s">
        <v>271</v>
      </c>
      <c r="J114" s="11">
        <v>600</v>
      </c>
      <c r="K114" s="292" t="s">
        <v>99</v>
      </c>
      <c r="L114" s="293" t="s">
        <v>419</v>
      </c>
    </row>
    <row r="115" spans="1:12" s="17" customFormat="1" hidden="1">
      <c r="A115" s="248" t="s">
        <v>76</v>
      </c>
      <c r="B115" s="16" t="s">
        <v>76</v>
      </c>
      <c r="C115" s="11">
        <v>2017</v>
      </c>
      <c r="D115" s="358" t="s">
        <v>418</v>
      </c>
      <c r="E115" s="362" t="s">
        <v>1028</v>
      </c>
      <c r="F115" s="15" t="s">
        <v>24</v>
      </c>
      <c r="G115" s="293" t="s">
        <v>402</v>
      </c>
      <c r="H115" s="16" t="s">
        <v>439</v>
      </c>
      <c r="I115" s="16" t="s">
        <v>271</v>
      </c>
      <c r="J115" s="11">
        <v>600</v>
      </c>
      <c r="K115" s="292" t="s">
        <v>99</v>
      </c>
      <c r="L115" s="293" t="s">
        <v>419</v>
      </c>
    </row>
    <row r="116" spans="1:12" s="17" customFormat="1" hidden="1">
      <c r="A116" s="228" t="s">
        <v>76</v>
      </c>
      <c r="B116" s="379" t="s">
        <v>76</v>
      </c>
      <c r="C116" s="283">
        <v>2017</v>
      </c>
      <c r="D116" s="357" t="s">
        <v>1052</v>
      </c>
      <c r="E116" s="362" t="s">
        <v>1028</v>
      </c>
      <c r="F116" s="281" t="s">
        <v>24</v>
      </c>
      <c r="G116" s="375" t="s">
        <v>402</v>
      </c>
      <c r="H116" s="378" t="s">
        <v>130</v>
      </c>
      <c r="I116" s="379" t="s">
        <v>1092</v>
      </c>
      <c r="J116" s="264">
        <v>100</v>
      </c>
      <c r="K116" s="282" t="s">
        <v>99</v>
      </c>
      <c r="L116" s="280" t="s">
        <v>1504</v>
      </c>
    </row>
    <row r="117" spans="1:12" s="17" customFormat="1" hidden="1">
      <c r="A117" s="228" t="s">
        <v>76</v>
      </c>
      <c r="B117" s="379" t="s">
        <v>76</v>
      </c>
      <c r="C117" s="283">
        <v>2017</v>
      </c>
      <c r="D117" s="357" t="s">
        <v>1052</v>
      </c>
      <c r="E117" s="362" t="s">
        <v>1510</v>
      </c>
      <c r="F117" s="281" t="s">
        <v>24</v>
      </c>
      <c r="G117" s="375" t="s">
        <v>1030</v>
      </c>
      <c r="H117" s="378" t="s">
        <v>130</v>
      </c>
      <c r="I117" s="379" t="s">
        <v>1090</v>
      </c>
      <c r="J117" s="264"/>
      <c r="K117" s="282" t="s">
        <v>99</v>
      </c>
      <c r="L117" s="280" t="s">
        <v>1506</v>
      </c>
    </row>
    <row r="118" spans="1:12" s="17" customFormat="1" hidden="1">
      <c r="A118" s="228" t="s">
        <v>76</v>
      </c>
      <c r="B118" s="379" t="s">
        <v>76</v>
      </c>
      <c r="C118" s="283">
        <v>2017</v>
      </c>
      <c r="D118" s="357" t="s">
        <v>1052</v>
      </c>
      <c r="E118" s="362" t="s">
        <v>1028</v>
      </c>
      <c r="F118" s="281" t="s">
        <v>24</v>
      </c>
      <c r="G118" s="375" t="s">
        <v>402</v>
      </c>
      <c r="H118" s="378" t="s">
        <v>130</v>
      </c>
      <c r="I118" s="379" t="s">
        <v>1090</v>
      </c>
      <c r="J118" s="264">
        <v>480</v>
      </c>
      <c r="K118" s="282" t="s">
        <v>99</v>
      </c>
      <c r="L118" s="280" t="s">
        <v>1506</v>
      </c>
    </row>
    <row r="119" spans="1:12" s="17" customFormat="1" hidden="1">
      <c r="A119" s="228" t="s">
        <v>76</v>
      </c>
      <c r="B119" s="379" t="s">
        <v>76</v>
      </c>
      <c r="C119" s="283">
        <v>2017</v>
      </c>
      <c r="D119" s="357" t="s">
        <v>117</v>
      </c>
      <c r="E119" s="362" t="s">
        <v>1028</v>
      </c>
      <c r="F119" s="281" t="s">
        <v>24</v>
      </c>
      <c r="G119" s="375" t="s">
        <v>1053</v>
      </c>
      <c r="H119" s="378" t="s">
        <v>130</v>
      </c>
      <c r="I119" s="379" t="s">
        <v>1092</v>
      </c>
      <c r="J119" s="264">
        <v>7000</v>
      </c>
      <c r="K119" s="282" t="s">
        <v>99</v>
      </c>
      <c r="L119" s="280" t="s">
        <v>1504</v>
      </c>
    </row>
    <row r="120" spans="1:12" s="17" customFormat="1" hidden="1">
      <c r="A120" s="228" t="s">
        <v>76</v>
      </c>
      <c r="B120" s="379" t="s">
        <v>76</v>
      </c>
      <c r="C120" s="283">
        <v>2017</v>
      </c>
      <c r="D120" s="357" t="s">
        <v>117</v>
      </c>
      <c r="E120" s="362" t="s">
        <v>1028</v>
      </c>
      <c r="F120" s="281" t="s">
        <v>24</v>
      </c>
      <c r="G120" s="375" t="s">
        <v>1053</v>
      </c>
      <c r="H120" s="378" t="s">
        <v>440</v>
      </c>
      <c r="I120" s="379" t="s">
        <v>1092</v>
      </c>
      <c r="J120" s="298">
        <v>350</v>
      </c>
      <c r="K120" s="282" t="s">
        <v>99</v>
      </c>
      <c r="L120" s="280" t="s">
        <v>1504</v>
      </c>
    </row>
    <row r="121" spans="1:12" s="17" customFormat="1" hidden="1">
      <c r="A121" s="228" t="s">
        <v>76</v>
      </c>
      <c r="B121" s="379" t="s">
        <v>76</v>
      </c>
      <c r="C121" s="283">
        <v>2017</v>
      </c>
      <c r="D121" s="357" t="s">
        <v>117</v>
      </c>
      <c r="E121" s="362" t="s">
        <v>1028</v>
      </c>
      <c r="F121" s="281" t="s">
        <v>24</v>
      </c>
      <c r="G121" s="375" t="s">
        <v>1053</v>
      </c>
      <c r="H121" s="378" t="s">
        <v>130</v>
      </c>
      <c r="I121" s="379" t="s">
        <v>1090</v>
      </c>
      <c r="J121" s="264">
        <v>6000</v>
      </c>
      <c r="K121" s="282" t="s">
        <v>99</v>
      </c>
      <c r="L121" s="280" t="s">
        <v>1504</v>
      </c>
    </row>
    <row r="122" spans="1:12" s="17" customFormat="1" hidden="1">
      <c r="A122" s="228" t="s">
        <v>76</v>
      </c>
      <c r="B122" s="379" t="s">
        <v>76</v>
      </c>
      <c r="C122" s="283">
        <v>2017</v>
      </c>
      <c r="D122" s="357" t="s">
        <v>117</v>
      </c>
      <c r="E122" s="362" t="s">
        <v>1028</v>
      </c>
      <c r="F122" s="281" t="s">
        <v>24</v>
      </c>
      <c r="G122" s="375" t="s">
        <v>1053</v>
      </c>
      <c r="H122" s="378" t="s">
        <v>440</v>
      </c>
      <c r="I122" s="379" t="s">
        <v>1090</v>
      </c>
      <c r="J122" s="264">
        <v>6000</v>
      </c>
      <c r="K122" s="282" t="s">
        <v>99</v>
      </c>
      <c r="L122" s="280" t="s">
        <v>1504</v>
      </c>
    </row>
    <row r="123" spans="1:12" s="17" customFormat="1" hidden="1">
      <c r="A123" s="228" t="s">
        <v>76</v>
      </c>
      <c r="B123" s="379" t="s">
        <v>76</v>
      </c>
      <c r="C123" s="283">
        <v>2017</v>
      </c>
      <c r="D123" s="357" t="s">
        <v>117</v>
      </c>
      <c r="E123" s="362" t="s">
        <v>1028</v>
      </c>
      <c r="F123" s="281" t="s">
        <v>24</v>
      </c>
      <c r="G123" s="375" t="s">
        <v>1053</v>
      </c>
      <c r="H123" s="378" t="s">
        <v>441</v>
      </c>
      <c r="I123" s="379" t="s">
        <v>1090</v>
      </c>
      <c r="J123" s="264">
        <v>6000</v>
      </c>
      <c r="K123" s="282" t="s">
        <v>99</v>
      </c>
      <c r="L123" s="280" t="s">
        <v>1504</v>
      </c>
    </row>
    <row r="124" spans="1:12" s="17" customFormat="1" hidden="1">
      <c r="A124" s="228" t="s">
        <v>76</v>
      </c>
      <c r="B124" s="379" t="s">
        <v>76</v>
      </c>
      <c r="C124" s="283">
        <v>2017</v>
      </c>
      <c r="D124" s="357" t="s">
        <v>117</v>
      </c>
      <c r="E124" s="362" t="s">
        <v>1028</v>
      </c>
      <c r="F124" s="281" t="s">
        <v>24</v>
      </c>
      <c r="G124" s="375" t="s">
        <v>1053</v>
      </c>
      <c r="H124" s="378" t="s">
        <v>439</v>
      </c>
      <c r="I124" s="379" t="s">
        <v>1090</v>
      </c>
      <c r="J124" s="264">
        <v>6000</v>
      </c>
      <c r="K124" s="282" t="s">
        <v>99</v>
      </c>
      <c r="L124" s="280" t="s">
        <v>1504</v>
      </c>
    </row>
    <row r="125" spans="1:12" s="17" customFormat="1" hidden="1">
      <c r="A125" s="248" t="s">
        <v>76</v>
      </c>
      <c r="B125" s="16" t="s">
        <v>76</v>
      </c>
      <c r="C125" s="11">
        <v>2017</v>
      </c>
      <c r="D125" s="358" t="s">
        <v>117</v>
      </c>
      <c r="E125" s="363" t="s">
        <v>1028</v>
      </c>
      <c r="F125" s="15" t="s">
        <v>24</v>
      </c>
      <c r="G125" s="375" t="s">
        <v>1053</v>
      </c>
      <c r="H125" s="16" t="s">
        <v>440</v>
      </c>
      <c r="I125" s="16" t="s">
        <v>271</v>
      </c>
      <c r="J125" s="11">
        <v>1150</v>
      </c>
      <c r="K125" s="292" t="s">
        <v>99</v>
      </c>
      <c r="L125" s="293" t="s">
        <v>414</v>
      </c>
    </row>
    <row r="126" spans="1:12" s="17" customFormat="1" hidden="1">
      <c r="A126" s="228" t="s">
        <v>76</v>
      </c>
      <c r="B126" s="379" t="s">
        <v>76</v>
      </c>
      <c r="C126" s="283">
        <v>2017</v>
      </c>
      <c r="D126" s="357" t="s">
        <v>420</v>
      </c>
      <c r="E126" s="362" t="s">
        <v>1028</v>
      </c>
      <c r="F126" s="281" t="s">
        <v>24</v>
      </c>
      <c r="G126" s="375" t="s">
        <v>127</v>
      </c>
      <c r="H126" s="378" t="s">
        <v>130</v>
      </c>
      <c r="I126" s="379" t="s">
        <v>1092</v>
      </c>
      <c r="J126" s="264">
        <v>200</v>
      </c>
      <c r="K126" s="282" t="s">
        <v>99</v>
      </c>
      <c r="L126" s="280" t="s">
        <v>1504</v>
      </c>
    </row>
    <row r="127" spans="1:12" s="17" customFormat="1" hidden="1">
      <c r="A127" s="228" t="s">
        <v>76</v>
      </c>
      <c r="B127" s="379" t="s">
        <v>76</v>
      </c>
      <c r="C127" s="283">
        <v>2017</v>
      </c>
      <c r="D127" s="357" t="s">
        <v>420</v>
      </c>
      <c r="E127" s="362" t="s">
        <v>1028</v>
      </c>
      <c r="F127" s="281" t="s">
        <v>24</v>
      </c>
      <c r="G127" s="375" t="s">
        <v>127</v>
      </c>
      <c r="H127" s="378" t="s">
        <v>129</v>
      </c>
      <c r="I127" s="379" t="s">
        <v>1090</v>
      </c>
      <c r="J127" s="264">
        <v>900</v>
      </c>
      <c r="K127" s="282" t="s">
        <v>99</v>
      </c>
      <c r="L127" s="280" t="s">
        <v>1504</v>
      </c>
    </row>
    <row r="128" spans="1:12" s="17" customFormat="1" hidden="1">
      <c r="A128" s="228" t="s">
        <v>76</v>
      </c>
      <c r="B128" s="379" t="s">
        <v>76</v>
      </c>
      <c r="C128" s="283">
        <v>2017</v>
      </c>
      <c r="D128" s="357" t="s">
        <v>420</v>
      </c>
      <c r="E128" s="362" t="s">
        <v>1028</v>
      </c>
      <c r="F128" s="281" t="s">
        <v>24</v>
      </c>
      <c r="G128" s="375" t="s">
        <v>127</v>
      </c>
      <c r="H128" s="378" t="s">
        <v>130</v>
      </c>
      <c r="I128" s="379" t="s">
        <v>1090</v>
      </c>
      <c r="J128" s="264">
        <v>1800</v>
      </c>
      <c r="K128" s="282" t="s">
        <v>99</v>
      </c>
      <c r="L128" s="280" t="s">
        <v>1504</v>
      </c>
    </row>
    <row r="129" spans="1:12" s="17" customFormat="1" hidden="1">
      <c r="A129" s="228" t="s">
        <v>76</v>
      </c>
      <c r="B129" s="379" t="s">
        <v>76</v>
      </c>
      <c r="C129" s="283">
        <v>2017</v>
      </c>
      <c r="D129" s="357" t="s">
        <v>420</v>
      </c>
      <c r="E129" s="362" t="s">
        <v>1028</v>
      </c>
      <c r="F129" s="281" t="s">
        <v>24</v>
      </c>
      <c r="G129" s="375" t="s">
        <v>127</v>
      </c>
      <c r="H129" s="378" t="s">
        <v>440</v>
      </c>
      <c r="I129" s="379" t="s">
        <v>1090</v>
      </c>
      <c r="J129" s="264">
        <v>900</v>
      </c>
      <c r="K129" s="282" t="s">
        <v>99</v>
      </c>
      <c r="L129" s="280" t="s">
        <v>1504</v>
      </c>
    </row>
    <row r="130" spans="1:12" s="17" customFormat="1" hidden="1">
      <c r="A130" s="228" t="s">
        <v>76</v>
      </c>
      <c r="B130" s="379" t="s">
        <v>76</v>
      </c>
      <c r="C130" s="283">
        <v>2017</v>
      </c>
      <c r="D130" s="357" t="s">
        <v>420</v>
      </c>
      <c r="E130" s="362" t="s">
        <v>1028</v>
      </c>
      <c r="F130" s="281" t="s">
        <v>24</v>
      </c>
      <c r="G130" s="375" t="s">
        <v>127</v>
      </c>
      <c r="H130" s="378" t="s">
        <v>441</v>
      </c>
      <c r="I130" s="379" t="s">
        <v>1090</v>
      </c>
      <c r="J130" s="264">
        <v>900</v>
      </c>
      <c r="K130" s="282" t="s">
        <v>99</v>
      </c>
      <c r="L130" s="280" t="s">
        <v>1504</v>
      </c>
    </row>
    <row r="131" spans="1:12" s="17" customFormat="1" hidden="1">
      <c r="A131" s="228" t="s">
        <v>76</v>
      </c>
      <c r="B131" s="379" t="s">
        <v>76</v>
      </c>
      <c r="C131" s="283">
        <v>2017</v>
      </c>
      <c r="D131" s="357" t="s">
        <v>420</v>
      </c>
      <c r="E131" s="362" t="s">
        <v>1028</v>
      </c>
      <c r="F131" s="281" t="s">
        <v>24</v>
      </c>
      <c r="G131" s="375" t="s">
        <v>127</v>
      </c>
      <c r="H131" s="378" t="s">
        <v>439</v>
      </c>
      <c r="I131" s="379" t="s">
        <v>1090</v>
      </c>
      <c r="J131" s="264">
        <v>900</v>
      </c>
      <c r="K131" s="282" t="s">
        <v>99</v>
      </c>
      <c r="L131" s="280" t="s">
        <v>1504</v>
      </c>
    </row>
    <row r="132" spans="1:12" s="17" customFormat="1" hidden="1">
      <c r="A132" s="248" t="s">
        <v>76</v>
      </c>
      <c r="B132" s="16" t="s">
        <v>76</v>
      </c>
      <c r="C132" s="11">
        <v>2017</v>
      </c>
      <c r="D132" s="358" t="s">
        <v>420</v>
      </c>
      <c r="E132" s="363" t="s">
        <v>1028</v>
      </c>
      <c r="F132" s="15" t="s">
        <v>24</v>
      </c>
      <c r="G132" s="293" t="s">
        <v>127</v>
      </c>
      <c r="H132" s="16" t="s">
        <v>129</v>
      </c>
      <c r="I132" s="16" t="s">
        <v>271</v>
      </c>
      <c r="J132" s="11">
        <v>400</v>
      </c>
      <c r="K132" s="292" t="s">
        <v>99</v>
      </c>
      <c r="L132" s="293" t="s">
        <v>417</v>
      </c>
    </row>
    <row r="133" spans="1:12" s="17" customFormat="1" hidden="1">
      <c r="A133" s="248" t="s">
        <v>76</v>
      </c>
      <c r="B133" s="16" t="s">
        <v>76</v>
      </c>
      <c r="C133" s="11">
        <v>2017</v>
      </c>
      <c r="D133" s="358" t="s">
        <v>420</v>
      </c>
      <c r="E133" s="363" t="s">
        <v>1028</v>
      </c>
      <c r="F133" s="15" t="s">
        <v>24</v>
      </c>
      <c r="G133" s="293" t="s">
        <v>127</v>
      </c>
      <c r="H133" s="16" t="s">
        <v>440</v>
      </c>
      <c r="I133" s="16" t="s">
        <v>271</v>
      </c>
      <c r="J133" s="11">
        <v>400</v>
      </c>
      <c r="K133" s="292" t="s">
        <v>99</v>
      </c>
      <c r="L133" s="293" t="s">
        <v>417</v>
      </c>
    </row>
    <row r="134" spans="1:12" s="17" customFormat="1" hidden="1">
      <c r="A134" s="248" t="s">
        <v>76</v>
      </c>
      <c r="B134" s="16" t="s">
        <v>76</v>
      </c>
      <c r="C134" s="11">
        <v>2017</v>
      </c>
      <c r="D134" s="358" t="s">
        <v>420</v>
      </c>
      <c r="E134" s="363" t="s">
        <v>1028</v>
      </c>
      <c r="F134" s="15" t="s">
        <v>24</v>
      </c>
      <c r="G134" s="293" t="s">
        <v>127</v>
      </c>
      <c r="H134" s="16" t="s">
        <v>441</v>
      </c>
      <c r="I134" s="16" t="s">
        <v>271</v>
      </c>
      <c r="J134" s="11">
        <v>150</v>
      </c>
      <c r="K134" s="292" t="s">
        <v>99</v>
      </c>
      <c r="L134" s="293" t="s">
        <v>417</v>
      </c>
    </row>
    <row r="135" spans="1:12" s="17" customFormat="1" hidden="1">
      <c r="A135" s="248" t="s">
        <v>76</v>
      </c>
      <c r="B135" s="16" t="s">
        <v>76</v>
      </c>
      <c r="C135" s="11">
        <v>2017</v>
      </c>
      <c r="D135" s="358" t="s">
        <v>420</v>
      </c>
      <c r="E135" s="363" t="s">
        <v>1028</v>
      </c>
      <c r="F135" s="15" t="s">
        <v>24</v>
      </c>
      <c r="G135" s="293" t="s">
        <v>127</v>
      </c>
      <c r="H135" s="16" t="s">
        <v>439</v>
      </c>
      <c r="I135" s="16" t="s">
        <v>271</v>
      </c>
      <c r="J135" s="11">
        <v>80</v>
      </c>
      <c r="K135" s="292" t="s">
        <v>99</v>
      </c>
      <c r="L135" s="293" t="s">
        <v>417</v>
      </c>
    </row>
    <row r="136" spans="1:12" s="17" customFormat="1" hidden="1">
      <c r="A136" s="228" t="s">
        <v>76</v>
      </c>
      <c r="B136" s="379" t="s">
        <v>76</v>
      </c>
      <c r="C136" s="283">
        <v>2017</v>
      </c>
      <c r="D136" s="357" t="s">
        <v>126</v>
      </c>
      <c r="E136" s="362" t="s">
        <v>1028</v>
      </c>
      <c r="F136" s="281" t="s">
        <v>24</v>
      </c>
      <c r="G136" s="459" t="s">
        <v>127</v>
      </c>
      <c r="H136" s="378" t="s">
        <v>129</v>
      </c>
      <c r="I136" s="379" t="s">
        <v>1092</v>
      </c>
      <c r="J136" s="298">
        <v>1770</v>
      </c>
      <c r="K136" s="282" t="s">
        <v>99</v>
      </c>
      <c r="L136" s="280" t="s">
        <v>1504</v>
      </c>
    </row>
    <row r="137" spans="1:12" s="17" customFormat="1" hidden="1">
      <c r="A137" s="228" t="s">
        <v>76</v>
      </c>
      <c r="B137" s="379" t="s">
        <v>76</v>
      </c>
      <c r="C137" s="283">
        <v>2017</v>
      </c>
      <c r="D137" s="357" t="s">
        <v>126</v>
      </c>
      <c r="E137" s="362" t="s">
        <v>1028</v>
      </c>
      <c r="F137" s="281" t="s">
        <v>24</v>
      </c>
      <c r="G137" s="459" t="s">
        <v>127</v>
      </c>
      <c r="H137" s="378" t="s">
        <v>130</v>
      </c>
      <c r="I137" s="379" t="s">
        <v>1092</v>
      </c>
      <c r="J137" s="264">
        <v>30000</v>
      </c>
      <c r="K137" s="282" t="s">
        <v>99</v>
      </c>
      <c r="L137" s="280" t="s">
        <v>1504</v>
      </c>
    </row>
    <row r="138" spans="1:12" s="17" customFormat="1" hidden="1">
      <c r="A138" s="228" t="s">
        <v>76</v>
      </c>
      <c r="B138" s="379" t="s">
        <v>76</v>
      </c>
      <c r="C138" s="283">
        <v>2017</v>
      </c>
      <c r="D138" s="357" t="s">
        <v>126</v>
      </c>
      <c r="E138" s="362" t="s">
        <v>1028</v>
      </c>
      <c r="F138" s="281" t="s">
        <v>24</v>
      </c>
      <c r="G138" s="459" t="s">
        <v>127</v>
      </c>
      <c r="H138" s="378" t="s">
        <v>1091</v>
      </c>
      <c r="I138" s="379" t="s">
        <v>1092</v>
      </c>
      <c r="J138" s="298">
        <v>1770</v>
      </c>
      <c r="K138" s="282" t="s">
        <v>99</v>
      </c>
      <c r="L138" s="280" t="s">
        <v>1504</v>
      </c>
    </row>
    <row r="139" spans="1:12" s="17" customFormat="1" hidden="1">
      <c r="A139" s="228" t="s">
        <v>76</v>
      </c>
      <c r="B139" s="379" t="s">
        <v>76</v>
      </c>
      <c r="C139" s="283">
        <v>2017</v>
      </c>
      <c r="D139" s="357" t="s">
        <v>126</v>
      </c>
      <c r="E139" s="362" t="s">
        <v>1028</v>
      </c>
      <c r="F139" s="281" t="s">
        <v>24</v>
      </c>
      <c r="G139" s="459" t="s">
        <v>127</v>
      </c>
      <c r="H139" s="378" t="s">
        <v>440</v>
      </c>
      <c r="I139" s="379" t="s">
        <v>1092</v>
      </c>
      <c r="J139" s="298">
        <v>1770</v>
      </c>
      <c r="K139" s="282" t="s">
        <v>99</v>
      </c>
      <c r="L139" s="280" t="s">
        <v>1504</v>
      </c>
    </row>
    <row r="140" spans="1:12" s="17" customFormat="1" hidden="1">
      <c r="A140" s="228" t="s">
        <v>76</v>
      </c>
      <c r="B140" s="379" t="s">
        <v>76</v>
      </c>
      <c r="C140" s="283">
        <v>2017</v>
      </c>
      <c r="D140" s="357" t="s">
        <v>126</v>
      </c>
      <c r="E140" s="362" t="s">
        <v>1028</v>
      </c>
      <c r="F140" s="281" t="s">
        <v>24</v>
      </c>
      <c r="G140" s="375" t="s">
        <v>127</v>
      </c>
      <c r="H140" s="378" t="s">
        <v>439</v>
      </c>
      <c r="I140" s="379" t="s">
        <v>1092</v>
      </c>
      <c r="J140" s="298">
        <v>1770</v>
      </c>
      <c r="K140" s="282" t="s">
        <v>99</v>
      </c>
      <c r="L140" s="280" t="s">
        <v>1504</v>
      </c>
    </row>
    <row r="141" spans="1:12" s="17" customFormat="1" hidden="1">
      <c r="A141" s="228" t="s">
        <v>76</v>
      </c>
      <c r="B141" s="379" t="s">
        <v>76</v>
      </c>
      <c r="C141" s="283">
        <v>2017</v>
      </c>
      <c r="D141" s="357" t="s">
        <v>126</v>
      </c>
      <c r="E141" s="362" t="s">
        <v>1028</v>
      </c>
      <c r="F141" s="281" t="s">
        <v>24</v>
      </c>
      <c r="G141" s="375" t="s">
        <v>127</v>
      </c>
      <c r="H141" s="378" t="s">
        <v>129</v>
      </c>
      <c r="I141" s="379" t="s">
        <v>1090</v>
      </c>
      <c r="J141" s="264">
        <v>3840</v>
      </c>
      <c r="K141" s="282" t="s">
        <v>99</v>
      </c>
      <c r="L141" s="280" t="s">
        <v>1504</v>
      </c>
    </row>
    <row r="142" spans="1:12" s="17" customFormat="1" hidden="1">
      <c r="A142" s="228" t="s">
        <v>76</v>
      </c>
      <c r="B142" s="379" t="s">
        <v>76</v>
      </c>
      <c r="C142" s="283">
        <v>2017</v>
      </c>
      <c r="D142" s="357" t="s">
        <v>126</v>
      </c>
      <c r="E142" s="362" t="s">
        <v>1028</v>
      </c>
      <c r="F142" s="281" t="s">
        <v>24</v>
      </c>
      <c r="G142" s="375" t="s">
        <v>127</v>
      </c>
      <c r="H142" s="378" t="s">
        <v>130</v>
      </c>
      <c r="I142" s="379" t="s">
        <v>1090</v>
      </c>
      <c r="J142" s="264">
        <v>3840</v>
      </c>
      <c r="K142" s="282" t="s">
        <v>99</v>
      </c>
      <c r="L142" s="280" t="s">
        <v>1504</v>
      </c>
    </row>
    <row r="143" spans="1:12" s="17" customFormat="1" hidden="1">
      <c r="A143" s="228" t="s">
        <v>76</v>
      </c>
      <c r="B143" s="379" t="s">
        <v>76</v>
      </c>
      <c r="C143" s="283">
        <v>2017</v>
      </c>
      <c r="D143" s="357" t="s">
        <v>126</v>
      </c>
      <c r="E143" s="362" t="s">
        <v>1028</v>
      </c>
      <c r="F143" s="281" t="s">
        <v>24</v>
      </c>
      <c r="G143" s="375" t="s">
        <v>127</v>
      </c>
      <c r="H143" s="378" t="s">
        <v>440</v>
      </c>
      <c r="I143" s="379" t="s">
        <v>1090</v>
      </c>
      <c r="J143" s="264">
        <v>3840</v>
      </c>
      <c r="K143" s="282" t="s">
        <v>99</v>
      </c>
      <c r="L143" s="280" t="s">
        <v>1504</v>
      </c>
    </row>
    <row r="144" spans="1:12" s="17" customFormat="1" hidden="1">
      <c r="A144" s="228" t="s">
        <v>76</v>
      </c>
      <c r="B144" s="379" t="s">
        <v>76</v>
      </c>
      <c r="C144" s="283">
        <v>2017</v>
      </c>
      <c r="D144" s="357" t="s">
        <v>126</v>
      </c>
      <c r="E144" s="362" t="s">
        <v>1028</v>
      </c>
      <c r="F144" s="281" t="s">
        <v>24</v>
      </c>
      <c r="G144" s="375" t="s">
        <v>127</v>
      </c>
      <c r="H144" s="378" t="s">
        <v>441</v>
      </c>
      <c r="I144" s="379" t="s">
        <v>1090</v>
      </c>
      <c r="J144" s="264">
        <v>3840</v>
      </c>
      <c r="K144" s="282" t="s">
        <v>99</v>
      </c>
      <c r="L144" s="280" t="s">
        <v>1504</v>
      </c>
    </row>
    <row r="145" spans="1:12" s="17" customFormat="1" hidden="1">
      <c r="A145" s="228" t="s">
        <v>76</v>
      </c>
      <c r="B145" s="379" t="s">
        <v>76</v>
      </c>
      <c r="C145" s="283">
        <v>2017</v>
      </c>
      <c r="D145" s="357" t="s">
        <v>126</v>
      </c>
      <c r="E145" s="362" t="s">
        <v>1028</v>
      </c>
      <c r="F145" s="281" t="s">
        <v>24</v>
      </c>
      <c r="G145" s="375" t="s">
        <v>127</v>
      </c>
      <c r="H145" s="378" t="s">
        <v>439</v>
      </c>
      <c r="I145" s="379" t="s">
        <v>1090</v>
      </c>
      <c r="J145" s="264">
        <v>3840</v>
      </c>
      <c r="K145" s="282" t="s">
        <v>99</v>
      </c>
      <c r="L145" s="280" t="s">
        <v>1504</v>
      </c>
    </row>
    <row r="146" spans="1:12" s="17" customFormat="1" hidden="1">
      <c r="A146" s="248" t="s">
        <v>76</v>
      </c>
      <c r="B146" s="16" t="s">
        <v>76</v>
      </c>
      <c r="C146" s="11">
        <v>2017</v>
      </c>
      <c r="D146" s="358" t="s">
        <v>126</v>
      </c>
      <c r="E146" s="363" t="s">
        <v>1028</v>
      </c>
      <c r="F146" s="15" t="s">
        <v>24</v>
      </c>
      <c r="G146" s="293" t="s">
        <v>127</v>
      </c>
      <c r="H146" s="16" t="s">
        <v>129</v>
      </c>
      <c r="I146" s="16" t="s">
        <v>271</v>
      </c>
      <c r="J146" s="11">
        <v>3800</v>
      </c>
      <c r="K146" s="292" t="s">
        <v>99</v>
      </c>
      <c r="L146" s="293" t="s">
        <v>421</v>
      </c>
    </row>
    <row r="147" spans="1:12" s="17" customFormat="1" hidden="1">
      <c r="A147" s="248" t="s">
        <v>76</v>
      </c>
      <c r="B147" s="16" t="s">
        <v>76</v>
      </c>
      <c r="C147" s="11">
        <v>2017</v>
      </c>
      <c r="D147" s="358" t="s">
        <v>126</v>
      </c>
      <c r="E147" s="363" t="s">
        <v>1028</v>
      </c>
      <c r="F147" s="15" t="s">
        <v>24</v>
      </c>
      <c r="G147" s="293" t="s">
        <v>127</v>
      </c>
      <c r="H147" s="16" t="s">
        <v>440</v>
      </c>
      <c r="I147" s="16" t="s">
        <v>271</v>
      </c>
      <c r="J147" s="11">
        <v>3800</v>
      </c>
      <c r="K147" s="292" t="s">
        <v>99</v>
      </c>
      <c r="L147" s="293" t="s">
        <v>421</v>
      </c>
    </row>
    <row r="148" spans="1:12" s="17" customFormat="1" hidden="1">
      <c r="A148" s="248" t="s">
        <v>76</v>
      </c>
      <c r="B148" s="16" t="s">
        <v>76</v>
      </c>
      <c r="C148" s="11">
        <v>2017</v>
      </c>
      <c r="D148" s="358" t="s">
        <v>126</v>
      </c>
      <c r="E148" s="363" t="s">
        <v>1028</v>
      </c>
      <c r="F148" s="15" t="s">
        <v>24</v>
      </c>
      <c r="G148" s="293" t="s">
        <v>127</v>
      </c>
      <c r="H148" s="16" t="s">
        <v>441</v>
      </c>
      <c r="I148" s="16" t="s">
        <v>271</v>
      </c>
      <c r="J148" s="11">
        <v>400</v>
      </c>
      <c r="K148" s="292" t="s">
        <v>99</v>
      </c>
      <c r="L148" s="293" t="s">
        <v>421</v>
      </c>
    </row>
    <row r="149" spans="1:12" s="17" customFormat="1" hidden="1">
      <c r="A149" s="248" t="s">
        <v>76</v>
      </c>
      <c r="B149" s="16" t="s">
        <v>76</v>
      </c>
      <c r="C149" s="11">
        <v>2017</v>
      </c>
      <c r="D149" s="358" t="s">
        <v>126</v>
      </c>
      <c r="E149" s="363" t="s">
        <v>1028</v>
      </c>
      <c r="F149" s="15" t="s">
        <v>24</v>
      </c>
      <c r="G149" s="293" t="s">
        <v>127</v>
      </c>
      <c r="H149" s="16" t="s">
        <v>439</v>
      </c>
      <c r="I149" s="16" t="s">
        <v>271</v>
      </c>
      <c r="J149" s="11">
        <v>3400</v>
      </c>
      <c r="K149" s="292" t="s">
        <v>99</v>
      </c>
      <c r="L149" s="293" t="s">
        <v>421</v>
      </c>
    </row>
    <row r="150" spans="1:12" s="17" customFormat="1" hidden="1">
      <c r="A150" s="228" t="s">
        <v>76</v>
      </c>
      <c r="B150" s="379" t="s">
        <v>76</v>
      </c>
      <c r="C150" s="283">
        <v>2017</v>
      </c>
      <c r="D150" s="357" t="s">
        <v>1056</v>
      </c>
      <c r="E150" s="362" t="s">
        <v>1028</v>
      </c>
      <c r="F150" s="281" t="s">
        <v>24</v>
      </c>
      <c r="G150" s="375" t="s">
        <v>402</v>
      </c>
      <c r="H150" s="378" t="s">
        <v>130</v>
      </c>
      <c r="I150" s="379" t="s">
        <v>1092</v>
      </c>
      <c r="J150" s="264">
        <v>180</v>
      </c>
      <c r="K150" s="282" t="s">
        <v>99</v>
      </c>
      <c r="L150" s="280" t="s">
        <v>1504</v>
      </c>
    </row>
    <row r="151" spans="1:12" s="17" customFormat="1" hidden="1">
      <c r="A151" s="228" t="s">
        <v>76</v>
      </c>
      <c r="B151" s="379" t="s">
        <v>76</v>
      </c>
      <c r="C151" s="283">
        <v>2017</v>
      </c>
      <c r="D151" s="357" t="s">
        <v>1056</v>
      </c>
      <c r="E151" s="362" t="s">
        <v>1028</v>
      </c>
      <c r="F151" s="281" t="s">
        <v>24</v>
      </c>
      <c r="G151" s="375" t="s">
        <v>402</v>
      </c>
      <c r="H151" s="378" t="s">
        <v>129</v>
      </c>
      <c r="I151" s="379" t="s">
        <v>1090</v>
      </c>
      <c r="J151" s="264">
        <v>800</v>
      </c>
      <c r="K151" s="282" t="s">
        <v>99</v>
      </c>
      <c r="L151" s="280" t="s">
        <v>1504</v>
      </c>
    </row>
    <row r="152" spans="1:12" s="17" customFormat="1" hidden="1">
      <c r="A152" s="228" t="s">
        <v>76</v>
      </c>
      <c r="B152" s="379" t="s">
        <v>76</v>
      </c>
      <c r="C152" s="283">
        <v>2017</v>
      </c>
      <c r="D152" s="357" t="s">
        <v>1056</v>
      </c>
      <c r="E152" s="362" t="s">
        <v>1028</v>
      </c>
      <c r="F152" s="281" t="s">
        <v>24</v>
      </c>
      <c r="G152" s="375" t="s">
        <v>402</v>
      </c>
      <c r="H152" s="378" t="s">
        <v>130</v>
      </c>
      <c r="I152" s="379" t="s">
        <v>1090</v>
      </c>
      <c r="J152" s="264">
        <v>800</v>
      </c>
      <c r="K152" s="282" t="s">
        <v>99</v>
      </c>
      <c r="L152" s="280" t="s">
        <v>1504</v>
      </c>
    </row>
    <row r="153" spans="1:12" s="17" customFormat="1" hidden="1">
      <c r="A153" s="228" t="s">
        <v>76</v>
      </c>
      <c r="B153" s="379" t="s">
        <v>76</v>
      </c>
      <c r="C153" s="283">
        <v>2017</v>
      </c>
      <c r="D153" s="357" t="s">
        <v>1056</v>
      </c>
      <c r="E153" s="362" t="s">
        <v>1028</v>
      </c>
      <c r="F153" s="281" t="s">
        <v>24</v>
      </c>
      <c r="G153" s="375" t="s">
        <v>402</v>
      </c>
      <c r="H153" s="378" t="s">
        <v>440</v>
      </c>
      <c r="I153" s="379" t="s">
        <v>1090</v>
      </c>
      <c r="J153" s="264">
        <v>800</v>
      </c>
      <c r="K153" s="282" t="s">
        <v>99</v>
      </c>
      <c r="L153" s="280" t="s">
        <v>1504</v>
      </c>
    </row>
    <row r="154" spans="1:12" s="17" customFormat="1" hidden="1">
      <c r="A154" s="228" t="s">
        <v>76</v>
      </c>
      <c r="B154" s="379" t="s">
        <v>76</v>
      </c>
      <c r="C154" s="283">
        <v>2017</v>
      </c>
      <c r="D154" s="357" t="s">
        <v>1056</v>
      </c>
      <c r="E154" s="362" t="s">
        <v>1028</v>
      </c>
      <c r="F154" s="281" t="s">
        <v>24</v>
      </c>
      <c r="G154" s="375" t="s">
        <v>402</v>
      </c>
      <c r="H154" s="378" t="s">
        <v>441</v>
      </c>
      <c r="I154" s="379" t="s">
        <v>1090</v>
      </c>
      <c r="J154" s="264">
        <v>800</v>
      </c>
      <c r="K154" s="282" t="s">
        <v>99</v>
      </c>
      <c r="L154" s="280" t="s">
        <v>1504</v>
      </c>
    </row>
    <row r="155" spans="1:12" s="17" customFormat="1" hidden="1">
      <c r="A155" s="228" t="s">
        <v>76</v>
      </c>
      <c r="B155" s="379" t="s">
        <v>76</v>
      </c>
      <c r="C155" s="283">
        <v>2017</v>
      </c>
      <c r="D155" s="357" t="s">
        <v>1056</v>
      </c>
      <c r="E155" s="362" t="s">
        <v>1028</v>
      </c>
      <c r="F155" s="281" t="s">
        <v>24</v>
      </c>
      <c r="G155" s="375" t="s">
        <v>402</v>
      </c>
      <c r="H155" s="378" t="s">
        <v>439</v>
      </c>
      <c r="I155" s="379" t="s">
        <v>1090</v>
      </c>
      <c r="J155" s="264">
        <v>800</v>
      </c>
      <c r="K155" s="282" t="s">
        <v>99</v>
      </c>
      <c r="L155" s="280" t="s">
        <v>1504</v>
      </c>
    </row>
    <row r="156" spans="1:12" s="17" customFormat="1" hidden="1">
      <c r="A156" s="248" t="s">
        <v>76</v>
      </c>
      <c r="B156" s="16" t="s">
        <v>76</v>
      </c>
      <c r="C156" s="11">
        <v>2017</v>
      </c>
      <c r="D156" s="358" t="s">
        <v>1056</v>
      </c>
      <c r="E156" s="362" t="s">
        <v>1028</v>
      </c>
      <c r="F156" s="15" t="s">
        <v>24</v>
      </c>
      <c r="G156" s="293" t="s">
        <v>402</v>
      </c>
      <c r="H156" s="16" t="s">
        <v>129</v>
      </c>
      <c r="I156" s="16" t="s">
        <v>271</v>
      </c>
      <c r="J156" s="11">
        <v>250</v>
      </c>
      <c r="K156" s="292" t="s">
        <v>99</v>
      </c>
      <c r="L156" s="293" t="s">
        <v>421</v>
      </c>
    </row>
    <row r="157" spans="1:12" s="17" customFormat="1" hidden="1">
      <c r="A157" s="248" t="s">
        <v>76</v>
      </c>
      <c r="B157" s="16" t="s">
        <v>76</v>
      </c>
      <c r="C157" s="11">
        <v>2017</v>
      </c>
      <c r="D157" s="358" t="s">
        <v>1056</v>
      </c>
      <c r="E157" s="362" t="s">
        <v>1028</v>
      </c>
      <c r="F157" s="15" t="s">
        <v>24</v>
      </c>
      <c r="G157" s="293" t="s">
        <v>402</v>
      </c>
      <c r="H157" s="16" t="s">
        <v>440</v>
      </c>
      <c r="I157" s="16" t="s">
        <v>271</v>
      </c>
      <c r="J157" s="11">
        <v>250</v>
      </c>
      <c r="K157" s="292" t="s">
        <v>99</v>
      </c>
      <c r="L157" s="293" t="s">
        <v>421</v>
      </c>
    </row>
    <row r="158" spans="1:12" s="17" customFormat="1" hidden="1">
      <c r="A158" s="248" t="s">
        <v>76</v>
      </c>
      <c r="B158" s="16" t="s">
        <v>76</v>
      </c>
      <c r="C158" s="11">
        <v>2017</v>
      </c>
      <c r="D158" s="358" t="s">
        <v>1056</v>
      </c>
      <c r="E158" s="362" t="s">
        <v>1028</v>
      </c>
      <c r="F158" s="15" t="s">
        <v>24</v>
      </c>
      <c r="G158" s="293" t="s">
        <v>402</v>
      </c>
      <c r="H158" s="16" t="s">
        <v>441</v>
      </c>
      <c r="I158" s="16" t="s">
        <v>271</v>
      </c>
      <c r="J158" s="11">
        <v>100</v>
      </c>
      <c r="K158" s="292" t="s">
        <v>99</v>
      </c>
      <c r="L158" s="293" t="s">
        <v>421</v>
      </c>
    </row>
    <row r="159" spans="1:12" s="17" customFormat="1" hidden="1">
      <c r="A159" s="248" t="s">
        <v>76</v>
      </c>
      <c r="B159" s="16" t="s">
        <v>76</v>
      </c>
      <c r="C159" s="11">
        <v>2017</v>
      </c>
      <c r="D159" s="358" t="s">
        <v>1056</v>
      </c>
      <c r="E159" s="362" t="s">
        <v>1028</v>
      </c>
      <c r="F159" s="15" t="s">
        <v>24</v>
      </c>
      <c r="G159" s="293" t="s">
        <v>402</v>
      </c>
      <c r="H159" s="16" t="s">
        <v>439</v>
      </c>
      <c r="I159" s="16" t="s">
        <v>271</v>
      </c>
      <c r="J159" s="11">
        <v>230</v>
      </c>
      <c r="K159" s="292" t="s">
        <v>99</v>
      </c>
      <c r="L159" s="293" t="s">
        <v>421</v>
      </c>
    </row>
    <row r="160" spans="1:12" s="17" customFormat="1" hidden="1">
      <c r="A160" s="228" t="s">
        <v>76</v>
      </c>
      <c r="B160" s="379" t="s">
        <v>76</v>
      </c>
      <c r="C160" s="283">
        <v>2017</v>
      </c>
      <c r="D160" s="357" t="s">
        <v>411</v>
      </c>
      <c r="E160" s="362" t="s">
        <v>1028</v>
      </c>
      <c r="F160" s="281" t="s">
        <v>24</v>
      </c>
      <c r="G160" s="375" t="s">
        <v>1030</v>
      </c>
      <c r="H160" s="378" t="s">
        <v>130</v>
      </c>
      <c r="I160" s="379" t="s">
        <v>1092</v>
      </c>
      <c r="J160" s="264">
        <v>20</v>
      </c>
      <c r="K160" s="282" t="s">
        <v>99</v>
      </c>
      <c r="L160" s="280" t="s">
        <v>1504</v>
      </c>
    </row>
    <row r="161" spans="1:12" s="17" customFormat="1" hidden="1">
      <c r="A161" s="228" t="s">
        <v>76</v>
      </c>
      <c r="B161" s="379" t="s">
        <v>76</v>
      </c>
      <c r="C161" s="283">
        <v>2017</v>
      </c>
      <c r="D161" s="357" t="s">
        <v>411</v>
      </c>
      <c r="E161" s="362" t="s">
        <v>1028</v>
      </c>
      <c r="F161" s="281" t="s">
        <v>24</v>
      </c>
      <c r="G161" s="367" t="s">
        <v>1030</v>
      </c>
      <c r="H161" s="378" t="s">
        <v>130</v>
      </c>
      <c r="I161" s="379" t="s">
        <v>1090</v>
      </c>
      <c r="J161" s="264">
        <v>200</v>
      </c>
      <c r="K161" s="282" t="s">
        <v>99</v>
      </c>
      <c r="L161" s="280" t="s">
        <v>1504</v>
      </c>
    </row>
    <row r="162" spans="1:12" s="17" customFormat="1" hidden="1">
      <c r="A162" s="228" t="s">
        <v>76</v>
      </c>
      <c r="B162" s="379" t="s">
        <v>76</v>
      </c>
      <c r="C162" s="283">
        <v>2017</v>
      </c>
      <c r="D162" s="357" t="s">
        <v>411</v>
      </c>
      <c r="E162" s="362" t="s">
        <v>1028</v>
      </c>
      <c r="F162" s="281" t="s">
        <v>24</v>
      </c>
      <c r="G162" s="367" t="s">
        <v>1030</v>
      </c>
      <c r="H162" s="378" t="s">
        <v>440</v>
      </c>
      <c r="I162" s="379" t="s">
        <v>1090</v>
      </c>
      <c r="J162" s="264">
        <v>200</v>
      </c>
      <c r="K162" s="282" t="s">
        <v>99</v>
      </c>
      <c r="L162" s="280" t="s">
        <v>1504</v>
      </c>
    </row>
    <row r="163" spans="1:12" s="17" customFormat="1" hidden="1">
      <c r="A163" s="228" t="s">
        <v>76</v>
      </c>
      <c r="B163" s="379" t="s">
        <v>76</v>
      </c>
      <c r="C163" s="283">
        <v>2017</v>
      </c>
      <c r="D163" s="357" t="s">
        <v>411</v>
      </c>
      <c r="E163" s="362" t="s">
        <v>1028</v>
      </c>
      <c r="F163" s="281" t="s">
        <v>24</v>
      </c>
      <c r="G163" s="367" t="s">
        <v>1030</v>
      </c>
      <c r="H163" s="378" t="s">
        <v>439</v>
      </c>
      <c r="I163" s="379" t="s">
        <v>1090</v>
      </c>
      <c r="J163" s="264">
        <v>200</v>
      </c>
      <c r="K163" s="282" t="s">
        <v>99</v>
      </c>
      <c r="L163" s="280" t="s">
        <v>1504</v>
      </c>
    </row>
    <row r="164" spans="1:12" s="17" customFormat="1" hidden="1">
      <c r="A164" s="248" t="s">
        <v>76</v>
      </c>
      <c r="B164" s="16" t="s">
        <v>76</v>
      </c>
      <c r="C164" s="11">
        <v>2017</v>
      </c>
      <c r="D164" s="358" t="s">
        <v>411</v>
      </c>
      <c r="E164" s="363" t="s">
        <v>1028</v>
      </c>
      <c r="F164" s="15" t="s">
        <v>24</v>
      </c>
      <c r="G164" s="293" t="s">
        <v>1030</v>
      </c>
      <c r="H164" s="16" t="s">
        <v>440</v>
      </c>
      <c r="I164" s="16" t="s">
        <v>271</v>
      </c>
      <c r="J164" s="11">
        <v>10</v>
      </c>
      <c r="K164" s="292" t="s">
        <v>99</v>
      </c>
      <c r="L164" s="293" t="s">
        <v>409</v>
      </c>
    </row>
    <row r="165" spans="1:12" s="17" customFormat="1" hidden="1">
      <c r="A165" s="228" t="s">
        <v>76</v>
      </c>
      <c r="B165" s="379" t="s">
        <v>76</v>
      </c>
      <c r="C165" s="283">
        <v>2017</v>
      </c>
      <c r="D165" s="357" t="s">
        <v>412</v>
      </c>
      <c r="E165" s="362" t="s">
        <v>1028</v>
      </c>
      <c r="F165" s="281" t="s">
        <v>24</v>
      </c>
      <c r="G165" s="367" t="s">
        <v>1030</v>
      </c>
      <c r="H165" s="378" t="s">
        <v>130</v>
      </c>
      <c r="I165" s="379" t="s">
        <v>1092</v>
      </c>
      <c r="J165" s="264">
        <v>100</v>
      </c>
      <c r="K165" s="282" t="s">
        <v>99</v>
      </c>
      <c r="L165" s="280" t="s">
        <v>1504</v>
      </c>
    </row>
    <row r="166" spans="1:12" s="17" customFormat="1" hidden="1">
      <c r="A166" s="228" t="s">
        <v>76</v>
      </c>
      <c r="B166" s="379" t="s">
        <v>76</v>
      </c>
      <c r="C166" s="283">
        <v>2017</v>
      </c>
      <c r="D166" s="357" t="s">
        <v>412</v>
      </c>
      <c r="E166" s="362" t="s">
        <v>1028</v>
      </c>
      <c r="F166" s="281" t="s">
        <v>24</v>
      </c>
      <c r="G166" s="367" t="s">
        <v>1030</v>
      </c>
      <c r="H166" s="378" t="s">
        <v>130</v>
      </c>
      <c r="I166" s="379" t="s">
        <v>1090</v>
      </c>
      <c r="J166" s="264">
        <v>200</v>
      </c>
      <c r="K166" s="282" t="s">
        <v>99</v>
      </c>
      <c r="L166" s="280" t="s">
        <v>1504</v>
      </c>
    </row>
    <row r="167" spans="1:12" s="17" customFormat="1" hidden="1">
      <c r="A167" s="228" t="s">
        <v>76</v>
      </c>
      <c r="B167" s="379" t="s">
        <v>76</v>
      </c>
      <c r="C167" s="283">
        <v>2017</v>
      </c>
      <c r="D167" s="357" t="s">
        <v>412</v>
      </c>
      <c r="E167" s="362" t="s">
        <v>1028</v>
      </c>
      <c r="F167" s="281" t="s">
        <v>24</v>
      </c>
      <c r="G167" s="367" t="s">
        <v>1030</v>
      </c>
      <c r="H167" s="378" t="s">
        <v>440</v>
      </c>
      <c r="I167" s="379" t="s">
        <v>1090</v>
      </c>
      <c r="J167" s="264">
        <v>200</v>
      </c>
      <c r="K167" s="282" t="s">
        <v>99</v>
      </c>
      <c r="L167" s="280" t="s">
        <v>1504</v>
      </c>
    </row>
    <row r="168" spans="1:12" s="17" customFormat="1" hidden="1">
      <c r="A168" s="228" t="s">
        <v>76</v>
      </c>
      <c r="B168" s="379" t="s">
        <v>76</v>
      </c>
      <c r="C168" s="283">
        <v>2017</v>
      </c>
      <c r="D168" s="357" t="s">
        <v>412</v>
      </c>
      <c r="E168" s="362" t="s">
        <v>1028</v>
      </c>
      <c r="F168" s="281" t="s">
        <v>24</v>
      </c>
      <c r="G168" s="367" t="s">
        <v>1030</v>
      </c>
      <c r="H168" s="378" t="s">
        <v>439</v>
      </c>
      <c r="I168" s="379" t="s">
        <v>1090</v>
      </c>
      <c r="J168" s="264">
        <v>200</v>
      </c>
      <c r="K168" s="282" t="s">
        <v>99</v>
      </c>
      <c r="L168" s="280" t="s">
        <v>1504</v>
      </c>
    </row>
    <row r="169" spans="1:12" s="17" customFormat="1" hidden="1">
      <c r="A169" s="248" t="s">
        <v>76</v>
      </c>
      <c r="B169" s="16" t="s">
        <v>76</v>
      </c>
      <c r="C169" s="11">
        <v>2017</v>
      </c>
      <c r="D169" s="358" t="s">
        <v>412</v>
      </c>
      <c r="E169" s="363" t="s">
        <v>1028</v>
      </c>
      <c r="F169" s="15" t="s">
        <v>24</v>
      </c>
      <c r="G169" s="293" t="s">
        <v>1030</v>
      </c>
      <c r="H169" s="16" t="s">
        <v>440</v>
      </c>
      <c r="I169" s="16" t="s">
        <v>271</v>
      </c>
      <c r="J169" s="11">
        <v>40</v>
      </c>
      <c r="K169" s="292" t="s">
        <v>99</v>
      </c>
      <c r="L169" s="293" t="s">
        <v>409</v>
      </c>
    </row>
    <row r="170" spans="1:12" s="17" customFormat="1" hidden="1">
      <c r="A170" s="228" t="s">
        <v>76</v>
      </c>
      <c r="B170" s="379" t="s">
        <v>76</v>
      </c>
      <c r="C170" s="283">
        <v>2017</v>
      </c>
      <c r="D170" s="357" t="s">
        <v>413</v>
      </c>
      <c r="E170" s="362" t="s">
        <v>1028</v>
      </c>
      <c r="F170" s="281" t="s">
        <v>24</v>
      </c>
      <c r="G170" s="367" t="s">
        <v>1030</v>
      </c>
      <c r="H170" s="378" t="s">
        <v>130</v>
      </c>
      <c r="I170" s="379" t="s">
        <v>1092</v>
      </c>
      <c r="J170" s="264">
        <v>200</v>
      </c>
      <c r="K170" s="282" t="s">
        <v>99</v>
      </c>
      <c r="L170" s="280" t="s">
        <v>1504</v>
      </c>
    </row>
    <row r="171" spans="1:12" s="17" customFormat="1" hidden="1">
      <c r="A171" s="228" t="s">
        <v>76</v>
      </c>
      <c r="B171" s="379" t="s">
        <v>76</v>
      </c>
      <c r="C171" s="283">
        <v>2017</v>
      </c>
      <c r="D171" s="357" t="s">
        <v>413</v>
      </c>
      <c r="E171" s="362" t="s">
        <v>1028</v>
      </c>
      <c r="F171" s="281" t="s">
        <v>24</v>
      </c>
      <c r="G171" s="367" t="s">
        <v>1030</v>
      </c>
      <c r="H171" s="378" t="s">
        <v>130</v>
      </c>
      <c r="I171" s="379" t="s">
        <v>1090</v>
      </c>
      <c r="J171" s="264">
        <v>200</v>
      </c>
      <c r="K171" s="282" t="s">
        <v>99</v>
      </c>
      <c r="L171" s="280" t="s">
        <v>1504</v>
      </c>
    </row>
    <row r="172" spans="1:12" s="17" customFormat="1" hidden="1">
      <c r="A172" s="228" t="s">
        <v>76</v>
      </c>
      <c r="B172" s="379" t="s">
        <v>76</v>
      </c>
      <c r="C172" s="283">
        <v>2017</v>
      </c>
      <c r="D172" s="357" t="s">
        <v>413</v>
      </c>
      <c r="E172" s="362" t="s">
        <v>1028</v>
      </c>
      <c r="F172" s="281" t="s">
        <v>24</v>
      </c>
      <c r="G172" s="367" t="s">
        <v>1030</v>
      </c>
      <c r="H172" s="378" t="s">
        <v>440</v>
      </c>
      <c r="I172" s="379" t="s">
        <v>1090</v>
      </c>
      <c r="J172" s="264">
        <v>200</v>
      </c>
      <c r="K172" s="282" t="s">
        <v>99</v>
      </c>
      <c r="L172" s="280" t="s">
        <v>1504</v>
      </c>
    </row>
    <row r="173" spans="1:12" s="17" customFormat="1" hidden="1">
      <c r="A173" s="228" t="s">
        <v>76</v>
      </c>
      <c r="B173" s="379" t="s">
        <v>76</v>
      </c>
      <c r="C173" s="283">
        <v>2017</v>
      </c>
      <c r="D173" s="357" t="s">
        <v>413</v>
      </c>
      <c r="E173" s="362" t="s">
        <v>1028</v>
      </c>
      <c r="F173" s="281" t="s">
        <v>24</v>
      </c>
      <c r="G173" s="367" t="s">
        <v>1030</v>
      </c>
      <c r="H173" s="378" t="s">
        <v>439</v>
      </c>
      <c r="I173" s="379" t="s">
        <v>1090</v>
      </c>
      <c r="J173" s="264">
        <v>200</v>
      </c>
      <c r="K173" s="282" t="s">
        <v>99</v>
      </c>
      <c r="L173" s="280" t="s">
        <v>1504</v>
      </c>
    </row>
    <row r="174" spans="1:12" s="17" customFormat="1" hidden="1">
      <c r="A174" s="248" t="s">
        <v>76</v>
      </c>
      <c r="B174" s="16" t="s">
        <v>76</v>
      </c>
      <c r="C174" s="11">
        <v>2017</v>
      </c>
      <c r="D174" s="358" t="s">
        <v>413</v>
      </c>
      <c r="E174" s="363" t="s">
        <v>1028</v>
      </c>
      <c r="F174" s="15" t="s">
        <v>24</v>
      </c>
      <c r="G174" s="293" t="s">
        <v>1030</v>
      </c>
      <c r="H174" s="16" t="s">
        <v>440</v>
      </c>
      <c r="I174" s="16" t="s">
        <v>271</v>
      </c>
      <c r="J174" s="11">
        <v>40</v>
      </c>
      <c r="K174" s="292" t="s">
        <v>99</v>
      </c>
      <c r="L174" s="293" t="s">
        <v>409</v>
      </c>
    </row>
    <row r="175" spans="1:12" s="17" customFormat="1" hidden="1">
      <c r="A175" s="228" t="s">
        <v>76</v>
      </c>
      <c r="B175" s="379" t="s">
        <v>1086</v>
      </c>
      <c r="C175" s="283">
        <v>2017</v>
      </c>
      <c r="D175" s="357" t="s">
        <v>1057</v>
      </c>
      <c r="E175" s="362" t="s">
        <v>1016</v>
      </c>
      <c r="F175" s="281" t="s">
        <v>1016</v>
      </c>
      <c r="G175" s="375" t="s">
        <v>1030</v>
      </c>
      <c r="H175" s="378" t="s">
        <v>130</v>
      </c>
      <c r="I175" s="379" t="s">
        <v>1090</v>
      </c>
      <c r="J175" s="264">
        <v>25000</v>
      </c>
      <c r="K175" s="282" t="s">
        <v>99</v>
      </c>
      <c r="L175" s="280" t="s">
        <v>1508</v>
      </c>
    </row>
    <row r="176" spans="1:12" s="17" customFormat="1" hidden="1">
      <c r="A176" s="228" t="s">
        <v>76</v>
      </c>
      <c r="B176" s="379" t="s">
        <v>1086</v>
      </c>
      <c r="C176" s="283">
        <v>2017</v>
      </c>
      <c r="D176" s="357" t="s">
        <v>1057</v>
      </c>
      <c r="E176" s="362" t="s">
        <v>1016</v>
      </c>
      <c r="F176" s="281" t="s">
        <v>1016</v>
      </c>
      <c r="G176" s="375" t="s">
        <v>1030</v>
      </c>
      <c r="H176" s="378" t="s">
        <v>440</v>
      </c>
      <c r="I176" s="379" t="s">
        <v>1090</v>
      </c>
      <c r="J176" s="264">
        <v>25000</v>
      </c>
      <c r="K176" s="282" t="s">
        <v>99</v>
      </c>
      <c r="L176" s="280" t="s">
        <v>1508</v>
      </c>
    </row>
    <row r="177" spans="1:12" s="17" customFormat="1" hidden="1">
      <c r="A177" s="228" t="s">
        <v>76</v>
      </c>
      <c r="B177" s="379" t="s">
        <v>1086</v>
      </c>
      <c r="C177" s="283">
        <v>2017</v>
      </c>
      <c r="D177" s="357" t="s">
        <v>1057</v>
      </c>
      <c r="E177" s="362" t="s">
        <v>1016</v>
      </c>
      <c r="F177" s="281" t="s">
        <v>1016</v>
      </c>
      <c r="G177" s="375" t="s">
        <v>1030</v>
      </c>
      <c r="H177" s="378" t="s">
        <v>441</v>
      </c>
      <c r="I177" s="379" t="s">
        <v>1090</v>
      </c>
      <c r="J177" s="264">
        <v>25000</v>
      </c>
      <c r="K177" s="282" t="s">
        <v>99</v>
      </c>
      <c r="L177" s="280" t="s">
        <v>1508</v>
      </c>
    </row>
    <row r="178" spans="1:12" s="17" customFormat="1" hidden="1">
      <c r="A178" s="228" t="s">
        <v>76</v>
      </c>
      <c r="B178" s="379" t="s">
        <v>1086</v>
      </c>
      <c r="C178" s="283">
        <v>2017</v>
      </c>
      <c r="D178" s="357" t="s">
        <v>1057</v>
      </c>
      <c r="E178" s="362" t="s">
        <v>1016</v>
      </c>
      <c r="F178" s="281" t="s">
        <v>1016</v>
      </c>
      <c r="G178" s="375" t="s">
        <v>1030</v>
      </c>
      <c r="H178" s="378" t="s">
        <v>439</v>
      </c>
      <c r="I178" s="379" t="s">
        <v>1090</v>
      </c>
      <c r="J178" s="264">
        <v>25000</v>
      </c>
      <c r="K178" s="282" t="s">
        <v>99</v>
      </c>
      <c r="L178" s="280" t="s">
        <v>1508</v>
      </c>
    </row>
    <row r="179" spans="1:12" s="17" customFormat="1" hidden="1">
      <c r="A179" s="228" t="s">
        <v>76</v>
      </c>
      <c r="B179" s="379" t="s">
        <v>1086</v>
      </c>
      <c r="C179" s="283">
        <v>2017</v>
      </c>
      <c r="D179" s="357" t="s">
        <v>1058</v>
      </c>
      <c r="E179" s="362" t="s">
        <v>1016</v>
      </c>
      <c r="F179" s="281" t="s">
        <v>1016</v>
      </c>
      <c r="G179" s="375" t="s">
        <v>1030</v>
      </c>
      <c r="H179" s="378" t="s">
        <v>130</v>
      </c>
      <c r="I179" s="379" t="s">
        <v>1090</v>
      </c>
      <c r="J179" s="264">
        <v>5000</v>
      </c>
      <c r="K179" s="282" t="s">
        <v>99</v>
      </c>
      <c r="L179" s="280" t="s">
        <v>1508</v>
      </c>
    </row>
    <row r="180" spans="1:12" s="17" customFormat="1" hidden="1">
      <c r="A180" s="228" t="s">
        <v>76</v>
      </c>
      <c r="B180" s="379" t="s">
        <v>1086</v>
      </c>
      <c r="C180" s="283">
        <v>2017</v>
      </c>
      <c r="D180" s="357" t="s">
        <v>1058</v>
      </c>
      <c r="E180" s="362" t="s">
        <v>1016</v>
      </c>
      <c r="F180" s="281" t="s">
        <v>1016</v>
      </c>
      <c r="G180" s="375" t="s">
        <v>1030</v>
      </c>
      <c r="H180" s="378" t="s">
        <v>440</v>
      </c>
      <c r="I180" s="379" t="s">
        <v>1090</v>
      </c>
      <c r="J180" s="264">
        <v>5000</v>
      </c>
      <c r="K180" s="282" t="s">
        <v>99</v>
      </c>
      <c r="L180" s="280" t="s">
        <v>1508</v>
      </c>
    </row>
    <row r="181" spans="1:12" s="17" customFormat="1" hidden="1">
      <c r="A181" s="228" t="s">
        <v>76</v>
      </c>
      <c r="B181" s="379" t="s">
        <v>1086</v>
      </c>
      <c r="C181" s="283">
        <v>2017</v>
      </c>
      <c r="D181" s="357" t="s">
        <v>1058</v>
      </c>
      <c r="E181" s="362" t="s">
        <v>1016</v>
      </c>
      <c r="F181" s="281" t="s">
        <v>1016</v>
      </c>
      <c r="G181" s="375" t="s">
        <v>1030</v>
      </c>
      <c r="H181" s="378" t="s">
        <v>441</v>
      </c>
      <c r="I181" s="379" t="s">
        <v>1090</v>
      </c>
      <c r="J181" s="264">
        <v>5000</v>
      </c>
      <c r="K181" s="282" t="s">
        <v>99</v>
      </c>
      <c r="L181" s="280" t="s">
        <v>1508</v>
      </c>
    </row>
    <row r="182" spans="1:12" s="17" customFormat="1" hidden="1">
      <c r="A182" s="228" t="s">
        <v>76</v>
      </c>
      <c r="B182" s="379" t="s">
        <v>1086</v>
      </c>
      <c r="C182" s="283">
        <v>2017</v>
      </c>
      <c r="D182" s="357" t="s">
        <v>1058</v>
      </c>
      <c r="E182" s="362" t="s">
        <v>1016</v>
      </c>
      <c r="F182" s="281" t="s">
        <v>1016</v>
      </c>
      <c r="G182" s="375" t="s">
        <v>1030</v>
      </c>
      <c r="H182" s="378" t="s">
        <v>439</v>
      </c>
      <c r="I182" s="379" t="s">
        <v>1090</v>
      </c>
      <c r="J182" s="264">
        <v>5000</v>
      </c>
      <c r="K182" s="282" t="s">
        <v>99</v>
      </c>
      <c r="L182" s="280" t="s">
        <v>1509</v>
      </c>
    </row>
    <row r="183" spans="1:12" s="17" customFormat="1" hidden="1">
      <c r="A183" s="228" t="s">
        <v>76</v>
      </c>
      <c r="B183" s="379" t="s">
        <v>1086</v>
      </c>
      <c r="C183" s="283">
        <v>2017</v>
      </c>
      <c r="D183" s="357" t="s">
        <v>1059</v>
      </c>
      <c r="E183" s="362" t="s">
        <v>1016</v>
      </c>
      <c r="F183" s="281" t="s">
        <v>1016</v>
      </c>
      <c r="G183" s="375" t="s">
        <v>1030</v>
      </c>
      <c r="H183" s="378" t="s">
        <v>130</v>
      </c>
      <c r="I183" s="379" t="s">
        <v>1090</v>
      </c>
      <c r="J183" s="264">
        <v>500</v>
      </c>
      <c r="K183" s="282" t="s">
        <v>99</v>
      </c>
      <c r="L183" s="280" t="s">
        <v>1508</v>
      </c>
    </row>
    <row r="184" spans="1:12" s="17" customFormat="1" hidden="1">
      <c r="A184" s="228" t="s">
        <v>76</v>
      </c>
      <c r="B184" s="379" t="s">
        <v>1086</v>
      </c>
      <c r="C184" s="283">
        <v>2017</v>
      </c>
      <c r="D184" s="357" t="s">
        <v>1059</v>
      </c>
      <c r="E184" s="362" t="s">
        <v>1016</v>
      </c>
      <c r="F184" s="281" t="s">
        <v>1016</v>
      </c>
      <c r="G184" s="375" t="s">
        <v>1030</v>
      </c>
      <c r="H184" s="378" t="s">
        <v>440</v>
      </c>
      <c r="I184" s="379" t="s">
        <v>1090</v>
      </c>
      <c r="J184" s="264">
        <v>500</v>
      </c>
      <c r="K184" s="282" t="s">
        <v>99</v>
      </c>
      <c r="L184" s="280" t="s">
        <v>1508</v>
      </c>
    </row>
    <row r="185" spans="1:12" s="17" customFormat="1" hidden="1">
      <c r="A185" s="228" t="s">
        <v>76</v>
      </c>
      <c r="B185" s="379" t="s">
        <v>1086</v>
      </c>
      <c r="C185" s="283">
        <v>2017</v>
      </c>
      <c r="D185" s="357" t="s">
        <v>1059</v>
      </c>
      <c r="E185" s="362" t="s">
        <v>1016</v>
      </c>
      <c r="F185" s="281" t="s">
        <v>1016</v>
      </c>
      <c r="G185" s="375" t="s">
        <v>1030</v>
      </c>
      <c r="H185" s="378" t="s">
        <v>441</v>
      </c>
      <c r="I185" s="379" t="s">
        <v>1090</v>
      </c>
      <c r="J185" s="264">
        <v>500</v>
      </c>
      <c r="K185" s="282" t="s">
        <v>99</v>
      </c>
      <c r="L185" s="280" t="s">
        <v>1508</v>
      </c>
    </row>
    <row r="186" spans="1:12" s="17" customFormat="1" hidden="1">
      <c r="A186" s="228" t="s">
        <v>76</v>
      </c>
      <c r="B186" s="379" t="s">
        <v>1086</v>
      </c>
      <c r="C186" s="283">
        <v>2017</v>
      </c>
      <c r="D186" s="357" t="s">
        <v>1059</v>
      </c>
      <c r="E186" s="362" t="s">
        <v>1016</v>
      </c>
      <c r="F186" s="281" t="s">
        <v>1016</v>
      </c>
      <c r="G186" s="375" t="s">
        <v>1030</v>
      </c>
      <c r="H186" s="378" t="s">
        <v>439</v>
      </c>
      <c r="I186" s="379" t="s">
        <v>1090</v>
      </c>
      <c r="J186" s="264">
        <v>500</v>
      </c>
      <c r="K186" s="282" t="s">
        <v>99</v>
      </c>
      <c r="L186" s="280" t="s">
        <v>1508</v>
      </c>
    </row>
    <row r="187" spans="1:12" s="17" customFormat="1" hidden="1">
      <c r="A187" s="228" t="s">
        <v>76</v>
      </c>
      <c r="B187" s="379" t="s">
        <v>1086</v>
      </c>
      <c r="C187" s="283">
        <v>2017</v>
      </c>
      <c r="D187" s="357" t="s">
        <v>1060</v>
      </c>
      <c r="E187" s="362" t="s">
        <v>1016</v>
      </c>
      <c r="F187" s="281" t="s">
        <v>1016</v>
      </c>
      <c r="G187" s="375" t="s">
        <v>1030</v>
      </c>
      <c r="H187" s="378" t="s">
        <v>130</v>
      </c>
      <c r="I187" s="379" t="s">
        <v>1090</v>
      </c>
      <c r="J187" s="264">
        <v>8000</v>
      </c>
      <c r="K187" s="282" t="s">
        <v>99</v>
      </c>
      <c r="L187" s="280" t="s">
        <v>1508</v>
      </c>
    </row>
    <row r="188" spans="1:12" s="17" customFormat="1" hidden="1">
      <c r="A188" s="228" t="s">
        <v>76</v>
      </c>
      <c r="B188" s="379" t="s">
        <v>1086</v>
      </c>
      <c r="C188" s="283">
        <v>2017</v>
      </c>
      <c r="D188" s="357" t="s">
        <v>1060</v>
      </c>
      <c r="E188" s="362" t="s">
        <v>1016</v>
      </c>
      <c r="F188" s="281" t="s">
        <v>1016</v>
      </c>
      <c r="G188" s="375" t="s">
        <v>1030</v>
      </c>
      <c r="H188" s="378" t="s">
        <v>440</v>
      </c>
      <c r="I188" s="379" t="s">
        <v>1090</v>
      </c>
      <c r="J188" s="264">
        <v>8000</v>
      </c>
      <c r="K188" s="282" t="s">
        <v>99</v>
      </c>
      <c r="L188" s="280" t="s">
        <v>1508</v>
      </c>
    </row>
    <row r="189" spans="1:12" s="17" customFormat="1" hidden="1">
      <c r="A189" s="228" t="s">
        <v>76</v>
      </c>
      <c r="B189" s="379" t="s">
        <v>1086</v>
      </c>
      <c r="C189" s="283">
        <v>2017</v>
      </c>
      <c r="D189" s="357" t="s">
        <v>1060</v>
      </c>
      <c r="E189" s="362" t="s">
        <v>1016</v>
      </c>
      <c r="F189" s="281" t="s">
        <v>1016</v>
      </c>
      <c r="G189" s="375" t="s">
        <v>1030</v>
      </c>
      <c r="H189" s="378" t="s">
        <v>441</v>
      </c>
      <c r="I189" s="379" t="s">
        <v>1090</v>
      </c>
      <c r="J189" s="264">
        <v>8000</v>
      </c>
      <c r="K189" s="282" t="s">
        <v>99</v>
      </c>
      <c r="L189" s="280" t="s">
        <v>1508</v>
      </c>
    </row>
    <row r="190" spans="1:12" s="17" customFormat="1" hidden="1">
      <c r="A190" s="228" t="s">
        <v>76</v>
      </c>
      <c r="B190" s="379" t="s">
        <v>1086</v>
      </c>
      <c r="C190" s="283">
        <v>2017</v>
      </c>
      <c r="D190" s="357" t="s">
        <v>1060</v>
      </c>
      <c r="E190" s="362" t="s">
        <v>1016</v>
      </c>
      <c r="F190" s="281" t="s">
        <v>1016</v>
      </c>
      <c r="G190" s="375" t="s">
        <v>1030</v>
      </c>
      <c r="H190" s="378" t="s">
        <v>439</v>
      </c>
      <c r="I190" s="379" t="s">
        <v>1090</v>
      </c>
      <c r="J190" s="264">
        <v>8000</v>
      </c>
      <c r="K190" s="282" t="s">
        <v>99</v>
      </c>
      <c r="L190" s="280" t="s">
        <v>1508</v>
      </c>
    </row>
    <row r="191" spans="1:12" s="17" customFormat="1" hidden="1">
      <c r="A191" s="228" t="s">
        <v>76</v>
      </c>
      <c r="B191" s="379" t="s">
        <v>76</v>
      </c>
      <c r="C191" s="283">
        <v>2017</v>
      </c>
      <c r="D191" s="357" t="s">
        <v>425</v>
      </c>
      <c r="E191" s="363" t="s">
        <v>1028</v>
      </c>
      <c r="F191" s="281" t="s">
        <v>24</v>
      </c>
      <c r="G191" s="375" t="s">
        <v>402</v>
      </c>
      <c r="H191" s="378" t="s">
        <v>130</v>
      </c>
      <c r="I191" s="379" t="s">
        <v>1092</v>
      </c>
      <c r="J191" s="264">
        <v>500</v>
      </c>
      <c r="K191" s="282" t="s">
        <v>99</v>
      </c>
      <c r="L191" s="280" t="s">
        <v>1504</v>
      </c>
    </row>
    <row r="192" spans="1:12" s="17" customFormat="1" hidden="1">
      <c r="A192" s="228" t="s">
        <v>76</v>
      </c>
      <c r="B192" s="379" t="s">
        <v>76</v>
      </c>
      <c r="C192" s="283">
        <v>2017</v>
      </c>
      <c r="D192" s="357" t="s">
        <v>425</v>
      </c>
      <c r="E192" s="362" t="s">
        <v>1510</v>
      </c>
      <c r="F192" s="281" t="s">
        <v>24</v>
      </c>
      <c r="G192" s="375" t="s">
        <v>1061</v>
      </c>
      <c r="H192" s="378" t="s">
        <v>130</v>
      </c>
      <c r="I192" s="379" t="s">
        <v>1092</v>
      </c>
      <c r="J192" s="264">
        <v>15000</v>
      </c>
      <c r="K192" s="282" t="s">
        <v>99</v>
      </c>
      <c r="L192" s="280" t="s">
        <v>1507</v>
      </c>
    </row>
    <row r="193" spans="1:12" s="17" customFormat="1" hidden="1">
      <c r="A193" s="228" t="s">
        <v>76</v>
      </c>
      <c r="B193" s="379" t="s">
        <v>76</v>
      </c>
      <c r="C193" s="283">
        <v>2017</v>
      </c>
      <c r="D193" s="357" t="s">
        <v>425</v>
      </c>
      <c r="E193" s="362" t="s">
        <v>1036</v>
      </c>
      <c r="F193" s="281" t="s">
        <v>24</v>
      </c>
      <c r="G193" s="375" t="s">
        <v>507</v>
      </c>
      <c r="H193" s="378" t="s">
        <v>129</v>
      </c>
      <c r="I193" s="379" t="s">
        <v>1090</v>
      </c>
      <c r="J193" s="264"/>
      <c r="K193" s="282" t="s">
        <v>99</v>
      </c>
      <c r="L193" s="280" t="s">
        <v>1087</v>
      </c>
    </row>
    <row r="194" spans="1:12" s="17" customFormat="1" hidden="1">
      <c r="A194" s="228" t="s">
        <v>76</v>
      </c>
      <c r="B194" s="379" t="s">
        <v>76</v>
      </c>
      <c r="C194" s="283">
        <v>2017</v>
      </c>
      <c r="D194" s="357" t="s">
        <v>425</v>
      </c>
      <c r="E194" s="362" t="s">
        <v>1036</v>
      </c>
      <c r="F194" s="281" t="s">
        <v>24</v>
      </c>
      <c r="G194" s="375" t="s">
        <v>507</v>
      </c>
      <c r="H194" s="378" t="s">
        <v>130</v>
      </c>
      <c r="I194" s="379" t="s">
        <v>1090</v>
      </c>
      <c r="J194" s="264"/>
      <c r="K194" s="282" t="s">
        <v>99</v>
      </c>
      <c r="L194" s="280" t="s">
        <v>1087</v>
      </c>
    </row>
    <row r="195" spans="1:12" s="17" customFormat="1" hidden="1">
      <c r="A195" s="228" t="s">
        <v>76</v>
      </c>
      <c r="B195" s="379" t="s">
        <v>76</v>
      </c>
      <c r="C195" s="283">
        <v>2017</v>
      </c>
      <c r="D195" s="357" t="s">
        <v>425</v>
      </c>
      <c r="E195" s="362" t="s">
        <v>1036</v>
      </c>
      <c r="F195" s="281" t="s">
        <v>24</v>
      </c>
      <c r="G195" s="375" t="s">
        <v>507</v>
      </c>
      <c r="H195" s="378" t="s">
        <v>440</v>
      </c>
      <c r="I195" s="379" t="s">
        <v>1090</v>
      </c>
      <c r="J195" s="264"/>
      <c r="K195" s="282" t="s">
        <v>99</v>
      </c>
      <c r="L195" s="280" t="s">
        <v>1087</v>
      </c>
    </row>
    <row r="196" spans="1:12" s="17" customFormat="1" hidden="1">
      <c r="A196" s="228" t="s">
        <v>76</v>
      </c>
      <c r="B196" s="379" t="s">
        <v>76</v>
      </c>
      <c r="C196" s="283">
        <v>2017</v>
      </c>
      <c r="D196" s="357" t="s">
        <v>425</v>
      </c>
      <c r="E196" s="362" t="s">
        <v>1036</v>
      </c>
      <c r="F196" s="281" t="s">
        <v>24</v>
      </c>
      <c r="G196" s="375" t="s">
        <v>507</v>
      </c>
      <c r="H196" s="378" t="s">
        <v>441</v>
      </c>
      <c r="I196" s="379" t="s">
        <v>1090</v>
      </c>
      <c r="J196" s="264"/>
      <c r="K196" s="282" t="s">
        <v>99</v>
      </c>
      <c r="L196" s="280" t="s">
        <v>1087</v>
      </c>
    </row>
    <row r="197" spans="1:12" s="17" customFormat="1" hidden="1">
      <c r="A197" s="228" t="s">
        <v>76</v>
      </c>
      <c r="B197" s="379" t="s">
        <v>76</v>
      </c>
      <c r="C197" s="283">
        <v>2017</v>
      </c>
      <c r="D197" s="357" t="s">
        <v>425</v>
      </c>
      <c r="E197" s="362" t="s">
        <v>1036</v>
      </c>
      <c r="F197" s="281" t="s">
        <v>24</v>
      </c>
      <c r="G197" s="375" t="s">
        <v>507</v>
      </c>
      <c r="H197" s="378" t="s">
        <v>439</v>
      </c>
      <c r="I197" s="379" t="s">
        <v>1090</v>
      </c>
      <c r="J197" s="264"/>
      <c r="K197" s="282" t="s">
        <v>99</v>
      </c>
      <c r="L197" s="280" t="s">
        <v>1087</v>
      </c>
    </row>
    <row r="198" spans="1:12" s="17" customFormat="1" hidden="1">
      <c r="A198" s="228" t="s">
        <v>76</v>
      </c>
      <c r="B198" s="379" t="s">
        <v>76</v>
      </c>
      <c r="C198" s="283">
        <v>2017</v>
      </c>
      <c r="D198" s="357" t="s">
        <v>425</v>
      </c>
      <c r="E198" s="363" t="s">
        <v>1028</v>
      </c>
      <c r="F198" s="281" t="s">
        <v>24</v>
      </c>
      <c r="G198" s="375" t="s">
        <v>402</v>
      </c>
      <c r="H198" s="378" t="s">
        <v>129</v>
      </c>
      <c r="I198" s="379" t="s">
        <v>1090</v>
      </c>
      <c r="J198" s="264">
        <v>250</v>
      </c>
      <c r="K198" s="282" t="s">
        <v>99</v>
      </c>
      <c r="L198" s="280" t="s">
        <v>1504</v>
      </c>
    </row>
    <row r="199" spans="1:12" s="17" customFormat="1" hidden="1">
      <c r="A199" s="228" t="s">
        <v>76</v>
      </c>
      <c r="B199" s="379" t="s">
        <v>76</v>
      </c>
      <c r="C199" s="283">
        <v>2017</v>
      </c>
      <c r="D199" s="357" t="s">
        <v>425</v>
      </c>
      <c r="E199" s="363" t="s">
        <v>1028</v>
      </c>
      <c r="F199" s="281" t="s">
        <v>24</v>
      </c>
      <c r="G199" s="375" t="s">
        <v>402</v>
      </c>
      <c r="H199" s="378" t="s">
        <v>130</v>
      </c>
      <c r="I199" s="379" t="s">
        <v>1090</v>
      </c>
      <c r="J199" s="264">
        <v>250</v>
      </c>
      <c r="K199" s="282" t="s">
        <v>99</v>
      </c>
      <c r="L199" s="280" t="s">
        <v>1504</v>
      </c>
    </row>
    <row r="200" spans="1:12" s="17" customFormat="1" hidden="1">
      <c r="A200" s="228" t="s">
        <v>76</v>
      </c>
      <c r="B200" s="379" t="s">
        <v>76</v>
      </c>
      <c r="C200" s="283">
        <v>2017</v>
      </c>
      <c r="D200" s="357" t="s">
        <v>425</v>
      </c>
      <c r="E200" s="363" t="s">
        <v>1028</v>
      </c>
      <c r="F200" s="281" t="s">
        <v>24</v>
      </c>
      <c r="G200" s="375" t="s">
        <v>402</v>
      </c>
      <c r="H200" s="378" t="s">
        <v>440</v>
      </c>
      <c r="I200" s="379" t="s">
        <v>1090</v>
      </c>
      <c r="J200" s="264">
        <v>250</v>
      </c>
      <c r="K200" s="282" t="s">
        <v>99</v>
      </c>
      <c r="L200" s="280" t="s">
        <v>1504</v>
      </c>
    </row>
    <row r="201" spans="1:12" s="17" customFormat="1" hidden="1">
      <c r="A201" s="228" t="s">
        <v>76</v>
      </c>
      <c r="B201" s="379" t="s">
        <v>76</v>
      </c>
      <c r="C201" s="283">
        <v>2017</v>
      </c>
      <c r="D201" s="357" t="s">
        <v>425</v>
      </c>
      <c r="E201" s="363" t="s">
        <v>1028</v>
      </c>
      <c r="F201" s="281" t="s">
        <v>24</v>
      </c>
      <c r="G201" s="375" t="s">
        <v>402</v>
      </c>
      <c r="H201" s="378" t="s">
        <v>441</v>
      </c>
      <c r="I201" s="379" t="s">
        <v>1090</v>
      </c>
      <c r="J201" s="264">
        <v>250</v>
      </c>
      <c r="K201" s="282" t="s">
        <v>99</v>
      </c>
      <c r="L201" s="280" t="s">
        <v>1504</v>
      </c>
    </row>
    <row r="202" spans="1:12" s="17" customFormat="1" hidden="1">
      <c r="A202" s="228" t="s">
        <v>76</v>
      </c>
      <c r="B202" s="379" t="s">
        <v>76</v>
      </c>
      <c r="C202" s="283">
        <v>2017</v>
      </c>
      <c r="D202" s="357" t="s">
        <v>425</v>
      </c>
      <c r="E202" s="363" t="s">
        <v>1028</v>
      </c>
      <c r="F202" s="281" t="s">
        <v>24</v>
      </c>
      <c r="G202" s="375" t="s">
        <v>402</v>
      </c>
      <c r="H202" s="378" t="s">
        <v>439</v>
      </c>
      <c r="I202" s="379" t="s">
        <v>1090</v>
      </c>
      <c r="J202" s="264">
        <v>250</v>
      </c>
      <c r="K202" s="282" t="s">
        <v>99</v>
      </c>
      <c r="L202" s="280" t="s">
        <v>1504</v>
      </c>
    </row>
    <row r="203" spans="1:12" s="17" customFormat="1" hidden="1">
      <c r="A203" s="228" t="s">
        <v>76</v>
      </c>
      <c r="B203" s="379" t="s">
        <v>76</v>
      </c>
      <c r="C203" s="283">
        <v>2017</v>
      </c>
      <c r="D203" s="357" t="s">
        <v>425</v>
      </c>
      <c r="E203" s="362" t="s">
        <v>1510</v>
      </c>
      <c r="F203" s="281" t="s">
        <v>24</v>
      </c>
      <c r="G203" s="375" t="s">
        <v>1061</v>
      </c>
      <c r="H203" s="378" t="s">
        <v>129</v>
      </c>
      <c r="I203" s="379" t="s">
        <v>1090</v>
      </c>
      <c r="J203" s="264">
        <v>975</v>
      </c>
      <c r="K203" s="282" t="s">
        <v>99</v>
      </c>
      <c r="L203" s="280" t="s">
        <v>1507</v>
      </c>
    </row>
    <row r="204" spans="1:12" s="17" customFormat="1" hidden="1">
      <c r="A204" s="228" t="s">
        <v>76</v>
      </c>
      <c r="B204" s="379" t="s">
        <v>76</v>
      </c>
      <c r="C204" s="283">
        <v>2017</v>
      </c>
      <c r="D204" s="357" t="s">
        <v>425</v>
      </c>
      <c r="E204" s="362" t="s">
        <v>1510</v>
      </c>
      <c r="F204" s="281" t="s">
        <v>24</v>
      </c>
      <c r="G204" s="375" t="s">
        <v>1061</v>
      </c>
      <c r="H204" s="378" t="s">
        <v>130</v>
      </c>
      <c r="I204" s="379" t="s">
        <v>1090</v>
      </c>
      <c r="J204" s="264">
        <v>975</v>
      </c>
      <c r="K204" s="282" t="s">
        <v>99</v>
      </c>
      <c r="L204" s="280" t="s">
        <v>1507</v>
      </c>
    </row>
    <row r="205" spans="1:12" s="17" customFormat="1" hidden="1">
      <c r="A205" s="228" t="s">
        <v>76</v>
      </c>
      <c r="B205" s="379" t="s">
        <v>76</v>
      </c>
      <c r="C205" s="283">
        <v>2017</v>
      </c>
      <c r="D205" s="357" t="s">
        <v>425</v>
      </c>
      <c r="E205" s="362" t="s">
        <v>1510</v>
      </c>
      <c r="F205" s="281" t="s">
        <v>24</v>
      </c>
      <c r="G205" s="375" t="s">
        <v>1061</v>
      </c>
      <c r="H205" s="378" t="s">
        <v>440</v>
      </c>
      <c r="I205" s="379" t="s">
        <v>1090</v>
      </c>
      <c r="J205" s="264">
        <v>975</v>
      </c>
      <c r="K205" s="282" t="s">
        <v>99</v>
      </c>
      <c r="L205" s="280" t="s">
        <v>1507</v>
      </c>
    </row>
    <row r="206" spans="1:12" s="17" customFormat="1" hidden="1">
      <c r="A206" s="228" t="s">
        <v>76</v>
      </c>
      <c r="B206" s="379" t="s">
        <v>76</v>
      </c>
      <c r="C206" s="283">
        <v>2017</v>
      </c>
      <c r="D206" s="357" t="s">
        <v>425</v>
      </c>
      <c r="E206" s="362" t="s">
        <v>1510</v>
      </c>
      <c r="F206" s="281" t="s">
        <v>24</v>
      </c>
      <c r="G206" s="375" t="s">
        <v>1061</v>
      </c>
      <c r="H206" s="378" t="s">
        <v>441</v>
      </c>
      <c r="I206" s="379" t="s">
        <v>1090</v>
      </c>
      <c r="J206" s="264">
        <v>975</v>
      </c>
      <c r="K206" s="282" t="s">
        <v>99</v>
      </c>
      <c r="L206" s="280" t="s">
        <v>1507</v>
      </c>
    </row>
    <row r="207" spans="1:12" s="17" customFormat="1" hidden="1">
      <c r="A207" s="228" t="s">
        <v>76</v>
      </c>
      <c r="B207" s="379" t="s">
        <v>76</v>
      </c>
      <c r="C207" s="283">
        <v>2017</v>
      </c>
      <c r="D207" s="357" t="s">
        <v>425</v>
      </c>
      <c r="E207" s="362" t="s">
        <v>1510</v>
      </c>
      <c r="F207" s="281" t="s">
        <v>24</v>
      </c>
      <c r="G207" s="375" t="s">
        <v>1061</v>
      </c>
      <c r="H207" s="378" t="s">
        <v>439</v>
      </c>
      <c r="I207" s="379" t="s">
        <v>1090</v>
      </c>
      <c r="J207" s="264">
        <v>975</v>
      </c>
      <c r="K207" s="282" t="s">
        <v>99</v>
      </c>
      <c r="L207" s="280" t="s">
        <v>1507</v>
      </c>
    </row>
    <row r="208" spans="1:12" s="17" customFormat="1" hidden="1">
      <c r="A208" s="228" t="s">
        <v>76</v>
      </c>
      <c r="B208" s="379" t="s">
        <v>76</v>
      </c>
      <c r="C208" s="283">
        <v>2017</v>
      </c>
      <c r="D208" s="357" t="s">
        <v>425</v>
      </c>
      <c r="E208" s="362" t="s">
        <v>1206</v>
      </c>
      <c r="F208" s="281" t="s">
        <v>24</v>
      </c>
      <c r="G208" s="375" t="s">
        <v>1061</v>
      </c>
      <c r="H208" s="378" t="s">
        <v>129</v>
      </c>
      <c r="I208" s="379" t="s">
        <v>1090</v>
      </c>
      <c r="J208" s="264"/>
      <c r="K208" s="282" t="s">
        <v>99</v>
      </c>
      <c r="L208" s="280" t="s">
        <v>1507</v>
      </c>
    </row>
    <row r="209" spans="1:12" s="17" customFormat="1" hidden="1">
      <c r="A209" s="228" t="s">
        <v>76</v>
      </c>
      <c r="B209" s="379" t="s">
        <v>76</v>
      </c>
      <c r="C209" s="283">
        <v>2017</v>
      </c>
      <c r="D209" s="357" t="s">
        <v>425</v>
      </c>
      <c r="E209" s="362" t="s">
        <v>1206</v>
      </c>
      <c r="F209" s="281" t="s">
        <v>24</v>
      </c>
      <c r="G209" s="375" t="s">
        <v>1061</v>
      </c>
      <c r="H209" s="378" t="s">
        <v>130</v>
      </c>
      <c r="I209" s="379" t="s">
        <v>1090</v>
      </c>
      <c r="J209" s="264"/>
      <c r="K209" s="282" t="s">
        <v>99</v>
      </c>
      <c r="L209" s="280" t="s">
        <v>1507</v>
      </c>
    </row>
    <row r="210" spans="1:12" s="17" customFormat="1" hidden="1">
      <c r="A210" s="228" t="s">
        <v>76</v>
      </c>
      <c r="B210" s="379" t="s">
        <v>76</v>
      </c>
      <c r="C210" s="283">
        <v>2017</v>
      </c>
      <c r="D210" s="357" t="s">
        <v>425</v>
      </c>
      <c r="E210" s="362" t="s">
        <v>1206</v>
      </c>
      <c r="F210" s="281" t="s">
        <v>24</v>
      </c>
      <c r="G210" s="375" t="s">
        <v>1061</v>
      </c>
      <c r="H210" s="378" t="s">
        <v>440</v>
      </c>
      <c r="I210" s="379" t="s">
        <v>1090</v>
      </c>
      <c r="J210" s="264"/>
      <c r="K210" s="282" t="s">
        <v>99</v>
      </c>
      <c r="L210" s="280" t="s">
        <v>1507</v>
      </c>
    </row>
    <row r="211" spans="1:12" s="17" customFormat="1" hidden="1">
      <c r="A211" s="228" t="s">
        <v>76</v>
      </c>
      <c r="B211" s="379" t="s">
        <v>76</v>
      </c>
      <c r="C211" s="283">
        <v>2017</v>
      </c>
      <c r="D211" s="357" t="s">
        <v>425</v>
      </c>
      <c r="E211" s="362" t="s">
        <v>1206</v>
      </c>
      <c r="F211" s="281" t="s">
        <v>24</v>
      </c>
      <c r="G211" s="375" t="s">
        <v>1061</v>
      </c>
      <c r="H211" s="378" t="s">
        <v>441</v>
      </c>
      <c r="I211" s="379" t="s">
        <v>1090</v>
      </c>
      <c r="J211" s="264"/>
      <c r="K211" s="282" t="s">
        <v>99</v>
      </c>
      <c r="L211" s="280" t="s">
        <v>1507</v>
      </c>
    </row>
    <row r="212" spans="1:12" s="17" customFormat="1" hidden="1">
      <c r="A212" s="228" t="s">
        <v>76</v>
      </c>
      <c r="B212" s="379" t="s">
        <v>76</v>
      </c>
      <c r="C212" s="283">
        <v>2017</v>
      </c>
      <c r="D212" s="357" t="s">
        <v>425</v>
      </c>
      <c r="E212" s="362" t="s">
        <v>1206</v>
      </c>
      <c r="F212" s="281" t="s">
        <v>24</v>
      </c>
      <c r="G212" s="375" t="s">
        <v>1061</v>
      </c>
      <c r="H212" s="378" t="s">
        <v>439</v>
      </c>
      <c r="I212" s="379" t="s">
        <v>1090</v>
      </c>
      <c r="J212" s="264"/>
      <c r="K212" s="282" t="s">
        <v>99</v>
      </c>
      <c r="L212" s="280" t="s">
        <v>1507</v>
      </c>
    </row>
    <row r="213" spans="1:12" s="17" customFormat="1" hidden="1">
      <c r="A213" s="248" t="s">
        <v>76</v>
      </c>
      <c r="B213" s="16" t="s">
        <v>76</v>
      </c>
      <c r="C213" s="11">
        <v>2017</v>
      </c>
      <c r="D213" s="358" t="s">
        <v>425</v>
      </c>
      <c r="E213" s="363" t="s">
        <v>1510</v>
      </c>
      <c r="F213" s="15" t="s">
        <v>24</v>
      </c>
      <c r="G213" s="293" t="s">
        <v>429</v>
      </c>
      <c r="H213" s="16" t="s">
        <v>129</v>
      </c>
      <c r="I213" s="16" t="s">
        <v>271</v>
      </c>
      <c r="J213" s="11">
        <v>0</v>
      </c>
      <c r="K213" s="292" t="s">
        <v>99</v>
      </c>
      <c r="L213" s="293" t="s">
        <v>428</v>
      </c>
    </row>
    <row r="214" spans="1:12" s="17" customFormat="1" hidden="1">
      <c r="A214" s="248" t="s">
        <v>76</v>
      </c>
      <c r="B214" s="16" t="s">
        <v>76</v>
      </c>
      <c r="C214" s="11">
        <v>2017</v>
      </c>
      <c r="D214" s="358" t="s">
        <v>425</v>
      </c>
      <c r="E214" s="363" t="s">
        <v>1510</v>
      </c>
      <c r="F214" s="15" t="s">
        <v>24</v>
      </c>
      <c r="G214" s="293" t="s">
        <v>429</v>
      </c>
      <c r="H214" s="16" t="s">
        <v>427</v>
      </c>
      <c r="I214" s="16" t="s">
        <v>271</v>
      </c>
      <c r="J214" s="11">
        <v>0</v>
      </c>
      <c r="K214" s="292" t="s">
        <v>99</v>
      </c>
      <c r="L214" s="293" t="s">
        <v>428</v>
      </c>
    </row>
    <row r="215" spans="1:12" s="17" customFormat="1" hidden="1">
      <c r="A215" s="248" t="s">
        <v>76</v>
      </c>
      <c r="B215" s="16" t="s">
        <v>76</v>
      </c>
      <c r="C215" s="11">
        <v>2017</v>
      </c>
      <c r="D215" s="358" t="s">
        <v>425</v>
      </c>
      <c r="E215" s="363" t="s">
        <v>1510</v>
      </c>
      <c r="F215" s="15" t="s">
        <v>24</v>
      </c>
      <c r="G215" s="293" t="s">
        <v>429</v>
      </c>
      <c r="H215" s="16" t="s">
        <v>440</v>
      </c>
      <c r="I215" s="16" t="s">
        <v>271</v>
      </c>
      <c r="J215" s="11">
        <v>0</v>
      </c>
      <c r="K215" s="292" t="s">
        <v>99</v>
      </c>
      <c r="L215" s="293" t="s">
        <v>428</v>
      </c>
    </row>
    <row r="216" spans="1:12" s="17" customFormat="1" hidden="1">
      <c r="A216" s="248" t="s">
        <v>76</v>
      </c>
      <c r="B216" s="16" t="s">
        <v>76</v>
      </c>
      <c r="C216" s="11">
        <v>2017</v>
      </c>
      <c r="D216" s="358" t="s">
        <v>425</v>
      </c>
      <c r="E216" s="363" t="s">
        <v>1510</v>
      </c>
      <c r="F216" s="15" t="s">
        <v>24</v>
      </c>
      <c r="G216" s="293" t="s">
        <v>429</v>
      </c>
      <c r="H216" s="16" t="s">
        <v>441</v>
      </c>
      <c r="I216" s="16" t="s">
        <v>271</v>
      </c>
      <c r="J216" s="11">
        <v>0</v>
      </c>
      <c r="K216" s="292" t="s">
        <v>99</v>
      </c>
      <c r="L216" s="293" t="s">
        <v>428</v>
      </c>
    </row>
    <row r="217" spans="1:12" s="17" customFormat="1" hidden="1">
      <c r="A217" s="248" t="s">
        <v>76</v>
      </c>
      <c r="B217" s="16" t="s">
        <v>76</v>
      </c>
      <c r="C217" s="11">
        <v>2017</v>
      </c>
      <c r="D217" s="358" t="s">
        <v>425</v>
      </c>
      <c r="E217" s="363" t="s">
        <v>1510</v>
      </c>
      <c r="F217" s="15" t="s">
        <v>24</v>
      </c>
      <c r="G217" s="293" t="s">
        <v>429</v>
      </c>
      <c r="H217" s="16" t="s">
        <v>439</v>
      </c>
      <c r="I217" s="16" t="s">
        <v>271</v>
      </c>
      <c r="J217" s="11">
        <v>0</v>
      </c>
      <c r="K217" s="292" t="s">
        <v>99</v>
      </c>
      <c r="L217" s="293" t="s">
        <v>428</v>
      </c>
    </row>
    <row r="218" spans="1:12" s="17" customFormat="1" hidden="1">
      <c r="A218" s="248" t="s">
        <v>76</v>
      </c>
      <c r="B218" s="16" t="s">
        <v>76</v>
      </c>
      <c r="C218" s="11">
        <v>2017</v>
      </c>
      <c r="D218" s="358" t="s">
        <v>425</v>
      </c>
      <c r="E218" s="363" t="s">
        <v>1028</v>
      </c>
      <c r="F218" s="15" t="s">
        <v>24</v>
      </c>
      <c r="G218" s="293" t="s">
        <v>402</v>
      </c>
      <c r="H218" s="16" t="s">
        <v>129</v>
      </c>
      <c r="I218" s="16" t="s">
        <v>271</v>
      </c>
      <c r="J218" s="11">
        <v>50</v>
      </c>
      <c r="K218" s="292" t="s">
        <v>99</v>
      </c>
      <c r="L218" s="293" t="s">
        <v>424</v>
      </c>
    </row>
    <row r="219" spans="1:12" s="17" customFormat="1" hidden="1">
      <c r="A219" s="248" t="s">
        <v>76</v>
      </c>
      <c r="B219" s="16" t="s">
        <v>76</v>
      </c>
      <c r="C219" s="11">
        <v>2017</v>
      </c>
      <c r="D219" s="358" t="s">
        <v>425</v>
      </c>
      <c r="E219" s="363" t="s">
        <v>1028</v>
      </c>
      <c r="F219" s="15" t="s">
        <v>24</v>
      </c>
      <c r="G219" s="293" t="s">
        <v>402</v>
      </c>
      <c r="H219" s="16" t="s">
        <v>427</v>
      </c>
      <c r="I219" s="16" t="s">
        <v>271</v>
      </c>
      <c r="J219" s="11">
        <v>100</v>
      </c>
      <c r="K219" s="292" t="s">
        <v>99</v>
      </c>
      <c r="L219" s="293" t="s">
        <v>1236</v>
      </c>
    </row>
    <row r="220" spans="1:12" s="17" customFormat="1" hidden="1">
      <c r="A220" s="248" t="s">
        <v>76</v>
      </c>
      <c r="B220" s="16" t="s">
        <v>76</v>
      </c>
      <c r="C220" s="11">
        <v>2017</v>
      </c>
      <c r="D220" s="358" t="s">
        <v>425</v>
      </c>
      <c r="E220" s="363" t="s">
        <v>1028</v>
      </c>
      <c r="F220" s="15" t="s">
        <v>24</v>
      </c>
      <c r="G220" s="293" t="s">
        <v>402</v>
      </c>
      <c r="H220" s="16" t="s">
        <v>440</v>
      </c>
      <c r="I220" s="16" t="s">
        <v>271</v>
      </c>
      <c r="J220" s="11">
        <v>50</v>
      </c>
      <c r="K220" s="292" t="s">
        <v>99</v>
      </c>
      <c r="L220" s="293" t="s">
        <v>424</v>
      </c>
    </row>
    <row r="221" spans="1:12" s="17" customFormat="1" hidden="1">
      <c r="A221" s="248" t="s">
        <v>76</v>
      </c>
      <c r="B221" s="16" t="s">
        <v>76</v>
      </c>
      <c r="C221" s="11">
        <v>2017</v>
      </c>
      <c r="D221" s="358" t="s">
        <v>425</v>
      </c>
      <c r="E221" s="363" t="s">
        <v>1028</v>
      </c>
      <c r="F221" s="15" t="s">
        <v>24</v>
      </c>
      <c r="G221" s="293" t="s">
        <v>402</v>
      </c>
      <c r="H221" s="16" t="s">
        <v>441</v>
      </c>
      <c r="I221" s="16" t="s">
        <v>271</v>
      </c>
      <c r="J221" s="11">
        <v>50</v>
      </c>
      <c r="K221" s="292" t="s">
        <v>99</v>
      </c>
      <c r="L221" s="293" t="s">
        <v>424</v>
      </c>
    </row>
    <row r="222" spans="1:12" s="17" customFormat="1" hidden="1">
      <c r="A222" s="248" t="s">
        <v>76</v>
      </c>
      <c r="B222" s="16" t="s">
        <v>76</v>
      </c>
      <c r="C222" s="11">
        <v>2017</v>
      </c>
      <c r="D222" s="358" t="s">
        <v>425</v>
      </c>
      <c r="E222" s="363" t="s">
        <v>1028</v>
      </c>
      <c r="F222" s="15" t="s">
        <v>24</v>
      </c>
      <c r="G222" s="293" t="s">
        <v>402</v>
      </c>
      <c r="H222" s="16" t="s">
        <v>439</v>
      </c>
      <c r="I222" s="16" t="s">
        <v>271</v>
      </c>
      <c r="J222" s="11">
        <v>100</v>
      </c>
      <c r="K222" s="292" t="s">
        <v>99</v>
      </c>
      <c r="L222" s="293" t="s">
        <v>442</v>
      </c>
    </row>
    <row r="223" spans="1:12" s="17" customFormat="1" hidden="1">
      <c r="A223" s="228" t="s">
        <v>76</v>
      </c>
      <c r="B223" s="379" t="s">
        <v>76</v>
      </c>
      <c r="C223" s="283">
        <v>2017</v>
      </c>
      <c r="D223" s="357" t="s">
        <v>430</v>
      </c>
      <c r="E223" s="362" t="s">
        <v>1028</v>
      </c>
      <c r="F223" s="281" t="s">
        <v>24</v>
      </c>
      <c r="G223" s="375" t="s">
        <v>402</v>
      </c>
      <c r="H223" s="378" t="s">
        <v>130</v>
      </c>
      <c r="I223" s="379" t="s">
        <v>1092</v>
      </c>
      <c r="J223" s="264">
        <v>200</v>
      </c>
      <c r="K223" s="282" t="s">
        <v>99</v>
      </c>
      <c r="L223" s="280" t="s">
        <v>1504</v>
      </c>
    </row>
    <row r="224" spans="1:12" s="17" customFormat="1" hidden="1">
      <c r="A224" s="228" t="s">
        <v>76</v>
      </c>
      <c r="B224" s="379" t="s">
        <v>76</v>
      </c>
      <c r="C224" s="283">
        <v>2017</v>
      </c>
      <c r="D224" s="357" t="s">
        <v>430</v>
      </c>
      <c r="E224" s="362" t="s">
        <v>1028</v>
      </c>
      <c r="F224" s="281" t="s">
        <v>24</v>
      </c>
      <c r="G224" s="375" t="s">
        <v>402</v>
      </c>
      <c r="H224" s="378" t="s">
        <v>129</v>
      </c>
      <c r="I224" s="379" t="s">
        <v>1090</v>
      </c>
      <c r="J224" s="264">
        <v>700</v>
      </c>
      <c r="K224" s="282" t="s">
        <v>99</v>
      </c>
      <c r="L224" s="280" t="s">
        <v>1504</v>
      </c>
    </row>
    <row r="225" spans="1:12" s="17" customFormat="1" hidden="1">
      <c r="A225" s="228" t="s">
        <v>76</v>
      </c>
      <c r="B225" s="379" t="s">
        <v>76</v>
      </c>
      <c r="C225" s="283">
        <v>2017</v>
      </c>
      <c r="D225" s="357" t="s">
        <v>430</v>
      </c>
      <c r="E225" s="362" t="s">
        <v>1028</v>
      </c>
      <c r="F225" s="281" t="s">
        <v>24</v>
      </c>
      <c r="G225" s="375" t="s">
        <v>402</v>
      </c>
      <c r="H225" s="378" t="s">
        <v>130</v>
      </c>
      <c r="I225" s="379" t="s">
        <v>1090</v>
      </c>
      <c r="J225" s="264">
        <v>700</v>
      </c>
      <c r="K225" s="282" t="s">
        <v>99</v>
      </c>
      <c r="L225" s="280" t="s">
        <v>1504</v>
      </c>
    </row>
    <row r="226" spans="1:12" s="17" customFormat="1" hidden="1">
      <c r="A226" s="228" t="s">
        <v>76</v>
      </c>
      <c r="B226" s="379" t="s">
        <v>76</v>
      </c>
      <c r="C226" s="283">
        <v>2017</v>
      </c>
      <c r="D226" s="357" t="s">
        <v>430</v>
      </c>
      <c r="E226" s="362" t="s">
        <v>1028</v>
      </c>
      <c r="F226" s="281" t="s">
        <v>24</v>
      </c>
      <c r="G226" s="375" t="s">
        <v>402</v>
      </c>
      <c r="H226" s="378" t="s">
        <v>440</v>
      </c>
      <c r="I226" s="379" t="s">
        <v>1090</v>
      </c>
      <c r="J226" s="264">
        <v>700</v>
      </c>
      <c r="K226" s="282" t="s">
        <v>99</v>
      </c>
      <c r="L226" s="280" t="s">
        <v>1504</v>
      </c>
    </row>
    <row r="227" spans="1:12" s="17" customFormat="1" hidden="1">
      <c r="A227" s="228" t="s">
        <v>76</v>
      </c>
      <c r="B227" s="379" t="s">
        <v>76</v>
      </c>
      <c r="C227" s="283">
        <v>2017</v>
      </c>
      <c r="D227" s="357" t="s">
        <v>430</v>
      </c>
      <c r="E227" s="362" t="s">
        <v>1028</v>
      </c>
      <c r="F227" s="281" t="s">
        <v>24</v>
      </c>
      <c r="G227" s="375" t="s">
        <v>402</v>
      </c>
      <c r="H227" s="378" t="s">
        <v>441</v>
      </c>
      <c r="I227" s="379" t="s">
        <v>1090</v>
      </c>
      <c r="J227" s="264">
        <v>700</v>
      </c>
      <c r="K227" s="282" t="s">
        <v>99</v>
      </c>
      <c r="L227" s="280" t="s">
        <v>1504</v>
      </c>
    </row>
    <row r="228" spans="1:12" s="17" customFormat="1" hidden="1">
      <c r="A228" s="228" t="s">
        <v>76</v>
      </c>
      <c r="B228" s="379" t="s">
        <v>76</v>
      </c>
      <c r="C228" s="283">
        <v>2017</v>
      </c>
      <c r="D228" s="357" t="s">
        <v>430</v>
      </c>
      <c r="E228" s="362" t="s">
        <v>1028</v>
      </c>
      <c r="F228" s="281" t="s">
        <v>24</v>
      </c>
      <c r="G228" s="375" t="s">
        <v>402</v>
      </c>
      <c r="H228" s="378" t="s">
        <v>439</v>
      </c>
      <c r="I228" s="379" t="s">
        <v>1090</v>
      </c>
      <c r="J228" s="264">
        <v>700</v>
      </c>
      <c r="K228" s="282" t="s">
        <v>99</v>
      </c>
      <c r="L228" s="280" t="s">
        <v>1504</v>
      </c>
    </row>
    <row r="229" spans="1:12" s="17" customFormat="1" hidden="1">
      <c r="A229" s="248" t="s">
        <v>76</v>
      </c>
      <c r="B229" s="16" t="s">
        <v>76</v>
      </c>
      <c r="C229" s="11">
        <v>2017</v>
      </c>
      <c r="D229" s="358" t="s">
        <v>430</v>
      </c>
      <c r="E229" s="362" t="s">
        <v>1028</v>
      </c>
      <c r="F229" s="15" t="s">
        <v>24</v>
      </c>
      <c r="G229" s="293" t="s">
        <v>402</v>
      </c>
      <c r="H229" s="16" t="s">
        <v>129</v>
      </c>
      <c r="I229" s="16" t="s">
        <v>271</v>
      </c>
      <c r="J229" s="11">
        <v>150</v>
      </c>
      <c r="K229" s="292" t="s">
        <v>99</v>
      </c>
      <c r="L229" s="293" t="s">
        <v>421</v>
      </c>
    </row>
    <row r="230" spans="1:12" s="17" customFormat="1" hidden="1">
      <c r="A230" s="248" t="s">
        <v>76</v>
      </c>
      <c r="B230" s="16" t="s">
        <v>76</v>
      </c>
      <c r="C230" s="11">
        <v>2017</v>
      </c>
      <c r="D230" s="358" t="s">
        <v>430</v>
      </c>
      <c r="E230" s="362" t="s">
        <v>1028</v>
      </c>
      <c r="F230" s="15" t="s">
        <v>24</v>
      </c>
      <c r="G230" s="293" t="s">
        <v>402</v>
      </c>
      <c r="H230" s="16" t="s">
        <v>440</v>
      </c>
      <c r="I230" s="16" t="s">
        <v>271</v>
      </c>
      <c r="J230" s="11">
        <v>150</v>
      </c>
      <c r="K230" s="292" t="s">
        <v>99</v>
      </c>
      <c r="L230" s="293" t="s">
        <v>421</v>
      </c>
    </row>
    <row r="231" spans="1:12" s="17" customFormat="1" hidden="1">
      <c r="A231" s="248" t="s">
        <v>76</v>
      </c>
      <c r="B231" s="16" t="s">
        <v>76</v>
      </c>
      <c r="C231" s="11">
        <v>2017</v>
      </c>
      <c r="D231" s="358" t="s">
        <v>430</v>
      </c>
      <c r="E231" s="362" t="s">
        <v>1028</v>
      </c>
      <c r="F231" s="15" t="s">
        <v>24</v>
      </c>
      <c r="G231" s="293" t="s">
        <v>402</v>
      </c>
      <c r="H231" s="16" t="s">
        <v>441</v>
      </c>
      <c r="I231" s="16" t="s">
        <v>271</v>
      </c>
      <c r="J231" s="11">
        <v>100</v>
      </c>
      <c r="K231" s="292" t="s">
        <v>99</v>
      </c>
      <c r="L231" s="293" t="s">
        <v>421</v>
      </c>
    </row>
    <row r="232" spans="1:12" s="17" customFormat="1" hidden="1">
      <c r="A232" s="248" t="s">
        <v>76</v>
      </c>
      <c r="B232" s="16" t="s">
        <v>76</v>
      </c>
      <c r="C232" s="11">
        <v>2017</v>
      </c>
      <c r="D232" s="358" t="s">
        <v>430</v>
      </c>
      <c r="E232" s="362" t="s">
        <v>1028</v>
      </c>
      <c r="F232" s="15" t="s">
        <v>24</v>
      </c>
      <c r="G232" s="293" t="s">
        <v>402</v>
      </c>
      <c r="H232" s="16" t="s">
        <v>439</v>
      </c>
      <c r="I232" s="16" t="s">
        <v>271</v>
      </c>
      <c r="J232" s="11">
        <v>100</v>
      </c>
      <c r="K232" s="292" t="s">
        <v>99</v>
      </c>
      <c r="L232" s="293" t="s">
        <v>421</v>
      </c>
    </row>
    <row r="233" spans="1:12" s="17" customFormat="1" hidden="1">
      <c r="A233" s="228" t="s">
        <v>76</v>
      </c>
      <c r="B233" s="379" t="s">
        <v>76</v>
      </c>
      <c r="C233" s="283">
        <v>2017</v>
      </c>
      <c r="D233" s="357" t="s">
        <v>410</v>
      </c>
      <c r="E233" s="362" t="s">
        <v>1028</v>
      </c>
      <c r="F233" s="281" t="s">
        <v>24</v>
      </c>
      <c r="G233" s="367" t="s">
        <v>1030</v>
      </c>
      <c r="H233" s="378" t="s">
        <v>130</v>
      </c>
      <c r="I233" s="379" t="s">
        <v>1092</v>
      </c>
      <c r="J233" s="264">
        <v>300</v>
      </c>
      <c r="K233" s="282" t="s">
        <v>99</v>
      </c>
      <c r="L233" s="280" t="s">
        <v>1504</v>
      </c>
    </row>
    <row r="234" spans="1:12" s="17" customFormat="1" hidden="1">
      <c r="A234" s="228" t="s">
        <v>76</v>
      </c>
      <c r="B234" s="379" t="s">
        <v>76</v>
      </c>
      <c r="C234" s="283">
        <v>2017</v>
      </c>
      <c r="D234" s="357" t="s">
        <v>410</v>
      </c>
      <c r="E234" s="362" t="s">
        <v>1028</v>
      </c>
      <c r="F234" s="281" t="s">
        <v>24</v>
      </c>
      <c r="G234" s="375" t="s">
        <v>1030</v>
      </c>
      <c r="H234" s="378" t="s">
        <v>130</v>
      </c>
      <c r="I234" s="379" t="s">
        <v>1090</v>
      </c>
      <c r="J234" s="264">
        <v>200</v>
      </c>
      <c r="K234" s="282" t="s">
        <v>99</v>
      </c>
      <c r="L234" s="280" t="s">
        <v>1088</v>
      </c>
    </row>
    <row r="235" spans="1:12" s="17" customFormat="1" hidden="1">
      <c r="A235" s="228" t="s">
        <v>76</v>
      </c>
      <c r="B235" s="379" t="s">
        <v>76</v>
      </c>
      <c r="C235" s="283">
        <v>2017</v>
      </c>
      <c r="D235" s="357" t="s">
        <v>410</v>
      </c>
      <c r="E235" s="362" t="s">
        <v>1028</v>
      </c>
      <c r="F235" s="281" t="s">
        <v>24</v>
      </c>
      <c r="G235" s="375" t="s">
        <v>1030</v>
      </c>
      <c r="H235" s="378" t="s">
        <v>440</v>
      </c>
      <c r="I235" s="379" t="s">
        <v>1090</v>
      </c>
      <c r="J235" s="264">
        <v>200</v>
      </c>
      <c r="K235" s="282" t="s">
        <v>99</v>
      </c>
      <c r="L235" s="280" t="s">
        <v>1088</v>
      </c>
    </row>
    <row r="236" spans="1:12" s="17" customFormat="1" hidden="1">
      <c r="A236" s="228" t="s">
        <v>76</v>
      </c>
      <c r="B236" s="379" t="s">
        <v>76</v>
      </c>
      <c r="C236" s="283">
        <v>2017</v>
      </c>
      <c r="D236" s="357" t="s">
        <v>410</v>
      </c>
      <c r="E236" s="362" t="s">
        <v>1028</v>
      </c>
      <c r="F236" s="281" t="s">
        <v>24</v>
      </c>
      <c r="G236" s="375" t="s">
        <v>1030</v>
      </c>
      <c r="H236" s="378" t="s">
        <v>439</v>
      </c>
      <c r="I236" s="379" t="s">
        <v>1090</v>
      </c>
      <c r="J236" s="264">
        <v>200</v>
      </c>
      <c r="K236" s="282" t="s">
        <v>99</v>
      </c>
      <c r="L236" s="280" t="s">
        <v>1088</v>
      </c>
    </row>
    <row r="237" spans="1:12" s="17" customFormat="1" hidden="1">
      <c r="A237" s="248" t="s">
        <v>76</v>
      </c>
      <c r="B237" s="16" t="s">
        <v>76</v>
      </c>
      <c r="C237" s="11">
        <v>2017</v>
      </c>
      <c r="D237" s="358" t="s">
        <v>410</v>
      </c>
      <c r="E237" s="363" t="s">
        <v>1028</v>
      </c>
      <c r="F237" s="15" t="s">
        <v>24</v>
      </c>
      <c r="G237" s="293" t="s">
        <v>1030</v>
      </c>
      <c r="H237" s="16" t="s">
        <v>440</v>
      </c>
      <c r="I237" s="16" t="s">
        <v>271</v>
      </c>
      <c r="J237" s="11">
        <v>350</v>
      </c>
      <c r="K237" s="292" t="s">
        <v>99</v>
      </c>
      <c r="L237" s="293" t="s">
        <v>409</v>
      </c>
    </row>
    <row r="238" spans="1:12" s="17" customFormat="1" hidden="1">
      <c r="A238" s="228" t="s">
        <v>76</v>
      </c>
      <c r="B238" s="379" t="s">
        <v>76</v>
      </c>
      <c r="C238" s="283">
        <v>2017</v>
      </c>
      <c r="D238" s="357" t="s">
        <v>115</v>
      </c>
      <c r="E238" s="362" t="s">
        <v>1028</v>
      </c>
      <c r="F238" s="281" t="s">
        <v>24</v>
      </c>
      <c r="G238" s="375" t="s">
        <v>127</v>
      </c>
      <c r="H238" s="378" t="s">
        <v>129</v>
      </c>
      <c r="I238" s="379" t="s">
        <v>1090</v>
      </c>
      <c r="J238" s="264">
        <v>3200</v>
      </c>
      <c r="K238" s="282" t="s">
        <v>99</v>
      </c>
      <c r="L238" s="280" t="s">
        <v>1504</v>
      </c>
    </row>
    <row r="239" spans="1:12" s="17" customFormat="1" hidden="1">
      <c r="A239" s="228" t="s">
        <v>76</v>
      </c>
      <c r="B239" s="379" t="s">
        <v>76</v>
      </c>
      <c r="C239" s="283">
        <v>2017</v>
      </c>
      <c r="D239" s="357" t="s">
        <v>115</v>
      </c>
      <c r="E239" s="362" t="s">
        <v>1028</v>
      </c>
      <c r="F239" s="281" t="s">
        <v>24</v>
      </c>
      <c r="G239" s="375" t="s">
        <v>127</v>
      </c>
      <c r="H239" s="378" t="s">
        <v>130</v>
      </c>
      <c r="I239" s="379" t="s">
        <v>1090</v>
      </c>
      <c r="J239" s="264">
        <v>3200</v>
      </c>
      <c r="K239" s="282" t="s">
        <v>99</v>
      </c>
      <c r="L239" s="280" t="s">
        <v>1504</v>
      </c>
    </row>
    <row r="240" spans="1:12" s="17" customFormat="1" hidden="1">
      <c r="A240" s="228" t="s">
        <v>76</v>
      </c>
      <c r="B240" s="379" t="s">
        <v>76</v>
      </c>
      <c r="C240" s="283">
        <v>2017</v>
      </c>
      <c r="D240" s="357" t="s">
        <v>115</v>
      </c>
      <c r="E240" s="362" t="s">
        <v>1028</v>
      </c>
      <c r="F240" s="281" t="s">
        <v>24</v>
      </c>
      <c r="G240" s="375" t="s">
        <v>127</v>
      </c>
      <c r="H240" s="378" t="s">
        <v>440</v>
      </c>
      <c r="I240" s="379" t="s">
        <v>1090</v>
      </c>
      <c r="J240" s="264">
        <v>3200</v>
      </c>
      <c r="K240" s="282" t="s">
        <v>99</v>
      </c>
      <c r="L240" s="280" t="s">
        <v>1504</v>
      </c>
    </row>
    <row r="241" spans="1:12" hidden="1">
      <c r="A241" s="281" t="s">
        <v>76</v>
      </c>
      <c r="B241" s="379" t="s">
        <v>76</v>
      </c>
      <c r="C241" s="283">
        <v>2017</v>
      </c>
      <c r="D241" s="357" t="s">
        <v>115</v>
      </c>
      <c r="E241" s="362" t="s">
        <v>1028</v>
      </c>
      <c r="F241" s="281" t="s">
        <v>24</v>
      </c>
      <c r="G241" s="375" t="s">
        <v>127</v>
      </c>
      <c r="H241" s="378" t="s">
        <v>441</v>
      </c>
      <c r="I241" s="379" t="s">
        <v>1090</v>
      </c>
      <c r="J241" s="264">
        <v>3200</v>
      </c>
      <c r="K241" s="282" t="s">
        <v>99</v>
      </c>
      <c r="L241" s="280" t="s">
        <v>1504</v>
      </c>
    </row>
    <row r="242" spans="1:12" hidden="1">
      <c r="A242" s="281" t="s">
        <v>76</v>
      </c>
      <c r="B242" s="379" t="s">
        <v>76</v>
      </c>
      <c r="C242" s="283">
        <v>2017</v>
      </c>
      <c r="D242" s="357" t="s">
        <v>115</v>
      </c>
      <c r="E242" s="362" t="s">
        <v>1028</v>
      </c>
      <c r="F242" s="281" t="s">
        <v>24</v>
      </c>
      <c r="G242" s="375" t="s">
        <v>127</v>
      </c>
      <c r="H242" s="378" t="s">
        <v>439</v>
      </c>
      <c r="I242" s="379" t="s">
        <v>1090</v>
      </c>
      <c r="J242" s="264">
        <v>3200</v>
      </c>
      <c r="K242" s="282" t="s">
        <v>99</v>
      </c>
      <c r="L242" s="280" t="s">
        <v>1504</v>
      </c>
    </row>
    <row r="243" spans="1:12" hidden="1">
      <c r="A243" s="337" t="s">
        <v>76</v>
      </c>
      <c r="B243" s="16" t="s">
        <v>76</v>
      </c>
      <c r="C243" s="11">
        <v>2017</v>
      </c>
      <c r="D243" s="357" t="s">
        <v>115</v>
      </c>
      <c r="E243" s="363" t="s">
        <v>1028</v>
      </c>
      <c r="F243" s="15" t="s">
        <v>24</v>
      </c>
      <c r="G243" s="293" t="s">
        <v>127</v>
      </c>
      <c r="H243" s="16" t="s">
        <v>129</v>
      </c>
      <c r="I243" s="16" t="s">
        <v>271</v>
      </c>
      <c r="J243" s="11">
        <v>1400</v>
      </c>
      <c r="K243" s="292" t="s">
        <v>99</v>
      </c>
      <c r="L243" s="293" t="s">
        <v>417</v>
      </c>
    </row>
    <row r="244" spans="1:12" s="17" customFormat="1" hidden="1">
      <c r="A244" s="337" t="s">
        <v>76</v>
      </c>
      <c r="B244" s="16" t="s">
        <v>76</v>
      </c>
      <c r="C244" s="11">
        <v>2017</v>
      </c>
      <c r="D244" s="357" t="s">
        <v>115</v>
      </c>
      <c r="E244" s="363" t="s">
        <v>1028</v>
      </c>
      <c r="F244" s="15" t="s">
        <v>24</v>
      </c>
      <c r="G244" s="293" t="s">
        <v>127</v>
      </c>
      <c r="H244" s="16" t="s">
        <v>440</v>
      </c>
      <c r="I244" s="16" t="s">
        <v>271</v>
      </c>
      <c r="J244" s="11">
        <v>1400</v>
      </c>
      <c r="K244" s="292" t="s">
        <v>99</v>
      </c>
      <c r="L244" s="293" t="s">
        <v>417</v>
      </c>
    </row>
    <row r="245" spans="1:12" s="17" customFormat="1" hidden="1">
      <c r="A245" s="337" t="s">
        <v>76</v>
      </c>
      <c r="B245" s="16" t="s">
        <v>76</v>
      </c>
      <c r="C245" s="11">
        <v>2017</v>
      </c>
      <c r="D245" s="357" t="s">
        <v>115</v>
      </c>
      <c r="E245" s="363" t="s">
        <v>1028</v>
      </c>
      <c r="F245" s="15" t="s">
        <v>24</v>
      </c>
      <c r="G245" s="293" t="s">
        <v>127</v>
      </c>
      <c r="H245" s="16" t="s">
        <v>441</v>
      </c>
      <c r="I245" s="16" t="s">
        <v>271</v>
      </c>
      <c r="J245" s="11">
        <v>600</v>
      </c>
      <c r="K245" s="292" t="s">
        <v>99</v>
      </c>
      <c r="L245" s="293" t="s">
        <v>417</v>
      </c>
    </row>
    <row r="246" spans="1:12" hidden="1">
      <c r="A246" s="337" t="s">
        <v>76</v>
      </c>
      <c r="B246" s="16" t="s">
        <v>76</v>
      </c>
      <c r="C246" s="11">
        <v>2017</v>
      </c>
      <c r="D246" s="357" t="s">
        <v>115</v>
      </c>
      <c r="E246" s="363" t="s">
        <v>1028</v>
      </c>
      <c r="F246" s="15" t="s">
        <v>24</v>
      </c>
      <c r="G246" s="293" t="s">
        <v>127</v>
      </c>
      <c r="H246" s="16" t="s">
        <v>439</v>
      </c>
      <c r="I246" s="16" t="s">
        <v>271</v>
      </c>
      <c r="J246" s="11">
        <v>1000</v>
      </c>
      <c r="K246" s="292" t="s">
        <v>99</v>
      </c>
      <c r="L246" s="293" t="s">
        <v>417</v>
      </c>
    </row>
    <row r="247" spans="1:12" hidden="1">
      <c r="A247" s="14" t="s">
        <v>76</v>
      </c>
      <c r="B247" s="381" t="s">
        <v>76</v>
      </c>
      <c r="C247" s="283">
        <v>2017</v>
      </c>
      <c r="D247" s="357" t="s">
        <v>115</v>
      </c>
      <c r="E247" s="363" t="s">
        <v>1028</v>
      </c>
      <c r="F247" s="15" t="s">
        <v>24</v>
      </c>
      <c r="G247" s="293" t="s">
        <v>127</v>
      </c>
      <c r="H247" s="380" t="s">
        <v>130</v>
      </c>
      <c r="I247" s="381" t="s">
        <v>1092</v>
      </c>
      <c r="J247" s="298">
        <v>4500</v>
      </c>
      <c r="K247" s="283" t="s">
        <v>99</v>
      </c>
      <c r="L247" s="280" t="s">
        <v>1504</v>
      </c>
    </row>
    <row r="248" spans="1:12" hidden="1">
      <c r="A248" s="14" t="s">
        <v>76</v>
      </c>
      <c r="B248" s="381" t="s">
        <v>76</v>
      </c>
      <c r="C248" s="283">
        <v>2017</v>
      </c>
      <c r="D248" s="357" t="s">
        <v>115</v>
      </c>
      <c r="E248" s="363" t="s">
        <v>1028</v>
      </c>
      <c r="F248" s="15" t="s">
        <v>24</v>
      </c>
      <c r="G248" s="293" t="s">
        <v>127</v>
      </c>
      <c r="H248" s="380" t="s">
        <v>129</v>
      </c>
      <c r="I248" s="381" t="s">
        <v>1092</v>
      </c>
      <c r="J248" s="298">
        <v>900</v>
      </c>
      <c r="K248" s="283" t="s">
        <v>99</v>
      </c>
      <c r="L248" s="280" t="s">
        <v>1504</v>
      </c>
    </row>
    <row r="249" spans="1:12" hidden="1">
      <c r="A249" s="281" t="s">
        <v>76</v>
      </c>
      <c r="B249" s="379" t="s">
        <v>76</v>
      </c>
      <c r="C249" s="283">
        <v>2017</v>
      </c>
      <c r="D249" s="357" t="s">
        <v>115</v>
      </c>
      <c r="E249" s="363" t="s">
        <v>1028</v>
      </c>
      <c r="F249" s="15" t="s">
        <v>24</v>
      </c>
      <c r="G249" s="293" t="s">
        <v>127</v>
      </c>
      <c r="H249" s="378" t="s">
        <v>1091</v>
      </c>
      <c r="I249" s="379" t="s">
        <v>1092</v>
      </c>
      <c r="J249" s="298">
        <v>900</v>
      </c>
      <c r="K249" s="282" t="s">
        <v>99</v>
      </c>
      <c r="L249" s="280" t="s">
        <v>1504</v>
      </c>
    </row>
    <row r="250" spans="1:12" hidden="1">
      <c r="A250" s="281" t="s">
        <v>76</v>
      </c>
      <c r="B250" s="379" t="s">
        <v>76</v>
      </c>
      <c r="C250" s="283">
        <v>2017</v>
      </c>
      <c r="D250" s="357" t="s">
        <v>115</v>
      </c>
      <c r="E250" s="363" t="s">
        <v>1028</v>
      </c>
      <c r="F250" s="15" t="s">
        <v>24</v>
      </c>
      <c r="G250" s="293" t="s">
        <v>127</v>
      </c>
      <c r="H250" s="378" t="s">
        <v>440</v>
      </c>
      <c r="I250" s="379" t="s">
        <v>1092</v>
      </c>
      <c r="J250" s="298">
        <v>900</v>
      </c>
      <c r="K250" s="282" t="s">
        <v>99</v>
      </c>
      <c r="L250" s="280" t="s">
        <v>1504</v>
      </c>
    </row>
    <row r="251" spans="1:12" hidden="1">
      <c r="A251" s="281" t="s">
        <v>76</v>
      </c>
      <c r="B251" s="379" t="s">
        <v>76</v>
      </c>
      <c r="C251" s="283">
        <v>2017</v>
      </c>
      <c r="D251" s="357" t="s">
        <v>115</v>
      </c>
      <c r="E251" s="363" t="s">
        <v>1028</v>
      </c>
      <c r="F251" s="15" t="s">
        <v>24</v>
      </c>
      <c r="G251" s="293" t="s">
        <v>127</v>
      </c>
      <c r="H251" s="378" t="s">
        <v>439</v>
      </c>
      <c r="I251" s="379" t="s">
        <v>1092</v>
      </c>
      <c r="J251" s="298">
        <v>900</v>
      </c>
      <c r="K251" s="282" t="s">
        <v>99</v>
      </c>
      <c r="L251" s="280" t="s">
        <v>1504</v>
      </c>
    </row>
    <row r="252" spans="1:12" hidden="1">
      <c r="A252" s="281" t="s">
        <v>76</v>
      </c>
      <c r="B252" s="379" t="s">
        <v>1089</v>
      </c>
      <c r="C252" s="283">
        <v>2017</v>
      </c>
      <c r="D252" s="357" t="s">
        <v>1065</v>
      </c>
      <c r="E252" s="362" t="s">
        <v>931</v>
      </c>
      <c r="F252" s="281" t="s">
        <v>931</v>
      </c>
      <c r="G252" s="375" t="s">
        <v>1030</v>
      </c>
      <c r="H252" s="378" t="s">
        <v>129</v>
      </c>
      <c r="I252" s="379" t="s">
        <v>1090</v>
      </c>
      <c r="J252" s="264">
        <v>1500</v>
      </c>
      <c r="K252" s="282" t="s">
        <v>99</v>
      </c>
      <c r="L252" s="280" t="s">
        <v>1504</v>
      </c>
    </row>
    <row r="253" spans="1:12" hidden="1">
      <c r="A253" s="281" t="s">
        <v>76</v>
      </c>
      <c r="B253" s="379" t="s">
        <v>1089</v>
      </c>
      <c r="C253" s="283">
        <v>2017</v>
      </c>
      <c r="D253" s="357" t="s">
        <v>1065</v>
      </c>
      <c r="E253" s="362" t="s">
        <v>931</v>
      </c>
      <c r="F253" s="281" t="s">
        <v>931</v>
      </c>
      <c r="G253" s="375" t="s">
        <v>1030</v>
      </c>
      <c r="H253" s="378" t="s">
        <v>130</v>
      </c>
      <c r="I253" s="379" t="s">
        <v>1090</v>
      </c>
      <c r="J253" s="264">
        <v>1500</v>
      </c>
      <c r="K253" s="282" t="s">
        <v>99</v>
      </c>
      <c r="L253" s="280" t="s">
        <v>1504</v>
      </c>
    </row>
    <row r="254" spans="1:12" hidden="1">
      <c r="A254" s="281" t="s">
        <v>76</v>
      </c>
      <c r="B254" s="379" t="s">
        <v>1089</v>
      </c>
      <c r="C254" s="283">
        <v>2017</v>
      </c>
      <c r="D254" s="357" t="s">
        <v>1065</v>
      </c>
      <c r="E254" s="362" t="s">
        <v>931</v>
      </c>
      <c r="F254" s="281" t="s">
        <v>931</v>
      </c>
      <c r="G254" s="375" t="s">
        <v>1030</v>
      </c>
      <c r="H254" s="378" t="s">
        <v>440</v>
      </c>
      <c r="I254" s="379" t="s">
        <v>1090</v>
      </c>
      <c r="J254" s="264">
        <v>1500</v>
      </c>
      <c r="K254" s="282" t="s">
        <v>99</v>
      </c>
      <c r="L254" s="280" t="s">
        <v>1504</v>
      </c>
    </row>
    <row r="255" spans="1:12" hidden="1">
      <c r="A255" s="281" t="s">
        <v>76</v>
      </c>
      <c r="B255" s="379" t="s">
        <v>1089</v>
      </c>
      <c r="C255" s="283">
        <v>2017</v>
      </c>
      <c r="D255" s="357" t="s">
        <v>1065</v>
      </c>
      <c r="E255" s="362" t="s">
        <v>931</v>
      </c>
      <c r="F255" s="281" t="s">
        <v>931</v>
      </c>
      <c r="G255" s="375" t="s">
        <v>1030</v>
      </c>
      <c r="H255" s="378" t="s">
        <v>441</v>
      </c>
      <c r="I255" s="379" t="s">
        <v>1090</v>
      </c>
      <c r="J255" s="264">
        <v>1500</v>
      </c>
      <c r="K255" s="282" t="s">
        <v>99</v>
      </c>
      <c r="L255" s="280" t="s">
        <v>1504</v>
      </c>
    </row>
    <row r="256" spans="1:12" hidden="1">
      <c r="A256" s="281" t="s">
        <v>76</v>
      </c>
      <c r="B256" s="379" t="s">
        <v>1089</v>
      </c>
      <c r="C256" s="283">
        <v>2017</v>
      </c>
      <c r="D256" s="357" t="s">
        <v>1065</v>
      </c>
      <c r="E256" s="362" t="s">
        <v>931</v>
      </c>
      <c r="F256" s="281" t="s">
        <v>931</v>
      </c>
      <c r="G256" s="375" t="s">
        <v>1030</v>
      </c>
      <c r="H256" s="378" t="s">
        <v>439</v>
      </c>
      <c r="I256" s="379" t="s">
        <v>1090</v>
      </c>
      <c r="J256" s="264">
        <v>1500</v>
      </c>
      <c r="K256" s="282" t="s">
        <v>99</v>
      </c>
      <c r="L256" s="280" t="s">
        <v>1504</v>
      </c>
    </row>
    <row r="257" spans="1:12" hidden="1">
      <c r="A257" s="281" t="s">
        <v>76</v>
      </c>
      <c r="B257" s="379" t="s">
        <v>76</v>
      </c>
      <c r="C257" s="283">
        <v>2017</v>
      </c>
      <c r="D257" s="357" t="s">
        <v>431</v>
      </c>
      <c r="E257" s="362" t="s">
        <v>1510</v>
      </c>
      <c r="F257" s="281" t="s">
        <v>24</v>
      </c>
      <c r="G257" s="375" t="s">
        <v>1067</v>
      </c>
      <c r="H257" s="378" t="s">
        <v>130</v>
      </c>
      <c r="I257" s="379" t="s">
        <v>1092</v>
      </c>
      <c r="J257" s="264">
        <v>20000</v>
      </c>
      <c r="K257" s="282" t="s">
        <v>99</v>
      </c>
      <c r="L257" s="280" t="s">
        <v>1505</v>
      </c>
    </row>
    <row r="258" spans="1:12" hidden="1">
      <c r="A258" s="281" t="s">
        <v>76</v>
      </c>
      <c r="B258" s="379" t="s">
        <v>76</v>
      </c>
      <c r="C258" s="283">
        <v>2017</v>
      </c>
      <c r="D258" s="357" t="s">
        <v>431</v>
      </c>
      <c r="E258" s="362" t="s">
        <v>1510</v>
      </c>
      <c r="F258" s="281" t="s">
        <v>24</v>
      </c>
      <c r="G258" s="375" t="s">
        <v>1067</v>
      </c>
      <c r="H258" s="378" t="s">
        <v>130</v>
      </c>
      <c r="I258" s="379" t="s">
        <v>1092</v>
      </c>
      <c r="J258" s="264">
        <v>20000</v>
      </c>
      <c r="K258" s="282" t="s">
        <v>99</v>
      </c>
      <c r="L258" s="280" t="s">
        <v>1505</v>
      </c>
    </row>
    <row r="259" spans="1:12" hidden="1">
      <c r="A259" s="281" t="s">
        <v>76</v>
      </c>
      <c r="B259" s="379" t="s">
        <v>76</v>
      </c>
      <c r="C259" s="283">
        <v>2017</v>
      </c>
      <c r="D259" s="357" t="s">
        <v>431</v>
      </c>
      <c r="E259" s="362" t="s">
        <v>1510</v>
      </c>
      <c r="F259" s="281" t="s">
        <v>24</v>
      </c>
      <c r="G259" s="375" t="s">
        <v>1067</v>
      </c>
      <c r="H259" s="378" t="s">
        <v>130</v>
      </c>
      <c r="I259" s="379" t="s">
        <v>1092</v>
      </c>
      <c r="J259" s="264">
        <v>20000</v>
      </c>
      <c r="K259" s="282" t="s">
        <v>99</v>
      </c>
      <c r="L259" s="280" t="s">
        <v>1505</v>
      </c>
    </row>
    <row r="260" spans="1:12" hidden="1">
      <c r="A260" s="281" t="s">
        <v>76</v>
      </c>
      <c r="B260" s="379" t="s">
        <v>76</v>
      </c>
      <c r="C260" s="283">
        <v>2017</v>
      </c>
      <c r="D260" s="357" t="s">
        <v>431</v>
      </c>
      <c r="E260" s="362" t="s">
        <v>1511</v>
      </c>
      <c r="F260" s="281" t="s">
        <v>24</v>
      </c>
      <c r="G260" s="375" t="s">
        <v>402</v>
      </c>
      <c r="H260" s="378" t="s">
        <v>130</v>
      </c>
      <c r="I260" s="379" t="s">
        <v>1092</v>
      </c>
      <c r="J260" s="264">
        <v>1200</v>
      </c>
      <c r="K260" s="282" t="s">
        <v>99</v>
      </c>
      <c r="L260" s="280" t="s">
        <v>1504</v>
      </c>
    </row>
    <row r="261" spans="1:12" hidden="1">
      <c r="A261" s="281" t="s">
        <v>76</v>
      </c>
      <c r="B261" s="379" t="s">
        <v>76</v>
      </c>
      <c r="C261" s="283">
        <v>2017</v>
      </c>
      <c r="D261" s="357" t="s">
        <v>431</v>
      </c>
      <c r="E261" s="362" t="s">
        <v>1036</v>
      </c>
      <c r="F261" s="281" t="s">
        <v>24</v>
      </c>
      <c r="G261" s="375" t="s">
        <v>1067</v>
      </c>
      <c r="H261" s="378" t="s">
        <v>129</v>
      </c>
      <c r="I261" s="379" t="s">
        <v>1090</v>
      </c>
      <c r="J261" s="264"/>
      <c r="K261" s="282" t="s">
        <v>99</v>
      </c>
      <c r="L261" s="280" t="s">
        <v>1505</v>
      </c>
    </row>
    <row r="262" spans="1:12" hidden="1">
      <c r="A262" s="281" t="s">
        <v>76</v>
      </c>
      <c r="B262" s="379" t="s">
        <v>76</v>
      </c>
      <c r="C262" s="283">
        <v>2017</v>
      </c>
      <c r="D262" s="357" t="s">
        <v>431</v>
      </c>
      <c r="E262" s="362" t="s">
        <v>1036</v>
      </c>
      <c r="F262" s="281" t="s">
        <v>24</v>
      </c>
      <c r="G262" s="375" t="s">
        <v>1067</v>
      </c>
      <c r="H262" s="378" t="s">
        <v>130</v>
      </c>
      <c r="I262" s="379" t="s">
        <v>1090</v>
      </c>
      <c r="J262" s="264"/>
      <c r="K262" s="282" t="s">
        <v>99</v>
      </c>
      <c r="L262" s="280" t="s">
        <v>1505</v>
      </c>
    </row>
    <row r="263" spans="1:12" s="266" customFormat="1" hidden="1">
      <c r="A263" s="281" t="s">
        <v>76</v>
      </c>
      <c r="B263" s="379" t="s">
        <v>76</v>
      </c>
      <c r="C263" s="283">
        <v>2017</v>
      </c>
      <c r="D263" s="357" t="s">
        <v>431</v>
      </c>
      <c r="E263" s="362" t="s">
        <v>1036</v>
      </c>
      <c r="F263" s="281" t="s">
        <v>24</v>
      </c>
      <c r="G263" s="375" t="s">
        <v>1067</v>
      </c>
      <c r="H263" s="378" t="s">
        <v>440</v>
      </c>
      <c r="I263" s="379" t="s">
        <v>1090</v>
      </c>
      <c r="J263" s="264"/>
      <c r="K263" s="282" t="s">
        <v>99</v>
      </c>
      <c r="L263" s="280" t="s">
        <v>1505</v>
      </c>
    </row>
    <row r="264" spans="1:12" s="17" customFormat="1" ht="12.75" hidden="1" customHeight="1">
      <c r="A264" s="281" t="s">
        <v>76</v>
      </c>
      <c r="B264" s="379" t="s">
        <v>76</v>
      </c>
      <c r="C264" s="283">
        <v>2017</v>
      </c>
      <c r="D264" s="357" t="s">
        <v>431</v>
      </c>
      <c r="E264" s="362" t="s">
        <v>1036</v>
      </c>
      <c r="F264" s="281" t="s">
        <v>24</v>
      </c>
      <c r="G264" s="375" t="s">
        <v>1067</v>
      </c>
      <c r="H264" s="378" t="s">
        <v>441</v>
      </c>
      <c r="I264" s="379" t="s">
        <v>1090</v>
      </c>
      <c r="J264" s="264"/>
      <c r="K264" s="282" t="s">
        <v>99</v>
      </c>
      <c r="L264" s="280" t="s">
        <v>1505</v>
      </c>
    </row>
    <row r="265" spans="1:12" s="17" customFormat="1" ht="12.75" hidden="1" customHeight="1">
      <c r="A265" s="281" t="s">
        <v>76</v>
      </c>
      <c r="B265" s="379" t="s">
        <v>76</v>
      </c>
      <c r="C265" s="283">
        <v>2017</v>
      </c>
      <c r="D265" s="357" t="s">
        <v>431</v>
      </c>
      <c r="E265" s="362" t="s">
        <v>1036</v>
      </c>
      <c r="F265" s="281" t="s">
        <v>24</v>
      </c>
      <c r="G265" s="375" t="s">
        <v>1067</v>
      </c>
      <c r="H265" s="378" t="s">
        <v>439</v>
      </c>
      <c r="I265" s="379" t="s">
        <v>1090</v>
      </c>
      <c r="J265" s="264"/>
      <c r="K265" s="282" t="s">
        <v>99</v>
      </c>
      <c r="L265" s="280" t="s">
        <v>1505</v>
      </c>
    </row>
    <row r="266" spans="1:12" s="17" customFormat="1" ht="12.75" hidden="1" customHeight="1">
      <c r="A266" s="281" t="s">
        <v>76</v>
      </c>
      <c r="B266" s="379" t="s">
        <v>76</v>
      </c>
      <c r="C266" s="283">
        <v>2017</v>
      </c>
      <c r="D266" s="357" t="s">
        <v>431</v>
      </c>
      <c r="E266" s="362" t="s">
        <v>1510</v>
      </c>
      <c r="F266" s="281" t="s">
        <v>24</v>
      </c>
      <c r="G266" s="375" t="s">
        <v>1067</v>
      </c>
      <c r="H266" s="378" t="s">
        <v>129</v>
      </c>
      <c r="I266" s="379" t="s">
        <v>1090</v>
      </c>
      <c r="J266" s="264">
        <v>1250</v>
      </c>
      <c r="K266" s="282" t="s">
        <v>99</v>
      </c>
      <c r="L266" s="280" t="s">
        <v>1505</v>
      </c>
    </row>
    <row r="267" spans="1:12" s="17" customFormat="1" ht="12.75" hidden="1" customHeight="1">
      <c r="A267" s="281" t="s">
        <v>76</v>
      </c>
      <c r="B267" s="379" t="s">
        <v>76</v>
      </c>
      <c r="C267" s="283">
        <v>2017</v>
      </c>
      <c r="D267" s="357" t="s">
        <v>431</v>
      </c>
      <c r="E267" s="362" t="s">
        <v>1510</v>
      </c>
      <c r="F267" s="281" t="s">
        <v>24</v>
      </c>
      <c r="G267" s="375" t="s">
        <v>1067</v>
      </c>
      <c r="H267" s="378" t="s">
        <v>130</v>
      </c>
      <c r="I267" s="379" t="s">
        <v>1090</v>
      </c>
      <c r="J267" s="264">
        <v>1250</v>
      </c>
      <c r="K267" s="282" t="s">
        <v>99</v>
      </c>
      <c r="L267" s="280" t="s">
        <v>1505</v>
      </c>
    </row>
    <row r="268" spans="1:12" s="17" customFormat="1" ht="12.75" hidden="1" customHeight="1">
      <c r="A268" s="281" t="s">
        <v>76</v>
      </c>
      <c r="B268" s="379" t="s">
        <v>76</v>
      </c>
      <c r="C268" s="283">
        <v>2017</v>
      </c>
      <c r="D268" s="357" t="s">
        <v>431</v>
      </c>
      <c r="E268" s="362" t="s">
        <v>1510</v>
      </c>
      <c r="F268" s="281" t="s">
        <v>24</v>
      </c>
      <c r="G268" s="375" t="s">
        <v>1067</v>
      </c>
      <c r="H268" s="378" t="s">
        <v>440</v>
      </c>
      <c r="I268" s="379" t="s">
        <v>1090</v>
      </c>
      <c r="J268" s="264">
        <v>1250</v>
      </c>
      <c r="K268" s="282" t="s">
        <v>99</v>
      </c>
      <c r="L268" s="280" t="s">
        <v>1505</v>
      </c>
    </row>
    <row r="269" spans="1:12" s="266" customFormat="1" hidden="1">
      <c r="A269" s="281" t="s">
        <v>76</v>
      </c>
      <c r="B269" s="379" t="s">
        <v>76</v>
      </c>
      <c r="C269" s="283">
        <v>2017</v>
      </c>
      <c r="D269" s="357" t="s">
        <v>431</v>
      </c>
      <c r="E269" s="362" t="s">
        <v>1510</v>
      </c>
      <c r="F269" s="281" t="s">
        <v>24</v>
      </c>
      <c r="G269" s="375" t="s">
        <v>1067</v>
      </c>
      <c r="H269" s="378" t="s">
        <v>441</v>
      </c>
      <c r="I269" s="379" t="s">
        <v>1090</v>
      </c>
      <c r="J269" s="264">
        <v>1250</v>
      </c>
      <c r="K269" s="282" t="s">
        <v>99</v>
      </c>
      <c r="L269" s="280" t="s">
        <v>1505</v>
      </c>
    </row>
    <row r="270" spans="1:12" hidden="1">
      <c r="A270" s="281" t="s">
        <v>76</v>
      </c>
      <c r="B270" s="379" t="s">
        <v>76</v>
      </c>
      <c r="C270" s="283">
        <v>2017</v>
      </c>
      <c r="D270" s="357" t="s">
        <v>431</v>
      </c>
      <c r="E270" s="362" t="s">
        <v>1510</v>
      </c>
      <c r="F270" s="281" t="s">
        <v>24</v>
      </c>
      <c r="G270" s="375" t="s">
        <v>1067</v>
      </c>
      <c r="H270" s="378" t="s">
        <v>439</v>
      </c>
      <c r="I270" s="379" t="s">
        <v>1090</v>
      </c>
      <c r="J270" s="264">
        <v>1250</v>
      </c>
      <c r="K270" s="282" t="s">
        <v>99</v>
      </c>
      <c r="L270" s="280" t="s">
        <v>1505</v>
      </c>
    </row>
    <row r="271" spans="1:12" hidden="1">
      <c r="A271" s="281" t="s">
        <v>76</v>
      </c>
      <c r="B271" s="379" t="s">
        <v>76</v>
      </c>
      <c r="C271" s="283">
        <v>2017</v>
      </c>
      <c r="D271" s="357" t="s">
        <v>431</v>
      </c>
      <c r="E271" s="362" t="s">
        <v>1206</v>
      </c>
      <c r="F271" s="281" t="s">
        <v>24</v>
      </c>
      <c r="G271" s="375" t="s">
        <v>1067</v>
      </c>
      <c r="H271" s="378" t="s">
        <v>129</v>
      </c>
      <c r="I271" s="379" t="s">
        <v>1090</v>
      </c>
      <c r="J271" s="264"/>
      <c r="K271" s="282" t="s">
        <v>99</v>
      </c>
      <c r="L271" s="280" t="s">
        <v>1505</v>
      </c>
    </row>
    <row r="272" spans="1:12" hidden="1">
      <c r="A272" s="281" t="s">
        <v>76</v>
      </c>
      <c r="B272" s="379" t="s">
        <v>76</v>
      </c>
      <c r="C272" s="283">
        <v>2017</v>
      </c>
      <c r="D272" s="357" t="s">
        <v>431</v>
      </c>
      <c r="E272" s="362" t="s">
        <v>1206</v>
      </c>
      <c r="F272" s="281" t="s">
        <v>24</v>
      </c>
      <c r="G272" s="375" t="s">
        <v>1067</v>
      </c>
      <c r="H272" s="378" t="s">
        <v>130</v>
      </c>
      <c r="I272" s="379" t="s">
        <v>1090</v>
      </c>
      <c r="J272" s="264"/>
      <c r="K272" s="282" t="s">
        <v>99</v>
      </c>
      <c r="L272" s="280" t="s">
        <v>1505</v>
      </c>
    </row>
    <row r="273" spans="1:12" hidden="1">
      <c r="A273" s="281" t="s">
        <v>76</v>
      </c>
      <c r="B273" s="379" t="s">
        <v>76</v>
      </c>
      <c r="C273" s="283">
        <v>2017</v>
      </c>
      <c r="D273" s="357" t="s">
        <v>431</v>
      </c>
      <c r="E273" s="362" t="s">
        <v>1206</v>
      </c>
      <c r="F273" s="281" t="s">
        <v>24</v>
      </c>
      <c r="G273" s="375" t="s">
        <v>1067</v>
      </c>
      <c r="H273" s="378" t="s">
        <v>440</v>
      </c>
      <c r="I273" s="379" t="s">
        <v>1090</v>
      </c>
      <c r="J273" s="264"/>
      <c r="K273" s="282" t="s">
        <v>99</v>
      </c>
      <c r="L273" s="280" t="s">
        <v>1505</v>
      </c>
    </row>
    <row r="274" spans="1:12" hidden="1">
      <c r="A274" s="281" t="s">
        <v>76</v>
      </c>
      <c r="B274" s="379" t="s">
        <v>76</v>
      </c>
      <c r="C274" s="283">
        <v>2017</v>
      </c>
      <c r="D274" s="357" t="s">
        <v>431</v>
      </c>
      <c r="E274" s="362" t="s">
        <v>1206</v>
      </c>
      <c r="F274" s="281" t="s">
        <v>24</v>
      </c>
      <c r="G274" s="375" t="s">
        <v>1067</v>
      </c>
      <c r="H274" s="378" t="s">
        <v>441</v>
      </c>
      <c r="I274" s="379" t="s">
        <v>1090</v>
      </c>
      <c r="J274" s="264"/>
      <c r="K274" s="282" t="s">
        <v>99</v>
      </c>
      <c r="L274" s="280" t="s">
        <v>1505</v>
      </c>
    </row>
    <row r="275" spans="1:12" hidden="1">
      <c r="A275" s="281" t="s">
        <v>76</v>
      </c>
      <c r="B275" s="379" t="s">
        <v>76</v>
      </c>
      <c r="C275" s="283">
        <v>2017</v>
      </c>
      <c r="D275" s="357" t="s">
        <v>431</v>
      </c>
      <c r="E275" s="362" t="s">
        <v>1206</v>
      </c>
      <c r="F275" s="281" t="s">
        <v>24</v>
      </c>
      <c r="G275" s="375" t="s">
        <v>1067</v>
      </c>
      <c r="H275" s="378" t="s">
        <v>439</v>
      </c>
      <c r="I275" s="379" t="s">
        <v>1090</v>
      </c>
      <c r="J275" s="264"/>
      <c r="K275" s="282" t="s">
        <v>99</v>
      </c>
      <c r="L275" s="280" t="s">
        <v>1505</v>
      </c>
    </row>
    <row r="276" spans="1:12" s="17" customFormat="1" hidden="1">
      <c r="A276" s="281" t="s">
        <v>76</v>
      </c>
      <c r="B276" s="379" t="s">
        <v>76</v>
      </c>
      <c r="C276" s="283">
        <v>2017</v>
      </c>
      <c r="D276" s="357" t="s">
        <v>431</v>
      </c>
      <c r="E276" s="362" t="s">
        <v>1028</v>
      </c>
      <c r="F276" s="281" t="s">
        <v>24</v>
      </c>
      <c r="G276" s="375" t="s">
        <v>402</v>
      </c>
      <c r="H276" s="378" t="s">
        <v>129</v>
      </c>
      <c r="I276" s="379" t="s">
        <v>1090</v>
      </c>
      <c r="J276" s="264">
        <v>1250</v>
      </c>
      <c r="K276" s="282" t="s">
        <v>99</v>
      </c>
      <c r="L276" s="280" t="s">
        <v>1504</v>
      </c>
    </row>
    <row r="277" spans="1:12" s="17" customFormat="1" hidden="1">
      <c r="A277" s="281" t="s">
        <v>76</v>
      </c>
      <c r="B277" s="379" t="s">
        <v>76</v>
      </c>
      <c r="C277" s="283">
        <v>2017</v>
      </c>
      <c r="D277" s="357" t="s">
        <v>431</v>
      </c>
      <c r="E277" s="362" t="s">
        <v>1028</v>
      </c>
      <c r="F277" s="281" t="s">
        <v>24</v>
      </c>
      <c r="G277" s="375" t="s">
        <v>402</v>
      </c>
      <c r="H277" s="378" t="s">
        <v>130</v>
      </c>
      <c r="I277" s="379" t="s">
        <v>1090</v>
      </c>
      <c r="J277" s="264">
        <v>1250</v>
      </c>
      <c r="K277" s="282" t="s">
        <v>99</v>
      </c>
      <c r="L277" s="280" t="s">
        <v>1504</v>
      </c>
    </row>
    <row r="278" spans="1:12" s="17" customFormat="1" hidden="1">
      <c r="A278" s="281" t="s">
        <v>76</v>
      </c>
      <c r="B278" s="379" t="s">
        <v>76</v>
      </c>
      <c r="C278" s="283">
        <v>2017</v>
      </c>
      <c r="D278" s="357" t="s">
        <v>431</v>
      </c>
      <c r="E278" s="362" t="s">
        <v>1028</v>
      </c>
      <c r="F278" s="281" t="s">
        <v>24</v>
      </c>
      <c r="G278" s="375" t="s">
        <v>402</v>
      </c>
      <c r="H278" s="378" t="s">
        <v>440</v>
      </c>
      <c r="I278" s="379" t="s">
        <v>1090</v>
      </c>
      <c r="J278" s="264">
        <v>1250</v>
      </c>
      <c r="K278" s="282" t="s">
        <v>99</v>
      </c>
      <c r="L278" s="280" t="s">
        <v>1504</v>
      </c>
    </row>
    <row r="279" spans="1:12" s="17" customFormat="1" hidden="1">
      <c r="A279" s="281" t="s">
        <v>76</v>
      </c>
      <c r="B279" s="379" t="s">
        <v>76</v>
      </c>
      <c r="C279" s="283">
        <v>2017</v>
      </c>
      <c r="D279" s="357" t="s">
        <v>431</v>
      </c>
      <c r="E279" s="362" t="s">
        <v>1028</v>
      </c>
      <c r="F279" s="281" t="s">
        <v>24</v>
      </c>
      <c r="G279" s="375" t="s">
        <v>402</v>
      </c>
      <c r="H279" s="378" t="s">
        <v>441</v>
      </c>
      <c r="I279" s="379" t="s">
        <v>1090</v>
      </c>
      <c r="J279" s="264">
        <v>1250</v>
      </c>
      <c r="K279" s="282" t="s">
        <v>99</v>
      </c>
      <c r="L279" s="280" t="s">
        <v>1504</v>
      </c>
    </row>
    <row r="280" spans="1:12" s="17" customFormat="1" hidden="1">
      <c r="A280" s="281" t="s">
        <v>76</v>
      </c>
      <c r="B280" s="379" t="s">
        <v>76</v>
      </c>
      <c r="C280" s="283">
        <v>2017</v>
      </c>
      <c r="D280" s="357" t="s">
        <v>431</v>
      </c>
      <c r="E280" s="362" t="s">
        <v>1028</v>
      </c>
      <c r="F280" s="281" t="s">
        <v>24</v>
      </c>
      <c r="G280" s="375" t="s">
        <v>402</v>
      </c>
      <c r="H280" s="378" t="s">
        <v>439</v>
      </c>
      <c r="I280" s="379" t="s">
        <v>1090</v>
      </c>
      <c r="J280" s="264">
        <v>1250</v>
      </c>
      <c r="K280" s="282" t="s">
        <v>99</v>
      </c>
      <c r="L280" s="280" t="s">
        <v>1504</v>
      </c>
    </row>
    <row r="281" spans="1:12" hidden="1">
      <c r="A281" s="281" t="s">
        <v>76</v>
      </c>
      <c r="B281" s="379" t="s">
        <v>76</v>
      </c>
      <c r="C281" s="283">
        <v>2017</v>
      </c>
      <c r="D281" s="357" t="s">
        <v>431</v>
      </c>
      <c r="E281" s="362" t="s">
        <v>1510</v>
      </c>
      <c r="F281" s="281" t="s">
        <v>24</v>
      </c>
      <c r="G281" s="375" t="s">
        <v>402</v>
      </c>
      <c r="H281" s="378" t="s">
        <v>129</v>
      </c>
      <c r="I281" s="379" t="s">
        <v>1090</v>
      </c>
      <c r="J281" s="264"/>
      <c r="K281" s="282" t="s">
        <v>99</v>
      </c>
      <c r="L281" s="280" t="s">
        <v>1505</v>
      </c>
    </row>
    <row r="282" spans="1:12" hidden="1">
      <c r="A282" s="281" t="s">
        <v>76</v>
      </c>
      <c r="B282" s="379" t="s">
        <v>76</v>
      </c>
      <c r="C282" s="283">
        <v>2017</v>
      </c>
      <c r="D282" s="357" t="s">
        <v>431</v>
      </c>
      <c r="E282" s="362" t="s">
        <v>1510</v>
      </c>
      <c r="F282" s="281" t="s">
        <v>24</v>
      </c>
      <c r="G282" s="375" t="s">
        <v>402</v>
      </c>
      <c r="H282" s="378" t="s">
        <v>130</v>
      </c>
      <c r="I282" s="379" t="s">
        <v>1090</v>
      </c>
      <c r="J282" s="264"/>
      <c r="K282" s="282" t="s">
        <v>99</v>
      </c>
      <c r="L282" s="280" t="s">
        <v>1505</v>
      </c>
    </row>
    <row r="283" spans="1:12" hidden="1">
      <c r="A283" s="281" t="s">
        <v>76</v>
      </c>
      <c r="B283" s="379" t="s">
        <v>76</v>
      </c>
      <c r="C283" s="283">
        <v>2017</v>
      </c>
      <c r="D283" s="357" t="s">
        <v>431</v>
      </c>
      <c r="E283" s="362" t="s">
        <v>1510</v>
      </c>
      <c r="F283" s="281" t="s">
        <v>24</v>
      </c>
      <c r="G283" s="375" t="s">
        <v>402</v>
      </c>
      <c r="H283" s="378" t="s">
        <v>440</v>
      </c>
      <c r="I283" s="379" t="s">
        <v>1090</v>
      </c>
      <c r="J283" s="264"/>
      <c r="K283" s="282" t="s">
        <v>99</v>
      </c>
      <c r="L283" s="280" t="s">
        <v>1505</v>
      </c>
    </row>
    <row r="284" spans="1:12" hidden="1">
      <c r="A284" s="281" t="s">
        <v>76</v>
      </c>
      <c r="B284" s="379" t="s">
        <v>76</v>
      </c>
      <c r="C284" s="283">
        <v>2017</v>
      </c>
      <c r="D284" s="357" t="s">
        <v>431</v>
      </c>
      <c r="E284" s="362" t="s">
        <v>1510</v>
      </c>
      <c r="F284" s="281" t="s">
        <v>24</v>
      </c>
      <c r="G284" s="375" t="s">
        <v>402</v>
      </c>
      <c r="H284" s="378" t="s">
        <v>441</v>
      </c>
      <c r="I284" s="379" t="s">
        <v>1090</v>
      </c>
      <c r="J284" s="264"/>
      <c r="K284" s="282" t="s">
        <v>99</v>
      </c>
      <c r="L284" s="280" t="s">
        <v>1505</v>
      </c>
    </row>
    <row r="285" spans="1:12" hidden="1">
      <c r="A285" s="281" t="s">
        <v>76</v>
      </c>
      <c r="B285" s="379" t="s">
        <v>76</v>
      </c>
      <c r="C285" s="283">
        <v>2017</v>
      </c>
      <c r="D285" s="357" t="s">
        <v>431</v>
      </c>
      <c r="E285" s="362" t="s">
        <v>1510</v>
      </c>
      <c r="F285" s="281" t="s">
        <v>24</v>
      </c>
      <c r="G285" s="375" t="s">
        <v>402</v>
      </c>
      <c r="H285" s="378" t="s">
        <v>439</v>
      </c>
      <c r="I285" s="379" t="s">
        <v>1090</v>
      </c>
      <c r="J285" s="264"/>
      <c r="K285" s="282" t="s">
        <v>99</v>
      </c>
      <c r="L285" s="280" t="s">
        <v>1505</v>
      </c>
    </row>
    <row r="286" spans="1:12" hidden="1">
      <c r="A286" s="337" t="s">
        <v>76</v>
      </c>
      <c r="B286" s="16" t="s">
        <v>76</v>
      </c>
      <c r="C286" s="11">
        <v>2017</v>
      </c>
      <c r="D286" s="358" t="s">
        <v>431</v>
      </c>
      <c r="E286" s="363" t="s">
        <v>1510</v>
      </c>
      <c r="F286" s="15" t="s">
        <v>24</v>
      </c>
      <c r="G286" s="293" t="s">
        <v>429</v>
      </c>
      <c r="H286" s="16" t="s">
        <v>129</v>
      </c>
      <c r="I286" s="16" t="s">
        <v>271</v>
      </c>
      <c r="J286" s="11">
        <v>0</v>
      </c>
      <c r="K286" s="292" t="s">
        <v>99</v>
      </c>
      <c r="L286" s="293" t="s">
        <v>428</v>
      </c>
    </row>
    <row r="287" spans="1:12" hidden="1">
      <c r="A287" s="337" t="s">
        <v>76</v>
      </c>
      <c r="B287" s="16" t="s">
        <v>76</v>
      </c>
      <c r="C287" s="11">
        <v>2017</v>
      </c>
      <c r="D287" s="358" t="s">
        <v>431</v>
      </c>
      <c r="E287" s="363" t="s">
        <v>1510</v>
      </c>
      <c r="F287" s="15" t="s">
        <v>24</v>
      </c>
      <c r="G287" s="293" t="s">
        <v>429</v>
      </c>
      <c r="H287" s="16" t="s">
        <v>427</v>
      </c>
      <c r="I287" s="16" t="s">
        <v>271</v>
      </c>
      <c r="J287" s="11">
        <v>0</v>
      </c>
      <c r="K287" s="292" t="s">
        <v>99</v>
      </c>
      <c r="L287" s="293" t="s">
        <v>428</v>
      </c>
    </row>
    <row r="288" spans="1:12" hidden="1">
      <c r="A288" s="337" t="s">
        <v>76</v>
      </c>
      <c r="B288" s="16" t="s">
        <v>76</v>
      </c>
      <c r="C288" s="11">
        <v>2017</v>
      </c>
      <c r="D288" s="358" t="s">
        <v>431</v>
      </c>
      <c r="E288" s="363" t="s">
        <v>1510</v>
      </c>
      <c r="F288" s="15" t="s">
        <v>24</v>
      </c>
      <c r="G288" s="293" t="s">
        <v>429</v>
      </c>
      <c r="H288" s="16" t="s">
        <v>440</v>
      </c>
      <c r="I288" s="16" t="s">
        <v>271</v>
      </c>
      <c r="J288" s="11">
        <v>0</v>
      </c>
      <c r="K288" s="292" t="s">
        <v>99</v>
      </c>
      <c r="L288" s="293" t="s">
        <v>428</v>
      </c>
    </row>
    <row r="289" spans="1:12" hidden="1">
      <c r="A289" s="337" t="s">
        <v>76</v>
      </c>
      <c r="B289" s="16" t="s">
        <v>76</v>
      </c>
      <c r="C289" s="11">
        <v>2017</v>
      </c>
      <c r="D289" s="358" t="s">
        <v>431</v>
      </c>
      <c r="E289" s="363" t="s">
        <v>1510</v>
      </c>
      <c r="F289" s="15" t="s">
        <v>24</v>
      </c>
      <c r="G289" s="293" t="s">
        <v>429</v>
      </c>
      <c r="H289" s="16" t="s">
        <v>441</v>
      </c>
      <c r="I289" s="16" t="s">
        <v>271</v>
      </c>
      <c r="J289" s="11">
        <v>0</v>
      </c>
      <c r="K289" s="292" t="s">
        <v>99</v>
      </c>
      <c r="L289" s="293" t="s">
        <v>428</v>
      </c>
    </row>
    <row r="290" spans="1:12" hidden="1">
      <c r="A290" s="337" t="s">
        <v>76</v>
      </c>
      <c r="B290" s="16" t="s">
        <v>76</v>
      </c>
      <c r="C290" s="11">
        <v>2017</v>
      </c>
      <c r="D290" s="358" t="s">
        <v>431</v>
      </c>
      <c r="E290" s="363" t="s">
        <v>1510</v>
      </c>
      <c r="F290" s="15" t="s">
        <v>24</v>
      </c>
      <c r="G290" s="293" t="s">
        <v>429</v>
      </c>
      <c r="H290" s="16" t="s">
        <v>439</v>
      </c>
      <c r="I290" s="16" t="s">
        <v>271</v>
      </c>
      <c r="J290" s="11">
        <v>0</v>
      </c>
      <c r="K290" s="292" t="s">
        <v>99</v>
      </c>
      <c r="L290" s="293" t="s">
        <v>428</v>
      </c>
    </row>
    <row r="291" spans="1:12" hidden="1">
      <c r="A291" s="281" t="s">
        <v>76</v>
      </c>
      <c r="B291" s="379" t="s">
        <v>76</v>
      </c>
      <c r="C291" s="283">
        <v>2017</v>
      </c>
      <c r="D291" s="357" t="s">
        <v>1068</v>
      </c>
      <c r="E291" s="362" t="s">
        <v>1028</v>
      </c>
      <c r="F291" s="281" t="s">
        <v>24</v>
      </c>
      <c r="G291" s="375" t="s">
        <v>127</v>
      </c>
      <c r="H291" s="378" t="s">
        <v>130</v>
      </c>
      <c r="I291" s="379" t="s">
        <v>1092</v>
      </c>
      <c r="J291" s="264">
        <v>1600</v>
      </c>
      <c r="K291" s="282" t="s">
        <v>99</v>
      </c>
      <c r="L291" s="280" t="s">
        <v>1504</v>
      </c>
    </row>
    <row r="292" spans="1:12" hidden="1">
      <c r="A292" s="281" t="s">
        <v>76</v>
      </c>
      <c r="B292" s="379" t="s">
        <v>76</v>
      </c>
      <c r="C292" s="283">
        <v>2017</v>
      </c>
      <c r="D292" s="357" t="s">
        <v>1068</v>
      </c>
      <c r="E292" s="362" t="s">
        <v>1028</v>
      </c>
      <c r="F292" s="281" t="s">
        <v>24</v>
      </c>
      <c r="G292" s="375" t="s">
        <v>127</v>
      </c>
      <c r="H292" s="378" t="s">
        <v>130</v>
      </c>
      <c r="I292" s="379" t="s">
        <v>1090</v>
      </c>
      <c r="J292" s="264">
        <v>360</v>
      </c>
      <c r="K292" s="282" t="s">
        <v>99</v>
      </c>
      <c r="L292" s="280" t="s">
        <v>1504</v>
      </c>
    </row>
    <row r="293" spans="1:12" hidden="1">
      <c r="A293" s="281" t="s">
        <v>76</v>
      </c>
      <c r="B293" s="379" t="s">
        <v>76</v>
      </c>
      <c r="C293" s="283">
        <v>2018</v>
      </c>
      <c r="D293" s="357" t="s">
        <v>1029</v>
      </c>
      <c r="E293" s="362" t="s">
        <v>1510</v>
      </c>
      <c r="F293" s="281" t="s">
        <v>24</v>
      </c>
      <c r="G293" s="375" t="s">
        <v>1030</v>
      </c>
      <c r="H293" s="378" t="s">
        <v>130</v>
      </c>
      <c r="I293" s="379" t="s">
        <v>1092</v>
      </c>
      <c r="J293" s="264">
        <v>5000</v>
      </c>
      <c r="K293" s="282" t="s">
        <v>99</v>
      </c>
      <c r="L293" s="280" t="s">
        <v>1504</v>
      </c>
    </row>
    <row r="294" spans="1:12" hidden="1">
      <c r="A294" s="281" t="s">
        <v>76</v>
      </c>
      <c r="B294" s="379" t="s">
        <v>76</v>
      </c>
      <c r="C294" s="283">
        <v>2018</v>
      </c>
      <c r="D294" s="357" t="s">
        <v>1029</v>
      </c>
      <c r="E294" s="362" t="s">
        <v>1510</v>
      </c>
      <c r="F294" s="281" t="s">
        <v>24</v>
      </c>
      <c r="G294" s="375" t="s">
        <v>1030</v>
      </c>
      <c r="H294" s="378" t="s">
        <v>129</v>
      </c>
      <c r="I294" s="379" t="s">
        <v>1090</v>
      </c>
      <c r="J294" s="264">
        <v>250</v>
      </c>
      <c r="K294" s="282" t="s">
        <v>99</v>
      </c>
      <c r="L294" s="280" t="s">
        <v>1504</v>
      </c>
    </row>
    <row r="295" spans="1:12" hidden="1">
      <c r="A295" s="281" t="s">
        <v>76</v>
      </c>
      <c r="B295" s="379" t="s">
        <v>76</v>
      </c>
      <c r="C295" s="283">
        <v>2018</v>
      </c>
      <c r="D295" s="357" t="s">
        <v>1029</v>
      </c>
      <c r="E295" s="362" t="s">
        <v>1510</v>
      </c>
      <c r="F295" s="281" t="s">
        <v>24</v>
      </c>
      <c r="G295" s="375" t="s">
        <v>1030</v>
      </c>
      <c r="H295" s="378" t="s">
        <v>130</v>
      </c>
      <c r="I295" s="379" t="s">
        <v>1090</v>
      </c>
      <c r="J295" s="264">
        <v>250</v>
      </c>
      <c r="K295" s="282" t="s">
        <v>99</v>
      </c>
      <c r="L295" s="280" t="s">
        <v>1504</v>
      </c>
    </row>
    <row r="296" spans="1:12" hidden="1">
      <c r="A296" s="281" t="s">
        <v>76</v>
      </c>
      <c r="B296" s="379" t="s">
        <v>76</v>
      </c>
      <c r="C296" s="283">
        <v>2018</v>
      </c>
      <c r="D296" s="357" t="s">
        <v>1029</v>
      </c>
      <c r="E296" s="362" t="s">
        <v>1510</v>
      </c>
      <c r="F296" s="281" t="s">
        <v>24</v>
      </c>
      <c r="G296" s="375" t="s">
        <v>1030</v>
      </c>
      <c r="H296" s="378" t="s">
        <v>440</v>
      </c>
      <c r="I296" s="379" t="s">
        <v>1090</v>
      </c>
      <c r="J296" s="264">
        <v>250</v>
      </c>
      <c r="K296" s="282" t="s">
        <v>99</v>
      </c>
      <c r="L296" s="280" t="s">
        <v>1504</v>
      </c>
    </row>
    <row r="297" spans="1:12" hidden="1">
      <c r="A297" s="281" t="s">
        <v>76</v>
      </c>
      <c r="B297" s="379" t="s">
        <v>76</v>
      </c>
      <c r="C297" s="283">
        <v>2018</v>
      </c>
      <c r="D297" s="357" t="s">
        <v>1029</v>
      </c>
      <c r="E297" s="362" t="s">
        <v>1510</v>
      </c>
      <c r="F297" s="281" t="s">
        <v>24</v>
      </c>
      <c r="G297" s="375" t="s">
        <v>1030</v>
      </c>
      <c r="H297" s="378" t="s">
        <v>441</v>
      </c>
      <c r="I297" s="379" t="s">
        <v>1090</v>
      </c>
      <c r="J297" s="264">
        <v>250</v>
      </c>
      <c r="K297" s="282" t="s">
        <v>99</v>
      </c>
      <c r="L297" s="280" t="s">
        <v>1504</v>
      </c>
    </row>
    <row r="298" spans="1:12" hidden="1">
      <c r="A298" s="281" t="s">
        <v>76</v>
      </c>
      <c r="B298" s="379" t="s">
        <v>76</v>
      </c>
      <c r="C298" s="283">
        <v>2018</v>
      </c>
      <c r="D298" s="357" t="s">
        <v>1029</v>
      </c>
      <c r="E298" s="362" t="s">
        <v>1510</v>
      </c>
      <c r="F298" s="281" t="s">
        <v>24</v>
      </c>
      <c r="G298" s="375" t="s">
        <v>1030</v>
      </c>
      <c r="H298" s="378" t="s">
        <v>439</v>
      </c>
      <c r="I298" s="379" t="s">
        <v>1090</v>
      </c>
      <c r="J298" s="264">
        <v>250</v>
      </c>
      <c r="K298" s="282" t="s">
        <v>99</v>
      </c>
      <c r="L298" s="280" t="s">
        <v>1504</v>
      </c>
    </row>
    <row r="299" spans="1:12" hidden="1">
      <c r="A299" s="281" t="s">
        <v>76</v>
      </c>
      <c r="B299" s="379" t="s">
        <v>76</v>
      </c>
      <c r="C299" s="283">
        <v>2018</v>
      </c>
      <c r="D299" s="357" t="s">
        <v>403</v>
      </c>
      <c r="E299" s="362" t="s">
        <v>1028</v>
      </c>
      <c r="F299" s="281" t="s">
        <v>24</v>
      </c>
      <c r="G299" s="375" t="s">
        <v>402</v>
      </c>
      <c r="H299" s="378" t="s">
        <v>130</v>
      </c>
      <c r="I299" s="379" t="s">
        <v>1092</v>
      </c>
      <c r="J299" s="264">
        <v>45000</v>
      </c>
      <c r="K299" s="282" t="s">
        <v>99</v>
      </c>
      <c r="L299" s="280" t="s">
        <v>1503</v>
      </c>
    </row>
    <row r="300" spans="1:12" hidden="1">
      <c r="A300" s="281" t="s">
        <v>76</v>
      </c>
      <c r="B300" s="379" t="s">
        <v>76</v>
      </c>
      <c r="C300" s="283">
        <v>2018</v>
      </c>
      <c r="D300" s="357" t="s">
        <v>403</v>
      </c>
      <c r="E300" s="362" t="s">
        <v>1510</v>
      </c>
      <c r="F300" s="281" t="s">
        <v>24</v>
      </c>
      <c r="G300" s="375" t="s">
        <v>402</v>
      </c>
      <c r="H300" s="378" t="s">
        <v>130</v>
      </c>
      <c r="I300" s="379" t="s">
        <v>1092</v>
      </c>
      <c r="J300" s="264">
        <v>1500</v>
      </c>
      <c r="K300" s="282" t="s">
        <v>99</v>
      </c>
      <c r="L300" s="280" t="s">
        <v>1504</v>
      </c>
    </row>
    <row r="301" spans="1:12" hidden="1">
      <c r="A301" s="281" t="s">
        <v>76</v>
      </c>
      <c r="B301" s="379" t="s">
        <v>76</v>
      </c>
      <c r="C301" s="283">
        <v>2018</v>
      </c>
      <c r="D301" s="357" t="s">
        <v>403</v>
      </c>
      <c r="E301" s="362" t="s">
        <v>1036</v>
      </c>
      <c r="F301" s="281" t="s">
        <v>24</v>
      </c>
      <c r="G301" s="375" t="s">
        <v>407</v>
      </c>
      <c r="H301" s="378" t="s">
        <v>129</v>
      </c>
      <c r="I301" s="379" t="s">
        <v>1090</v>
      </c>
      <c r="J301" s="264">
        <v>250</v>
      </c>
      <c r="K301" s="282" t="s">
        <v>99</v>
      </c>
      <c r="L301" s="280" t="s">
        <v>1504</v>
      </c>
    </row>
    <row r="302" spans="1:12" hidden="1">
      <c r="A302" s="281" t="s">
        <v>76</v>
      </c>
      <c r="B302" s="379" t="s">
        <v>76</v>
      </c>
      <c r="C302" s="283">
        <v>2018</v>
      </c>
      <c r="D302" s="357" t="s">
        <v>403</v>
      </c>
      <c r="E302" s="362" t="s">
        <v>1036</v>
      </c>
      <c r="F302" s="281" t="s">
        <v>24</v>
      </c>
      <c r="G302" s="375" t="s">
        <v>407</v>
      </c>
      <c r="H302" s="378" t="s">
        <v>130</v>
      </c>
      <c r="I302" s="379" t="s">
        <v>1090</v>
      </c>
      <c r="J302" s="264">
        <v>250</v>
      </c>
      <c r="K302" s="282" t="s">
        <v>99</v>
      </c>
      <c r="L302" s="280" t="s">
        <v>1504</v>
      </c>
    </row>
    <row r="303" spans="1:12" hidden="1">
      <c r="A303" s="281" t="s">
        <v>76</v>
      </c>
      <c r="B303" s="379" t="s">
        <v>76</v>
      </c>
      <c r="C303" s="283">
        <v>2018</v>
      </c>
      <c r="D303" s="357" t="s">
        <v>403</v>
      </c>
      <c r="E303" s="362" t="s">
        <v>1036</v>
      </c>
      <c r="F303" s="281" t="s">
        <v>24</v>
      </c>
      <c r="G303" s="375" t="s">
        <v>407</v>
      </c>
      <c r="H303" s="378" t="s">
        <v>440</v>
      </c>
      <c r="I303" s="379" t="s">
        <v>1090</v>
      </c>
      <c r="J303" s="264">
        <v>250</v>
      </c>
      <c r="K303" s="282" t="s">
        <v>99</v>
      </c>
      <c r="L303" s="280" t="s">
        <v>1504</v>
      </c>
    </row>
    <row r="304" spans="1:12" hidden="1">
      <c r="A304" s="281" t="s">
        <v>76</v>
      </c>
      <c r="B304" s="379" t="s">
        <v>76</v>
      </c>
      <c r="C304" s="283">
        <v>2018</v>
      </c>
      <c r="D304" s="357" t="s">
        <v>403</v>
      </c>
      <c r="E304" s="362" t="s">
        <v>1036</v>
      </c>
      <c r="F304" s="281" t="s">
        <v>24</v>
      </c>
      <c r="G304" s="375" t="s">
        <v>407</v>
      </c>
      <c r="H304" s="378" t="s">
        <v>441</v>
      </c>
      <c r="I304" s="379" t="s">
        <v>1090</v>
      </c>
      <c r="J304" s="264">
        <v>250</v>
      </c>
      <c r="K304" s="282" t="s">
        <v>99</v>
      </c>
      <c r="L304" s="280" t="s">
        <v>1504</v>
      </c>
    </row>
    <row r="305" spans="1:12" hidden="1">
      <c r="A305" s="281" t="s">
        <v>76</v>
      </c>
      <c r="B305" s="379" t="s">
        <v>76</v>
      </c>
      <c r="C305" s="283">
        <v>2018</v>
      </c>
      <c r="D305" s="357" t="s">
        <v>403</v>
      </c>
      <c r="E305" s="362" t="s">
        <v>1036</v>
      </c>
      <c r="F305" s="281" t="s">
        <v>24</v>
      </c>
      <c r="G305" s="375" t="s">
        <v>407</v>
      </c>
      <c r="H305" s="378" t="s">
        <v>439</v>
      </c>
      <c r="I305" s="379" t="s">
        <v>1090</v>
      </c>
      <c r="J305" s="264">
        <v>250</v>
      </c>
      <c r="K305" s="282" t="s">
        <v>99</v>
      </c>
      <c r="L305" s="280" t="s">
        <v>1504</v>
      </c>
    </row>
    <row r="306" spans="1:12" hidden="1">
      <c r="A306" s="281" t="s">
        <v>76</v>
      </c>
      <c r="B306" s="379" t="s">
        <v>76</v>
      </c>
      <c r="C306" s="283">
        <v>2018</v>
      </c>
      <c r="D306" s="357" t="s">
        <v>403</v>
      </c>
      <c r="E306" s="362" t="s">
        <v>1028</v>
      </c>
      <c r="F306" s="281" t="s">
        <v>24</v>
      </c>
      <c r="G306" s="375" t="s">
        <v>402</v>
      </c>
      <c r="H306" s="378" t="s">
        <v>129</v>
      </c>
      <c r="I306" s="379" t="s">
        <v>1090</v>
      </c>
      <c r="J306" s="264">
        <v>2500</v>
      </c>
      <c r="K306" s="282" t="s">
        <v>99</v>
      </c>
      <c r="L306" s="280" t="s">
        <v>1503</v>
      </c>
    </row>
    <row r="307" spans="1:12" hidden="1">
      <c r="A307" s="281" t="s">
        <v>76</v>
      </c>
      <c r="B307" s="379" t="s">
        <v>76</v>
      </c>
      <c r="C307" s="283">
        <v>2018</v>
      </c>
      <c r="D307" s="357" t="s">
        <v>403</v>
      </c>
      <c r="E307" s="362" t="s">
        <v>1028</v>
      </c>
      <c r="F307" s="281" t="s">
        <v>24</v>
      </c>
      <c r="G307" s="375" t="s">
        <v>402</v>
      </c>
      <c r="H307" s="378" t="s">
        <v>130</v>
      </c>
      <c r="I307" s="379" t="s">
        <v>1090</v>
      </c>
      <c r="J307" s="264">
        <v>2500</v>
      </c>
      <c r="K307" s="282" t="s">
        <v>99</v>
      </c>
      <c r="L307" s="280" t="s">
        <v>1503</v>
      </c>
    </row>
    <row r="308" spans="1:12" s="266" customFormat="1" hidden="1">
      <c r="A308" s="281" t="s">
        <v>76</v>
      </c>
      <c r="B308" s="379" t="s">
        <v>76</v>
      </c>
      <c r="C308" s="283">
        <v>2018</v>
      </c>
      <c r="D308" s="357" t="s">
        <v>403</v>
      </c>
      <c r="E308" s="362" t="s">
        <v>1028</v>
      </c>
      <c r="F308" s="281" t="s">
        <v>24</v>
      </c>
      <c r="G308" s="375" t="s">
        <v>402</v>
      </c>
      <c r="H308" s="378" t="s">
        <v>440</v>
      </c>
      <c r="I308" s="379" t="s">
        <v>1090</v>
      </c>
      <c r="J308" s="264">
        <v>2500</v>
      </c>
      <c r="K308" s="282" t="s">
        <v>99</v>
      </c>
      <c r="L308" s="280" t="s">
        <v>1503</v>
      </c>
    </row>
    <row r="309" spans="1:12" hidden="1">
      <c r="A309" s="281" t="s">
        <v>76</v>
      </c>
      <c r="B309" s="379" t="s">
        <v>76</v>
      </c>
      <c r="C309" s="283">
        <v>2018</v>
      </c>
      <c r="D309" s="357" t="s">
        <v>403</v>
      </c>
      <c r="E309" s="362" t="s">
        <v>1028</v>
      </c>
      <c r="F309" s="281" t="s">
        <v>24</v>
      </c>
      <c r="G309" s="375" t="s">
        <v>402</v>
      </c>
      <c r="H309" s="378" t="s">
        <v>441</v>
      </c>
      <c r="I309" s="379" t="s">
        <v>1090</v>
      </c>
      <c r="J309" s="264">
        <v>2500</v>
      </c>
      <c r="K309" s="282" t="s">
        <v>99</v>
      </c>
      <c r="L309" s="280" t="s">
        <v>1503</v>
      </c>
    </row>
    <row r="310" spans="1:12" hidden="1">
      <c r="A310" s="281" t="s">
        <v>76</v>
      </c>
      <c r="B310" s="379" t="s">
        <v>76</v>
      </c>
      <c r="C310" s="283">
        <v>2018</v>
      </c>
      <c r="D310" s="357" t="s">
        <v>403</v>
      </c>
      <c r="E310" s="362" t="s">
        <v>1028</v>
      </c>
      <c r="F310" s="281" t="s">
        <v>24</v>
      </c>
      <c r="G310" s="375" t="s">
        <v>402</v>
      </c>
      <c r="H310" s="378" t="s">
        <v>439</v>
      </c>
      <c r="I310" s="379" t="s">
        <v>1090</v>
      </c>
      <c r="J310" s="264">
        <v>2500</v>
      </c>
      <c r="K310" s="282" t="s">
        <v>99</v>
      </c>
      <c r="L310" s="280" t="s">
        <v>1503</v>
      </c>
    </row>
    <row r="311" spans="1:12" hidden="1">
      <c r="A311" s="281" t="s">
        <v>76</v>
      </c>
      <c r="B311" s="379" t="s">
        <v>76</v>
      </c>
      <c r="C311" s="283">
        <v>2018</v>
      </c>
      <c r="D311" s="357" t="s">
        <v>403</v>
      </c>
      <c r="E311" s="362" t="s">
        <v>1510</v>
      </c>
      <c r="F311" s="281" t="s">
        <v>24</v>
      </c>
      <c r="G311" s="375" t="s">
        <v>402</v>
      </c>
      <c r="H311" s="378" t="s">
        <v>129</v>
      </c>
      <c r="I311" s="379" t="s">
        <v>1090</v>
      </c>
      <c r="J311" s="264"/>
      <c r="K311" s="282" t="s">
        <v>99</v>
      </c>
      <c r="L311" s="280" t="s">
        <v>1503</v>
      </c>
    </row>
    <row r="312" spans="1:12" hidden="1">
      <c r="A312" s="281" t="s">
        <v>76</v>
      </c>
      <c r="B312" s="379" t="s">
        <v>76</v>
      </c>
      <c r="C312" s="283">
        <v>2018</v>
      </c>
      <c r="D312" s="357" t="s">
        <v>403</v>
      </c>
      <c r="E312" s="362" t="s">
        <v>1510</v>
      </c>
      <c r="F312" s="281" t="s">
        <v>24</v>
      </c>
      <c r="G312" s="375" t="s">
        <v>402</v>
      </c>
      <c r="H312" s="378" t="s">
        <v>130</v>
      </c>
      <c r="I312" s="379" t="s">
        <v>1090</v>
      </c>
      <c r="J312" s="264"/>
      <c r="K312" s="282" t="s">
        <v>99</v>
      </c>
      <c r="L312" s="280" t="s">
        <v>1503</v>
      </c>
    </row>
    <row r="313" spans="1:12" hidden="1">
      <c r="A313" s="281" t="s">
        <v>76</v>
      </c>
      <c r="B313" s="379" t="s">
        <v>76</v>
      </c>
      <c r="C313" s="283">
        <v>2018</v>
      </c>
      <c r="D313" s="357" t="s">
        <v>403</v>
      </c>
      <c r="E313" s="362" t="s">
        <v>1510</v>
      </c>
      <c r="F313" s="281" t="s">
        <v>24</v>
      </c>
      <c r="G313" s="375" t="s">
        <v>402</v>
      </c>
      <c r="H313" s="378" t="s">
        <v>440</v>
      </c>
      <c r="I313" s="379" t="s">
        <v>1090</v>
      </c>
      <c r="J313" s="264"/>
      <c r="K313" s="282" t="s">
        <v>99</v>
      </c>
      <c r="L313" s="280" t="s">
        <v>1503</v>
      </c>
    </row>
    <row r="314" spans="1:12" hidden="1">
      <c r="A314" s="281" t="s">
        <v>76</v>
      </c>
      <c r="B314" s="379" t="s">
        <v>76</v>
      </c>
      <c r="C314" s="283">
        <v>2018</v>
      </c>
      <c r="D314" s="357" t="s">
        <v>403</v>
      </c>
      <c r="E314" s="362" t="s">
        <v>1510</v>
      </c>
      <c r="F314" s="281" t="s">
        <v>24</v>
      </c>
      <c r="G314" s="375" t="s">
        <v>402</v>
      </c>
      <c r="H314" s="378" t="s">
        <v>441</v>
      </c>
      <c r="I314" s="379" t="s">
        <v>1090</v>
      </c>
      <c r="J314" s="264"/>
      <c r="K314" s="282" t="s">
        <v>99</v>
      </c>
      <c r="L314" s="280" t="s">
        <v>1503</v>
      </c>
    </row>
    <row r="315" spans="1:12" hidden="1">
      <c r="A315" s="281" t="s">
        <v>76</v>
      </c>
      <c r="B315" s="379" t="s">
        <v>76</v>
      </c>
      <c r="C315" s="283">
        <v>2018</v>
      </c>
      <c r="D315" s="357" t="s">
        <v>403</v>
      </c>
      <c r="E315" s="362" t="s">
        <v>1510</v>
      </c>
      <c r="F315" s="281" t="s">
        <v>24</v>
      </c>
      <c r="G315" s="375" t="s">
        <v>402</v>
      </c>
      <c r="H315" s="378" t="s">
        <v>439</v>
      </c>
      <c r="I315" s="379" t="s">
        <v>1090</v>
      </c>
      <c r="J315" s="264"/>
      <c r="K315" s="282" t="s">
        <v>99</v>
      </c>
      <c r="L315" s="280" t="s">
        <v>1503</v>
      </c>
    </row>
    <row r="316" spans="1:12" hidden="1">
      <c r="A316" s="281" t="s">
        <v>76</v>
      </c>
      <c r="B316" s="379" t="s">
        <v>76</v>
      </c>
      <c r="C316" s="283">
        <v>2018</v>
      </c>
      <c r="D316" s="357" t="s">
        <v>403</v>
      </c>
      <c r="E316" s="362" t="s">
        <v>1510</v>
      </c>
      <c r="F316" s="281" t="s">
        <v>24</v>
      </c>
      <c r="G316" s="376" t="s">
        <v>1180</v>
      </c>
      <c r="H316" s="378" t="s">
        <v>129</v>
      </c>
      <c r="I316" s="379" t="s">
        <v>1090</v>
      </c>
      <c r="J316" s="264"/>
      <c r="K316" s="282" t="s">
        <v>99</v>
      </c>
      <c r="L316" s="280" t="s">
        <v>1503</v>
      </c>
    </row>
    <row r="317" spans="1:12" hidden="1">
      <c r="A317" s="281" t="s">
        <v>76</v>
      </c>
      <c r="B317" s="379" t="s">
        <v>76</v>
      </c>
      <c r="C317" s="283">
        <v>2018</v>
      </c>
      <c r="D317" s="357" t="s">
        <v>403</v>
      </c>
      <c r="E317" s="362" t="s">
        <v>1510</v>
      </c>
      <c r="F317" s="281" t="s">
        <v>24</v>
      </c>
      <c r="G317" s="376" t="s">
        <v>1180</v>
      </c>
      <c r="H317" s="378" t="s">
        <v>130</v>
      </c>
      <c r="I317" s="379" t="s">
        <v>1090</v>
      </c>
      <c r="J317" s="264"/>
      <c r="K317" s="282" t="s">
        <v>99</v>
      </c>
      <c r="L317" s="280" t="s">
        <v>1503</v>
      </c>
    </row>
    <row r="318" spans="1:12" hidden="1">
      <c r="A318" s="281" t="s">
        <v>76</v>
      </c>
      <c r="B318" s="379" t="s">
        <v>76</v>
      </c>
      <c r="C318" s="283">
        <v>2018</v>
      </c>
      <c r="D318" s="357" t="s">
        <v>403</v>
      </c>
      <c r="E318" s="362" t="s">
        <v>1510</v>
      </c>
      <c r="F318" s="281" t="s">
        <v>24</v>
      </c>
      <c r="G318" s="376" t="s">
        <v>1180</v>
      </c>
      <c r="H318" s="378" t="s">
        <v>440</v>
      </c>
      <c r="I318" s="379" t="s">
        <v>1090</v>
      </c>
      <c r="J318" s="264"/>
      <c r="K318" s="282" t="s">
        <v>99</v>
      </c>
      <c r="L318" s="280" t="s">
        <v>1503</v>
      </c>
    </row>
    <row r="319" spans="1:12" hidden="1">
      <c r="A319" s="281" t="s">
        <v>76</v>
      </c>
      <c r="B319" s="379" t="s">
        <v>76</v>
      </c>
      <c r="C319" s="283">
        <v>2018</v>
      </c>
      <c r="D319" s="357" t="s">
        <v>403</v>
      </c>
      <c r="E319" s="362" t="s">
        <v>1510</v>
      </c>
      <c r="F319" s="281" t="s">
        <v>24</v>
      </c>
      <c r="G319" s="376" t="s">
        <v>1180</v>
      </c>
      <c r="H319" s="378" t="s">
        <v>441</v>
      </c>
      <c r="I319" s="379" t="s">
        <v>1090</v>
      </c>
      <c r="J319" s="264"/>
      <c r="K319" s="282" t="s">
        <v>99</v>
      </c>
      <c r="L319" s="280" t="s">
        <v>1503</v>
      </c>
    </row>
    <row r="320" spans="1:12" hidden="1">
      <c r="A320" s="281" t="s">
        <v>76</v>
      </c>
      <c r="B320" s="379" t="s">
        <v>76</v>
      </c>
      <c r="C320" s="283">
        <v>2018</v>
      </c>
      <c r="D320" s="357" t="s">
        <v>403</v>
      </c>
      <c r="E320" s="362" t="s">
        <v>1510</v>
      </c>
      <c r="F320" s="281" t="s">
        <v>24</v>
      </c>
      <c r="G320" s="376" t="s">
        <v>1180</v>
      </c>
      <c r="H320" s="378" t="s">
        <v>439</v>
      </c>
      <c r="I320" s="379" t="s">
        <v>1090</v>
      </c>
      <c r="J320" s="264"/>
      <c r="K320" s="282" t="s">
        <v>99</v>
      </c>
      <c r="L320" s="280" t="s">
        <v>1503</v>
      </c>
    </row>
    <row r="321" spans="1:12" hidden="1">
      <c r="A321" s="337" t="s">
        <v>76</v>
      </c>
      <c r="B321" s="16" t="s">
        <v>76</v>
      </c>
      <c r="C321" s="11">
        <v>2018</v>
      </c>
      <c r="D321" s="358" t="s">
        <v>403</v>
      </c>
      <c r="E321" s="362" t="s">
        <v>1028</v>
      </c>
      <c r="F321" s="15" t="s">
        <v>24</v>
      </c>
      <c r="G321" s="293" t="s">
        <v>402</v>
      </c>
      <c r="H321" s="16" t="s">
        <v>129</v>
      </c>
      <c r="I321" s="16" t="s">
        <v>271</v>
      </c>
      <c r="J321" s="11">
        <v>1700</v>
      </c>
      <c r="K321" s="292" t="s">
        <v>99</v>
      </c>
      <c r="L321" s="293" t="s">
        <v>404</v>
      </c>
    </row>
    <row r="322" spans="1:12" hidden="1">
      <c r="A322" s="337" t="s">
        <v>76</v>
      </c>
      <c r="B322" s="16" t="s">
        <v>76</v>
      </c>
      <c r="C322" s="11">
        <v>2018</v>
      </c>
      <c r="D322" s="358" t="s">
        <v>403</v>
      </c>
      <c r="E322" s="362" t="s">
        <v>1028</v>
      </c>
      <c r="F322" s="15" t="s">
        <v>24</v>
      </c>
      <c r="G322" s="293" t="s">
        <v>402</v>
      </c>
      <c r="H322" s="16" t="s">
        <v>440</v>
      </c>
      <c r="I322" s="16" t="s">
        <v>271</v>
      </c>
      <c r="J322" s="11">
        <v>1700</v>
      </c>
      <c r="K322" s="292" t="s">
        <v>99</v>
      </c>
      <c r="L322" s="293" t="s">
        <v>404</v>
      </c>
    </row>
    <row r="323" spans="1:12" hidden="1">
      <c r="A323" s="337" t="s">
        <v>76</v>
      </c>
      <c r="B323" s="16" t="s">
        <v>76</v>
      </c>
      <c r="C323" s="11">
        <v>2018</v>
      </c>
      <c r="D323" s="358" t="s">
        <v>403</v>
      </c>
      <c r="E323" s="362" t="s">
        <v>1028</v>
      </c>
      <c r="F323" s="15" t="s">
        <v>24</v>
      </c>
      <c r="G323" s="293" t="s">
        <v>402</v>
      </c>
      <c r="H323" s="16" t="s">
        <v>441</v>
      </c>
      <c r="I323" s="16" t="s">
        <v>271</v>
      </c>
      <c r="J323" s="11">
        <v>1700</v>
      </c>
      <c r="K323" s="292" t="s">
        <v>99</v>
      </c>
      <c r="L323" s="293" t="s">
        <v>404</v>
      </c>
    </row>
    <row r="324" spans="1:12" s="17" customFormat="1" ht="12.75" hidden="1" customHeight="1">
      <c r="A324" s="337" t="s">
        <v>76</v>
      </c>
      <c r="B324" s="16" t="s">
        <v>76</v>
      </c>
      <c r="C324" s="11">
        <v>2018</v>
      </c>
      <c r="D324" s="358" t="s">
        <v>403</v>
      </c>
      <c r="E324" s="362" t="s">
        <v>1028</v>
      </c>
      <c r="F324" s="15" t="s">
        <v>24</v>
      </c>
      <c r="G324" s="293" t="s">
        <v>402</v>
      </c>
      <c r="H324" s="16" t="s">
        <v>439</v>
      </c>
      <c r="I324" s="16" t="s">
        <v>271</v>
      </c>
      <c r="J324" s="11">
        <v>1700</v>
      </c>
      <c r="K324" s="292" t="s">
        <v>99</v>
      </c>
      <c r="L324" s="293" t="s">
        <v>404</v>
      </c>
    </row>
    <row r="325" spans="1:12" s="17" customFormat="1" ht="12.75" hidden="1" customHeight="1">
      <c r="A325" s="281" t="s">
        <v>76</v>
      </c>
      <c r="B325" s="379" t="s">
        <v>76</v>
      </c>
      <c r="C325" s="283">
        <v>2018</v>
      </c>
      <c r="D325" s="357" t="s">
        <v>1038</v>
      </c>
      <c r="E325" s="362" t="s">
        <v>1028</v>
      </c>
      <c r="F325" s="281" t="s">
        <v>24</v>
      </c>
      <c r="G325" s="375" t="s">
        <v>402</v>
      </c>
      <c r="H325" s="378" t="s">
        <v>130</v>
      </c>
      <c r="I325" s="379" t="s">
        <v>1092</v>
      </c>
      <c r="J325" s="264">
        <v>8000</v>
      </c>
      <c r="K325" s="282" t="s">
        <v>99</v>
      </c>
      <c r="L325" s="280" t="s">
        <v>1504</v>
      </c>
    </row>
    <row r="326" spans="1:12" s="17" customFormat="1" ht="12.75" hidden="1" customHeight="1">
      <c r="A326" s="281" t="s">
        <v>76</v>
      </c>
      <c r="B326" s="379" t="s">
        <v>76</v>
      </c>
      <c r="C326" s="283">
        <v>2018</v>
      </c>
      <c r="D326" s="357" t="s">
        <v>1038</v>
      </c>
      <c r="E326" s="362" t="s">
        <v>1028</v>
      </c>
      <c r="F326" s="281" t="s">
        <v>24</v>
      </c>
      <c r="G326" s="375" t="s">
        <v>402</v>
      </c>
      <c r="H326" s="378" t="s">
        <v>130</v>
      </c>
      <c r="I326" s="379" t="s">
        <v>1090</v>
      </c>
      <c r="J326" s="264">
        <v>7500</v>
      </c>
      <c r="K326" s="282" t="s">
        <v>99</v>
      </c>
      <c r="L326" s="280" t="s">
        <v>1504</v>
      </c>
    </row>
    <row r="327" spans="1:12" s="17" customFormat="1" ht="12.75" hidden="1" customHeight="1">
      <c r="A327" s="281" t="s">
        <v>76</v>
      </c>
      <c r="B327" s="379" t="s">
        <v>76</v>
      </c>
      <c r="C327" s="283">
        <v>2018</v>
      </c>
      <c r="D327" s="357" t="s">
        <v>1038</v>
      </c>
      <c r="E327" s="362" t="s">
        <v>1028</v>
      </c>
      <c r="F327" s="281" t="s">
        <v>24</v>
      </c>
      <c r="G327" s="375" t="s">
        <v>402</v>
      </c>
      <c r="H327" s="378" t="s">
        <v>440</v>
      </c>
      <c r="I327" s="379" t="s">
        <v>1090</v>
      </c>
      <c r="J327" s="264">
        <v>600</v>
      </c>
      <c r="K327" s="282" t="s">
        <v>99</v>
      </c>
      <c r="L327" s="280" t="s">
        <v>1504</v>
      </c>
    </row>
    <row r="328" spans="1:12" s="17" customFormat="1" ht="12.75" hidden="1" customHeight="1">
      <c r="A328" s="281" t="s">
        <v>76</v>
      </c>
      <c r="B328" s="379" t="s">
        <v>76</v>
      </c>
      <c r="C328" s="283">
        <v>2018</v>
      </c>
      <c r="D328" s="357" t="s">
        <v>1038</v>
      </c>
      <c r="E328" s="362" t="s">
        <v>1028</v>
      </c>
      <c r="F328" s="281" t="s">
        <v>24</v>
      </c>
      <c r="G328" s="375" t="s">
        <v>402</v>
      </c>
      <c r="H328" s="378" t="s">
        <v>441</v>
      </c>
      <c r="I328" s="379" t="s">
        <v>1090</v>
      </c>
      <c r="J328" s="264">
        <v>600</v>
      </c>
      <c r="K328" s="282" t="s">
        <v>99</v>
      </c>
      <c r="L328" s="280" t="s">
        <v>1504</v>
      </c>
    </row>
    <row r="329" spans="1:12" hidden="1">
      <c r="A329" s="281" t="s">
        <v>76</v>
      </c>
      <c r="B329" s="379" t="s">
        <v>76</v>
      </c>
      <c r="C329" s="283">
        <v>2018</v>
      </c>
      <c r="D329" s="357" t="s">
        <v>1038</v>
      </c>
      <c r="E329" s="362" t="s">
        <v>1028</v>
      </c>
      <c r="F329" s="281" t="s">
        <v>24</v>
      </c>
      <c r="G329" s="375" t="s">
        <v>402</v>
      </c>
      <c r="H329" s="378" t="s">
        <v>439</v>
      </c>
      <c r="I329" s="379" t="s">
        <v>1090</v>
      </c>
      <c r="J329" s="264">
        <v>600</v>
      </c>
      <c r="K329" s="282" t="s">
        <v>99</v>
      </c>
      <c r="L329" s="280" t="s">
        <v>1504</v>
      </c>
    </row>
    <row r="330" spans="1:12" hidden="1">
      <c r="A330" s="281" t="s">
        <v>76</v>
      </c>
      <c r="B330" s="379" t="s">
        <v>76</v>
      </c>
      <c r="C330" s="283">
        <v>2018</v>
      </c>
      <c r="D330" s="357" t="s">
        <v>434</v>
      </c>
      <c r="E330" s="362" t="s">
        <v>1028</v>
      </c>
      <c r="F330" s="281" t="s">
        <v>24</v>
      </c>
      <c r="G330" s="375" t="s">
        <v>402</v>
      </c>
      <c r="H330" s="378" t="s">
        <v>130</v>
      </c>
      <c r="I330" s="379" t="s">
        <v>1092</v>
      </c>
      <c r="J330" s="264">
        <v>30</v>
      </c>
      <c r="K330" s="282" t="s">
        <v>99</v>
      </c>
      <c r="L330" s="280" t="s">
        <v>1504</v>
      </c>
    </row>
    <row r="331" spans="1:12" hidden="1">
      <c r="A331" s="281" t="s">
        <v>76</v>
      </c>
      <c r="B331" s="379" t="s">
        <v>76</v>
      </c>
      <c r="C331" s="283">
        <v>2018</v>
      </c>
      <c r="D331" s="357" t="s">
        <v>434</v>
      </c>
      <c r="E331" s="362" t="s">
        <v>1510</v>
      </c>
      <c r="F331" s="281" t="s">
        <v>24</v>
      </c>
      <c r="G331" s="376" t="s">
        <v>1181</v>
      </c>
      <c r="H331" s="378" t="s">
        <v>130</v>
      </c>
      <c r="I331" s="379" t="s">
        <v>1090</v>
      </c>
      <c r="J331" s="264"/>
      <c r="K331" s="282" t="s">
        <v>99</v>
      </c>
      <c r="L331" s="280" t="s">
        <v>1503</v>
      </c>
    </row>
    <row r="332" spans="1:12" hidden="1">
      <c r="A332" s="281" t="s">
        <v>76</v>
      </c>
      <c r="B332" s="379" t="s">
        <v>76</v>
      </c>
      <c r="C332" s="283">
        <v>2018</v>
      </c>
      <c r="D332" s="357" t="s">
        <v>434</v>
      </c>
      <c r="E332" s="362" t="s">
        <v>1028</v>
      </c>
      <c r="F332" s="281" t="s">
        <v>24</v>
      </c>
      <c r="G332" s="375" t="s">
        <v>402</v>
      </c>
      <c r="H332" s="378" t="s">
        <v>130</v>
      </c>
      <c r="I332" s="379" t="s">
        <v>1090</v>
      </c>
      <c r="J332" s="264">
        <v>1000</v>
      </c>
      <c r="K332" s="282" t="s">
        <v>99</v>
      </c>
      <c r="L332" s="280" t="s">
        <v>1504</v>
      </c>
    </row>
    <row r="333" spans="1:12" hidden="1">
      <c r="A333" s="281" t="s">
        <v>76</v>
      </c>
      <c r="B333" s="379" t="s">
        <v>76</v>
      </c>
      <c r="C333" s="283">
        <v>2018</v>
      </c>
      <c r="D333" s="357" t="s">
        <v>1042</v>
      </c>
      <c r="E333" s="362" t="s">
        <v>1028</v>
      </c>
      <c r="F333" s="281" t="s">
        <v>24</v>
      </c>
      <c r="G333" s="375" t="s">
        <v>127</v>
      </c>
      <c r="H333" s="378" t="s">
        <v>130</v>
      </c>
      <c r="I333" s="379" t="s">
        <v>1092</v>
      </c>
      <c r="J333" s="264">
        <v>6000</v>
      </c>
      <c r="K333" s="282" t="s">
        <v>99</v>
      </c>
      <c r="L333" s="280" t="s">
        <v>1504</v>
      </c>
    </row>
    <row r="334" spans="1:12" hidden="1">
      <c r="A334" s="281" t="s">
        <v>76</v>
      </c>
      <c r="B334" s="379" t="s">
        <v>76</v>
      </c>
      <c r="C334" s="283">
        <v>2018</v>
      </c>
      <c r="D334" s="357" t="s">
        <v>1042</v>
      </c>
      <c r="E334" s="362" t="s">
        <v>1028</v>
      </c>
      <c r="F334" s="281" t="s">
        <v>24</v>
      </c>
      <c r="G334" s="375" t="s">
        <v>127</v>
      </c>
      <c r="H334" s="378" t="s">
        <v>130</v>
      </c>
      <c r="I334" s="379" t="s">
        <v>1090</v>
      </c>
      <c r="J334" s="264">
        <v>500</v>
      </c>
      <c r="K334" s="282" t="s">
        <v>99</v>
      </c>
      <c r="L334" s="280" t="s">
        <v>1504</v>
      </c>
    </row>
    <row r="335" spans="1:12" hidden="1">
      <c r="A335" s="14" t="s">
        <v>76</v>
      </c>
      <c r="B335" s="381" t="s">
        <v>76</v>
      </c>
      <c r="C335" s="283">
        <v>2018</v>
      </c>
      <c r="D335" s="360" t="s">
        <v>114</v>
      </c>
      <c r="E335" s="362" t="s">
        <v>1511</v>
      </c>
      <c r="F335" s="14" t="s">
        <v>24</v>
      </c>
      <c r="G335" s="376" t="s">
        <v>402</v>
      </c>
      <c r="H335" s="380" t="s">
        <v>129</v>
      </c>
      <c r="I335" s="381" t="s">
        <v>1092</v>
      </c>
      <c r="J335" s="298">
        <v>80</v>
      </c>
      <c r="K335" s="283" t="s">
        <v>99</v>
      </c>
      <c r="L335" s="280" t="s">
        <v>1504</v>
      </c>
    </row>
    <row r="336" spans="1:12" s="17" customFormat="1" hidden="1">
      <c r="A336" s="14" t="s">
        <v>76</v>
      </c>
      <c r="B336" s="381" t="s">
        <v>76</v>
      </c>
      <c r="C336" s="283">
        <v>2018</v>
      </c>
      <c r="D336" s="360" t="s">
        <v>114</v>
      </c>
      <c r="E336" s="362" t="s">
        <v>1511</v>
      </c>
      <c r="F336" s="14" t="s">
        <v>24</v>
      </c>
      <c r="G336" s="376" t="s">
        <v>402</v>
      </c>
      <c r="H336" s="380" t="s">
        <v>130</v>
      </c>
      <c r="I336" s="381" t="s">
        <v>1092</v>
      </c>
      <c r="J336" s="298">
        <v>400</v>
      </c>
      <c r="K336" s="283" t="s">
        <v>99</v>
      </c>
      <c r="L336" s="280" t="s">
        <v>1504</v>
      </c>
    </row>
    <row r="337" spans="1:12" s="17" customFormat="1" hidden="1">
      <c r="A337" s="14" t="s">
        <v>76</v>
      </c>
      <c r="B337" s="381" t="s">
        <v>76</v>
      </c>
      <c r="C337" s="283">
        <v>2018</v>
      </c>
      <c r="D337" s="360" t="s">
        <v>114</v>
      </c>
      <c r="E337" s="362" t="s">
        <v>1511</v>
      </c>
      <c r="F337" s="14" t="s">
        <v>24</v>
      </c>
      <c r="G337" s="376" t="s">
        <v>402</v>
      </c>
      <c r="H337" s="380" t="s">
        <v>1091</v>
      </c>
      <c r="I337" s="381" t="s">
        <v>1092</v>
      </c>
      <c r="J337" s="298">
        <v>80</v>
      </c>
      <c r="K337" s="283" t="s">
        <v>99</v>
      </c>
      <c r="L337" s="280" t="s">
        <v>1504</v>
      </c>
    </row>
    <row r="338" spans="1:12" s="17" customFormat="1" hidden="1">
      <c r="A338" s="14" t="s">
        <v>76</v>
      </c>
      <c r="B338" s="381" t="s">
        <v>76</v>
      </c>
      <c r="C338" s="283">
        <v>2018</v>
      </c>
      <c r="D338" s="360" t="s">
        <v>114</v>
      </c>
      <c r="E338" s="362" t="s">
        <v>1511</v>
      </c>
      <c r="F338" s="14" t="s">
        <v>24</v>
      </c>
      <c r="G338" s="376" t="s">
        <v>402</v>
      </c>
      <c r="H338" s="380" t="s">
        <v>440</v>
      </c>
      <c r="I338" s="381" t="s">
        <v>1092</v>
      </c>
      <c r="J338" s="298">
        <v>80</v>
      </c>
      <c r="K338" s="283" t="s">
        <v>99</v>
      </c>
      <c r="L338" s="280" t="s">
        <v>1504</v>
      </c>
    </row>
    <row r="339" spans="1:12" s="17" customFormat="1" hidden="1">
      <c r="A339" s="14" t="s">
        <v>76</v>
      </c>
      <c r="B339" s="381" t="s">
        <v>76</v>
      </c>
      <c r="C339" s="283">
        <v>2018</v>
      </c>
      <c r="D339" s="360" t="s">
        <v>114</v>
      </c>
      <c r="E339" s="362" t="s">
        <v>1511</v>
      </c>
      <c r="F339" s="14" t="s">
        <v>24</v>
      </c>
      <c r="G339" s="376" t="s">
        <v>402</v>
      </c>
      <c r="H339" s="380" t="s">
        <v>439</v>
      </c>
      <c r="I339" s="381" t="s">
        <v>1092</v>
      </c>
      <c r="J339" s="298">
        <v>80</v>
      </c>
      <c r="K339" s="283" t="s">
        <v>99</v>
      </c>
      <c r="L339" s="280" t="s">
        <v>1504</v>
      </c>
    </row>
    <row r="340" spans="1:12" s="17" customFormat="1" hidden="1">
      <c r="A340" s="281" t="s">
        <v>76</v>
      </c>
      <c r="B340" s="379" t="s">
        <v>76</v>
      </c>
      <c r="C340" s="283">
        <v>2018</v>
      </c>
      <c r="D340" s="357" t="s">
        <v>114</v>
      </c>
      <c r="E340" s="362" t="s">
        <v>1028</v>
      </c>
      <c r="F340" s="281" t="s">
        <v>24</v>
      </c>
      <c r="G340" s="375" t="s">
        <v>402</v>
      </c>
      <c r="H340" s="378" t="s">
        <v>129</v>
      </c>
      <c r="I340" s="379" t="s">
        <v>1090</v>
      </c>
      <c r="J340" s="264">
        <v>1000</v>
      </c>
      <c r="K340" s="282" t="s">
        <v>99</v>
      </c>
      <c r="L340" s="280" t="s">
        <v>1503</v>
      </c>
    </row>
    <row r="341" spans="1:12" hidden="1">
      <c r="A341" s="281" t="s">
        <v>76</v>
      </c>
      <c r="B341" s="379" t="s">
        <v>76</v>
      </c>
      <c r="C341" s="283">
        <v>2018</v>
      </c>
      <c r="D341" s="357" t="s">
        <v>114</v>
      </c>
      <c r="E341" s="362" t="s">
        <v>1028</v>
      </c>
      <c r="F341" s="281" t="s">
        <v>24</v>
      </c>
      <c r="G341" s="375" t="s">
        <v>402</v>
      </c>
      <c r="H341" s="378" t="s">
        <v>130</v>
      </c>
      <c r="I341" s="379" t="s">
        <v>1090</v>
      </c>
      <c r="J341" s="264">
        <v>2400</v>
      </c>
      <c r="K341" s="282" t="s">
        <v>99</v>
      </c>
      <c r="L341" s="280" t="s">
        <v>1503</v>
      </c>
    </row>
    <row r="342" spans="1:12" hidden="1">
      <c r="A342" s="281" t="s">
        <v>76</v>
      </c>
      <c r="B342" s="379" t="s">
        <v>76</v>
      </c>
      <c r="C342" s="283">
        <v>2018</v>
      </c>
      <c r="D342" s="357" t="s">
        <v>114</v>
      </c>
      <c r="E342" s="362" t="s">
        <v>1028</v>
      </c>
      <c r="F342" s="281" t="s">
        <v>24</v>
      </c>
      <c r="G342" s="375" t="s">
        <v>402</v>
      </c>
      <c r="H342" s="378" t="s">
        <v>439</v>
      </c>
      <c r="I342" s="379" t="s">
        <v>1090</v>
      </c>
      <c r="J342" s="264">
        <v>1000</v>
      </c>
      <c r="K342" s="282" t="s">
        <v>99</v>
      </c>
      <c r="L342" s="280" t="s">
        <v>1503</v>
      </c>
    </row>
    <row r="343" spans="1:12" hidden="1">
      <c r="A343" s="281" t="s">
        <v>76</v>
      </c>
      <c r="B343" s="379" t="s">
        <v>76</v>
      </c>
      <c r="C343" s="283">
        <v>2018</v>
      </c>
      <c r="D343" s="357" t="s">
        <v>114</v>
      </c>
      <c r="E343" s="362" t="s">
        <v>1510</v>
      </c>
      <c r="F343" s="281" t="s">
        <v>24</v>
      </c>
      <c r="G343" s="375" t="s">
        <v>402</v>
      </c>
      <c r="H343" s="378" t="s">
        <v>129</v>
      </c>
      <c r="I343" s="379" t="s">
        <v>1090</v>
      </c>
      <c r="J343" s="264"/>
      <c r="K343" s="282" t="s">
        <v>99</v>
      </c>
      <c r="L343" s="280" t="s">
        <v>1503</v>
      </c>
    </row>
    <row r="344" spans="1:12" hidden="1">
      <c r="A344" s="281" t="s">
        <v>76</v>
      </c>
      <c r="B344" s="379" t="s">
        <v>76</v>
      </c>
      <c r="C344" s="283">
        <v>2018</v>
      </c>
      <c r="D344" s="357" t="s">
        <v>114</v>
      </c>
      <c r="E344" s="362" t="s">
        <v>1510</v>
      </c>
      <c r="F344" s="281" t="s">
        <v>24</v>
      </c>
      <c r="G344" s="375" t="s">
        <v>402</v>
      </c>
      <c r="H344" s="378" t="s">
        <v>130</v>
      </c>
      <c r="I344" s="379" t="s">
        <v>1090</v>
      </c>
      <c r="J344" s="264"/>
      <c r="K344" s="282" t="s">
        <v>99</v>
      </c>
      <c r="L344" s="280" t="s">
        <v>1503</v>
      </c>
    </row>
    <row r="345" spans="1:12" hidden="1">
      <c r="A345" s="281" t="s">
        <v>76</v>
      </c>
      <c r="B345" s="379" t="s">
        <v>76</v>
      </c>
      <c r="C345" s="283">
        <v>2018</v>
      </c>
      <c r="D345" s="357" t="s">
        <v>114</v>
      </c>
      <c r="E345" s="362" t="s">
        <v>1510</v>
      </c>
      <c r="F345" s="281" t="s">
        <v>24</v>
      </c>
      <c r="G345" s="375" t="s">
        <v>402</v>
      </c>
      <c r="H345" s="378" t="s">
        <v>439</v>
      </c>
      <c r="I345" s="379" t="s">
        <v>1090</v>
      </c>
      <c r="J345" s="264"/>
      <c r="K345" s="282" t="s">
        <v>99</v>
      </c>
      <c r="L345" s="280" t="s">
        <v>1503</v>
      </c>
    </row>
    <row r="346" spans="1:12" s="266" customFormat="1" hidden="1">
      <c r="A346" s="337" t="s">
        <v>76</v>
      </c>
      <c r="B346" s="16" t="s">
        <v>76</v>
      </c>
      <c r="C346" s="11">
        <v>2018</v>
      </c>
      <c r="D346" s="358" t="s">
        <v>114</v>
      </c>
      <c r="E346" s="362" t="s">
        <v>1028</v>
      </c>
      <c r="F346" s="15" t="s">
        <v>24</v>
      </c>
      <c r="G346" s="293" t="s">
        <v>402</v>
      </c>
      <c r="H346" s="16" t="s">
        <v>129</v>
      </c>
      <c r="I346" s="16" t="s">
        <v>271</v>
      </c>
      <c r="J346" s="11">
        <v>200</v>
      </c>
      <c r="K346" s="292" t="s">
        <v>99</v>
      </c>
      <c r="L346" s="293" t="s">
        <v>415</v>
      </c>
    </row>
    <row r="347" spans="1:12" hidden="1">
      <c r="A347" s="337" t="s">
        <v>76</v>
      </c>
      <c r="B347" s="16" t="s">
        <v>76</v>
      </c>
      <c r="C347" s="11">
        <v>2018</v>
      </c>
      <c r="D347" s="358" t="s">
        <v>114</v>
      </c>
      <c r="E347" s="362" t="s">
        <v>1028</v>
      </c>
      <c r="F347" s="15" t="s">
        <v>24</v>
      </c>
      <c r="G347" s="293" t="s">
        <v>402</v>
      </c>
      <c r="H347" s="16" t="s">
        <v>440</v>
      </c>
      <c r="I347" s="16" t="s">
        <v>271</v>
      </c>
      <c r="J347" s="11">
        <v>200</v>
      </c>
      <c r="K347" s="292" t="s">
        <v>99</v>
      </c>
      <c r="L347" s="293" t="s">
        <v>415</v>
      </c>
    </row>
    <row r="348" spans="1:12" hidden="1">
      <c r="A348" s="337" t="s">
        <v>76</v>
      </c>
      <c r="B348" s="16" t="s">
        <v>76</v>
      </c>
      <c r="C348" s="11">
        <v>2018</v>
      </c>
      <c r="D348" s="358" t="s">
        <v>114</v>
      </c>
      <c r="E348" s="362" t="s">
        <v>1028</v>
      </c>
      <c r="F348" s="15" t="s">
        <v>24</v>
      </c>
      <c r="G348" s="293" t="s">
        <v>402</v>
      </c>
      <c r="H348" s="16" t="s">
        <v>441</v>
      </c>
      <c r="I348" s="16" t="s">
        <v>271</v>
      </c>
      <c r="J348" s="11">
        <v>150</v>
      </c>
      <c r="K348" s="292" t="s">
        <v>99</v>
      </c>
      <c r="L348" s="293" t="s">
        <v>415</v>
      </c>
    </row>
    <row r="349" spans="1:12" hidden="1">
      <c r="A349" s="337" t="s">
        <v>76</v>
      </c>
      <c r="B349" s="16" t="s">
        <v>76</v>
      </c>
      <c r="C349" s="11">
        <v>2018</v>
      </c>
      <c r="D349" s="358" t="s">
        <v>114</v>
      </c>
      <c r="E349" s="362" t="s">
        <v>1028</v>
      </c>
      <c r="F349" s="15" t="s">
        <v>24</v>
      </c>
      <c r="G349" s="293" t="s">
        <v>402</v>
      </c>
      <c r="H349" s="16" t="s">
        <v>439</v>
      </c>
      <c r="I349" s="16" t="s">
        <v>271</v>
      </c>
      <c r="J349" s="11">
        <v>200</v>
      </c>
      <c r="K349" s="292" t="s">
        <v>99</v>
      </c>
      <c r="L349" s="293" t="s">
        <v>415</v>
      </c>
    </row>
    <row r="350" spans="1:12" hidden="1">
      <c r="A350" s="281" t="s">
        <v>76</v>
      </c>
      <c r="B350" s="379" t="s">
        <v>76</v>
      </c>
      <c r="C350" s="283">
        <v>2018</v>
      </c>
      <c r="D350" s="357" t="s">
        <v>416</v>
      </c>
      <c r="E350" s="362" t="s">
        <v>1511</v>
      </c>
      <c r="F350" s="281" t="s">
        <v>24</v>
      </c>
      <c r="G350" s="375" t="s">
        <v>402</v>
      </c>
      <c r="H350" s="378" t="s">
        <v>129</v>
      </c>
      <c r="I350" s="379" t="s">
        <v>1092</v>
      </c>
      <c r="J350" s="298">
        <v>2030</v>
      </c>
      <c r="K350" s="282" t="s">
        <v>99</v>
      </c>
      <c r="L350" s="280" t="s">
        <v>1504</v>
      </c>
    </row>
    <row r="351" spans="1:12" hidden="1">
      <c r="A351" s="281" t="s">
        <v>76</v>
      </c>
      <c r="B351" s="379" t="s">
        <v>76</v>
      </c>
      <c r="C351" s="283">
        <v>2018</v>
      </c>
      <c r="D351" s="357" t="s">
        <v>416</v>
      </c>
      <c r="E351" s="362" t="s">
        <v>1511</v>
      </c>
      <c r="F351" s="281" t="s">
        <v>24</v>
      </c>
      <c r="G351" s="375" t="s">
        <v>402</v>
      </c>
      <c r="H351" s="378" t="s">
        <v>130</v>
      </c>
      <c r="I351" s="379" t="s">
        <v>1092</v>
      </c>
      <c r="J351" s="298">
        <v>30000</v>
      </c>
      <c r="K351" s="282" t="s">
        <v>99</v>
      </c>
      <c r="L351" s="280" t="s">
        <v>1504</v>
      </c>
    </row>
    <row r="352" spans="1:12" hidden="1">
      <c r="A352" s="281" t="s">
        <v>76</v>
      </c>
      <c r="B352" s="379" t="s">
        <v>76</v>
      </c>
      <c r="C352" s="283">
        <v>2018</v>
      </c>
      <c r="D352" s="357" t="s">
        <v>416</v>
      </c>
      <c r="E352" s="362" t="s">
        <v>1511</v>
      </c>
      <c r="F352" s="281" t="s">
        <v>24</v>
      </c>
      <c r="G352" s="375" t="s">
        <v>402</v>
      </c>
      <c r="H352" s="378" t="s">
        <v>1091</v>
      </c>
      <c r="I352" s="379" t="s">
        <v>1092</v>
      </c>
      <c r="J352" s="298">
        <v>2030</v>
      </c>
      <c r="K352" s="282" t="s">
        <v>99</v>
      </c>
      <c r="L352" s="280" t="s">
        <v>1504</v>
      </c>
    </row>
    <row r="353" spans="1:12" s="266" customFormat="1" hidden="1">
      <c r="A353" s="281" t="s">
        <v>76</v>
      </c>
      <c r="B353" s="379" t="s">
        <v>76</v>
      </c>
      <c r="C353" s="283">
        <v>2018</v>
      </c>
      <c r="D353" s="357" t="s">
        <v>416</v>
      </c>
      <c r="E353" s="362" t="s">
        <v>1511</v>
      </c>
      <c r="F353" s="281" t="s">
        <v>24</v>
      </c>
      <c r="G353" s="375" t="s">
        <v>402</v>
      </c>
      <c r="H353" s="378" t="s">
        <v>440</v>
      </c>
      <c r="I353" s="379" t="s">
        <v>1092</v>
      </c>
      <c r="J353" s="298">
        <v>2030</v>
      </c>
      <c r="K353" s="282" t="s">
        <v>99</v>
      </c>
      <c r="L353" s="280" t="s">
        <v>1504</v>
      </c>
    </row>
    <row r="354" spans="1:12" hidden="1">
      <c r="A354" s="281" t="s">
        <v>76</v>
      </c>
      <c r="B354" s="379" t="s">
        <v>76</v>
      </c>
      <c r="C354" s="283">
        <v>2018</v>
      </c>
      <c r="D354" s="357" t="s">
        <v>416</v>
      </c>
      <c r="E354" s="362" t="s">
        <v>1511</v>
      </c>
      <c r="F354" s="281" t="s">
        <v>24</v>
      </c>
      <c r="G354" s="375" t="s">
        <v>402</v>
      </c>
      <c r="H354" s="378" t="s">
        <v>439</v>
      </c>
      <c r="I354" s="379" t="s">
        <v>1092</v>
      </c>
      <c r="J354" s="298">
        <v>2030</v>
      </c>
      <c r="K354" s="282" t="s">
        <v>99</v>
      </c>
      <c r="L354" s="280" t="s">
        <v>1504</v>
      </c>
    </row>
    <row r="355" spans="1:12" hidden="1">
      <c r="A355" s="281" t="s">
        <v>76</v>
      </c>
      <c r="B355" s="379" t="s">
        <v>76</v>
      </c>
      <c r="C355" s="283">
        <v>2018</v>
      </c>
      <c r="D355" s="357" t="s">
        <v>416</v>
      </c>
      <c r="E355" s="362" t="s">
        <v>1028</v>
      </c>
      <c r="F355" s="281" t="s">
        <v>24</v>
      </c>
      <c r="G355" s="375" t="s">
        <v>402</v>
      </c>
      <c r="H355" s="378" t="s">
        <v>129</v>
      </c>
      <c r="I355" s="379" t="s">
        <v>1090</v>
      </c>
      <c r="J355" s="264">
        <v>800</v>
      </c>
      <c r="K355" s="282" t="s">
        <v>99</v>
      </c>
      <c r="L355" s="280" t="s">
        <v>1503</v>
      </c>
    </row>
    <row r="356" spans="1:12" hidden="1">
      <c r="A356" s="281" t="s">
        <v>76</v>
      </c>
      <c r="B356" s="379" t="s">
        <v>76</v>
      </c>
      <c r="C356" s="283">
        <v>2018</v>
      </c>
      <c r="D356" s="357" t="s">
        <v>416</v>
      </c>
      <c r="E356" s="362" t="s">
        <v>1028</v>
      </c>
      <c r="F356" s="281" t="s">
        <v>24</v>
      </c>
      <c r="G356" s="375" t="s">
        <v>402</v>
      </c>
      <c r="H356" s="378" t="s">
        <v>130</v>
      </c>
      <c r="I356" s="379" t="s">
        <v>1090</v>
      </c>
      <c r="J356" s="264">
        <v>2000</v>
      </c>
      <c r="K356" s="282" t="s">
        <v>99</v>
      </c>
      <c r="L356" s="280" t="s">
        <v>1503</v>
      </c>
    </row>
    <row r="357" spans="1:12" hidden="1">
      <c r="A357" s="281" t="s">
        <v>76</v>
      </c>
      <c r="B357" s="379" t="s">
        <v>76</v>
      </c>
      <c r="C357" s="283">
        <v>2018</v>
      </c>
      <c r="D357" s="357" t="s">
        <v>416</v>
      </c>
      <c r="E357" s="362" t="s">
        <v>1028</v>
      </c>
      <c r="F357" s="281" t="s">
        <v>24</v>
      </c>
      <c r="G357" s="375" t="s">
        <v>402</v>
      </c>
      <c r="H357" s="378" t="s">
        <v>440</v>
      </c>
      <c r="I357" s="379" t="s">
        <v>1090</v>
      </c>
      <c r="J357" s="264">
        <v>800</v>
      </c>
      <c r="K357" s="282" t="s">
        <v>99</v>
      </c>
      <c r="L357" s="280" t="s">
        <v>1503</v>
      </c>
    </row>
    <row r="358" spans="1:12" hidden="1">
      <c r="A358" s="281" t="s">
        <v>76</v>
      </c>
      <c r="B358" s="379" t="s">
        <v>76</v>
      </c>
      <c r="C358" s="283">
        <v>2018</v>
      </c>
      <c r="D358" s="357" t="s">
        <v>416</v>
      </c>
      <c r="E358" s="362" t="s">
        <v>1028</v>
      </c>
      <c r="F358" s="281" t="s">
        <v>24</v>
      </c>
      <c r="G358" s="375" t="s">
        <v>402</v>
      </c>
      <c r="H358" s="378" t="s">
        <v>441</v>
      </c>
      <c r="I358" s="379" t="s">
        <v>1090</v>
      </c>
      <c r="J358" s="264">
        <v>800</v>
      </c>
      <c r="K358" s="282" t="s">
        <v>99</v>
      </c>
      <c r="L358" s="280" t="s">
        <v>1503</v>
      </c>
    </row>
    <row r="359" spans="1:12" hidden="1">
      <c r="A359" s="281" t="s">
        <v>76</v>
      </c>
      <c r="B359" s="379" t="s">
        <v>76</v>
      </c>
      <c r="C359" s="283">
        <v>2018</v>
      </c>
      <c r="D359" s="357" t="s">
        <v>416</v>
      </c>
      <c r="E359" s="362" t="s">
        <v>1028</v>
      </c>
      <c r="F359" s="281" t="s">
        <v>24</v>
      </c>
      <c r="G359" s="375" t="s">
        <v>402</v>
      </c>
      <c r="H359" s="378" t="s">
        <v>439</v>
      </c>
      <c r="I359" s="379" t="s">
        <v>1090</v>
      </c>
      <c r="J359" s="264">
        <v>800</v>
      </c>
      <c r="K359" s="282" t="s">
        <v>99</v>
      </c>
      <c r="L359" s="280" t="s">
        <v>1503</v>
      </c>
    </row>
    <row r="360" spans="1:12" hidden="1">
      <c r="A360" s="281" t="s">
        <v>76</v>
      </c>
      <c r="B360" s="379" t="s">
        <v>76</v>
      </c>
      <c r="C360" s="283">
        <v>2018</v>
      </c>
      <c r="D360" s="357" t="s">
        <v>416</v>
      </c>
      <c r="E360" s="362" t="s">
        <v>1510</v>
      </c>
      <c r="F360" s="281" t="s">
        <v>24</v>
      </c>
      <c r="G360" s="375" t="s">
        <v>402</v>
      </c>
      <c r="H360" s="378" t="s">
        <v>129</v>
      </c>
      <c r="I360" s="379" t="s">
        <v>1090</v>
      </c>
      <c r="J360" s="264"/>
      <c r="K360" s="282" t="s">
        <v>99</v>
      </c>
      <c r="L360" s="280" t="s">
        <v>1503</v>
      </c>
    </row>
    <row r="361" spans="1:12" hidden="1">
      <c r="A361" s="281" t="s">
        <v>76</v>
      </c>
      <c r="B361" s="379" t="s">
        <v>76</v>
      </c>
      <c r="C361" s="283">
        <v>2018</v>
      </c>
      <c r="D361" s="357" t="s">
        <v>416</v>
      </c>
      <c r="E361" s="362" t="s">
        <v>1510</v>
      </c>
      <c r="F361" s="281" t="s">
        <v>24</v>
      </c>
      <c r="G361" s="375" t="s">
        <v>402</v>
      </c>
      <c r="H361" s="378" t="s">
        <v>130</v>
      </c>
      <c r="I361" s="379" t="s">
        <v>1090</v>
      </c>
      <c r="J361" s="264"/>
      <c r="K361" s="282" t="s">
        <v>99</v>
      </c>
      <c r="L361" s="280" t="s">
        <v>1503</v>
      </c>
    </row>
    <row r="362" spans="1:12" hidden="1">
      <c r="A362" s="281" t="s">
        <v>76</v>
      </c>
      <c r="B362" s="379" t="s">
        <v>76</v>
      </c>
      <c r="C362" s="283">
        <v>2018</v>
      </c>
      <c r="D362" s="357" t="s">
        <v>416</v>
      </c>
      <c r="E362" s="362" t="s">
        <v>1510</v>
      </c>
      <c r="F362" s="281" t="s">
        <v>24</v>
      </c>
      <c r="G362" s="375" t="s">
        <v>402</v>
      </c>
      <c r="H362" s="378" t="s">
        <v>440</v>
      </c>
      <c r="I362" s="379" t="s">
        <v>1090</v>
      </c>
      <c r="J362" s="264"/>
      <c r="K362" s="282" t="s">
        <v>99</v>
      </c>
      <c r="L362" s="280" t="s">
        <v>1503</v>
      </c>
    </row>
    <row r="363" spans="1:12" hidden="1">
      <c r="A363" s="281" t="s">
        <v>76</v>
      </c>
      <c r="B363" s="379" t="s">
        <v>76</v>
      </c>
      <c r="C363" s="283">
        <v>2018</v>
      </c>
      <c r="D363" s="357" t="s">
        <v>416</v>
      </c>
      <c r="E363" s="362" t="s">
        <v>1510</v>
      </c>
      <c r="F363" s="281" t="s">
        <v>24</v>
      </c>
      <c r="G363" s="375" t="s">
        <v>402</v>
      </c>
      <c r="H363" s="378" t="s">
        <v>441</v>
      </c>
      <c r="I363" s="379" t="s">
        <v>1090</v>
      </c>
      <c r="J363" s="264"/>
      <c r="K363" s="282" t="s">
        <v>99</v>
      </c>
      <c r="L363" s="280" t="s">
        <v>1503</v>
      </c>
    </row>
    <row r="364" spans="1:12" hidden="1">
      <c r="A364" s="281" t="s">
        <v>76</v>
      </c>
      <c r="B364" s="379" t="s">
        <v>76</v>
      </c>
      <c r="C364" s="283">
        <v>2018</v>
      </c>
      <c r="D364" s="357" t="s">
        <v>416</v>
      </c>
      <c r="E364" s="362" t="s">
        <v>1510</v>
      </c>
      <c r="F364" s="281" t="s">
        <v>24</v>
      </c>
      <c r="G364" s="375" t="s">
        <v>402</v>
      </c>
      <c r="H364" s="378" t="s">
        <v>439</v>
      </c>
      <c r="I364" s="379" t="s">
        <v>1090</v>
      </c>
      <c r="J364" s="264"/>
      <c r="K364" s="282" t="s">
        <v>99</v>
      </c>
      <c r="L364" s="280" t="s">
        <v>1503</v>
      </c>
    </row>
    <row r="365" spans="1:12" hidden="1">
      <c r="A365" s="337" t="s">
        <v>76</v>
      </c>
      <c r="B365" s="16" t="s">
        <v>76</v>
      </c>
      <c r="C365" s="11">
        <v>2018</v>
      </c>
      <c r="D365" s="358" t="s">
        <v>416</v>
      </c>
      <c r="E365" s="363" t="s">
        <v>1028</v>
      </c>
      <c r="F365" s="15" t="s">
        <v>24</v>
      </c>
      <c r="G365" s="293" t="s">
        <v>402</v>
      </c>
      <c r="H365" s="16" t="s">
        <v>129</v>
      </c>
      <c r="I365" s="16" t="s">
        <v>271</v>
      </c>
      <c r="J365" s="11">
        <v>1900</v>
      </c>
      <c r="K365" s="292" t="s">
        <v>99</v>
      </c>
      <c r="L365" s="293" t="s">
        <v>417</v>
      </c>
    </row>
    <row r="366" spans="1:12" hidden="1">
      <c r="A366" s="337" t="s">
        <v>76</v>
      </c>
      <c r="B366" s="16" t="s">
        <v>76</v>
      </c>
      <c r="C366" s="11">
        <v>2018</v>
      </c>
      <c r="D366" s="358" t="s">
        <v>416</v>
      </c>
      <c r="E366" s="363" t="s">
        <v>1028</v>
      </c>
      <c r="F366" s="15" t="s">
        <v>24</v>
      </c>
      <c r="G366" s="293" t="s">
        <v>402</v>
      </c>
      <c r="H366" s="16" t="s">
        <v>440</v>
      </c>
      <c r="I366" s="16" t="s">
        <v>271</v>
      </c>
      <c r="J366" s="11">
        <v>1900</v>
      </c>
      <c r="K366" s="292" t="s">
        <v>99</v>
      </c>
      <c r="L366" s="293" t="s">
        <v>417</v>
      </c>
    </row>
    <row r="367" spans="1:12" hidden="1">
      <c r="A367" s="337" t="s">
        <v>76</v>
      </c>
      <c r="B367" s="16" t="s">
        <v>76</v>
      </c>
      <c r="C367" s="11">
        <v>2018</v>
      </c>
      <c r="D367" s="358" t="s">
        <v>416</v>
      </c>
      <c r="E367" s="363" t="s">
        <v>1028</v>
      </c>
      <c r="F367" s="15" t="s">
        <v>24</v>
      </c>
      <c r="G367" s="293" t="s">
        <v>402</v>
      </c>
      <c r="H367" s="16" t="s">
        <v>441</v>
      </c>
      <c r="I367" s="16" t="s">
        <v>271</v>
      </c>
      <c r="J367" s="11">
        <v>10</v>
      </c>
      <c r="K367" s="292" t="s">
        <v>99</v>
      </c>
      <c r="L367" s="293" t="s">
        <v>417</v>
      </c>
    </row>
    <row r="368" spans="1:12" hidden="1">
      <c r="A368" s="337" t="s">
        <v>76</v>
      </c>
      <c r="B368" s="16" t="s">
        <v>76</v>
      </c>
      <c r="C368" s="11">
        <v>2018</v>
      </c>
      <c r="D368" s="358" t="s">
        <v>416</v>
      </c>
      <c r="E368" s="363" t="s">
        <v>1028</v>
      </c>
      <c r="F368" s="15" t="s">
        <v>24</v>
      </c>
      <c r="G368" s="293" t="s">
        <v>402</v>
      </c>
      <c r="H368" s="16" t="s">
        <v>439</v>
      </c>
      <c r="I368" s="16" t="s">
        <v>271</v>
      </c>
      <c r="J368" s="11">
        <v>1900</v>
      </c>
      <c r="K368" s="292" t="s">
        <v>99</v>
      </c>
      <c r="L368" s="293" t="s">
        <v>417</v>
      </c>
    </row>
    <row r="369" spans="1:12" hidden="1">
      <c r="A369" s="281" t="s">
        <v>76</v>
      </c>
      <c r="B369" s="379" t="s">
        <v>76</v>
      </c>
      <c r="C369" s="283">
        <v>2018</v>
      </c>
      <c r="D369" s="357" t="s">
        <v>406</v>
      </c>
      <c r="E369" s="362" t="s">
        <v>1127</v>
      </c>
      <c r="F369" s="281" t="s">
        <v>24</v>
      </c>
      <c r="G369" s="375" t="s">
        <v>1051</v>
      </c>
      <c r="H369" s="378" t="s">
        <v>130</v>
      </c>
      <c r="I369" s="379" t="s">
        <v>1092</v>
      </c>
      <c r="J369" s="264">
        <v>35000</v>
      </c>
      <c r="K369" s="282" t="s">
        <v>99</v>
      </c>
      <c r="L369" s="280" t="s">
        <v>1506</v>
      </c>
    </row>
    <row r="370" spans="1:12" hidden="1">
      <c r="A370" s="281" t="s">
        <v>76</v>
      </c>
      <c r="B370" s="379" t="s">
        <v>76</v>
      </c>
      <c r="C370" s="283">
        <v>2018</v>
      </c>
      <c r="D370" s="357" t="s">
        <v>406</v>
      </c>
      <c r="E370" s="362" t="s">
        <v>1036</v>
      </c>
      <c r="F370" s="281" t="s">
        <v>24</v>
      </c>
      <c r="G370" s="375" t="s">
        <v>1051</v>
      </c>
      <c r="H370" s="378" t="s">
        <v>129</v>
      </c>
      <c r="I370" s="379" t="s">
        <v>1090</v>
      </c>
      <c r="J370" s="264"/>
      <c r="K370" s="282" t="s">
        <v>99</v>
      </c>
      <c r="L370" s="280" t="s">
        <v>1506</v>
      </c>
    </row>
    <row r="371" spans="1:12" hidden="1">
      <c r="A371" s="281" t="s">
        <v>76</v>
      </c>
      <c r="B371" s="379" t="s">
        <v>76</v>
      </c>
      <c r="C371" s="283">
        <v>2018</v>
      </c>
      <c r="D371" s="357" t="s">
        <v>406</v>
      </c>
      <c r="E371" s="362" t="s">
        <v>1036</v>
      </c>
      <c r="F371" s="281" t="s">
        <v>24</v>
      </c>
      <c r="G371" s="375" t="s">
        <v>1051</v>
      </c>
      <c r="H371" s="378" t="s">
        <v>130</v>
      </c>
      <c r="I371" s="379" t="s">
        <v>1090</v>
      </c>
      <c r="J371" s="264"/>
      <c r="K371" s="282" t="s">
        <v>99</v>
      </c>
      <c r="L371" s="280" t="s">
        <v>1506</v>
      </c>
    </row>
    <row r="372" spans="1:12" hidden="1">
      <c r="A372" s="281" t="s">
        <v>76</v>
      </c>
      <c r="B372" s="379" t="s">
        <v>76</v>
      </c>
      <c r="C372" s="283">
        <v>2018</v>
      </c>
      <c r="D372" s="357" t="s">
        <v>406</v>
      </c>
      <c r="E372" s="362" t="s">
        <v>1036</v>
      </c>
      <c r="F372" s="281" t="s">
        <v>24</v>
      </c>
      <c r="G372" s="375" t="s">
        <v>1051</v>
      </c>
      <c r="H372" s="378" t="s">
        <v>440</v>
      </c>
      <c r="I372" s="379" t="s">
        <v>1090</v>
      </c>
      <c r="J372" s="264"/>
      <c r="K372" s="282" t="s">
        <v>99</v>
      </c>
      <c r="L372" s="280" t="s">
        <v>1506</v>
      </c>
    </row>
    <row r="373" spans="1:12" hidden="1">
      <c r="A373" s="281" t="s">
        <v>76</v>
      </c>
      <c r="B373" s="379" t="s">
        <v>76</v>
      </c>
      <c r="C373" s="283">
        <v>2018</v>
      </c>
      <c r="D373" s="357" t="s">
        <v>406</v>
      </c>
      <c r="E373" s="362" t="s">
        <v>1036</v>
      </c>
      <c r="F373" s="281" t="s">
        <v>24</v>
      </c>
      <c r="G373" s="375" t="s">
        <v>1051</v>
      </c>
      <c r="H373" s="378" t="s">
        <v>441</v>
      </c>
      <c r="I373" s="379" t="s">
        <v>1090</v>
      </c>
      <c r="J373" s="264"/>
      <c r="K373" s="282" t="s">
        <v>99</v>
      </c>
      <c r="L373" s="280" t="s">
        <v>1506</v>
      </c>
    </row>
    <row r="374" spans="1:12" hidden="1">
      <c r="A374" s="281" t="s">
        <v>76</v>
      </c>
      <c r="B374" s="379" t="s">
        <v>76</v>
      </c>
      <c r="C374" s="283">
        <v>2018</v>
      </c>
      <c r="D374" s="357" t="s">
        <v>406</v>
      </c>
      <c r="E374" s="362" t="s">
        <v>1036</v>
      </c>
      <c r="F374" s="281" t="s">
        <v>24</v>
      </c>
      <c r="G374" s="459" t="s">
        <v>1051</v>
      </c>
      <c r="H374" s="378" t="s">
        <v>439</v>
      </c>
      <c r="I374" s="379" t="s">
        <v>1090</v>
      </c>
      <c r="J374" s="264"/>
      <c r="K374" s="282" t="s">
        <v>99</v>
      </c>
      <c r="L374" s="280" t="s">
        <v>1506</v>
      </c>
    </row>
    <row r="375" spans="1:12" hidden="1">
      <c r="A375" s="281" t="s">
        <v>76</v>
      </c>
      <c r="B375" s="379" t="s">
        <v>76</v>
      </c>
      <c r="C375" s="283">
        <v>2018</v>
      </c>
      <c r="D375" s="357" t="s">
        <v>406</v>
      </c>
      <c r="E375" s="362" t="s">
        <v>1510</v>
      </c>
      <c r="F375" s="281" t="s">
        <v>24</v>
      </c>
      <c r="G375" s="459" t="s">
        <v>1051</v>
      </c>
      <c r="H375" s="378" t="s">
        <v>129</v>
      </c>
      <c r="I375" s="379" t="s">
        <v>1090</v>
      </c>
      <c r="J375" s="264">
        <v>1750</v>
      </c>
      <c r="K375" s="282" t="s">
        <v>99</v>
      </c>
      <c r="L375" s="280" t="s">
        <v>1506</v>
      </c>
    </row>
    <row r="376" spans="1:12" hidden="1">
      <c r="A376" s="281" t="s">
        <v>76</v>
      </c>
      <c r="B376" s="379" t="s">
        <v>76</v>
      </c>
      <c r="C376" s="283">
        <v>2018</v>
      </c>
      <c r="D376" s="357" t="s">
        <v>406</v>
      </c>
      <c r="E376" s="362" t="s">
        <v>1510</v>
      </c>
      <c r="F376" s="281" t="s">
        <v>24</v>
      </c>
      <c r="G376" s="459" t="s">
        <v>1051</v>
      </c>
      <c r="H376" s="378" t="s">
        <v>130</v>
      </c>
      <c r="I376" s="379" t="s">
        <v>1090</v>
      </c>
      <c r="J376" s="264">
        <v>1750</v>
      </c>
      <c r="K376" s="282" t="s">
        <v>99</v>
      </c>
      <c r="L376" s="280" t="s">
        <v>1506</v>
      </c>
    </row>
    <row r="377" spans="1:12" s="266" customFormat="1" hidden="1">
      <c r="A377" s="281" t="s">
        <v>76</v>
      </c>
      <c r="B377" s="379" t="s">
        <v>76</v>
      </c>
      <c r="C377" s="283">
        <v>2018</v>
      </c>
      <c r="D377" s="357" t="s">
        <v>406</v>
      </c>
      <c r="E377" s="362" t="s">
        <v>1510</v>
      </c>
      <c r="F377" s="281" t="s">
        <v>24</v>
      </c>
      <c r="G377" s="459" t="s">
        <v>1051</v>
      </c>
      <c r="H377" s="378" t="s">
        <v>440</v>
      </c>
      <c r="I377" s="379" t="s">
        <v>1090</v>
      </c>
      <c r="J377" s="264">
        <v>1750</v>
      </c>
      <c r="K377" s="282" t="s">
        <v>99</v>
      </c>
      <c r="L377" s="280" t="s">
        <v>1506</v>
      </c>
    </row>
    <row r="378" spans="1:12" s="266" customFormat="1" hidden="1">
      <c r="A378" s="281" t="s">
        <v>76</v>
      </c>
      <c r="B378" s="379" t="s">
        <v>76</v>
      </c>
      <c r="C378" s="283">
        <v>2018</v>
      </c>
      <c r="D378" s="357" t="s">
        <v>406</v>
      </c>
      <c r="E378" s="362" t="s">
        <v>1510</v>
      </c>
      <c r="F378" s="281" t="s">
        <v>24</v>
      </c>
      <c r="G378" s="375" t="s">
        <v>1051</v>
      </c>
      <c r="H378" s="378" t="s">
        <v>441</v>
      </c>
      <c r="I378" s="379" t="s">
        <v>1090</v>
      </c>
      <c r="J378" s="264">
        <v>1750</v>
      </c>
      <c r="K378" s="282" t="s">
        <v>99</v>
      </c>
      <c r="L378" s="280" t="s">
        <v>1506</v>
      </c>
    </row>
    <row r="379" spans="1:12" s="266" customFormat="1" hidden="1">
      <c r="A379" s="281" t="s">
        <v>76</v>
      </c>
      <c r="B379" s="379" t="s">
        <v>76</v>
      </c>
      <c r="C379" s="283">
        <v>2018</v>
      </c>
      <c r="D379" s="357" t="s">
        <v>406</v>
      </c>
      <c r="E379" s="362" t="s">
        <v>1510</v>
      </c>
      <c r="F379" s="281" t="s">
        <v>24</v>
      </c>
      <c r="G379" s="375" t="s">
        <v>1051</v>
      </c>
      <c r="H379" s="378" t="s">
        <v>439</v>
      </c>
      <c r="I379" s="379" t="s">
        <v>1090</v>
      </c>
      <c r="J379" s="264">
        <v>1750</v>
      </c>
      <c r="K379" s="282" t="s">
        <v>99</v>
      </c>
      <c r="L379" s="280" t="s">
        <v>1506</v>
      </c>
    </row>
    <row r="380" spans="1:12" hidden="1">
      <c r="A380" s="281" t="s">
        <v>76</v>
      </c>
      <c r="B380" s="379" t="s">
        <v>76</v>
      </c>
      <c r="C380" s="283">
        <v>2018</v>
      </c>
      <c r="D380" s="357" t="s">
        <v>406</v>
      </c>
      <c r="E380" s="362" t="s">
        <v>1206</v>
      </c>
      <c r="F380" s="281" t="s">
        <v>24</v>
      </c>
      <c r="G380" s="375" t="s">
        <v>1051</v>
      </c>
      <c r="H380" s="378" t="s">
        <v>129</v>
      </c>
      <c r="I380" s="379" t="s">
        <v>1090</v>
      </c>
      <c r="J380" s="264"/>
      <c r="K380" s="282" t="s">
        <v>99</v>
      </c>
      <c r="L380" s="280" t="s">
        <v>1506</v>
      </c>
    </row>
    <row r="381" spans="1:12" hidden="1">
      <c r="A381" s="281" t="s">
        <v>76</v>
      </c>
      <c r="B381" s="379" t="s">
        <v>76</v>
      </c>
      <c r="C381" s="283">
        <v>2018</v>
      </c>
      <c r="D381" s="357" t="s">
        <v>406</v>
      </c>
      <c r="E381" s="362" t="s">
        <v>1206</v>
      </c>
      <c r="F381" s="281" t="s">
        <v>24</v>
      </c>
      <c r="G381" s="375" t="s">
        <v>1051</v>
      </c>
      <c r="H381" s="378" t="s">
        <v>130</v>
      </c>
      <c r="I381" s="379" t="s">
        <v>1090</v>
      </c>
      <c r="J381" s="264"/>
      <c r="K381" s="282" t="s">
        <v>99</v>
      </c>
      <c r="L381" s="280" t="s">
        <v>1506</v>
      </c>
    </row>
    <row r="382" spans="1:12" hidden="1">
      <c r="A382" s="281" t="s">
        <v>76</v>
      </c>
      <c r="B382" s="379" t="s">
        <v>76</v>
      </c>
      <c r="C382" s="283">
        <v>2018</v>
      </c>
      <c r="D382" s="357" t="s">
        <v>406</v>
      </c>
      <c r="E382" s="362" t="s">
        <v>1206</v>
      </c>
      <c r="F382" s="281" t="s">
        <v>24</v>
      </c>
      <c r="G382" s="375" t="s">
        <v>1051</v>
      </c>
      <c r="H382" s="378" t="s">
        <v>440</v>
      </c>
      <c r="I382" s="379" t="s">
        <v>1090</v>
      </c>
      <c r="J382" s="264"/>
      <c r="K382" s="282" t="s">
        <v>99</v>
      </c>
      <c r="L382" s="280" t="s">
        <v>1506</v>
      </c>
    </row>
    <row r="383" spans="1:12" hidden="1">
      <c r="A383" s="281" t="s">
        <v>76</v>
      </c>
      <c r="B383" s="379" t="s">
        <v>76</v>
      </c>
      <c r="C383" s="283">
        <v>2018</v>
      </c>
      <c r="D383" s="357" t="s">
        <v>406</v>
      </c>
      <c r="E383" s="362" t="s">
        <v>1206</v>
      </c>
      <c r="F383" s="281" t="s">
        <v>24</v>
      </c>
      <c r="G383" s="375" t="s">
        <v>1051</v>
      </c>
      <c r="H383" s="378" t="s">
        <v>441</v>
      </c>
      <c r="I383" s="379" t="s">
        <v>1090</v>
      </c>
      <c r="J383" s="264"/>
      <c r="K383" s="282" t="s">
        <v>99</v>
      </c>
      <c r="L383" s="280" t="s">
        <v>1506</v>
      </c>
    </row>
    <row r="384" spans="1:12" hidden="1">
      <c r="A384" s="281" t="s">
        <v>76</v>
      </c>
      <c r="B384" s="379" t="s">
        <v>76</v>
      </c>
      <c r="C384" s="283">
        <v>2018</v>
      </c>
      <c r="D384" s="357" t="s">
        <v>406</v>
      </c>
      <c r="E384" s="362" t="s">
        <v>1206</v>
      </c>
      <c r="F384" s="281" t="s">
        <v>24</v>
      </c>
      <c r="G384" s="375" t="s">
        <v>1051</v>
      </c>
      <c r="H384" s="378" t="s">
        <v>439</v>
      </c>
      <c r="I384" s="379" t="s">
        <v>1090</v>
      </c>
      <c r="J384" s="264"/>
      <c r="K384" s="282" t="s">
        <v>99</v>
      </c>
      <c r="L384" s="280" t="s">
        <v>1506</v>
      </c>
    </row>
    <row r="385" spans="1:12" hidden="1">
      <c r="A385" s="281" t="s">
        <v>76</v>
      </c>
      <c r="B385" s="379" t="s">
        <v>76</v>
      </c>
      <c r="C385" s="283">
        <v>2018</v>
      </c>
      <c r="D385" s="357" t="s">
        <v>406</v>
      </c>
      <c r="E385" s="362" t="s">
        <v>1028</v>
      </c>
      <c r="F385" s="281" t="s">
        <v>24</v>
      </c>
      <c r="G385" s="375" t="s">
        <v>402</v>
      </c>
      <c r="H385" s="378" t="s">
        <v>129</v>
      </c>
      <c r="I385" s="379" t="s">
        <v>1090</v>
      </c>
      <c r="J385" s="264"/>
      <c r="K385" s="282" t="s">
        <v>99</v>
      </c>
      <c r="L385" s="280" t="s">
        <v>1506</v>
      </c>
    </row>
    <row r="386" spans="1:12" hidden="1">
      <c r="A386" s="281" t="s">
        <v>76</v>
      </c>
      <c r="B386" s="379" t="s">
        <v>76</v>
      </c>
      <c r="C386" s="283">
        <v>2018</v>
      </c>
      <c r="D386" s="357" t="s">
        <v>406</v>
      </c>
      <c r="E386" s="362" t="s">
        <v>1028</v>
      </c>
      <c r="F386" s="281" t="s">
        <v>24</v>
      </c>
      <c r="G386" s="375" t="s">
        <v>402</v>
      </c>
      <c r="H386" s="378" t="s">
        <v>130</v>
      </c>
      <c r="I386" s="379" t="s">
        <v>1090</v>
      </c>
      <c r="J386" s="264"/>
      <c r="K386" s="282" t="s">
        <v>99</v>
      </c>
      <c r="L386" s="280" t="s">
        <v>1506</v>
      </c>
    </row>
    <row r="387" spans="1:12" hidden="1">
      <c r="A387" s="281" t="s">
        <v>76</v>
      </c>
      <c r="B387" s="379" t="s">
        <v>76</v>
      </c>
      <c r="C387" s="283">
        <v>2018</v>
      </c>
      <c r="D387" s="357" t="s">
        <v>406</v>
      </c>
      <c r="E387" s="362" t="s">
        <v>1028</v>
      </c>
      <c r="F387" s="281" t="s">
        <v>24</v>
      </c>
      <c r="G387" s="375" t="s">
        <v>402</v>
      </c>
      <c r="H387" s="378" t="s">
        <v>440</v>
      </c>
      <c r="I387" s="379" t="s">
        <v>1090</v>
      </c>
      <c r="J387" s="264"/>
      <c r="K387" s="282" t="s">
        <v>99</v>
      </c>
      <c r="L387" s="280" t="s">
        <v>1506</v>
      </c>
    </row>
    <row r="388" spans="1:12" hidden="1">
      <c r="A388" s="281" t="s">
        <v>76</v>
      </c>
      <c r="B388" s="379" t="s">
        <v>76</v>
      </c>
      <c r="C388" s="283">
        <v>2018</v>
      </c>
      <c r="D388" s="357" t="s">
        <v>406</v>
      </c>
      <c r="E388" s="362" t="s">
        <v>1028</v>
      </c>
      <c r="F388" s="281" t="s">
        <v>24</v>
      </c>
      <c r="G388" s="375" t="s">
        <v>402</v>
      </c>
      <c r="H388" s="378" t="s">
        <v>441</v>
      </c>
      <c r="I388" s="379" t="s">
        <v>1090</v>
      </c>
      <c r="J388" s="264"/>
      <c r="K388" s="282" t="s">
        <v>99</v>
      </c>
      <c r="L388" s="280" t="s">
        <v>1506</v>
      </c>
    </row>
    <row r="389" spans="1:12" hidden="1">
      <c r="A389" s="281" t="s">
        <v>76</v>
      </c>
      <c r="B389" s="379" t="s">
        <v>76</v>
      </c>
      <c r="C389" s="283">
        <v>2018</v>
      </c>
      <c r="D389" s="357" t="s">
        <v>406</v>
      </c>
      <c r="E389" s="362" t="s">
        <v>1028</v>
      </c>
      <c r="F389" s="281" t="s">
        <v>24</v>
      </c>
      <c r="G389" s="375" t="s">
        <v>402</v>
      </c>
      <c r="H389" s="378" t="s">
        <v>439</v>
      </c>
      <c r="I389" s="379" t="s">
        <v>1090</v>
      </c>
      <c r="J389" s="264"/>
      <c r="K389" s="282" t="s">
        <v>99</v>
      </c>
      <c r="L389" s="280" t="s">
        <v>1506</v>
      </c>
    </row>
    <row r="390" spans="1:12">
      <c r="A390" s="337" t="s">
        <v>76</v>
      </c>
      <c r="B390" s="16" t="s">
        <v>1533</v>
      </c>
      <c r="C390" s="11">
        <v>2018</v>
      </c>
      <c r="D390" s="358" t="s">
        <v>406</v>
      </c>
      <c r="E390" s="363" t="s">
        <v>1127</v>
      </c>
      <c r="F390" s="15" t="s">
        <v>24</v>
      </c>
      <c r="G390" s="458" t="s">
        <v>1051</v>
      </c>
      <c r="H390" s="16" t="s">
        <v>129</v>
      </c>
      <c r="I390" s="16" t="s">
        <v>271</v>
      </c>
      <c r="J390" s="11">
        <v>900</v>
      </c>
      <c r="K390" s="292" t="s">
        <v>99</v>
      </c>
      <c r="L390" s="293" t="s">
        <v>408</v>
      </c>
    </row>
    <row r="391" spans="1:12">
      <c r="A391" s="337" t="s">
        <v>76</v>
      </c>
      <c r="B391" s="16" t="s">
        <v>1533</v>
      </c>
      <c r="C391" s="11">
        <v>2018</v>
      </c>
      <c r="D391" s="358" t="s">
        <v>406</v>
      </c>
      <c r="E391" s="363" t="s">
        <v>1127</v>
      </c>
      <c r="F391" s="15" t="s">
        <v>24</v>
      </c>
      <c r="G391" s="458" t="s">
        <v>1051</v>
      </c>
      <c r="H391" s="16" t="s">
        <v>440</v>
      </c>
      <c r="I391" s="16" t="s">
        <v>271</v>
      </c>
      <c r="J391" s="11">
        <v>900</v>
      </c>
      <c r="K391" s="292" t="s">
        <v>99</v>
      </c>
      <c r="L391" s="293" t="s">
        <v>408</v>
      </c>
    </row>
    <row r="392" spans="1:12">
      <c r="A392" s="337" t="s">
        <v>76</v>
      </c>
      <c r="B392" s="16" t="s">
        <v>1533</v>
      </c>
      <c r="C392" s="11">
        <v>2018</v>
      </c>
      <c r="D392" s="358" t="s">
        <v>406</v>
      </c>
      <c r="E392" s="363" t="s">
        <v>1127</v>
      </c>
      <c r="F392" s="15" t="s">
        <v>24</v>
      </c>
      <c r="G392" s="458" t="s">
        <v>1051</v>
      </c>
      <c r="H392" s="16" t="s">
        <v>441</v>
      </c>
      <c r="I392" s="16" t="s">
        <v>271</v>
      </c>
      <c r="J392" s="11">
        <v>900</v>
      </c>
      <c r="K392" s="292" t="s">
        <v>99</v>
      </c>
      <c r="L392" s="293" t="s">
        <v>408</v>
      </c>
    </row>
    <row r="393" spans="1:12">
      <c r="A393" s="337" t="s">
        <v>76</v>
      </c>
      <c r="B393" s="16" t="s">
        <v>1533</v>
      </c>
      <c r="C393" s="11">
        <v>2018</v>
      </c>
      <c r="D393" s="358" t="s">
        <v>406</v>
      </c>
      <c r="E393" s="363" t="s">
        <v>1127</v>
      </c>
      <c r="F393" s="15" t="s">
        <v>24</v>
      </c>
      <c r="G393" s="458" t="s">
        <v>1051</v>
      </c>
      <c r="H393" s="16" t="s">
        <v>439</v>
      </c>
      <c r="I393" s="16" t="s">
        <v>271</v>
      </c>
      <c r="J393" s="11">
        <v>900</v>
      </c>
      <c r="K393" s="292" t="s">
        <v>99</v>
      </c>
      <c r="L393" s="293" t="s">
        <v>408</v>
      </c>
    </row>
    <row r="394" spans="1:12" hidden="1">
      <c r="A394" s="281" t="s">
        <v>76</v>
      </c>
      <c r="B394" s="379" t="s">
        <v>76</v>
      </c>
      <c r="C394" s="283">
        <v>2018</v>
      </c>
      <c r="D394" s="357" t="s">
        <v>418</v>
      </c>
      <c r="E394" s="362" t="s">
        <v>1028</v>
      </c>
      <c r="F394" s="281" t="s">
        <v>24</v>
      </c>
      <c r="G394" s="375" t="s">
        <v>402</v>
      </c>
      <c r="H394" s="378" t="s">
        <v>130</v>
      </c>
      <c r="I394" s="379" t="s">
        <v>1092</v>
      </c>
      <c r="J394" s="264">
        <v>1200</v>
      </c>
      <c r="K394" s="282" t="s">
        <v>99</v>
      </c>
      <c r="L394" s="280" t="s">
        <v>1504</v>
      </c>
    </row>
    <row r="395" spans="1:12" hidden="1">
      <c r="A395" s="281" t="s">
        <v>76</v>
      </c>
      <c r="B395" s="379" t="s">
        <v>76</v>
      </c>
      <c r="C395" s="283">
        <v>2018</v>
      </c>
      <c r="D395" s="357" t="s">
        <v>418</v>
      </c>
      <c r="E395" s="362" t="s">
        <v>1028</v>
      </c>
      <c r="F395" s="281" t="s">
        <v>24</v>
      </c>
      <c r="G395" s="375" t="s">
        <v>402</v>
      </c>
      <c r="H395" s="378" t="s">
        <v>129</v>
      </c>
      <c r="I395" s="379" t="s">
        <v>1090</v>
      </c>
      <c r="J395" s="264">
        <v>640</v>
      </c>
      <c r="K395" s="282" t="s">
        <v>99</v>
      </c>
      <c r="L395" s="280" t="s">
        <v>1504</v>
      </c>
    </row>
    <row r="396" spans="1:12" hidden="1">
      <c r="A396" s="281" t="s">
        <v>76</v>
      </c>
      <c r="B396" s="379" t="s">
        <v>76</v>
      </c>
      <c r="C396" s="283">
        <v>2018</v>
      </c>
      <c r="D396" s="357" t="s">
        <v>418</v>
      </c>
      <c r="E396" s="362" t="s">
        <v>1028</v>
      </c>
      <c r="F396" s="281" t="s">
        <v>24</v>
      </c>
      <c r="G396" s="375" t="s">
        <v>402</v>
      </c>
      <c r="H396" s="378" t="s">
        <v>130</v>
      </c>
      <c r="I396" s="379" t="s">
        <v>1090</v>
      </c>
      <c r="J396" s="264">
        <v>640</v>
      </c>
      <c r="K396" s="282" t="s">
        <v>99</v>
      </c>
      <c r="L396" s="280" t="s">
        <v>1504</v>
      </c>
    </row>
    <row r="397" spans="1:12" hidden="1">
      <c r="A397" s="281" t="s">
        <v>76</v>
      </c>
      <c r="B397" s="379" t="s">
        <v>76</v>
      </c>
      <c r="C397" s="283">
        <v>2018</v>
      </c>
      <c r="D397" s="357" t="s">
        <v>418</v>
      </c>
      <c r="E397" s="362" t="s">
        <v>1028</v>
      </c>
      <c r="F397" s="281" t="s">
        <v>24</v>
      </c>
      <c r="G397" s="375" t="s">
        <v>402</v>
      </c>
      <c r="H397" s="378" t="s">
        <v>440</v>
      </c>
      <c r="I397" s="379" t="s">
        <v>1090</v>
      </c>
      <c r="J397" s="264">
        <v>640</v>
      </c>
      <c r="K397" s="282" t="s">
        <v>99</v>
      </c>
      <c r="L397" s="280" t="s">
        <v>1504</v>
      </c>
    </row>
    <row r="398" spans="1:12" hidden="1">
      <c r="A398" s="281" t="s">
        <v>76</v>
      </c>
      <c r="B398" s="379" t="s">
        <v>76</v>
      </c>
      <c r="C398" s="283">
        <v>2018</v>
      </c>
      <c r="D398" s="357" t="s">
        <v>418</v>
      </c>
      <c r="E398" s="362" t="s">
        <v>1028</v>
      </c>
      <c r="F398" s="281" t="s">
        <v>24</v>
      </c>
      <c r="G398" s="375" t="s">
        <v>402</v>
      </c>
      <c r="H398" s="378" t="s">
        <v>441</v>
      </c>
      <c r="I398" s="379" t="s">
        <v>1090</v>
      </c>
      <c r="J398" s="264">
        <v>640</v>
      </c>
      <c r="K398" s="282" t="s">
        <v>99</v>
      </c>
      <c r="L398" s="280" t="s">
        <v>1504</v>
      </c>
    </row>
    <row r="399" spans="1:12" hidden="1">
      <c r="A399" s="281" t="s">
        <v>76</v>
      </c>
      <c r="B399" s="379" t="s">
        <v>76</v>
      </c>
      <c r="C399" s="283">
        <v>2018</v>
      </c>
      <c r="D399" s="357" t="s">
        <v>418</v>
      </c>
      <c r="E399" s="362" t="s">
        <v>1028</v>
      </c>
      <c r="F399" s="281" t="s">
        <v>24</v>
      </c>
      <c r="G399" s="375" t="s">
        <v>402</v>
      </c>
      <c r="H399" s="378" t="s">
        <v>439</v>
      </c>
      <c r="I399" s="379" t="s">
        <v>1090</v>
      </c>
      <c r="J399" s="264">
        <v>640</v>
      </c>
      <c r="K399" s="282" t="s">
        <v>99</v>
      </c>
      <c r="L399" s="280" t="s">
        <v>1504</v>
      </c>
    </row>
    <row r="400" spans="1:12" hidden="1">
      <c r="A400" s="337" t="s">
        <v>76</v>
      </c>
      <c r="B400" s="16" t="s">
        <v>76</v>
      </c>
      <c r="C400" s="11">
        <v>2018</v>
      </c>
      <c r="D400" s="358" t="s">
        <v>418</v>
      </c>
      <c r="E400" s="362" t="s">
        <v>1028</v>
      </c>
      <c r="F400" s="15" t="s">
        <v>24</v>
      </c>
      <c r="G400" s="293" t="s">
        <v>402</v>
      </c>
      <c r="H400" s="16" t="s">
        <v>129</v>
      </c>
      <c r="I400" s="16" t="s">
        <v>271</v>
      </c>
      <c r="J400" s="11">
        <v>600</v>
      </c>
      <c r="K400" s="292" t="s">
        <v>99</v>
      </c>
      <c r="L400" s="293" t="s">
        <v>419</v>
      </c>
    </row>
    <row r="401" spans="1:12" hidden="1">
      <c r="A401" s="337" t="s">
        <v>76</v>
      </c>
      <c r="B401" s="16" t="s">
        <v>76</v>
      </c>
      <c r="C401" s="11">
        <v>2018</v>
      </c>
      <c r="D401" s="358" t="s">
        <v>418</v>
      </c>
      <c r="E401" s="362" t="s">
        <v>1028</v>
      </c>
      <c r="F401" s="15" t="s">
        <v>24</v>
      </c>
      <c r="G401" s="293" t="s">
        <v>402</v>
      </c>
      <c r="H401" s="16" t="s">
        <v>440</v>
      </c>
      <c r="I401" s="16" t="s">
        <v>271</v>
      </c>
      <c r="J401" s="11">
        <v>600</v>
      </c>
      <c r="K401" s="292" t="s">
        <v>99</v>
      </c>
      <c r="L401" s="293" t="s">
        <v>419</v>
      </c>
    </row>
    <row r="402" spans="1:12" hidden="1">
      <c r="A402" s="337" t="s">
        <v>76</v>
      </c>
      <c r="B402" s="16" t="s">
        <v>76</v>
      </c>
      <c r="C402" s="11">
        <v>2018</v>
      </c>
      <c r="D402" s="358" t="s">
        <v>418</v>
      </c>
      <c r="E402" s="362" t="s">
        <v>1028</v>
      </c>
      <c r="F402" s="15" t="s">
        <v>24</v>
      </c>
      <c r="G402" s="293" t="s">
        <v>402</v>
      </c>
      <c r="H402" s="16" t="s">
        <v>441</v>
      </c>
      <c r="I402" s="16" t="s">
        <v>271</v>
      </c>
      <c r="J402" s="11">
        <v>600</v>
      </c>
      <c r="K402" s="292" t="s">
        <v>99</v>
      </c>
      <c r="L402" s="293" t="s">
        <v>419</v>
      </c>
    </row>
    <row r="403" spans="1:12" hidden="1">
      <c r="A403" s="337" t="s">
        <v>76</v>
      </c>
      <c r="B403" s="16" t="s">
        <v>76</v>
      </c>
      <c r="C403" s="11">
        <v>2018</v>
      </c>
      <c r="D403" s="358" t="s">
        <v>418</v>
      </c>
      <c r="E403" s="362" t="s">
        <v>1028</v>
      </c>
      <c r="F403" s="15" t="s">
        <v>24</v>
      </c>
      <c r="G403" s="293" t="s">
        <v>402</v>
      </c>
      <c r="H403" s="16" t="s">
        <v>439</v>
      </c>
      <c r="I403" s="16" t="s">
        <v>271</v>
      </c>
      <c r="J403" s="11">
        <v>600</v>
      </c>
      <c r="K403" s="292" t="s">
        <v>99</v>
      </c>
      <c r="L403" s="293" t="s">
        <v>419</v>
      </c>
    </row>
    <row r="404" spans="1:12" hidden="1">
      <c r="A404" s="281" t="s">
        <v>76</v>
      </c>
      <c r="B404" s="379" t="s">
        <v>76</v>
      </c>
      <c r="C404" s="283">
        <v>2018</v>
      </c>
      <c r="D404" s="357" t="s">
        <v>1052</v>
      </c>
      <c r="E404" s="362" t="s">
        <v>1028</v>
      </c>
      <c r="F404" s="281" t="s">
        <v>24</v>
      </c>
      <c r="G404" s="375" t="s">
        <v>402</v>
      </c>
      <c r="H404" s="378" t="s">
        <v>130</v>
      </c>
      <c r="I404" s="379" t="s">
        <v>1092</v>
      </c>
      <c r="J404" s="264">
        <v>100</v>
      </c>
      <c r="K404" s="282" t="s">
        <v>99</v>
      </c>
      <c r="L404" s="280" t="s">
        <v>1504</v>
      </c>
    </row>
    <row r="405" spans="1:12" hidden="1">
      <c r="A405" s="281" t="s">
        <v>76</v>
      </c>
      <c r="B405" s="379" t="s">
        <v>76</v>
      </c>
      <c r="C405" s="283">
        <v>2018</v>
      </c>
      <c r="D405" s="357" t="s">
        <v>1052</v>
      </c>
      <c r="E405" s="362" t="s">
        <v>1510</v>
      </c>
      <c r="F405" s="281" t="s">
        <v>24</v>
      </c>
      <c r="G405" s="375" t="s">
        <v>1030</v>
      </c>
      <c r="H405" s="378" t="s">
        <v>130</v>
      </c>
      <c r="I405" s="379" t="s">
        <v>1090</v>
      </c>
      <c r="J405" s="264"/>
      <c r="K405" s="282" t="s">
        <v>99</v>
      </c>
      <c r="L405" s="280" t="s">
        <v>1506</v>
      </c>
    </row>
    <row r="406" spans="1:12" hidden="1">
      <c r="A406" s="281" t="s">
        <v>76</v>
      </c>
      <c r="B406" s="379" t="s">
        <v>76</v>
      </c>
      <c r="C406" s="283">
        <v>2018</v>
      </c>
      <c r="D406" s="357" t="s">
        <v>1052</v>
      </c>
      <c r="E406" s="362" t="s">
        <v>1028</v>
      </c>
      <c r="F406" s="281" t="s">
        <v>24</v>
      </c>
      <c r="G406" s="375" t="s">
        <v>402</v>
      </c>
      <c r="H406" s="378" t="s">
        <v>130</v>
      </c>
      <c r="I406" s="379" t="s">
        <v>1090</v>
      </c>
      <c r="J406" s="264">
        <v>480</v>
      </c>
      <c r="K406" s="282" t="s">
        <v>99</v>
      </c>
      <c r="L406" s="280" t="s">
        <v>1506</v>
      </c>
    </row>
    <row r="407" spans="1:12" hidden="1">
      <c r="A407" s="281" t="s">
        <v>76</v>
      </c>
      <c r="B407" s="379" t="s">
        <v>76</v>
      </c>
      <c r="C407" s="283">
        <v>2018</v>
      </c>
      <c r="D407" s="357" t="s">
        <v>117</v>
      </c>
      <c r="E407" s="362" t="s">
        <v>1028</v>
      </c>
      <c r="F407" s="281" t="s">
        <v>24</v>
      </c>
      <c r="G407" s="375" t="s">
        <v>1053</v>
      </c>
      <c r="H407" s="378" t="s">
        <v>130</v>
      </c>
      <c r="I407" s="379" t="s">
        <v>1092</v>
      </c>
      <c r="J407" s="264">
        <v>7000</v>
      </c>
      <c r="K407" s="282" t="s">
        <v>99</v>
      </c>
      <c r="L407" s="280" t="s">
        <v>1504</v>
      </c>
    </row>
    <row r="408" spans="1:12" hidden="1">
      <c r="A408" s="281" t="s">
        <v>76</v>
      </c>
      <c r="B408" s="379" t="s">
        <v>76</v>
      </c>
      <c r="C408" s="283">
        <v>2018</v>
      </c>
      <c r="D408" s="357" t="s">
        <v>117</v>
      </c>
      <c r="E408" s="362" t="s">
        <v>1028</v>
      </c>
      <c r="F408" s="281" t="s">
        <v>24</v>
      </c>
      <c r="G408" s="375" t="s">
        <v>1053</v>
      </c>
      <c r="H408" s="378" t="s">
        <v>440</v>
      </c>
      <c r="I408" s="379" t="s">
        <v>1092</v>
      </c>
      <c r="J408" s="298">
        <v>350</v>
      </c>
      <c r="K408" s="282" t="s">
        <v>99</v>
      </c>
      <c r="L408" s="280" t="s">
        <v>1504</v>
      </c>
    </row>
    <row r="409" spans="1:12" hidden="1">
      <c r="A409" s="281" t="s">
        <v>76</v>
      </c>
      <c r="B409" s="379" t="s">
        <v>76</v>
      </c>
      <c r="C409" s="283">
        <v>2018</v>
      </c>
      <c r="D409" s="357" t="s">
        <v>117</v>
      </c>
      <c r="E409" s="362" t="s">
        <v>1028</v>
      </c>
      <c r="F409" s="281" t="s">
        <v>24</v>
      </c>
      <c r="G409" s="375" t="s">
        <v>1053</v>
      </c>
      <c r="H409" s="378" t="s">
        <v>130</v>
      </c>
      <c r="I409" s="379" t="s">
        <v>1090</v>
      </c>
      <c r="J409" s="264">
        <v>6000</v>
      </c>
      <c r="K409" s="282" t="s">
        <v>99</v>
      </c>
      <c r="L409" s="280" t="s">
        <v>1504</v>
      </c>
    </row>
    <row r="410" spans="1:12" hidden="1">
      <c r="A410" s="281" t="s">
        <v>76</v>
      </c>
      <c r="B410" s="379" t="s">
        <v>76</v>
      </c>
      <c r="C410" s="283">
        <v>2018</v>
      </c>
      <c r="D410" s="357" t="s">
        <v>117</v>
      </c>
      <c r="E410" s="362" t="s">
        <v>1028</v>
      </c>
      <c r="F410" s="281" t="s">
        <v>24</v>
      </c>
      <c r="G410" s="375" t="s">
        <v>1053</v>
      </c>
      <c r="H410" s="378" t="s">
        <v>440</v>
      </c>
      <c r="I410" s="379" t="s">
        <v>1090</v>
      </c>
      <c r="J410" s="264">
        <v>6000</v>
      </c>
      <c r="K410" s="282" t="s">
        <v>99</v>
      </c>
      <c r="L410" s="280" t="s">
        <v>1504</v>
      </c>
    </row>
    <row r="411" spans="1:12" hidden="1">
      <c r="A411" s="281" t="s">
        <v>76</v>
      </c>
      <c r="B411" s="379" t="s">
        <v>76</v>
      </c>
      <c r="C411" s="283">
        <v>2018</v>
      </c>
      <c r="D411" s="357" t="s">
        <v>117</v>
      </c>
      <c r="E411" s="362" t="s">
        <v>1028</v>
      </c>
      <c r="F411" s="281" t="s">
        <v>24</v>
      </c>
      <c r="G411" s="375" t="s">
        <v>1053</v>
      </c>
      <c r="H411" s="378" t="s">
        <v>441</v>
      </c>
      <c r="I411" s="379" t="s">
        <v>1090</v>
      </c>
      <c r="J411" s="264">
        <v>6000</v>
      </c>
      <c r="K411" s="282" t="s">
        <v>99</v>
      </c>
      <c r="L411" s="280" t="s">
        <v>1504</v>
      </c>
    </row>
    <row r="412" spans="1:12" hidden="1">
      <c r="A412" s="281" t="s">
        <v>76</v>
      </c>
      <c r="B412" s="379" t="s">
        <v>76</v>
      </c>
      <c r="C412" s="283">
        <v>2018</v>
      </c>
      <c r="D412" s="357" t="s">
        <v>117</v>
      </c>
      <c r="E412" s="362" t="s">
        <v>1028</v>
      </c>
      <c r="F412" s="281" t="s">
        <v>24</v>
      </c>
      <c r="G412" s="375" t="s">
        <v>1053</v>
      </c>
      <c r="H412" s="378" t="s">
        <v>439</v>
      </c>
      <c r="I412" s="379" t="s">
        <v>1090</v>
      </c>
      <c r="J412" s="264">
        <v>6000</v>
      </c>
      <c r="K412" s="282" t="s">
        <v>99</v>
      </c>
      <c r="L412" s="280" t="s">
        <v>1504</v>
      </c>
    </row>
    <row r="413" spans="1:12" hidden="1">
      <c r="A413" s="337" t="s">
        <v>76</v>
      </c>
      <c r="B413" s="16" t="s">
        <v>76</v>
      </c>
      <c r="C413" s="11">
        <v>2018</v>
      </c>
      <c r="D413" s="358" t="s">
        <v>117</v>
      </c>
      <c r="E413" s="363" t="s">
        <v>1028</v>
      </c>
      <c r="F413" s="15" t="s">
        <v>24</v>
      </c>
      <c r="G413" s="375" t="s">
        <v>1053</v>
      </c>
      <c r="H413" s="16" t="s">
        <v>440</v>
      </c>
      <c r="I413" s="16" t="s">
        <v>271</v>
      </c>
      <c r="J413" s="11">
        <v>1150</v>
      </c>
      <c r="K413" s="292" t="s">
        <v>99</v>
      </c>
      <c r="L413" s="293" t="s">
        <v>414</v>
      </c>
    </row>
    <row r="414" spans="1:12" hidden="1">
      <c r="A414" s="281" t="s">
        <v>76</v>
      </c>
      <c r="B414" s="379" t="s">
        <v>76</v>
      </c>
      <c r="C414" s="283">
        <v>2018</v>
      </c>
      <c r="D414" s="357" t="s">
        <v>420</v>
      </c>
      <c r="E414" s="362" t="s">
        <v>1028</v>
      </c>
      <c r="F414" s="281" t="s">
        <v>24</v>
      </c>
      <c r="G414" s="375" t="s">
        <v>127</v>
      </c>
      <c r="H414" s="378" t="s">
        <v>130</v>
      </c>
      <c r="I414" s="379" t="s">
        <v>1092</v>
      </c>
      <c r="J414" s="264">
        <v>200</v>
      </c>
      <c r="K414" s="282" t="s">
        <v>99</v>
      </c>
      <c r="L414" s="280" t="s">
        <v>1504</v>
      </c>
    </row>
    <row r="415" spans="1:12" hidden="1">
      <c r="A415" s="281" t="s">
        <v>76</v>
      </c>
      <c r="B415" s="379" t="s">
        <v>76</v>
      </c>
      <c r="C415" s="283">
        <v>2018</v>
      </c>
      <c r="D415" s="357" t="s">
        <v>420</v>
      </c>
      <c r="E415" s="362" t="s">
        <v>1028</v>
      </c>
      <c r="F415" s="281" t="s">
        <v>24</v>
      </c>
      <c r="G415" s="375" t="s">
        <v>127</v>
      </c>
      <c r="H415" s="378" t="s">
        <v>129</v>
      </c>
      <c r="I415" s="379" t="s">
        <v>1090</v>
      </c>
      <c r="J415" s="264">
        <v>900</v>
      </c>
      <c r="K415" s="282" t="s">
        <v>99</v>
      </c>
      <c r="L415" s="280" t="s">
        <v>1504</v>
      </c>
    </row>
    <row r="416" spans="1:12" hidden="1">
      <c r="A416" s="281" t="s">
        <v>76</v>
      </c>
      <c r="B416" s="379" t="s">
        <v>76</v>
      </c>
      <c r="C416" s="283">
        <v>2018</v>
      </c>
      <c r="D416" s="357" t="s">
        <v>420</v>
      </c>
      <c r="E416" s="362" t="s">
        <v>1028</v>
      </c>
      <c r="F416" s="281" t="s">
        <v>24</v>
      </c>
      <c r="G416" s="375" t="s">
        <v>127</v>
      </c>
      <c r="H416" s="378" t="s">
        <v>130</v>
      </c>
      <c r="I416" s="379" t="s">
        <v>1090</v>
      </c>
      <c r="J416" s="264">
        <v>1800</v>
      </c>
      <c r="K416" s="282" t="s">
        <v>99</v>
      </c>
      <c r="L416" s="280" t="s">
        <v>1504</v>
      </c>
    </row>
    <row r="417" spans="1:12" hidden="1">
      <c r="A417" s="281" t="s">
        <v>76</v>
      </c>
      <c r="B417" s="379" t="s">
        <v>76</v>
      </c>
      <c r="C417" s="283">
        <v>2018</v>
      </c>
      <c r="D417" s="357" t="s">
        <v>420</v>
      </c>
      <c r="E417" s="362" t="s">
        <v>1028</v>
      </c>
      <c r="F417" s="281" t="s">
        <v>24</v>
      </c>
      <c r="G417" s="375" t="s">
        <v>127</v>
      </c>
      <c r="H417" s="378" t="s">
        <v>440</v>
      </c>
      <c r="I417" s="379" t="s">
        <v>1090</v>
      </c>
      <c r="J417" s="264">
        <v>900</v>
      </c>
      <c r="K417" s="282" t="s">
        <v>99</v>
      </c>
      <c r="L417" s="280" t="s">
        <v>1504</v>
      </c>
    </row>
    <row r="418" spans="1:12" hidden="1">
      <c r="A418" s="281" t="s">
        <v>76</v>
      </c>
      <c r="B418" s="379" t="s">
        <v>76</v>
      </c>
      <c r="C418" s="283">
        <v>2018</v>
      </c>
      <c r="D418" s="357" t="s">
        <v>420</v>
      </c>
      <c r="E418" s="362" t="s">
        <v>1028</v>
      </c>
      <c r="F418" s="281" t="s">
        <v>24</v>
      </c>
      <c r="G418" s="375" t="s">
        <v>127</v>
      </c>
      <c r="H418" s="378" t="s">
        <v>441</v>
      </c>
      <c r="I418" s="379" t="s">
        <v>1090</v>
      </c>
      <c r="J418" s="264">
        <v>900</v>
      </c>
      <c r="K418" s="282" t="s">
        <v>99</v>
      </c>
      <c r="L418" s="280" t="s">
        <v>1504</v>
      </c>
    </row>
    <row r="419" spans="1:12" hidden="1">
      <c r="A419" s="281" t="s">
        <v>76</v>
      </c>
      <c r="B419" s="379" t="s">
        <v>76</v>
      </c>
      <c r="C419" s="283">
        <v>2018</v>
      </c>
      <c r="D419" s="357" t="s">
        <v>420</v>
      </c>
      <c r="E419" s="362" t="s">
        <v>1028</v>
      </c>
      <c r="F419" s="281" t="s">
        <v>24</v>
      </c>
      <c r="G419" s="375" t="s">
        <v>127</v>
      </c>
      <c r="H419" s="378" t="s">
        <v>439</v>
      </c>
      <c r="I419" s="379" t="s">
        <v>1090</v>
      </c>
      <c r="J419" s="264">
        <v>900</v>
      </c>
      <c r="K419" s="282" t="s">
        <v>99</v>
      </c>
      <c r="L419" s="280" t="s">
        <v>1504</v>
      </c>
    </row>
    <row r="420" spans="1:12" hidden="1">
      <c r="A420" s="337" t="s">
        <v>76</v>
      </c>
      <c r="B420" s="16" t="s">
        <v>76</v>
      </c>
      <c r="C420" s="11">
        <v>2018</v>
      </c>
      <c r="D420" s="358" t="s">
        <v>420</v>
      </c>
      <c r="E420" s="363" t="s">
        <v>1028</v>
      </c>
      <c r="F420" s="15" t="s">
        <v>24</v>
      </c>
      <c r="G420" s="293" t="s">
        <v>127</v>
      </c>
      <c r="H420" s="16" t="s">
        <v>129</v>
      </c>
      <c r="I420" s="16" t="s">
        <v>271</v>
      </c>
      <c r="J420" s="11">
        <v>400</v>
      </c>
      <c r="K420" s="292" t="s">
        <v>99</v>
      </c>
      <c r="L420" s="293" t="s">
        <v>417</v>
      </c>
    </row>
    <row r="421" spans="1:12" hidden="1">
      <c r="A421" s="337" t="s">
        <v>76</v>
      </c>
      <c r="B421" s="16" t="s">
        <v>76</v>
      </c>
      <c r="C421" s="11">
        <v>2018</v>
      </c>
      <c r="D421" s="358" t="s">
        <v>420</v>
      </c>
      <c r="E421" s="363" t="s">
        <v>1028</v>
      </c>
      <c r="F421" s="15" t="s">
        <v>24</v>
      </c>
      <c r="G421" s="293" t="s">
        <v>127</v>
      </c>
      <c r="H421" s="16" t="s">
        <v>440</v>
      </c>
      <c r="I421" s="16" t="s">
        <v>271</v>
      </c>
      <c r="J421" s="11">
        <v>400</v>
      </c>
      <c r="K421" s="292" t="s">
        <v>99</v>
      </c>
      <c r="L421" s="293" t="s">
        <v>417</v>
      </c>
    </row>
    <row r="422" spans="1:12" hidden="1">
      <c r="A422" s="337" t="s">
        <v>76</v>
      </c>
      <c r="B422" s="16" t="s">
        <v>76</v>
      </c>
      <c r="C422" s="11">
        <v>2018</v>
      </c>
      <c r="D422" s="358" t="s">
        <v>420</v>
      </c>
      <c r="E422" s="363" t="s">
        <v>1028</v>
      </c>
      <c r="F422" s="15" t="s">
        <v>24</v>
      </c>
      <c r="G422" s="293" t="s">
        <v>127</v>
      </c>
      <c r="H422" s="16" t="s">
        <v>441</v>
      </c>
      <c r="I422" s="16" t="s">
        <v>271</v>
      </c>
      <c r="J422" s="11">
        <v>150</v>
      </c>
      <c r="K422" s="292" t="s">
        <v>99</v>
      </c>
      <c r="L422" s="293" t="s">
        <v>417</v>
      </c>
    </row>
    <row r="423" spans="1:12" hidden="1">
      <c r="A423" s="337" t="s">
        <v>76</v>
      </c>
      <c r="B423" s="16" t="s">
        <v>76</v>
      </c>
      <c r="C423" s="11">
        <v>2018</v>
      </c>
      <c r="D423" s="358" t="s">
        <v>420</v>
      </c>
      <c r="E423" s="363" t="s">
        <v>1028</v>
      </c>
      <c r="F423" s="15" t="s">
        <v>24</v>
      </c>
      <c r="G423" s="293" t="s">
        <v>127</v>
      </c>
      <c r="H423" s="16" t="s">
        <v>439</v>
      </c>
      <c r="I423" s="16" t="s">
        <v>271</v>
      </c>
      <c r="J423" s="11">
        <v>80</v>
      </c>
      <c r="K423" s="292" t="s">
        <v>99</v>
      </c>
      <c r="L423" s="293" t="s">
        <v>417</v>
      </c>
    </row>
    <row r="424" spans="1:12" hidden="1">
      <c r="A424" s="281" t="s">
        <v>76</v>
      </c>
      <c r="B424" s="379" t="s">
        <v>76</v>
      </c>
      <c r="C424" s="283">
        <v>2018</v>
      </c>
      <c r="D424" s="357" t="s">
        <v>126</v>
      </c>
      <c r="E424" s="362" t="s">
        <v>1028</v>
      </c>
      <c r="F424" s="281" t="s">
        <v>24</v>
      </c>
      <c r="G424" s="375" t="s">
        <v>127</v>
      </c>
      <c r="H424" s="378" t="s">
        <v>129</v>
      </c>
      <c r="I424" s="379" t="s">
        <v>1092</v>
      </c>
      <c r="J424" s="298">
        <v>1770</v>
      </c>
      <c r="K424" s="282" t="s">
        <v>99</v>
      </c>
      <c r="L424" s="280" t="s">
        <v>1504</v>
      </c>
    </row>
    <row r="425" spans="1:12" hidden="1">
      <c r="A425" s="281" t="s">
        <v>76</v>
      </c>
      <c r="B425" s="379" t="s">
        <v>76</v>
      </c>
      <c r="C425" s="283">
        <v>2018</v>
      </c>
      <c r="D425" s="357" t="s">
        <v>126</v>
      </c>
      <c r="E425" s="362" t="s">
        <v>1028</v>
      </c>
      <c r="F425" s="281" t="s">
        <v>24</v>
      </c>
      <c r="G425" s="375" t="s">
        <v>127</v>
      </c>
      <c r="H425" s="378" t="s">
        <v>130</v>
      </c>
      <c r="I425" s="379" t="s">
        <v>1092</v>
      </c>
      <c r="J425" s="298">
        <v>30000</v>
      </c>
      <c r="K425" s="282" t="s">
        <v>99</v>
      </c>
      <c r="L425" s="280" t="s">
        <v>1504</v>
      </c>
    </row>
    <row r="426" spans="1:12" hidden="1">
      <c r="A426" s="281" t="s">
        <v>76</v>
      </c>
      <c r="B426" s="379" t="s">
        <v>76</v>
      </c>
      <c r="C426" s="283">
        <v>2018</v>
      </c>
      <c r="D426" s="357" t="s">
        <v>126</v>
      </c>
      <c r="E426" s="362" t="s">
        <v>1028</v>
      </c>
      <c r="F426" s="281" t="s">
        <v>24</v>
      </c>
      <c r="G426" s="375" t="s">
        <v>127</v>
      </c>
      <c r="H426" s="378" t="s">
        <v>1091</v>
      </c>
      <c r="I426" s="379" t="s">
        <v>1092</v>
      </c>
      <c r="J426" s="298">
        <v>1770</v>
      </c>
      <c r="K426" s="282" t="s">
        <v>99</v>
      </c>
      <c r="L426" s="280" t="s">
        <v>1504</v>
      </c>
    </row>
    <row r="427" spans="1:12" hidden="1">
      <c r="A427" s="281" t="s">
        <v>76</v>
      </c>
      <c r="B427" s="379" t="s">
        <v>76</v>
      </c>
      <c r="C427" s="283">
        <v>2018</v>
      </c>
      <c r="D427" s="357" t="s">
        <v>126</v>
      </c>
      <c r="E427" s="362" t="s">
        <v>1028</v>
      </c>
      <c r="F427" s="281" t="s">
        <v>24</v>
      </c>
      <c r="G427" s="375" t="s">
        <v>127</v>
      </c>
      <c r="H427" s="378" t="s">
        <v>440</v>
      </c>
      <c r="I427" s="379" t="s">
        <v>1092</v>
      </c>
      <c r="J427" s="298">
        <v>1770</v>
      </c>
      <c r="K427" s="282" t="s">
        <v>99</v>
      </c>
      <c r="L427" s="280" t="s">
        <v>1504</v>
      </c>
    </row>
    <row r="428" spans="1:12" hidden="1">
      <c r="A428" s="281" t="s">
        <v>76</v>
      </c>
      <c r="B428" s="379" t="s">
        <v>76</v>
      </c>
      <c r="C428" s="283">
        <v>2018</v>
      </c>
      <c r="D428" s="357" t="s">
        <v>126</v>
      </c>
      <c r="E428" s="362" t="s">
        <v>1028</v>
      </c>
      <c r="F428" s="281" t="s">
        <v>24</v>
      </c>
      <c r="G428" s="375" t="s">
        <v>127</v>
      </c>
      <c r="H428" s="378" t="s">
        <v>439</v>
      </c>
      <c r="I428" s="379" t="s">
        <v>1092</v>
      </c>
      <c r="J428" s="298">
        <v>1770</v>
      </c>
      <c r="K428" s="282" t="s">
        <v>99</v>
      </c>
      <c r="L428" s="280" t="s">
        <v>1504</v>
      </c>
    </row>
    <row r="429" spans="1:12" hidden="1">
      <c r="A429" s="281" t="s">
        <v>76</v>
      </c>
      <c r="B429" s="379" t="s">
        <v>76</v>
      </c>
      <c r="C429" s="283">
        <v>2018</v>
      </c>
      <c r="D429" s="357" t="s">
        <v>126</v>
      </c>
      <c r="E429" s="362" t="s">
        <v>1028</v>
      </c>
      <c r="F429" s="281" t="s">
        <v>24</v>
      </c>
      <c r="G429" s="375" t="s">
        <v>127</v>
      </c>
      <c r="H429" s="378" t="s">
        <v>129</v>
      </c>
      <c r="I429" s="379" t="s">
        <v>1090</v>
      </c>
      <c r="J429" s="264">
        <v>3840</v>
      </c>
      <c r="K429" s="282" t="s">
        <v>99</v>
      </c>
      <c r="L429" s="280" t="s">
        <v>1504</v>
      </c>
    </row>
    <row r="430" spans="1:12" hidden="1">
      <c r="A430" s="281" t="s">
        <v>76</v>
      </c>
      <c r="B430" s="379" t="s">
        <v>76</v>
      </c>
      <c r="C430" s="283">
        <v>2018</v>
      </c>
      <c r="D430" s="357" t="s">
        <v>126</v>
      </c>
      <c r="E430" s="362" t="s">
        <v>1028</v>
      </c>
      <c r="F430" s="281" t="s">
        <v>24</v>
      </c>
      <c r="G430" s="375" t="s">
        <v>127</v>
      </c>
      <c r="H430" s="378" t="s">
        <v>130</v>
      </c>
      <c r="I430" s="379" t="s">
        <v>1090</v>
      </c>
      <c r="J430" s="264">
        <v>3840</v>
      </c>
      <c r="K430" s="282" t="s">
        <v>99</v>
      </c>
      <c r="L430" s="280" t="s">
        <v>1504</v>
      </c>
    </row>
    <row r="431" spans="1:12" hidden="1">
      <c r="A431" s="281" t="s">
        <v>76</v>
      </c>
      <c r="B431" s="379" t="s">
        <v>76</v>
      </c>
      <c r="C431" s="283">
        <v>2018</v>
      </c>
      <c r="D431" s="357" t="s">
        <v>126</v>
      </c>
      <c r="E431" s="362" t="s">
        <v>1028</v>
      </c>
      <c r="F431" s="281" t="s">
        <v>24</v>
      </c>
      <c r="G431" s="375" t="s">
        <v>127</v>
      </c>
      <c r="H431" s="378" t="s">
        <v>440</v>
      </c>
      <c r="I431" s="379" t="s">
        <v>1090</v>
      </c>
      <c r="J431" s="264">
        <v>3840</v>
      </c>
      <c r="K431" s="282" t="s">
        <v>99</v>
      </c>
      <c r="L431" s="280" t="s">
        <v>1504</v>
      </c>
    </row>
    <row r="432" spans="1:12" hidden="1">
      <c r="A432" s="281" t="s">
        <v>76</v>
      </c>
      <c r="B432" s="379" t="s">
        <v>76</v>
      </c>
      <c r="C432" s="283">
        <v>2018</v>
      </c>
      <c r="D432" s="357" t="s">
        <v>126</v>
      </c>
      <c r="E432" s="362" t="s">
        <v>1028</v>
      </c>
      <c r="F432" s="281" t="s">
        <v>24</v>
      </c>
      <c r="G432" s="375" t="s">
        <v>127</v>
      </c>
      <c r="H432" s="378" t="s">
        <v>441</v>
      </c>
      <c r="I432" s="379" t="s">
        <v>1090</v>
      </c>
      <c r="J432" s="264">
        <v>3840</v>
      </c>
      <c r="K432" s="282" t="s">
        <v>99</v>
      </c>
      <c r="L432" s="280" t="s">
        <v>1504</v>
      </c>
    </row>
    <row r="433" spans="1:12" hidden="1">
      <c r="A433" s="281" t="s">
        <v>76</v>
      </c>
      <c r="B433" s="379" t="s">
        <v>76</v>
      </c>
      <c r="C433" s="283">
        <v>2018</v>
      </c>
      <c r="D433" s="357" t="s">
        <v>126</v>
      </c>
      <c r="E433" s="362" t="s">
        <v>1028</v>
      </c>
      <c r="F433" s="281" t="s">
        <v>24</v>
      </c>
      <c r="G433" s="375" t="s">
        <v>127</v>
      </c>
      <c r="H433" s="378" t="s">
        <v>439</v>
      </c>
      <c r="I433" s="379" t="s">
        <v>1090</v>
      </c>
      <c r="J433" s="264">
        <v>3840</v>
      </c>
      <c r="K433" s="282" t="s">
        <v>99</v>
      </c>
      <c r="L433" s="280" t="s">
        <v>1504</v>
      </c>
    </row>
    <row r="434" spans="1:12" hidden="1">
      <c r="A434" s="337" t="s">
        <v>76</v>
      </c>
      <c r="B434" s="16" t="s">
        <v>76</v>
      </c>
      <c r="C434" s="11">
        <v>2018</v>
      </c>
      <c r="D434" s="358" t="s">
        <v>126</v>
      </c>
      <c r="E434" s="363" t="s">
        <v>1028</v>
      </c>
      <c r="F434" s="15" t="s">
        <v>24</v>
      </c>
      <c r="G434" s="293" t="s">
        <v>127</v>
      </c>
      <c r="H434" s="16" t="s">
        <v>129</v>
      </c>
      <c r="I434" s="16" t="s">
        <v>271</v>
      </c>
      <c r="J434" s="11">
        <v>3800</v>
      </c>
      <c r="K434" s="292" t="s">
        <v>99</v>
      </c>
      <c r="L434" s="293" t="s">
        <v>421</v>
      </c>
    </row>
    <row r="435" spans="1:12" hidden="1">
      <c r="A435" s="337" t="s">
        <v>76</v>
      </c>
      <c r="B435" s="16" t="s">
        <v>76</v>
      </c>
      <c r="C435" s="11">
        <v>2018</v>
      </c>
      <c r="D435" s="358" t="s">
        <v>126</v>
      </c>
      <c r="E435" s="363" t="s">
        <v>1028</v>
      </c>
      <c r="F435" s="15" t="s">
        <v>24</v>
      </c>
      <c r="G435" s="293" t="s">
        <v>127</v>
      </c>
      <c r="H435" s="16" t="s">
        <v>440</v>
      </c>
      <c r="I435" s="16" t="s">
        <v>271</v>
      </c>
      <c r="J435" s="11">
        <v>3800</v>
      </c>
      <c r="K435" s="292" t="s">
        <v>99</v>
      </c>
      <c r="L435" s="293" t="s">
        <v>421</v>
      </c>
    </row>
    <row r="436" spans="1:12" hidden="1">
      <c r="A436" s="337" t="s">
        <v>76</v>
      </c>
      <c r="B436" s="16" t="s">
        <v>76</v>
      </c>
      <c r="C436" s="11">
        <v>2018</v>
      </c>
      <c r="D436" s="358" t="s">
        <v>126</v>
      </c>
      <c r="E436" s="363" t="s">
        <v>1028</v>
      </c>
      <c r="F436" s="15" t="s">
        <v>24</v>
      </c>
      <c r="G436" s="293" t="s">
        <v>127</v>
      </c>
      <c r="H436" s="16" t="s">
        <v>441</v>
      </c>
      <c r="I436" s="16" t="s">
        <v>271</v>
      </c>
      <c r="J436" s="11">
        <v>400</v>
      </c>
      <c r="K436" s="292" t="s">
        <v>99</v>
      </c>
      <c r="L436" s="293" t="s">
        <v>421</v>
      </c>
    </row>
    <row r="437" spans="1:12" hidden="1">
      <c r="A437" s="337" t="s">
        <v>76</v>
      </c>
      <c r="B437" s="16" t="s">
        <v>76</v>
      </c>
      <c r="C437" s="11">
        <v>2018</v>
      </c>
      <c r="D437" s="358" t="s">
        <v>126</v>
      </c>
      <c r="E437" s="363" t="s">
        <v>1028</v>
      </c>
      <c r="F437" s="15" t="s">
        <v>24</v>
      </c>
      <c r="G437" s="293" t="s">
        <v>127</v>
      </c>
      <c r="H437" s="16" t="s">
        <v>439</v>
      </c>
      <c r="I437" s="16" t="s">
        <v>271</v>
      </c>
      <c r="J437" s="11">
        <v>3400</v>
      </c>
      <c r="K437" s="292" t="s">
        <v>99</v>
      </c>
      <c r="L437" s="293" t="s">
        <v>421</v>
      </c>
    </row>
    <row r="438" spans="1:12" hidden="1">
      <c r="A438" s="281" t="s">
        <v>76</v>
      </c>
      <c r="B438" s="379" t="s">
        <v>76</v>
      </c>
      <c r="C438" s="283">
        <v>2018</v>
      </c>
      <c r="D438" s="357" t="s">
        <v>1056</v>
      </c>
      <c r="E438" s="362" t="s">
        <v>1028</v>
      </c>
      <c r="F438" s="281" t="s">
        <v>24</v>
      </c>
      <c r="G438" s="375" t="s">
        <v>402</v>
      </c>
      <c r="H438" s="378" t="s">
        <v>130</v>
      </c>
      <c r="I438" s="379" t="s">
        <v>1092</v>
      </c>
      <c r="J438" s="264">
        <v>180</v>
      </c>
      <c r="K438" s="282" t="s">
        <v>99</v>
      </c>
      <c r="L438" s="280" t="s">
        <v>1504</v>
      </c>
    </row>
    <row r="439" spans="1:12" hidden="1">
      <c r="A439" s="281" t="s">
        <v>76</v>
      </c>
      <c r="B439" s="379" t="s">
        <v>76</v>
      </c>
      <c r="C439" s="283">
        <v>2018</v>
      </c>
      <c r="D439" s="357" t="s">
        <v>1056</v>
      </c>
      <c r="E439" s="362" t="s">
        <v>1028</v>
      </c>
      <c r="F439" s="281" t="s">
        <v>24</v>
      </c>
      <c r="G439" s="375" t="s">
        <v>402</v>
      </c>
      <c r="H439" s="378" t="s">
        <v>129</v>
      </c>
      <c r="I439" s="379" t="s">
        <v>1090</v>
      </c>
      <c r="J439" s="264">
        <v>800</v>
      </c>
      <c r="K439" s="282" t="s">
        <v>99</v>
      </c>
      <c r="L439" s="280" t="s">
        <v>1504</v>
      </c>
    </row>
    <row r="440" spans="1:12" hidden="1">
      <c r="A440" s="281" t="s">
        <v>76</v>
      </c>
      <c r="B440" s="379" t="s">
        <v>76</v>
      </c>
      <c r="C440" s="283">
        <v>2018</v>
      </c>
      <c r="D440" s="357" t="s">
        <v>1056</v>
      </c>
      <c r="E440" s="362" t="s">
        <v>1028</v>
      </c>
      <c r="F440" s="281" t="s">
        <v>24</v>
      </c>
      <c r="G440" s="375" t="s">
        <v>402</v>
      </c>
      <c r="H440" s="378" t="s">
        <v>130</v>
      </c>
      <c r="I440" s="379" t="s">
        <v>1090</v>
      </c>
      <c r="J440" s="264">
        <v>800</v>
      </c>
      <c r="K440" s="282" t="s">
        <v>99</v>
      </c>
      <c r="L440" s="280" t="s">
        <v>1504</v>
      </c>
    </row>
    <row r="441" spans="1:12" hidden="1">
      <c r="A441" s="281" t="s">
        <v>76</v>
      </c>
      <c r="B441" s="379" t="s">
        <v>76</v>
      </c>
      <c r="C441" s="283">
        <v>2018</v>
      </c>
      <c r="D441" s="357" t="s">
        <v>1056</v>
      </c>
      <c r="E441" s="362" t="s">
        <v>1028</v>
      </c>
      <c r="F441" s="281" t="s">
        <v>24</v>
      </c>
      <c r="G441" s="375" t="s">
        <v>402</v>
      </c>
      <c r="H441" s="378" t="s">
        <v>440</v>
      </c>
      <c r="I441" s="379" t="s">
        <v>1090</v>
      </c>
      <c r="J441" s="264">
        <v>800</v>
      </c>
      <c r="K441" s="282" t="s">
        <v>99</v>
      </c>
      <c r="L441" s="280" t="s">
        <v>1504</v>
      </c>
    </row>
    <row r="442" spans="1:12" hidden="1">
      <c r="A442" s="281" t="s">
        <v>76</v>
      </c>
      <c r="B442" s="379" t="s">
        <v>76</v>
      </c>
      <c r="C442" s="283">
        <v>2018</v>
      </c>
      <c r="D442" s="357" t="s">
        <v>1056</v>
      </c>
      <c r="E442" s="362" t="s">
        <v>1028</v>
      </c>
      <c r="F442" s="281" t="s">
        <v>24</v>
      </c>
      <c r="G442" s="375" t="s">
        <v>402</v>
      </c>
      <c r="H442" s="378" t="s">
        <v>441</v>
      </c>
      <c r="I442" s="379" t="s">
        <v>1090</v>
      </c>
      <c r="J442" s="264">
        <v>800</v>
      </c>
      <c r="K442" s="282" t="s">
        <v>99</v>
      </c>
      <c r="L442" s="280" t="s">
        <v>1504</v>
      </c>
    </row>
    <row r="443" spans="1:12" hidden="1">
      <c r="A443" s="281" t="s">
        <v>76</v>
      </c>
      <c r="B443" s="379" t="s">
        <v>76</v>
      </c>
      <c r="C443" s="283">
        <v>2018</v>
      </c>
      <c r="D443" s="357" t="s">
        <v>1056</v>
      </c>
      <c r="E443" s="362" t="s">
        <v>1028</v>
      </c>
      <c r="F443" s="281" t="s">
        <v>24</v>
      </c>
      <c r="G443" s="375" t="s">
        <v>402</v>
      </c>
      <c r="H443" s="378" t="s">
        <v>439</v>
      </c>
      <c r="I443" s="379" t="s">
        <v>1090</v>
      </c>
      <c r="J443" s="264">
        <v>800</v>
      </c>
      <c r="K443" s="282" t="s">
        <v>99</v>
      </c>
      <c r="L443" s="280" t="s">
        <v>1504</v>
      </c>
    </row>
    <row r="444" spans="1:12" hidden="1">
      <c r="A444" s="337" t="s">
        <v>76</v>
      </c>
      <c r="B444" s="16" t="s">
        <v>76</v>
      </c>
      <c r="C444" s="11">
        <v>2018</v>
      </c>
      <c r="D444" s="358" t="s">
        <v>1056</v>
      </c>
      <c r="E444" s="362" t="s">
        <v>1028</v>
      </c>
      <c r="F444" s="15" t="s">
        <v>24</v>
      </c>
      <c r="G444" s="293" t="s">
        <v>402</v>
      </c>
      <c r="H444" s="16" t="s">
        <v>129</v>
      </c>
      <c r="I444" s="16" t="s">
        <v>271</v>
      </c>
      <c r="J444" s="11">
        <v>250</v>
      </c>
      <c r="K444" s="292" t="s">
        <v>99</v>
      </c>
      <c r="L444" s="293" t="s">
        <v>421</v>
      </c>
    </row>
    <row r="445" spans="1:12" hidden="1">
      <c r="A445" s="337" t="s">
        <v>76</v>
      </c>
      <c r="B445" s="16" t="s">
        <v>76</v>
      </c>
      <c r="C445" s="11">
        <v>2018</v>
      </c>
      <c r="D445" s="358" t="s">
        <v>1056</v>
      </c>
      <c r="E445" s="362" t="s">
        <v>1028</v>
      </c>
      <c r="F445" s="15" t="s">
        <v>24</v>
      </c>
      <c r="G445" s="293" t="s">
        <v>402</v>
      </c>
      <c r="H445" s="16" t="s">
        <v>440</v>
      </c>
      <c r="I445" s="16" t="s">
        <v>271</v>
      </c>
      <c r="J445" s="11">
        <v>250</v>
      </c>
      <c r="K445" s="292" t="s">
        <v>99</v>
      </c>
      <c r="L445" s="293" t="s">
        <v>421</v>
      </c>
    </row>
    <row r="446" spans="1:12" hidden="1">
      <c r="A446" s="337" t="s">
        <v>76</v>
      </c>
      <c r="B446" s="16" t="s">
        <v>76</v>
      </c>
      <c r="C446" s="11">
        <v>2018</v>
      </c>
      <c r="D446" s="358" t="s">
        <v>1056</v>
      </c>
      <c r="E446" s="362" t="s">
        <v>1028</v>
      </c>
      <c r="F446" s="15" t="s">
        <v>24</v>
      </c>
      <c r="G446" s="293" t="s">
        <v>402</v>
      </c>
      <c r="H446" s="16" t="s">
        <v>441</v>
      </c>
      <c r="I446" s="16" t="s">
        <v>271</v>
      </c>
      <c r="J446" s="11">
        <v>100</v>
      </c>
      <c r="K446" s="292" t="s">
        <v>99</v>
      </c>
      <c r="L446" s="293" t="s">
        <v>421</v>
      </c>
    </row>
    <row r="447" spans="1:12" hidden="1">
      <c r="A447" s="337" t="s">
        <v>76</v>
      </c>
      <c r="B447" s="16" t="s">
        <v>76</v>
      </c>
      <c r="C447" s="11">
        <v>2018</v>
      </c>
      <c r="D447" s="358" t="s">
        <v>1056</v>
      </c>
      <c r="E447" s="362" t="s">
        <v>1028</v>
      </c>
      <c r="F447" s="15" t="s">
        <v>24</v>
      </c>
      <c r="G447" s="293" t="s">
        <v>402</v>
      </c>
      <c r="H447" s="16" t="s">
        <v>439</v>
      </c>
      <c r="I447" s="16" t="s">
        <v>271</v>
      </c>
      <c r="J447" s="11">
        <v>230</v>
      </c>
      <c r="K447" s="292" t="s">
        <v>99</v>
      </c>
      <c r="L447" s="293" t="s">
        <v>421</v>
      </c>
    </row>
    <row r="448" spans="1:12" hidden="1">
      <c r="A448" s="281" t="s">
        <v>76</v>
      </c>
      <c r="B448" s="379" t="s">
        <v>76</v>
      </c>
      <c r="C448" s="283">
        <v>2018</v>
      </c>
      <c r="D448" s="357" t="s">
        <v>411</v>
      </c>
      <c r="E448" s="362" t="s">
        <v>1028</v>
      </c>
      <c r="F448" s="281" t="s">
        <v>24</v>
      </c>
      <c r="G448" s="375" t="s">
        <v>1030</v>
      </c>
      <c r="H448" s="378" t="s">
        <v>130</v>
      </c>
      <c r="I448" s="379" t="s">
        <v>1092</v>
      </c>
      <c r="J448" s="264">
        <v>20</v>
      </c>
      <c r="K448" s="282" t="s">
        <v>99</v>
      </c>
      <c r="L448" s="280" t="s">
        <v>1504</v>
      </c>
    </row>
    <row r="449" spans="1:12" hidden="1">
      <c r="A449" s="281" t="s">
        <v>76</v>
      </c>
      <c r="B449" s="379" t="s">
        <v>76</v>
      </c>
      <c r="C449" s="283">
        <v>2018</v>
      </c>
      <c r="D449" s="357" t="s">
        <v>411</v>
      </c>
      <c r="E449" s="362" t="s">
        <v>1028</v>
      </c>
      <c r="F449" s="281" t="s">
        <v>24</v>
      </c>
      <c r="G449" s="376" t="s">
        <v>1030</v>
      </c>
      <c r="H449" s="378" t="s">
        <v>130</v>
      </c>
      <c r="I449" s="379" t="s">
        <v>1090</v>
      </c>
      <c r="J449" s="264">
        <v>200</v>
      </c>
      <c r="K449" s="282" t="s">
        <v>99</v>
      </c>
      <c r="L449" s="280" t="s">
        <v>1504</v>
      </c>
    </row>
    <row r="450" spans="1:12" hidden="1">
      <c r="A450" s="281" t="s">
        <v>76</v>
      </c>
      <c r="B450" s="379" t="s">
        <v>76</v>
      </c>
      <c r="C450" s="283">
        <v>2018</v>
      </c>
      <c r="D450" s="357" t="s">
        <v>411</v>
      </c>
      <c r="E450" s="362" t="s">
        <v>1028</v>
      </c>
      <c r="F450" s="281" t="s">
        <v>24</v>
      </c>
      <c r="G450" s="376" t="s">
        <v>1030</v>
      </c>
      <c r="H450" s="378" t="s">
        <v>440</v>
      </c>
      <c r="I450" s="379" t="s">
        <v>1090</v>
      </c>
      <c r="J450" s="264">
        <v>200</v>
      </c>
      <c r="K450" s="282" t="s">
        <v>99</v>
      </c>
      <c r="L450" s="280" t="s">
        <v>1504</v>
      </c>
    </row>
    <row r="451" spans="1:12" hidden="1">
      <c r="A451" s="281" t="s">
        <v>76</v>
      </c>
      <c r="B451" s="379" t="s">
        <v>76</v>
      </c>
      <c r="C451" s="283">
        <v>2018</v>
      </c>
      <c r="D451" s="357" t="s">
        <v>411</v>
      </c>
      <c r="E451" s="362" t="s">
        <v>1028</v>
      </c>
      <c r="F451" s="281" t="s">
        <v>24</v>
      </c>
      <c r="G451" s="376" t="s">
        <v>1030</v>
      </c>
      <c r="H451" s="378" t="s">
        <v>439</v>
      </c>
      <c r="I451" s="379" t="s">
        <v>1090</v>
      </c>
      <c r="J451" s="264">
        <v>200</v>
      </c>
      <c r="K451" s="282" t="s">
        <v>99</v>
      </c>
      <c r="L451" s="280" t="s">
        <v>1504</v>
      </c>
    </row>
    <row r="452" spans="1:12" hidden="1">
      <c r="A452" s="337" t="s">
        <v>76</v>
      </c>
      <c r="B452" s="16" t="s">
        <v>76</v>
      </c>
      <c r="C452" s="11">
        <v>2018</v>
      </c>
      <c r="D452" s="358" t="s">
        <v>411</v>
      </c>
      <c r="E452" s="363" t="s">
        <v>1028</v>
      </c>
      <c r="F452" s="15" t="s">
        <v>24</v>
      </c>
      <c r="G452" s="293" t="s">
        <v>1030</v>
      </c>
      <c r="H452" s="16" t="s">
        <v>440</v>
      </c>
      <c r="I452" s="16" t="s">
        <v>271</v>
      </c>
      <c r="J452" s="11">
        <v>10</v>
      </c>
      <c r="K452" s="292" t="s">
        <v>99</v>
      </c>
      <c r="L452" s="293" t="s">
        <v>409</v>
      </c>
    </row>
    <row r="453" spans="1:12" hidden="1">
      <c r="A453" s="281" t="s">
        <v>76</v>
      </c>
      <c r="B453" s="379" t="s">
        <v>76</v>
      </c>
      <c r="C453" s="283">
        <v>2018</v>
      </c>
      <c r="D453" s="357" t="s">
        <v>412</v>
      </c>
      <c r="E453" s="362" t="s">
        <v>1028</v>
      </c>
      <c r="F453" s="281" t="s">
        <v>24</v>
      </c>
      <c r="G453" s="375" t="s">
        <v>1030</v>
      </c>
      <c r="H453" s="378" t="s">
        <v>130</v>
      </c>
      <c r="I453" s="379" t="s">
        <v>1092</v>
      </c>
      <c r="J453" s="264">
        <v>100</v>
      </c>
      <c r="K453" s="282" t="s">
        <v>99</v>
      </c>
      <c r="L453" s="280" t="s">
        <v>1504</v>
      </c>
    </row>
    <row r="454" spans="1:12" hidden="1">
      <c r="A454" s="281" t="s">
        <v>76</v>
      </c>
      <c r="B454" s="379" t="s">
        <v>76</v>
      </c>
      <c r="C454" s="283">
        <v>2018</v>
      </c>
      <c r="D454" s="357" t="s">
        <v>412</v>
      </c>
      <c r="E454" s="362" t="s">
        <v>1028</v>
      </c>
      <c r="F454" s="281" t="s">
        <v>24</v>
      </c>
      <c r="G454" s="376" t="s">
        <v>1030</v>
      </c>
      <c r="H454" s="378" t="s">
        <v>130</v>
      </c>
      <c r="I454" s="379" t="s">
        <v>1090</v>
      </c>
      <c r="J454" s="264">
        <v>200</v>
      </c>
      <c r="K454" s="282" t="s">
        <v>99</v>
      </c>
      <c r="L454" s="280" t="s">
        <v>1504</v>
      </c>
    </row>
    <row r="455" spans="1:12" hidden="1">
      <c r="A455" s="281" t="s">
        <v>76</v>
      </c>
      <c r="B455" s="379" t="s">
        <v>76</v>
      </c>
      <c r="C455" s="283">
        <v>2018</v>
      </c>
      <c r="D455" s="357" t="s">
        <v>412</v>
      </c>
      <c r="E455" s="362" t="s">
        <v>1028</v>
      </c>
      <c r="F455" s="281" t="s">
        <v>24</v>
      </c>
      <c r="G455" s="376" t="s">
        <v>1030</v>
      </c>
      <c r="H455" s="378" t="s">
        <v>440</v>
      </c>
      <c r="I455" s="379" t="s">
        <v>1090</v>
      </c>
      <c r="J455" s="264">
        <v>200</v>
      </c>
      <c r="K455" s="282" t="s">
        <v>99</v>
      </c>
      <c r="L455" s="280" t="s">
        <v>1504</v>
      </c>
    </row>
    <row r="456" spans="1:12" hidden="1">
      <c r="A456" s="281" t="s">
        <v>76</v>
      </c>
      <c r="B456" s="379" t="s">
        <v>76</v>
      </c>
      <c r="C456" s="283">
        <v>2018</v>
      </c>
      <c r="D456" s="357" t="s">
        <v>412</v>
      </c>
      <c r="E456" s="362" t="s">
        <v>1028</v>
      </c>
      <c r="F456" s="281" t="s">
        <v>24</v>
      </c>
      <c r="G456" s="376" t="s">
        <v>1030</v>
      </c>
      <c r="H456" s="378" t="s">
        <v>439</v>
      </c>
      <c r="I456" s="379" t="s">
        <v>1090</v>
      </c>
      <c r="J456" s="264">
        <v>200</v>
      </c>
      <c r="K456" s="282" t="s">
        <v>99</v>
      </c>
      <c r="L456" s="280" t="s">
        <v>1504</v>
      </c>
    </row>
    <row r="457" spans="1:12" hidden="1">
      <c r="A457" s="337" t="s">
        <v>76</v>
      </c>
      <c r="B457" s="16" t="s">
        <v>76</v>
      </c>
      <c r="C457" s="11">
        <v>2018</v>
      </c>
      <c r="D457" s="358" t="s">
        <v>412</v>
      </c>
      <c r="E457" s="363" t="s">
        <v>1028</v>
      </c>
      <c r="F457" s="15" t="s">
        <v>24</v>
      </c>
      <c r="G457" s="293" t="s">
        <v>1030</v>
      </c>
      <c r="H457" s="16" t="s">
        <v>440</v>
      </c>
      <c r="I457" s="16" t="s">
        <v>271</v>
      </c>
      <c r="J457" s="11">
        <v>40</v>
      </c>
      <c r="K457" s="292" t="s">
        <v>99</v>
      </c>
      <c r="L457" s="293" t="s">
        <v>409</v>
      </c>
    </row>
    <row r="458" spans="1:12" hidden="1">
      <c r="A458" s="281" t="s">
        <v>76</v>
      </c>
      <c r="B458" s="379" t="s">
        <v>76</v>
      </c>
      <c r="C458" s="283">
        <v>2018</v>
      </c>
      <c r="D458" s="357" t="s">
        <v>413</v>
      </c>
      <c r="E458" s="362" t="s">
        <v>1028</v>
      </c>
      <c r="F458" s="281" t="s">
        <v>24</v>
      </c>
      <c r="G458" s="375" t="s">
        <v>1030</v>
      </c>
      <c r="H458" s="378" t="s">
        <v>130</v>
      </c>
      <c r="I458" s="379" t="s">
        <v>1092</v>
      </c>
      <c r="J458" s="264">
        <v>200</v>
      </c>
      <c r="K458" s="282" t="s">
        <v>99</v>
      </c>
      <c r="L458" s="280" t="s">
        <v>1504</v>
      </c>
    </row>
    <row r="459" spans="1:12" hidden="1">
      <c r="A459" s="281" t="s">
        <v>76</v>
      </c>
      <c r="B459" s="379" t="s">
        <v>76</v>
      </c>
      <c r="C459" s="283">
        <v>2018</v>
      </c>
      <c r="D459" s="357" t="s">
        <v>413</v>
      </c>
      <c r="E459" s="362" t="s">
        <v>1028</v>
      </c>
      <c r="F459" s="281" t="s">
        <v>24</v>
      </c>
      <c r="G459" s="376" t="s">
        <v>1030</v>
      </c>
      <c r="H459" s="378" t="s">
        <v>130</v>
      </c>
      <c r="I459" s="379" t="s">
        <v>1090</v>
      </c>
      <c r="J459" s="264">
        <v>200</v>
      </c>
      <c r="K459" s="282" t="s">
        <v>99</v>
      </c>
      <c r="L459" s="280" t="s">
        <v>1504</v>
      </c>
    </row>
    <row r="460" spans="1:12" hidden="1">
      <c r="A460" s="281" t="s">
        <v>76</v>
      </c>
      <c r="B460" s="379" t="s">
        <v>76</v>
      </c>
      <c r="C460" s="283">
        <v>2018</v>
      </c>
      <c r="D460" s="357" t="s">
        <v>413</v>
      </c>
      <c r="E460" s="362" t="s">
        <v>1028</v>
      </c>
      <c r="F460" s="281" t="s">
        <v>24</v>
      </c>
      <c r="G460" s="376" t="s">
        <v>1030</v>
      </c>
      <c r="H460" s="378" t="s">
        <v>440</v>
      </c>
      <c r="I460" s="379" t="s">
        <v>1090</v>
      </c>
      <c r="J460" s="264">
        <v>200</v>
      </c>
      <c r="K460" s="282" t="s">
        <v>99</v>
      </c>
      <c r="L460" s="280" t="s">
        <v>1504</v>
      </c>
    </row>
    <row r="461" spans="1:12" hidden="1">
      <c r="A461" s="281" t="s">
        <v>76</v>
      </c>
      <c r="B461" s="379" t="s">
        <v>76</v>
      </c>
      <c r="C461" s="283">
        <v>2018</v>
      </c>
      <c r="D461" s="357" t="s">
        <v>413</v>
      </c>
      <c r="E461" s="362" t="s">
        <v>1028</v>
      </c>
      <c r="F461" s="281" t="s">
        <v>24</v>
      </c>
      <c r="G461" s="376" t="s">
        <v>1030</v>
      </c>
      <c r="H461" s="378" t="s">
        <v>439</v>
      </c>
      <c r="I461" s="379" t="s">
        <v>1090</v>
      </c>
      <c r="J461" s="264">
        <v>200</v>
      </c>
      <c r="K461" s="282" t="s">
        <v>99</v>
      </c>
      <c r="L461" s="280" t="s">
        <v>1504</v>
      </c>
    </row>
    <row r="462" spans="1:12" hidden="1">
      <c r="A462" s="337" t="s">
        <v>76</v>
      </c>
      <c r="B462" s="16" t="s">
        <v>76</v>
      </c>
      <c r="C462" s="11">
        <v>2018</v>
      </c>
      <c r="D462" s="358" t="s">
        <v>413</v>
      </c>
      <c r="E462" s="363" t="s">
        <v>1028</v>
      </c>
      <c r="F462" s="15" t="s">
        <v>24</v>
      </c>
      <c r="G462" s="293" t="s">
        <v>1030</v>
      </c>
      <c r="H462" s="16" t="s">
        <v>440</v>
      </c>
      <c r="I462" s="16" t="s">
        <v>271</v>
      </c>
      <c r="J462" s="11">
        <v>40</v>
      </c>
      <c r="K462" s="292" t="s">
        <v>99</v>
      </c>
      <c r="L462" s="293" t="s">
        <v>409</v>
      </c>
    </row>
    <row r="463" spans="1:12" hidden="1">
      <c r="A463" s="281" t="s">
        <v>76</v>
      </c>
      <c r="B463" s="379" t="s">
        <v>1086</v>
      </c>
      <c r="C463" s="283">
        <v>2018</v>
      </c>
      <c r="D463" s="357" t="s">
        <v>1057</v>
      </c>
      <c r="E463" s="362" t="s">
        <v>1016</v>
      </c>
      <c r="F463" s="281" t="s">
        <v>1016</v>
      </c>
      <c r="G463" s="375" t="s">
        <v>1030</v>
      </c>
      <c r="H463" s="378" t="s">
        <v>130</v>
      </c>
      <c r="I463" s="379" t="s">
        <v>1090</v>
      </c>
      <c r="J463" s="264">
        <v>25000</v>
      </c>
      <c r="K463" s="282" t="s">
        <v>99</v>
      </c>
      <c r="L463" s="280" t="s">
        <v>1508</v>
      </c>
    </row>
    <row r="464" spans="1:12" hidden="1">
      <c r="A464" s="281" t="s">
        <v>76</v>
      </c>
      <c r="B464" s="379" t="s">
        <v>1086</v>
      </c>
      <c r="C464" s="283">
        <v>2018</v>
      </c>
      <c r="D464" s="357" t="s">
        <v>1057</v>
      </c>
      <c r="E464" s="362" t="s">
        <v>1016</v>
      </c>
      <c r="F464" s="281" t="s">
        <v>1016</v>
      </c>
      <c r="G464" s="375" t="s">
        <v>1030</v>
      </c>
      <c r="H464" s="378" t="s">
        <v>440</v>
      </c>
      <c r="I464" s="379" t="s">
        <v>1090</v>
      </c>
      <c r="J464" s="264">
        <v>25000</v>
      </c>
      <c r="K464" s="282" t="s">
        <v>99</v>
      </c>
      <c r="L464" s="280" t="s">
        <v>1508</v>
      </c>
    </row>
    <row r="465" spans="1:12" hidden="1">
      <c r="A465" s="281" t="s">
        <v>76</v>
      </c>
      <c r="B465" s="379" t="s">
        <v>1086</v>
      </c>
      <c r="C465" s="283">
        <v>2018</v>
      </c>
      <c r="D465" s="357" t="s">
        <v>1057</v>
      </c>
      <c r="E465" s="362" t="s">
        <v>1016</v>
      </c>
      <c r="F465" s="281" t="s">
        <v>1016</v>
      </c>
      <c r="G465" s="375" t="s">
        <v>1030</v>
      </c>
      <c r="H465" s="378" t="s">
        <v>441</v>
      </c>
      <c r="I465" s="379" t="s">
        <v>1090</v>
      </c>
      <c r="J465" s="264">
        <v>25000</v>
      </c>
      <c r="K465" s="282" t="s">
        <v>99</v>
      </c>
      <c r="L465" s="280" t="s">
        <v>1508</v>
      </c>
    </row>
    <row r="466" spans="1:12" hidden="1">
      <c r="A466" s="281" t="s">
        <v>76</v>
      </c>
      <c r="B466" s="379" t="s">
        <v>1086</v>
      </c>
      <c r="C466" s="283">
        <v>2018</v>
      </c>
      <c r="D466" s="357" t="s">
        <v>1057</v>
      </c>
      <c r="E466" s="362" t="s">
        <v>1016</v>
      </c>
      <c r="F466" s="281" t="s">
        <v>1016</v>
      </c>
      <c r="G466" s="375" t="s">
        <v>1030</v>
      </c>
      <c r="H466" s="378" t="s">
        <v>439</v>
      </c>
      <c r="I466" s="379" t="s">
        <v>1090</v>
      </c>
      <c r="J466" s="264">
        <v>25000</v>
      </c>
      <c r="K466" s="282" t="s">
        <v>99</v>
      </c>
      <c r="L466" s="280" t="s">
        <v>1508</v>
      </c>
    </row>
    <row r="467" spans="1:12" hidden="1">
      <c r="A467" s="281" t="s">
        <v>76</v>
      </c>
      <c r="B467" s="379" t="s">
        <v>1086</v>
      </c>
      <c r="C467" s="283">
        <v>2018</v>
      </c>
      <c r="D467" s="357" t="s">
        <v>1058</v>
      </c>
      <c r="E467" s="362" t="s">
        <v>1016</v>
      </c>
      <c r="F467" s="281" t="s">
        <v>1016</v>
      </c>
      <c r="G467" s="375" t="s">
        <v>1030</v>
      </c>
      <c r="H467" s="378" t="s">
        <v>130</v>
      </c>
      <c r="I467" s="379" t="s">
        <v>1090</v>
      </c>
      <c r="J467" s="264">
        <v>5000</v>
      </c>
      <c r="K467" s="282" t="s">
        <v>99</v>
      </c>
      <c r="L467" s="280" t="s">
        <v>1508</v>
      </c>
    </row>
    <row r="468" spans="1:12" hidden="1">
      <c r="A468" s="281" t="s">
        <v>76</v>
      </c>
      <c r="B468" s="379" t="s">
        <v>1086</v>
      </c>
      <c r="C468" s="283">
        <v>2018</v>
      </c>
      <c r="D468" s="357" t="s">
        <v>1058</v>
      </c>
      <c r="E468" s="362" t="s">
        <v>1016</v>
      </c>
      <c r="F468" s="281" t="s">
        <v>1016</v>
      </c>
      <c r="G468" s="375" t="s">
        <v>1030</v>
      </c>
      <c r="H468" s="378" t="s">
        <v>440</v>
      </c>
      <c r="I468" s="379" t="s">
        <v>1090</v>
      </c>
      <c r="J468" s="264">
        <v>5000</v>
      </c>
      <c r="K468" s="282" t="s">
        <v>99</v>
      </c>
      <c r="L468" s="280" t="s">
        <v>1508</v>
      </c>
    </row>
    <row r="469" spans="1:12" hidden="1">
      <c r="A469" s="281" t="s">
        <v>76</v>
      </c>
      <c r="B469" s="379" t="s">
        <v>1086</v>
      </c>
      <c r="C469" s="283">
        <v>2018</v>
      </c>
      <c r="D469" s="357" t="s">
        <v>1058</v>
      </c>
      <c r="E469" s="362" t="s">
        <v>1016</v>
      </c>
      <c r="F469" s="281" t="s">
        <v>1016</v>
      </c>
      <c r="G469" s="375" t="s">
        <v>1030</v>
      </c>
      <c r="H469" s="378" t="s">
        <v>441</v>
      </c>
      <c r="I469" s="379" t="s">
        <v>1090</v>
      </c>
      <c r="J469" s="264">
        <v>5000</v>
      </c>
      <c r="K469" s="282" t="s">
        <v>99</v>
      </c>
      <c r="L469" s="280" t="s">
        <v>1508</v>
      </c>
    </row>
    <row r="470" spans="1:12" hidden="1">
      <c r="A470" s="281" t="s">
        <v>76</v>
      </c>
      <c r="B470" s="379" t="s">
        <v>1086</v>
      </c>
      <c r="C470" s="283">
        <v>2018</v>
      </c>
      <c r="D470" s="357" t="s">
        <v>1058</v>
      </c>
      <c r="E470" s="362" t="s">
        <v>1016</v>
      </c>
      <c r="F470" s="281" t="s">
        <v>1016</v>
      </c>
      <c r="G470" s="375" t="s">
        <v>1030</v>
      </c>
      <c r="H470" s="378" t="s">
        <v>439</v>
      </c>
      <c r="I470" s="379" t="s">
        <v>1090</v>
      </c>
      <c r="J470" s="264">
        <v>5000</v>
      </c>
      <c r="K470" s="282" t="s">
        <v>99</v>
      </c>
      <c r="L470" s="280" t="s">
        <v>1508</v>
      </c>
    </row>
    <row r="471" spans="1:12" hidden="1">
      <c r="A471" s="281" t="s">
        <v>76</v>
      </c>
      <c r="B471" s="379" t="s">
        <v>1086</v>
      </c>
      <c r="C471" s="283">
        <v>2018</v>
      </c>
      <c r="D471" s="357" t="s">
        <v>1059</v>
      </c>
      <c r="E471" s="362" t="s">
        <v>1016</v>
      </c>
      <c r="F471" s="281" t="s">
        <v>1016</v>
      </c>
      <c r="G471" s="375" t="s">
        <v>1030</v>
      </c>
      <c r="H471" s="378" t="s">
        <v>130</v>
      </c>
      <c r="I471" s="379" t="s">
        <v>1090</v>
      </c>
      <c r="J471" s="264">
        <v>500</v>
      </c>
      <c r="K471" s="282" t="s">
        <v>99</v>
      </c>
      <c r="L471" s="280" t="s">
        <v>1508</v>
      </c>
    </row>
    <row r="472" spans="1:12" hidden="1">
      <c r="A472" s="281" t="s">
        <v>76</v>
      </c>
      <c r="B472" s="379" t="s">
        <v>1086</v>
      </c>
      <c r="C472" s="283">
        <v>2018</v>
      </c>
      <c r="D472" s="357" t="s">
        <v>1059</v>
      </c>
      <c r="E472" s="362" t="s">
        <v>1016</v>
      </c>
      <c r="F472" s="281" t="s">
        <v>1016</v>
      </c>
      <c r="G472" s="375" t="s">
        <v>1030</v>
      </c>
      <c r="H472" s="378" t="s">
        <v>440</v>
      </c>
      <c r="I472" s="379" t="s">
        <v>1090</v>
      </c>
      <c r="J472" s="264">
        <v>500</v>
      </c>
      <c r="K472" s="282" t="s">
        <v>99</v>
      </c>
      <c r="L472" s="280" t="s">
        <v>1508</v>
      </c>
    </row>
    <row r="473" spans="1:12" hidden="1">
      <c r="A473" s="281" t="s">
        <v>76</v>
      </c>
      <c r="B473" s="379" t="s">
        <v>1086</v>
      </c>
      <c r="C473" s="283">
        <v>2018</v>
      </c>
      <c r="D473" s="357" t="s">
        <v>1059</v>
      </c>
      <c r="E473" s="362" t="s">
        <v>1016</v>
      </c>
      <c r="F473" s="281" t="s">
        <v>1016</v>
      </c>
      <c r="G473" s="375" t="s">
        <v>1030</v>
      </c>
      <c r="H473" s="378" t="s">
        <v>441</v>
      </c>
      <c r="I473" s="379" t="s">
        <v>1090</v>
      </c>
      <c r="J473" s="264">
        <v>500</v>
      </c>
      <c r="K473" s="282" t="s">
        <v>99</v>
      </c>
      <c r="L473" s="280" t="s">
        <v>1508</v>
      </c>
    </row>
    <row r="474" spans="1:12" hidden="1">
      <c r="A474" s="281" t="s">
        <v>76</v>
      </c>
      <c r="B474" s="379" t="s">
        <v>1086</v>
      </c>
      <c r="C474" s="283">
        <v>2018</v>
      </c>
      <c r="D474" s="357" t="s">
        <v>1059</v>
      </c>
      <c r="E474" s="362" t="s">
        <v>1016</v>
      </c>
      <c r="F474" s="281" t="s">
        <v>1016</v>
      </c>
      <c r="G474" s="375" t="s">
        <v>1030</v>
      </c>
      <c r="H474" s="378" t="s">
        <v>439</v>
      </c>
      <c r="I474" s="379" t="s">
        <v>1090</v>
      </c>
      <c r="J474" s="264">
        <v>500</v>
      </c>
      <c r="K474" s="282" t="s">
        <v>99</v>
      </c>
      <c r="L474" s="280" t="s">
        <v>1508</v>
      </c>
    </row>
    <row r="475" spans="1:12" hidden="1">
      <c r="A475" s="281" t="s">
        <v>76</v>
      </c>
      <c r="B475" s="379" t="s">
        <v>1086</v>
      </c>
      <c r="C475" s="283">
        <v>2018</v>
      </c>
      <c r="D475" s="357" t="s">
        <v>1060</v>
      </c>
      <c r="E475" s="362" t="s">
        <v>1016</v>
      </c>
      <c r="F475" s="281" t="s">
        <v>1016</v>
      </c>
      <c r="G475" s="375" t="s">
        <v>1030</v>
      </c>
      <c r="H475" s="378" t="s">
        <v>130</v>
      </c>
      <c r="I475" s="379" t="s">
        <v>1090</v>
      </c>
      <c r="J475" s="264">
        <v>8000</v>
      </c>
      <c r="K475" s="282" t="s">
        <v>99</v>
      </c>
      <c r="L475" s="280" t="s">
        <v>1508</v>
      </c>
    </row>
    <row r="476" spans="1:12" hidden="1">
      <c r="A476" s="281" t="s">
        <v>76</v>
      </c>
      <c r="B476" s="379" t="s">
        <v>1086</v>
      </c>
      <c r="C476" s="283">
        <v>2018</v>
      </c>
      <c r="D476" s="357" t="s">
        <v>1060</v>
      </c>
      <c r="E476" s="362" t="s">
        <v>1016</v>
      </c>
      <c r="F476" s="281" t="s">
        <v>1016</v>
      </c>
      <c r="G476" s="375" t="s">
        <v>1030</v>
      </c>
      <c r="H476" s="378" t="s">
        <v>440</v>
      </c>
      <c r="I476" s="379" t="s">
        <v>1090</v>
      </c>
      <c r="J476" s="264">
        <v>8000</v>
      </c>
      <c r="K476" s="282" t="s">
        <v>99</v>
      </c>
      <c r="L476" s="280" t="s">
        <v>1508</v>
      </c>
    </row>
    <row r="477" spans="1:12" hidden="1">
      <c r="A477" s="281" t="s">
        <v>76</v>
      </c>
      <c r="B477" s="379" t="s">
        <v>1086</v>
      </c>
      <c r="C477" s="283">
        <v>2018</v>
      </c>
      <c r="D477" s="357" t="s">
        <v>1060</v>
      </c>
      <c r="E477" s="362" t="s">
        <v>1016</v>
      </c>
      <c r="F477" s="281" t="s">
        <v>1016</v>
      </c>
      <c r="G477" s="375" t="s">
        <v>1030</v>
      </c>
      <c r="H477" s="378" t="s">
        <v>441</v>
      </c>
      <c r="I477" s="379" t="s">
        <v>1090</v>
      </c>
      <c r="J477" s="264">
        <v>8000</v>
      </c>
      <c r="K477" s="282" t="s">
        <v>99</v>
      </c>
      <c r="L477" s="280" t="s">
        <v>1508</v>
      </c>
    </row>
    <row r="478" spans="1:12" hidden="1">
      <c r="A478" s="281" t="s">
        <v>76</v>
      </c>
      <c r="B478" s="379" t="s">
        <v>1086</v>
      </c>
      <c r="C478" s="283">
        <v>2018</v>
      </c>
      <c r="D478" s="357" t="s">
        <v>1060</v>
      </c>
      <c r="E478" s="362" t="s">
        <v>1016</v>
      </c>
      <c r="F478" s="281" t="s">
        <v>1016</v>
      </c>
      <c r="G478" s="375" t="s">
        <v>1030</v>
      </c>
      <c r="H478" s="378" t="s">
        <v>439</v>
      </c>
      <c r="I478" s="379" t="s">
        <v>1090</v>
      </c>
      <c r="J478" s="264">
        <v>8000</v>
      </c>
      <c r="K478" s="282" t="s">
        <v>99</v>
      </c>
      <c r="L478" s="280" t="s">
        <v>1508</v>
      </c>
    </row>
    <row r="479" spans="1:12" hidden="1">
      <c r="A479" s="281" t="s">
        <v>76</v>
      </c>
      <c r="B479" s="379" t="s">
        <v>76</v>
      </c>
      <c r="C479" s="283">
        <v>2018</v>
      </c>
      <c r="D479" s="357" t="s">
        <v>425</v>
      </c>
      <c r="E479" s="363" t="s">
        <v>1028</v>
      </c>
      <c r="F479" s="281" t="s">
        <v>24</v>
      </c>
      <c r="G479" s="375" t="s">
        <v>402</v>
      </c>
      <c r="H479" s="378" t="s">
        <v>130</v>
      </c>
      <c r="I479" s="379" t="s">
        <v>1092</v>
      </c>
      <c r="J479" s="264">
        <v>500</v>
      </c>
      <c r="K479" s="282" t="s">
        <v>99</v>
      </c>
      <c r="L479" s="280" t="s">
        <v>1504</v>
      </c>
    </row>
    <row r="480" spans="1:12" hidden="1">
      <c r="A480" s="281" t="s">
        <v>76</v>
      </c>
      <c r="B480" s="379" t="s">
        <v>76</v>
      </c>
      <c r="C480" s="283">
        <v>2018</v>
      </c>
      <c r="D480" s="357" t="s">
        <v>425</v>
      </c>
      <c r="E480" s="362" t="s">
        <v>1510</v>
      </c>
      <c r="F480" s="281" t="s">
        <v>24</v>
      </c>
      <c r="G480" s="375" t="s">
        <v>1061</v>
      </c>
      <c r="H480" s="378" t="s">
        <v>130</v>
      </c>
      <c r="I480" s="379" t="s">
        <v>1092</v>
      </c>
      <c r="J480" s="264">
        <v>15000</v>
      </c>
      <c r="K480" s="282" t="s">
        <v>99</v>
      </c>
      <c r="L480" s="280" t="s">
        <v>1507</v>
      </c>
    </row>
    <row r="481" spans="1:12" hidden="1">
      <c r="A481" s="281" t="s">
        <v>76</v>
      </c>
      <c r="B481" s="379" t="s">
        <v>76</v>
      </c>
      <c r="C481" s="283">
        <v>2018</v>
      </c>
      <c r="D481" s="357" t="s">
        <v>425</v>
      </c>
      <c r="E481" s="362" t="s">
        <v>1036</v>
      </c>
      <c r="F481" s="281" t="s">
        <v>24</v>
      </c>
      <c r="G481" s="375" t="s">
        <v>507</v>
      </c>
      <c r="H481" s="378" t="s">
        <v>129</v>
      </c>
      <c r="I481" s="379" t="s">
        <v>1090</v>
      </c>
      <c r="J481" s="264"/>
      <c r="K481" s="282" t="s">
        <v>99</v>
      </c>
      <c r="L481" s="280" t="s">
        <v>1087</v>
      </c>
    </row>
    <row r="482" spans="1:12" hidden="1">
      <c r="A482" s="281" t="s">
        <v>76</v>
      </c>
      <c r="B482" s="379" t="s">
        <v>76</v>
      </c>
      <c r="C482" s="283">
        <v>2018</v>
      </c>
      <c r="D482" s="357" t="s">
        <v>425</v>
      </c>
      <c r="E482" s="362" t="s">
        <v>1036</v>
      </c>
      <c r="F482" s="281" t="s">
        <v>24</v>
      </c>
      <c r="G482" s="375" t="s">
        <v>507</v>
      </c>
      <c r="H482" s="378" t="s">
        <v>130</v>
      </c>
      <c r="I482" s="379" t="s">
        <v>1090</v>
      </c>
      <c r="J482" s="264"/>
      <c r="K482" s="282" t="s">
        <v>99</v>
      </c>
      <c r="L482" s="280" t="s">
        <v>1087</v>
      </c>
    </row>
    <row r="483" spans="1:12" hidden="1">
      <c r="A483" s="281" t="s">
        <v>76</v>
      </c>
      <c r="B483" s="379" t="s">
        <v>76</v>
      </c>
      <c r="C483" s="283">
        <v>2018</v>
      </c>
      <c r="D483" s="357" t="s">
        <v>425</v>
      </c>
      <c r="E483" s="362" t="s">
        <v>1036</v>
      </c>
      <c r="F483" s="281" t="s">
        <v>24</v>
      </c>
      <c r="G483" s="375" t="s">
        <v>507</v>
      </c>
      <c r="H483" s="378" t="s">
        <v>440</v>
      </c>
      <c r="I483" s="379" t="s">
        <v>1090</v>
      </c>
      <c r="J483" s="264"/>
      <c r="K483" s="282" t="s">
        <v>99</v>
      </c>
      <c r="L483" s="280" t="s">
        <v>1087</v>
      </c>
    </row>
    <row r="484" spans="1:12" hidden="1">
      <c r="A484" s="281" t="s">
        <v>76</v>
      </c>
      <c r="B484" s="379" t="s">
        <v>76</v>
      </c>
      <c r="C484" s="283">
        <v>2018</v>
      </c>
      <c r="D484" s="357" t="s">
        <v>425</v>
      </c>
      <c r="E484" s="362" t="s">
        <v>1036</v>
      </c>
      <c r="F484" s="281" t="s">
        <v>24</v>
      </c>
      <c r="G484" s="375" t="s">
        <v>507</v>
      </c>
      <c r="H484" s="378" t="s">
        <v>441</v>
      </c>
      <c r="I484" s="379" t="s">
        <v>1090</v>
      </c>
      <c r="J484" s="264"/>
      <c r="K484" s="282" t="s">
        <v>99</v>
      </c>
      <c r="L484" s="280" t="s">
        <v>1087</v>
      </c>
    </row>
    <row r="485" spans="1:12" hidden="1">
      <c r="A485" s="281" t="s">
        <v>76</v>
      </c>
      <c r="B485" s="379" t="s">
        <v>76</v>
      </c>
      <c r="C485" s="283">
        <v>2018</v>
      </c>
      <c r="D485" s="357" t="s">
        <v>425</v>
      </c>
      <c r="E485" s="362" t="s">
        <v>1036</v>
      </c>
      <c r="F485" s="281" t="s">
        <v>24</v>
      </c>
      <c r="G485" s="375" t="s">
        <v>507</v>
      </c>
      <c r="H485" s="378" t="s">
        <v>439</v>
      </c>
      <c r="I485" s="379" t="s">
        <v>1090</v>
      </c>
      <c r="J485" s="264"/>
      <c r="K485" s="282" t="s">
        <v>99</v>
      </c>
      <c r="L485" s="280" t="s">
        <v>1087</v>
      </c>
    </row>
    <row r="486" spans="1:12" hidden="1">
      <c r="A486" s="281" t="s">
        <v>76</v>
      </c>
      <c r="B486" s="379" t="s">
        <v>76</v>
      </c>
      <c r="C486" s="283">
        <v>2018</v>
      </c>
      <c r="D486" s="357" t="s">
        <v>425</v>
      </c>
      <c r="E486" s="363" t="s">
        <v>1028</v>
      </c>
      <c r="F486" s="281" t="s">
        <v>24</v>
      </c>
      <c r="G486" s="375" t="s">
        <v>402</v>
      </c>
      <c r="H486" s="378" t="s">
        <v>129</v>
      </c>
      <c r="I486" s="379" t="s">
        <v>1090</v>
      </c>
      <c r="J486" s="264">
        <v>250</v>
      </c>
      <c r="K486" s="282" t="s">
        <v>99</v>
      </c>
      <c r="L486" s="280" t="s">
        <v>1504</v>
      </c>
    </row>
    <row r="487" spans="1:12" hidden="1">
      <c r="A487" s="281" t="s">
        <v>76</v>
      </c>
      <c r="B487" s="379" t="s">
        <v>76</v>
      </c>
      <c r="C487" s="283">
        <v>2018</v>
      </c>
      <c r="D487" s="357" t="s">
        <v>425</v>
      </c>
      <c r="E487" s="363" t="s">
        <v>1028</v>
      </c>
      <c r="F487" s="281" t="s">
        <v>24</v>
      </c>
      <c r="G487" s="375" t="s">
        <v>402</v>
      </c>
      <c r="H487" s="378" t="s">
        <v>130</v>
      </c>
      <c r="I487" s="379" t="s">
        <v>1090</v>
      </c>
      <c r="J487" s="264">
        <v>250</v>
      </c>
      <c r="K487" s="282" t="s">
        <v>99</v>
      </c>
      <c r="L487" s="280" t="s">
        <v>1504</v>
      </c>
    </row>
    <row r="488" spans="1:12" hidden="1">
      <c r="A488" s="281" t="s">
        <v>76</v>
      </c>
      <c r="B488" s="379" t="s">
        <v>76</v>
      </c>
      <c r="C488" s="283">
        <v>2018</v>
      </c>
      <c r="D488" s="357" t="s">
        <v>425</v>
      </c>
      <c r="E488" s="363" t="s">
        <v>1028</v>
      </c>
      <c r="F488" s="281" t="s">
        <v>24</v>
      </c>
      <c r="G488" s="375" t="s">
        <v>402</v>
      </c>
      <c r="H488" s="378" t="s">
        <v>440</v>
      </c>
      <c r="I488" s="379" t="s">
        <v>1090</v>
      </c>
      <c r="J488" s="264">
        <v>250</v>
      </c>
      <c r="K488" s="282" t="s">
        <v>99</v>
      </c>
      <c r="L488" s="280" t="s">
        <v>1504</v>
      </c>
    </row>
    <row r="489" spans="1:12" hidden="1">
      <c r="A489" s="281" t="s">
        <v>76</v>
      </c>
      <c r="B489" s="379" t="s">
        <v>76</v>
      </c>
      <c r="C489" s="283">
        <v>2018</v>
      </c>
      <c r="D489" s="357" t="s">
        <v>425</v>
      </c>
      <c r="E489" s="363" t="s">
        <v>1028</v>
      </c>
      <c r="F489" s="281" t="s">
        <v>24</v>
      </c>
      <c r="G489" s="375" t="s">
        <v>402</v>
      </c>
      <c r="H489" s="378" t="s">
        <v>441</v>
      </c>
      <c r="I489" s="379" t="s">
        <v>1090</v>
      </c>
      <c r="J489" s="264">
        <v>250</v>
      </c>
      <c r="K489" s="282" t="s">
        <v>99</v>
      </c>
      <c r="L489" s="280" t="s">
        <v>1504</v>
      </c>
    </row>
    <row r="490" spans="1:12" hidden="1">
      <c r="A490" s="281" t="s">
        <v>76</v>
      </c>
      <c r="B490" s="379" t="s">
        <v>76</v>
      </c>
      <c r="C490" s="283">
        <v>2018</v>
      </c>
      <c r="D490" s="357" t="s">
        <v>425</v>
      </c>
      <c r="E490" s="363" t="s">
        <v>1028</v>
      </c>
      <c r="F490" s="281" t="s">
        <v>24</v>
      </c>
      <c r="G490" s="375" t="s">
        <v>402</v>
      </c>
      <c r="H490" s="378" t="s">
        <v>439</v>
      </c>
      <c r="I490" s="379" t="s">
        <v>1090</v>
      </c>
      <c r="J490" s="264">
        <v>250</v>
      </c>
      <c r="K490" s="282" t="s">
        <v>99</v>
      </c>
      <c r="L490" s="280" t="s">
        <v>1504</v>
      </c>
    </row>
    <row r="491" spans="1:12" hidden="1">
      <c r="A491" s="281" t="s">
        <v>76</v>
      </c>
      <c r="B491" s="379" t="s">
        <v>76</v>
      </c>
      <c r="C491" s="283">
        <v>2018</v>
      </c>
      <c r="D491" s="357" t="s">
        <v>425</v>
      </c>
      <c r="E491" s="362" t="s">
        <v>1510</v>
      </c>
      <c r="F491" s="281" t="s">
        <v>24</v>
      </c>
      <c r="G491" s="375" t="s">
        <v>1061</v>
      </c>
      <c r="H491" s="378" t="s">
        <v>129</v>
      </c>
      <c r="I491" s="379" t="s">
        <v>1090</v>
      </c>
      <c r="J491" s="264">
        <v>975</v>
      </c>
      <c r="K491" s="282" t="s">
        <v>99</v>
      </c>
      <c r="L491" s="280" t="s">
        <v>1507</v>
      </c>
    </row>
    <row r="492" spans="1:12" hidden="1">
      <c r="A492" s="281" t="s">
        <v>76</v>
      </c>
      <c r="B492" s="379" t="s">
        <v>76</v>
      </c>
      <c r="C492" s="283">
        <v>2018</v>
      </c>
      <c r="D492" s="357" t="s">
        <v>425</v>
      </c>
      <c r="E492" s="362" t="s">
        <v>1510</v>
      </c>
      <c r="F492" s="281" t="s">
        <v>24</v>
      </c>
      <c r="G492" s="375" t="s">
        <v>1061</v>
      </c>
      <c r="H492" s="378" t="s">
        <v>130</v>
      </c>
      <c r="I492" s="379" t="s">
        <v>1090</v>
      </c>
      <c r="J492" s="264">
        <v>975</v>
      </c>
      <c r="K492" s="282" t="s">
        <v>99</v>
      </c>
      <c r="L492" s="280" t="s">
        <v>1507</v>
      </c>
    </row>
    <row r="493" spans="1:12" hidden="1">
      <c r="A493" s="281" t="s">
        <v>76</v>
      </c>
      <c r="B493" s="379" t="s">
        <v>76</v>
      </c>
      <c r="C493" s="283">
        <v>2018</v>
      </c>
      <c r="D493" s="357" t="s">
        <v>425</v>
      </c>
      <c r="E493" s="362" t="s">
        <v>1510</v>
      </c>
      <c r="F493" s="281" t="s">
        <v>24</v>
      </c>
      <c r="G493" s="375" t="s">
        <v>1061</v>
      </c>
      <c r="H493" s="378" t="s">
        <v>440</v>
      </c>
      <c r="I493" s="379" t="s">
        <v>1090</v>
      </c>
      <c r="J493" s="264">
        <v>975</v>
      </c>
      <c r="K493" s="282" t="s">
        <v>99</v>
      </c>
      <c r="L493" s="280" t="s">
        <v>1507</v>
      </c>
    </row>
    <row r="494" spans="1:12" hidden="1">
      <c r="A494" s="281" t="s">
        <v>76</v>
      </c>
      <c r="B494" s="379" t="s">
        <v>76</v>
      </c>
      <c r="C494" s="283">
        <v>2018</v>
      </c>
      <c r="D494" s="357" t="s">
        <v>425</v>
      </c>
      <c r="E494" s="362" t="s">
        <v>1510</v>
      </c>
      <c r="F494" s="281" t="s">
        <v>24</v>
      </c>
      <c r="G494" s="375" t="s">
        <v>1061</v>
      </c>
      <c r="H494" s="378" t="s">
        <v>441</v>
      </c>
      <c r="I494" s="379" t="s">
        <v>1090</v>
      </c>
      <c r="J494" s="264">
        <v>975</v>
      </c>
      <c r="K494" s="282" t="s">
        <v>99</v>
      </c>
      <c r="L494" s="280" t="s">
        <v>1507</v>
      </c>
    </row>
    <row r="495" spans="1:12" hidden="1">
      <c r="A495" s="281" t="s">
        <v>76</v>
      </c>
      <c r="B495" s="379" t="s">
        <v>76</v>
      </c>
      <c r="C495" s="283">
        <v>2018</v>
      </c>
      <c r="D495" s="357" t="s">
        <v>425</v>
      </c>
      <c r="E495" s="362" t="s">
        <v>1510</v>
      </c>
      <c r="F495" s="281" t="s">
        <v>24</v>
      </c>
      <c r="G495" s="375" t="s">
        <v>1061</v>
      </c>
      <c r="H495" s="378" t="s">
        <v>439</v>
      </c>
      <c r="I495" s="379" t="s">
        <v>1090</v>
      </c>
      <c r="J495" s="264">
        <v>975</v>
      </c>
      <c r="K495" s="282" t="s">
        <v>99</v>
      </c>
      <c r="L495" s="280" t="s">
        <v>1507</v>
      </c>
    </row>
    <row r="496" spans="1:12" hidden="1">
      <c r="A496" s="281" t="s">
        <v>76</v>
      </c>
      <c r="B496" s="379" t="s">
        <v>76</v>
      </c>
      <c r="C496" s="283">
        <v>2018</v>
      </c>
      <c r="D496" s="357" t="s">
        <v>425</v>
      </c>
      <c r="E496" s="362" t="s">
        <v>1206</v>
      </c>
      <c r="F496" s="281" t="s">
        <v>24</v>
      </c>
      <c r="G496" s="375" t="s">
        <v>1061</v>
      </c>
      <c r="H496" s="378" t="s">
        <v>129</v>
      </c>
      <c r="I496" s="379" t="s">
        <v>1090</v>
      </c>
      <c r="J496" s="264"/>
      <c r="K496" s="282" t="s">
        <v>99</v>
      </c>
      <c r="L496" s="280" t="s">
        <v>1507</v>
      </c>
    </row>
    <row r="497" spans="1:12" hidden="1">
      <c r="A497" s="281" t="s">
        <v>76</v>
      </c>
      <c r="B497" s="379" t="s">
        <v>76</v>
      </c>
      <c r="C497" s="283">
        <v>2018</v>
      </c>
      <c r="D497" s="357" t="s">
        <v>425</v>
      </c>
      <c r="E497" s="362" t="s">
        <v>1206</v>
      </c>
      <c r="F497" s="281" t="s">
        <v>24</v>
      </c>
      <c r="G497" s="375" t="s">
        <v>1061</v>
      </c>
      <c r="H497" s="378" t="s">
        <v>130</v>
      </c>
      <c r="I497" s="379" t="s">
        <v>1090</v>
      </c>
      <c r="J497" s="264"/>
      <c r="K497" s="282" t="s">
        <v>99</v>
      </c>
      <c r="L497" s="280" t="s">
        <v>1507</v>
      </c>
    </row>
    <row r="498" spans="1:12" hidden="1">
      <c r="A498" s="281" t="s">
        <v>76</v>
      </c>
      <c r="B498" s="379" t="s">
        <v>76</v>
      </c>
      <c r="C498" s="283">
        <v>2018</v>
      </c>
      <c r="D498" s="357" t="s">
        <v>425</v>
      </c>
      <c r="E498" s="362" t="s">
        <v>1206</v>
      </c>
      <c r="F498" s="281" t="s">
        <v>24</v>
      </c>
      <c r="G498" s="375" t="s">
        <v>1061</v>
      </c>
      <c r="H498" s="378" t="s">
        <v>440</v>
      </c>
      <c r="I498" s="379" t="s">
        <v>1090</v>
      </c>
      <c r="J498" s="264"/>
      <c r="K498" s="282" t="s">
        <v>99</v>
      </c>
      <c r="L498" s="280" t="s">
        <v>1507</v>
      </c>
    </row>
    <row r="499" spans="1:12" hidden="1">
      <c r="A499" s="281" t="s">
        <v>76</v>
      </c>
      <c r="B499" s="379" t="s">
        <v>76</v>
      </c>
      <c r="C499" s="283">
        <v>2018</v>
      </c>
      <c r="D499" s="357" t="s">
        <v>425</v>
      </c>
      <c r="E499" s="362" t="s">
        <v>1206</v>
      </c>
      <c r="F499" s="281" t="s">
        <v>24</v>
      </c>
      <c r="G499" s="375" t="s">
        <v>1061</v>
      </c>
      <c r="H499" s="378" t="s">
        <v>441</v>
      </c>
      <c r="I499" s="379" t="s">
        <v>1090</v>
      </c>
      <c r="J499" s="264"/>
      <c r="K499" s="282" t="s">
        <v>99</v>
      </c>
      <c r="L499" s="280" t="s">
        <v>1507</v>
      </c>
    </row>
    <row r="500" spans="1:12" hidden="1">
      <c r="A500" s="281" t="s">
        <v>76</v>
      </c>
      <c r="B500" s="379" t="s">
        <v>76</v>
      </c>
      <c r="C500" s="283">
        <v>2018</v>
      </c>
      <c r="D500" s="357" t="s">
        <v>425</v>
      </c>
      <c r="E500" s="362" t="s">
        <v>1206</v>
      </c>
      <c r="F500" s="281" t="s">
        <v>24</v>
      </c>
      <c r="G500" s="375" t="s">
        <v>1061</v>
      </c>
      <c r="H500" s="378" t="s">
        <v>439</v>
      </c>
      <c r="I500" s="379" t="s">
        <v>1090</v>
      </c>
      <c r="J500" s="264"/>
      <c r="K500" s="282" t="s">
        <v>99</v>
      </c>
      <c r="L500" s="280" t="s">
        <v>1507</v>
      </c>
    </row>
    <row r="501" spans="1:12" hidden="1">
      <c r="A501" s="337" t="s">
        <v>76</v>
      </c>
      <c r="B501" s="16" t="s">
        <v>76</v>
      </c>
      <c r="C501" s="11">
        <v>2018</v>
      </c>
      <c r="D501" s="358" t="s">
        <v>425</v>
      </c>
      <c r="E501" s="363" t="s">
        <v>1510</v>
      </c>
      <c r="F501" s="15" t="s">
        <v>24</v>
      </c>
      <c r="G501" s="293" t="s">
        <v>429</v>
      </c>
      <c r="H501" s="16" t="s">
        <v>129</v>
      </c>
      <c r="I501" s="16" t="s">
        <v>271</v>
      </c>
      <c r="J501" s="11">
        <v>0</v>
      </c>
      <c r="K501" s="292" t="s">
        <v>99</v>
      </c>
      <c r="L501" s="293" t="s">
        <v>428</v>
      </c>
    </row>
    <row r="502" spans="1:12" hidden="1">
      <c r="A502" s="337" t="s">
        <v>76</v>
      </c>
      <c r="B502" s="16" t="s">
        <v>76</v>
      </c>
      <c r="C502" s="11">
        <v>2018</v>
      </c>
      <c r="D502" s="358" t="s">
        <v>425</v>
      </c>
      <c r="E502" s="363" t="s">
        <v>1510</v>
      </c>
      <c r="F502" s="15" t="s">
        <v>24</v>
      </c>
      <c r="G502" s="293" t="s">
        <v>429</v>
      </c>
      <c r="H502" s="16" t="s">
        <v>427</v>
      </c>
      <c r="I502" s="16" t="s">
        <v>271</v>
      </c>
      <c r="J502" s="11">
        <v>0</v>
      </c>
      <c r="K502" s="292" t="s">
        <v>99</v>
      </c>
      <c r="L502" s="293" t="s">
        <v>428</v>
      </c>
    </row>
    <row r="503" spans="1:12" hidden="1">
      <c r="A503" s="337" t="s">
        <v>76</v>
      </c>
      <c r="B503" s="16" t="s">
        <v>76</v>
      </c>
      <c r="C503" s="11">
        <v>2018</v>
      </c>
      <c r="D503" s="358" t="s">
        <v>425</v>
      </c>
      <c r="E503" s="363" t="s">
        <v>1510</v>
      </c>
      <c r="F503" s="15" t="s">
        <v>24</v>
      </c>
      <c r="G503" s="293" t="s">
        <v>429</v>
      </c>
      <c r="H503" s="16" t="s">
        <v>440</v>
      </c>
      <c r="I503" s="16" t="s">
        <v>271</v>
      </c>
      <c r="J503" s="11">
        <v>0</v>
      </c>
      <c r="K503" s="292" t="s">
        <v>99</v>
      </c>
      <c r="L503" s="293" t="s">
        <v>428</v>
      </c>
    </row>
    <row r="504" spans="1:12" hidden="1">
      <c r="A504" s="337" t="s">
        <v>76</v>
      </c>
      <c r="B504" s="16" t="s">
        <v>76</v>
      </c>
      <c r="C504" s="11">
        <v>2018</v>
      </c>
      <c r="D504" s="358" t="s">
        <v>425</v>
      </c>
      <c r="E504" s="363" t="s">
        <v>1510</v>
      </c>
      <c r="F504" s="15" t="s">
        <v>24</v>
      </c>
      <c r="G504" s="293" t="s">
        <v>429</v>
      </c>
      <c r="H504" s="16" t="s">
        <v>441</v>
      </c>
      <c r="I504" s="16" t="s">
        <v>271</v>
      </c>
      <c r="J504" s="11">
        <v>0</v>
      </c>
      <c r="K504" s="292" t="s">
        <v>99</v>
      </c>
      <c r="L504" s="293" t="s">
        <v>428</v>
      </c>
    </row>
    <row r="505" spans="1:12" hidden="1">
      <c r="A505" s="337" t="s">
        <v>76</v>
      </c>
      <c r="B505" s="16" t="s">
        <v>76</v>
      </c>
      <c r="C505" s="11">
        <v>2018</v>
      </c>
      <c r="D505" s="358" t="s">
        <v>425</v>
      </c>
      <c r="E505" s="363" t="s">
        <v>1510</v>
      </c>
      <c r="F505" s="15" t="s">
        <v>24</v>
      </c>
      <c r="G505" s="293" t="s">
        <v>429</v>
      </c>
      <c r="H505" s="16" t="s">
        <v>439</v>
      </c>
      <c r="I505" s="16" t="s">
        <v>271</v>
      </c>
      <c r="J505" s="11">
        <v>0</v>
      </c>
      <c r="K505" s="292" t="s">
        <v>99</v>
      </c>
      <c r="L505" s="293" t="s">
        <v>428</v>
      </c>
    </row>
    <row r="506" spans="1:12" hidden="1">
      <c r="A506" s="337" t="s">
        <v>76</v>
      </c>
      <c r="B506" s="16" t="s">
        <v>76</v>
      </c>
      <c r="C506" s="11">
        <v>2018</v>
      </c>
      <c r="D506" s="358" t="s">
        <v>425</v>
      </c>
      <c r="E506" s="363" t="s">
        <v>1028</v>
      </c>
      <c r="F506" s="15" t="s">
        <v>24</v>
      </c>
      <c r="G506" s="293" t="s">
        <v>402</v>
      </c>
      <c r="H506" s="16" t="s">
        <v>129</v>
      </c>
      <c r="I506" s="16" t="s">
        <v>271</v>
      </c>
      <c r="J506" s="11">
        <v>50</v>
      </c>
      <c r="K506" s="292" t="s">
        <v>99</v>
      </c>
      <c r="L506" s="293" t="s">
        <v>424</v>
      </c>
    </row>
    <row r="507" spans="1:12" hidden="1">
      <c r="A507" s="337" t="s">
        <v>76</v>
      </c>
      <c r="B507" s="16" t="s">
        <v>76</v>
      </c>
      <c r="C507" s="11">
        <v>2018</v>
      </c>
      <c r="D507" s="358" t="s">
        <v>425</v>
      </c>
      <c r="E507" s="363" t="s">
        <v>1028</v>
      </c>
      <c r="F507" s="15" t="s">
        <v>24</v>
      </c>
      <c r="G507" s="293" t="s">
        <v>402</v>
      </c>
      <c r="H507" s="16" t="s">
        <v>427</v>
      </c>
      <c r="I507" s="16" t="s">
        <v>271</v>
      </c>
      <c r="J507" s="11">
        <v>0</v>
      </c>
      <c r="K507" s="292" t="s">
        <v>99</v>
      </c>
      <c r="L507" s="293" t="s">
        <v>428</v>
      </c>
    </row>
    <row r="508" spans="1:12" hidden="1">
      <c r="A508" s="337" t="s">
        <v>76</v>
      </c>
      <c r="B508" s="16" t="s">
        <v>76</v>
      </c>
      <c r="C508" s="11">
        <v>2018</v>
      </c>
      <c r="D508" s="358" t="s">
        <v>425</v>
      </c>
      <c r="E508" s="363" t="s">
        <v>1028</v>
      </c>
      <c r="F508" s="15" t="s">
        <v>24</v>
      </c>
      <c r="G508" s="293" t="s">
        <v>402</v>
      </c>
      <c r="H508" s="16" t="s">
        <v>440</v>
      </c>
      <c r="I508" s="16" t="s">
        <v>271</v>
      </c>
      <c r="J508" s="11">
        <v>50</v>
      </c>
      <c r="K508" s="292" t="s">
        <v>99</v>
      </c>
      <c r="L508" s="293" t="s">
        <v>424</v>
      </c>
    </row>
    <row r="509" spans="1:12" hidden="1">
      <c r="A509" s="337" t="s">
        <v>76</v>
      </c>
      <c r="B509" s="16" t="s">
        <v>76</v>
      </c>
      <c r="C509" s="11">
        <v>2018</v>
      </c>
      <c r="D509" s="358" t="s">
        <v>425</v>
      </c>
      <c r="E509" s="363" t="s">
        <v>1028</v>
      </c>
      <c r="F509" s="15" t="s">
        <v>24</v>
      </c>
      <c r="G509" s="293" t="s">
        <v>402</v>
      </c>
      <c r="H509" s="16" t="s">
        <v>441</v>
      </c>
      <c r="I509" s="16" t="s">
        <v>271</v>
      </c>
      <c r="J509" s="11">
        <v>50</v>
      </c>
      <c r="K509" s="292" t="s">
        <v>99</v>
      </c>
      <c r="L509" s="293" t="s">
        <v>424</v>
      </c>
    </row>
    <row r="510" spans="1:12" hidden="1">
      <c r="A510" s="337" t="s">
        <v>76</v>
      </c>
      <c r="B510" s="16" t="s">
        <v>76</v>
      </c>
      <c r="C510" s="11">
        <v>2018</v>
      </c>
      <c r="D510" s="358" t="s">
        <v>425</v>
      </c>
      <c r="E510" s="363" t="s">
        <v>1028</v>
      </c>
      <c r="F510" s="15" t="s">
        <v>24</v>
      </c>
      <c r="G510" s="293" t="s">
        <v>402</v>
      </c>
      <c r="H510" s="16" t="s">
        <v>439</v>
      </c>
      <c r="I510" s="16" t="s">
        <v>271</v>
      </c>
      <c r="J510" s="11">
        <v>50</v>
      </c>
      <c r="K510" s="292" t="s">
        <v>99</v>
      </c>
      <c r="L510" s="293" t="s">
        <v>424</v>
      </c>
    </row>
    <row r="511" spans="1:12" hidden="1">
      <c r="A511" s="281" t="s">
        <v>76</v>
      </c>
      <c r="B511" s="379" t="s">
        <v>76</v>
      </c>
      <c r="C511" s="283">
        <v>2018</v>
      </c>
      <c r="D511" s="357" t="s">
        <v>430</v>
      </c>
      <c r="E511" s="362" t="s">
        <v>1028</v>
      </c>
      <c r="F511" s="281" t="s">
        <v>24</v>
      </c>
      <c r="G511" s="375" t="s">
        <v>402</v>
      </c>
      <c r="H511" s="378" t="s">
        <v>130</v>
      </c>
      <c r="I511" s="379" t="s">
        <v>1092</v>
      </c>
      <c r="J511" s="264">
        <v>200</v>
      </c>
      <c r="K511" s="282" t="s">
        <v>99</v>
      </c>
      <c r="L511" s="280" t="s">
        <v>1504</v>
      </c>
    </row>
    <row r="512" spans="1:12" hidden="1">
      <c r="A512" s="281" t="s">
        <v>76</v>
      </c>
      <c r="B512" s="379" t="s">
        <v>76</v>
      </c>
      <c r="C512" s="283">
        <v>2018</v>
      </c>
      <c r="D512" s="357" t="s">
        <v>430</v>
      </c>
      <c r="E512" s="362" t="s">
        <v>1028</v>
      </c>
      <c r="F512" s="281" t="s">
        <v>24</v>
      </c>
      <c r="G512" s="375" t="s">
        <v>402</v>
      </c>
      <c r="H512" s="378" t="s">
        <v>129</v>
      </c>
      <c r="I512" s="379" t="s">
        <v>1090</v>
      </c>
      <c r="J512" s="264">
        <v>700</v>
      </c>
      <c r="K512" s="282" t="s">
        <v>99</v>
      </c>
      <c r="L512" s="280" t="s">
        <v>1504</v>
      </c>
    </row>
    <row r="513" spans="1:12" hidden="1">
      <c r="A513" s="281" t="s">
        <v>76</v>
      </c>
      <c r="B513" s="379" t="s">
        <v>76</v>
      </c>
      <c r="C513" s="283">
        <v>2018</v>
      </c>
      <c r="D513" s="357" t="s">
        <v>430</v>
      </c>
      <c r="E513" s="362" t="s">
        <v>1028</v>
      </c>
      <c r="F513" s="281" t="s">
        <v>24</v>
      </c>
      <c r="G513" s="375" t="s">
        <v>402</v>
      </c>
      <c r="H513" s="378" t="s">
        <v>130</v>
      </c>
      <c r="I513" s="379" t="s">
        <v>1090</v>
      </c>
      <c r="J513" s="264">
        <v>700</v>
      </c>
      <c r="K513" s="282" t="s">
        <v>99</v>
      </c>
      <c r="L513" s="280" t="s">
        <v>1504</v>
      </c>
    </row>
    <row r="514" spans="1:12" hidden="1">
      <c r="A514" s="281" t="s">
        <v>76</v>
      </c>
      <c r="B514" s="379" t="s">
        <v>76</v>
      </c>
      <c r="C514" s="283">
        <v>2018</v>
      </c>
      <c r="D514" s="357" t="s">
        <v>430</v>
      </c>
      <c r="E514" s="362" t="s">
        <v>1028</v>
      </c>
      <c r="F514" s="281" t="s">
        <v>24</v>
      </c>
      <c r="G514" s="375" t="s">
        <v>402</v>
      </c>
      <c r="H514" s="378" t="s">
        <v>440</v>
      </c>
      <c r="I514" s="379" t="s">
        <v>1090</v>
      </c>
      <c r="J514" s="264">
        <v>700</v>
      </c>
      <c r="K514" s="282" t="s">
        <v>99</v>
      </c>
      <c r="L514" s="280" t="s">
        <v>1504</v>
      </c>
    </row>
    <row r="515" spans="1:12" hidden="1">
      <c r="A515" s="281" t="s">
        <v>76</v>
      </c>
      <c r="B515" s="379" t="s">
        <v>76</v>
      </c>
      <c r="C515" s="283">
        <v>2018</v>
      </c>
      <c r="D515" s="357" t="s">
        <v>430</v>
      </c>
      <c r="E515" s="362" t="s">
        <v>1028</v>
      </c>
      <c r="F515" s="281" t="s">
        <v>24</v>
      </c>
      <c r="G515" s="375" t="s">
        <v>402</v>
      </c>
      <c r="H515" s="378" t="s">
        <v>441</v>
      </c>
      <c r="I515" s="379" t="s">
        <v>1090</v>
      </c>
      <c r="J515" s="264">
        <v>700</v>
      </c>
      <c r="K515" s="282" t="s">
        <v>99</v>
      </c>
      <c r="L515" s="280" t="s">
        <v>1504</v>
      </c>
    </row>
    <row r="516" spans="1:12" hidden="1">
      <c r="A516" s="281" t="s">
        <v>76</v>
      </c>
      <c r="B516" s="379" t="s">
        <v>76</v>
      </c>
      <c r="C516" s="283">
        <v>2018</v>
      </c>
      <c r="D516" s="357" t="s">
        <v>430</v>
      </c>
      <c r="E516" s="362" t="s">
        <v>1028</v>
      </c>
      <c r="F516" s="281" t="s">
        <v>24</v>
      </c>
      <c r="G516" s="375" t="s">
        <v>402</v>
      </c>
      <c r="H516" s="378" t="s">
        <v>439</v>
      </c>
      <c r="I516" s="379" t="s">
        <v>1090</v>
      </c>
      <c r="J516" s="264">
        <v>700</v>
      </c>
      <c r="K516" s="282" t="s">
        <v>99</v>
      </c>
      <c r="L516" s="280" t="s">
        <v>1504</v>
      </c>
    </row>
    <row r="517" spans="1:12" hidden="1">
      <c r="A517" s="337" t="s">
        <v>76</v>
      </c>
      <c r="B517" s="16" t="s">
        <v>76</v>
      </c>
      <c r="C517" s="11">
        <v>2018</v>
      </c>
      <c r="D517" s="358" t="s">
        <v>430</v>
      </c>
      <c r="E517" s="362" t="s">
        <v>1028</v>
      </c>
      <c r="F517" s="15" t="s">
        <v>24</v>
      </c>
      <c r="G517" s="293" t="s">
        <v>402</v>
      </c>
      <c r="H517" s="16" t="s">
        <v>129</v>
      </c>
      <c r="I517" s="16" t="s">
        <v>271</v>
      </c>
      <c r="J517" s="11">
        <v>150</v>
      </c>
      <c r="K517" s="292" t="s">
        <v>99</v>
      </c>
      <c r="L517" s="293" t="s">
        <v>421</v>
      </c>
    </row>
    <row r="518" spans="1:12" hidden="1">
      <c r="A518" s="337" t="s">
        <v>76</v>
      </c>
      <c r="B518" s="16" t="s">
        <v>76</v>
      </c>
      <c r="C518" s="11">
        <v>2018</v>
      </c>
      <c r="D518" s="358" t="s">
        <v>430</v>
      </c>
      <c r="E518" s="362" t="s">
        <v>1028</v>
      </c>
      <c r="F518" s="15" t="s">
        <v>24</v>
      </c>
      <c r="G518" s="293" t="s">
        <v>402</v>
      </c>
      <c r="H518" s="16" t="s">
        <v>440</v>
      </c>
      <c r="I518" s="16" t="s">
        <v>271</v>
      </c>
      <c r="J518" s="11">
        <v>150</v>
      </c>
      <c r="K518" s="292" t="s">
        <v>99</v>
      </c>
      <c r="L518" s="293" t="s">
        <v>421</v>
      </c>
    </row>
    <row r="519" spans="1:12" hidden="1">
      <c r="A519" s="337" t="s">
        <v>76</v>
      </c>
      <c r="B519" s="16" t="s">
        <v>76</v>
      </c>
      <c r="C519" s="11">
        <v>2018</v>
      </c>
      <c r="D519" s="358" t="s">
        <v>430</v>
      </c>
      <c r="E519" s="362" t="s">
        <v>1028</v>
      </c>
      <c r="F519" s="15" t="s">
        <v>24</v>
      </c>
      <c r="G519" s="293" t="s">
        <v>402</v>
      </c>
      <c r="H519" s="16" t="s">
        <v>441</v>
      </c>
      <c r="I519" s="16" t="s">
        <v>271</v>
      </c>
      <c r="J519" s="11">
        <v>100</v>
      </c>
      <c r="K519" s="292" t="s">
        <v>99</v>
      </c>
      <c r="L519" s="293" t="s">
        <v>421</v>
      </c>
    </row>
    <row r="520" spans="1:12" hidden="1">
      <c r="A520" s="337" t="s">
        <v>76</v>
      </c>
      <c r="B520" s="16" t="s">
        <v>76</v>
      </c>
      <c r="C520" s="11">
        <v>2018</v>
      </c>
      <c r="D520" s="358" t="s">
        <v>430</v>
      </c>
      <c r="E520" s="362" t="s">
        <v>1028</v>
      </c>
      <c r="F520" s="15" t="s">
        <v>24</v>
      </c>
      <c r="G520" s="293" t="s">
        <v>402</v>
      </c>
      <c r="H520" s="16" t="s">
        <v>439</v>
      </c>
      <c r="I520" s="16" t="s">
        <v>271</v>
      </c>
      <c r="J520" s="11">
        <v>100</v>
      </c>
      <c r="K520" s="292" t="s">
        <v>99</v>
      </c>
      <c r="L520" s="293" t="s">
        <v>421</v>
      </c>
    </row>
    <row r="521" spans="1:12" hidden="1">
      <c r="A521" s="281" t="s">
        <v>76</v>
      </c>
      <c r="B521" s="379" t="s">
        <v>76</v>
      </c>
      <c r="C521" s="283">
        <v>2018</v>
      </c>
      <c r="D521" s="357" t="s">
        <v>410</v>
      </c>
      <c r="E521" s="362" t="s">
        <v>1028</v>
      </c>
      <c r="F521" s="281" t="s">
        <v>24</v>
      </c>
      <c r="G521" s="375" t="s">
        <v>1030</v>
      </c>
      <c r="H521" s="378" t="s">
        <v>130</v>
      </c>
      <c r="I521" s="379" t="s">
        <v>1092</v>
      </c>
      <c r="J521" s="264">
        <v>300</v>
      </c>
      <c r="K521" s="282" t="s">
        <v>99</v>
      </c>
      <c r="L521" s="280" t="s">
        <v>1504</v>
      </c>
    </row>
    <row r="522" spans="1:12" hidden="1">
      <c r="A522" s="281" t="s">
        <v>76</v>
      </c>
      <c r="B522" s="379" t="s">
        <v>76</v>
      </c>
      <c r="C522" s="283">
        <v>2018</v>
      </c>
      <c r="D522" s="357" t="s">
        <v>410</v>
      </c>
      <c r="E522" s="362" t="s">
        <v>1028</v>
      </c>
      <c r="F522" s="281" t="s">
        <v>24</v>
      </c>
      <c r="G522" s="376" t="s">
        <v>1030</v>
      </c>
      <c r="H522" s="378" t="s">
        <v>130</v>
      </c>
      <c r="I522" s="379" t="s">
        <v>1090</v>
      </c>
      <c r="J522" s="264">
        <v>200</v>
      </c>
      <c r="K522" s="282" t="s">
        <v>99</v>
      </c>
      <c r="L522" s="280" t="s">
        <v>1088</v>
      </c>
    </row>
    <row r="523" spans="1:12" hidden="1">
      <c r="A523" s="281" t="s">
        <v>76</v>
      </c>
      <c r="B523" s="379" t="s">
        <v>76</v>
      </c>
      <c r="C523" s="283">
        <v>2018</v>
      </c>
      <c r="D523" s="357" t="s">
        <v>410</v>
      </c>
      <c r="E523" s="362" t="s">
        <v>1028</v>
      </c>
      <c r="F523" s="281" t="s">
        <v>24</v>
      </c>
      <c r="G523" s="376" t="s">
        <v>1030</v>
      </c>
      <c r="H523" s="378" t="s">
        <v>440</v>
      </c>
      <c r="I523" s="379" t="s">
        <v>1090</v>
      </c>
      <c r="J523" s="264">
        <v>200</v>
      </c>
      <c r="K523" s="282" t="s">
        <v>99</v>
      </c>
      <c r="L523" s="280" t="s">
        <v>1088</v>
      </c>
    </row>
    <row r="524" spans="1:12" hidden="1">
      <c r="A524" s="281" t="s">
        <v>76</v>
      </c>
      <c r="B524" s="379" t="s">
        <v>76</v>
      </c>
      <c r="C524" s="283">
        <v>2018</v>
      </c>
      <c r="D524" s="357" t="s">
        <v>410</v>
      </c>
      <c r="E524" s="362" t="s">
        <v>1028</v>
      </c>
      <c r="F524" s="281" t="s">
        <v>24</v>
      </c>
      <c r="G524" s="376" t="s">
        <v>1030</v>
      </c>
      <c r="H524" s="378" t="s">
        <v>439</v>
      </c>
      <c r="I524" s="379" t="s">
        <v>1090</v>
      </c>
      <c r="J524" s="264">
        <v>200</v>
      </c>
      <c r="K524" s="282" t="s">
        <v>99</v>
      </c>
      <c r="L524" s="280" t="s">
        <v>1088</v>
      </c>
    </row>
    <row r="525" spans="1:12" hidden="1">
      <c r="A525" s="337" t="s">
        <v>76</v>
      </c>
      <c r="B525" s="16" t="s">
        <v>76</v>
      </c>
      <c r="C525" s="11">
        <v>2018</v>
      </c>
      <c r="D525" s="358" t="s">
        <v>410</v>
      </c>
      <c r="E525" s="363" t="s">
        <v>1028</v>
      </c>
      <c r="F525" s="15" t="s">
        <v>24</v>
      </c>
      <c r="G525" s="293" t="s">
        <v>1030</v>
      </c>
      <c r="H525" s="16" t="s">
        <v>440</v>
      </c>
      <c r="I525" s="16" t="s">
        <v>271</v>
      </c>
      <c r="J525" s="11">
        <v>350</v>
      </c>
      <c r="K525" s="292" t="s">
        <v>99</v>
      </c>
      <c r="L525" s="293" t="s">
        <v>409</v>
      </c>
    </row>
    <row r="526" spans="1:12" hidden="1">
      <c r="A526" s="281" t="s">
        <v>76</v>
      </c>
      <c r="B526" s="379" t="s">
        <v>76</v>
      </c>
      <c r="C526" s="283">
        <v>2018</v>
      </c>
      <c r="D526" s="357" t="s">
        <v>115</v>
      </c>
      <c r="E526" s="362" t="s">
        <v>1028</v>
      </c>
      <c r="F526" s="281" t="s">
        <v>24</v>
      </c>
      <c r="G526" s="375" t="s">
        <v>127</v>
      </c>
      <c r="H526" s="378" t="s">
        <v>129</v>
      </c>
      <c r="I526" s="379" t="s">
        <v>1090</v>
      </c>
      <c r="J526" s="264">
        <v>3200</v>
      </c>
      <c r="K526" s="282" t="s">
        <v>99</v>
      </c>
      <c r="L526" s="280" t="s">
        <v>1504</v>
      </c>
    </row>
    <row r="527" spans="1:12" hidden="1">
      <c r="A527" s="281" t="s">
        <v>76</v>
      </c>
      <c r="B527" s="379" t="s">
        <v>76</v>
      </c>
      <c r="C527" s="283">
        <v>2018</v>
      </c>
      <c r="D527" s="357" t="s">
        <v>115</v>
      </c>
      <c r="E527" s="362" t="s">
        <v>1028</v>
      </c>
      <c r="F527" s="281" t="s">
        <v>24</v>
      </c>
      <c r="G527" s="375" t="s">
        <v>127</v>
      </c>
      <c r="H527" s="378" t="s">
        <v>130</v>
      </c>
      <c r="I527" s="379" t="s">
        <v>1090</v>
      </c>
      <c r="J527" s="264">
        <v>3200</v>
      </c>
      <c r="K527" s="282" t="s">
        <v>99</v>
      </c>
      <c r="L527" s="280" t="s">
        <v>1504</v>
      </c>
    </row>
    <row r="528" spans="1:12" hidden="1">
      <c r="A528" s="281" t="s">
        <v>76</v>
      </c>
      <c r="B528" s="379" t="s">
        <v>76</v>
      </c>
      <c r="C528" s="283">
        <v>2018</v>
      </c>
      <c r="D528" s="357" t="s">
        <v>115</v>
      </c>
      <c r="E528" s="362" t="s">
        <v>1028</v>
      </c>
      <c r="F528" s="281" t="s">
        <v>24</v>
      </c>
      <c r="G528" s="375" t="s">
        <v>127</v>
      </c>
      <c r="H528" s="378" t="s">
        <v>440</v>
      </c>
      <c r="I528" s="379" t="s">
        <v>1090</v>
      </c>
      <c r="J528" s="264">
        <v>3200</v>
      </c>
      <c r="K528" s="282" t="s">
        <v>99</v>
      </c>
      <c r="L528" s="280" t="s">
        <v>1504</v>
      </c>
    </row>
    <row r="529" spans="1:12" hidden="1">
      <c r="A529" s="281" t="s">
        <v>76</v>
      </c>
      <c r="B529" s="379" t="s">
        <v>76</v>
      </c>
      <c r="C529" s="283">
        <v>2018</v>
      </c>
      <c r="D529" s="357" t="s">
        <v>115</v>
      </c>
      <c r="E529" s="362" t="s">
        <v>1028</v>
      </c>
      <c r="F529" s="281" t="s">
        <v>24</v>
      </c>
      <c r="G529" s="375" t="s">
        <v>127</v>
      </c>
      <c r="H529" s="378" t="s">
        <v>441</v>
      </c>
      <c r="I529" s="379" t="s">
        <v>1090</v>
      </c>
      <c r="J529" s="264">
        <v>3200</v>
      </c>
      <c r="K529" s="282" t="s">
        <v>99</v>
      </c>
      <c r="L529" s="280" t="s">
        <v>1504</v>
      </c>
    </row>
    <row r="530" spans="1:12" hidden="1">
      <c r="A530" s="281" t="s">
        <v>76</v>
      </c>
      <c r="B530" s="379" t="s">
        <v>76</v>
      </c>
      <c r="C530" s="283">
        <v>2018</v>
      </c>
      <c r="D530" s="357" t="s">
        <v>115</v>
      </c>
      <c r="E530" s="362" t="s">
        <v>1028</v>
      </c>
      <c r="F530" s="281" t="s">
        <v>24</v>
      </c>
      <c r="G530" s="375" t="s">
        <v>127</v>
      </c>
      <c r="H530" s="378" t="s">
        <v>439</v>
      </c>
      <c r="I530" s="379" t="s">
        <v>1090</v>
      </c>
      <c r="J530" s="264">
        <v>3200</v>
      </c>
      <c r="K530" s="282" t="s">
        <v>99</v>
      </c>
      <c r="L530" s="280" t="s">
        <v>1504</v>
      </c>
    </row>
    <row r="531" spans="1:12" hidden="1">
      <c r="A531" s="337" t="s">
        <v>76</v>
      </c>
      <c r="B531" s="16" t="s">
        <v>76</v>
      </c>
      <c r="C531" s="11">
        <v>2018</v>
      </c>
      <c r="D531" s="357" t="s">
        <v>115</v>
      </c>
      <c r="E531" s="363" t="s">
        <v>1028</v>
      </c>
      <c r="F531" s="15" t="s">
        <v>24</v>
      </c>
      <c r="G531" s="293" t="s">
        <v>127</v>
      </c>
      <c r="H531" s="16" t="s">
        <v>129</v>
      </c>
      <c r="I531" s="16" t="s">
        <v>271</v>
      </c>
      <c r="J531" s="11">
        <v>1400</v>
      </c>
      <c r="K531" s="292" t="s">
        <v>99</v>
      </c>
      <c r="L531" s="293" t="s">
        <v>417</v>
      </c>
    </row>
    <row r="532" spans="1:12" hidden="1">
      <c r="A532" s="337" t="s">
        <v>76</v>
      </c>
      <c r="B532" s="16" t="s">
        <v>76</v>
      </c>
      <c r="C532" s="11">
        <v>2018</v>
      </c>
      <c r="D532" s="357" t="s">
        <v>115</v>
      </c>
      <c r="E532" s="363" t="s">
        <v>1028</v>
      </c>
      <c r="F532" s="15" t="s">
        <v>24</v>
      </c>
      <c r="G532" s="293" t="s">
        <v>127</v>
      </c>
      <c r="H532" s="16" t="s">
        <v>440</v>
      </c>
      <c r="I532" s="16" t="s">
        <v>271</v>
      </c>
      <c r="J532" s="11">
        <v>1400</v>
      </c>
      <c r="K532" s="292" t="s">
        <v>99</v>
      </c>
      <c r="L532" s="293" t="s">
        <v>417</v>
      </c>
    </row>
    <row r="533" spans="1:12" hidden="1">
      <c r="A533" s="337" t="s">
        <v>76</v>
      </c>
      <c r="B533" s="16" t="s">
        <v>76</v>
      </c>
      <c r="C533" s="11">
        <v>2018</v>
      </c>
      <c r="D533" s="357" t="s">
        <v>115</v>
      </c>
      <c r="E533" s="363" t="s">
        <v>1028</v>
      </c>
      <c r="F533" s="15" t="s">
        <v>24</v>
      </c>
      <c r="G533" s="293" t="s">
        <v>127</v>
      </c>
      <c r="H533" s="16" t="s">
        <v>441</v>
      </c>
      <c r="I533" s="16" t="s">
        <v>271</v>
      </c>
      <c r="J533" s="11">
        <v>600</v>
      </c>
      <c r="K533" s="292" t="s">
        <v>99</v>
      </c>
      <c r="L533" s="293" t="s">
        <v>417</v>
      </c>
    </row>
    <row r="534" spans="1:12" hidden="1">
      <c r="A534" s="337" t="s">
        <v>76</v>
      </c>
      <c r="B534" s="16" t="s">
        <v>76</v>
      </c>
      <c r="C534" s="11">
        <v>2018</v>
      </c>
      <c r="D534" s="357" t="s">
        <v>115</v>
      </c>
      <c r="E534" s="363" t="s">
        <v>1028</v>
      </c>
      <c r="F534" s="15" t="s">
        <v>24</v>
      </c>
      <c r="G534" s="293" t="s">
        <v>127</v>
      </c>
      <c r="H534" s="16" t="s">
        <v>439</v>
      </c>
      <c r="I534" s="16" t="s">
        <v>271</v>
      </c>
      <c r="J534" s="11">
        <v>1000</v>
      </c>
      <c r="K534" s="292" t="s">
        <v>99</v>
      </c>
      <c r="L534" s="293" t="s">
        <v>417</v>
      </c>
    </row>
    <row r="535" spans="1:12" hidden="1">
      <c r="A535" s="281" t="s">
        <v>76</v>
      </c>
      <c r="B535" s="379" t="s">
        <v>76</v>
      </c>
      <c r="C535" s="283">
        <v>2018</v>
      </c>
      <c r="D535" s="357" t="s">
        <v>115</v>
      </c>
      <c r="E535" s="363" t="s">
        <v>1028</v>
      </c>
      <c r="F535" s="15" t="s">
        <v>24</v>
      </c>
      <c r="G535" s="293" t="s">
        <v>127</v>
      </c>
      <c r="H535" s="378" t="s">
        <v>130</v>
      </c>
      <c r="I535" s="379" t="s">
        <v>1092</v>
      </c>
      <c r="J535" s="298">
        <v>4500</v>
      </c>
      <c r="K535" s="282" t="s">
        <v>99</v>
      </c>
      <c r="L535" s="280" t="s">
        <v>1504</v>
      </c>
    </row>
    <row r="536" spans="1:12" hidden="1">
      <c r="A536" s="281" t="s">
        <v>76</v>
      </c>
      <c r="B536" s="379" t="s">
        <v>76</v>
      </c>
      <c r="C536" s="283">
        <v>2018</v>
      </c>
      <c r="D536" s="357" t="s">
        <v>115</v>
      </c>
      <c r="E536" s="363" t="s">
        <v>1028</v>
      </c>
      <c r="F536" s="15" t="s">
        <v>24</v>
      </c>
      <c r="G536" s="293" t="s">
        <v>127</v>
      </c>
      <c r="H536" s="378" t="s">
        <v>129</v>
      </c>
      <c r="I536" s="379" t="s">
        <v>1092</v>
      </c>
      <c r="J536" s="298">
        <v>900</v>
      </c>
      <c r="K536" s="282" t="s">
        <v>99</v>
      </c>
      <c r="L536" s="280" t="s">
        <v>1504</v>
      </c>
    </row>
    <row r="537" spans="1:12" hidden="1">
      <c r="A537" s="281" t="s">
        <v>76</v>
      </c>
      <c r="B537" s="379" t="s">
        <v>76</v>
      </c>
      <c r="C537" s="283">
        <v>2018</v>
      </c>
      <c r="D537" s="357" t="s">
        <v>115</v>
      </c>
      <c r="E537" s="363" t="s">
        <v>1028</v>
      </c>
      <c r="F537" s="15" t="s">
        <v>24</v>
      </c>
      <c r="G537" s="293" t="s">
        <v>127</v>
      </c>
      <c r="H537" s="378" t="s">
        <v>1091</v>
      </c>
      <c r="I537" s="379" t="s">
        <v>1092</v>
      </c>
      <c r="J537" s="298">
        <v>900</v>
      </c>
      <c r="K537" s="282" t="s">
        <v>99</v>
      </c>
      <c r="L537" s="280" t="s">
        <v>1504</v>
      </c>
    </row>
    <row r="538" spans="1:12" hidden="1">
      <c r="A538" s="281" t="s">
        <v>76</v>
      </c>
      <c r="B538" s="379" t="s">
        <v>76</v>
      </c>
      <c r="C538" s="283">
        <v>2018</v>
      </c>
      <c r="D538" s="357" t="s">
        <v>115</v>
      </c>
      <c r="E538" s="363" t="s">
        <v>1028</v>
      </c>
      <c r="F538" s="15" t="s">
        <v>24</v>
      </c>
      <c r="G538" s="293" t="s">
        <v>127</v>
      </c>
      <c r="H538" s="378" t="s">
        <v>440</v>
      </c>
      <c r="I538" s="379" t="s">
        <v>1092</v>
      </c>
      <c r="J538" s="298">
        <v>900</v>
      </c>
      <c r="K538" s="282" t="s">
        <v>99</v>
      </c>
      <c r="L538" s="280" t="s">
        <v>1504</v>
      </c>
    </row>
    <row r="539" spans="1:12" hidden="1">
      <c r="A539" s="281" t="s">
        <v>76</v>
      </c>
      <c r="B539" s="379" t="s">
        <v>76</v>
      </c>
      <c r="C539" s="283">
        <v>2018</v>
      </c>
      <c r="D539" s="357" t="s">
        <v>115</v>
      </c>
      <c r="E539" s="363" t="s">
        <v>1028</v>
      </c>
      <c r="F539" s="15" t="s">
        <v>24</v>
      </c>
      <c r="G539" s="293" t="s">
        <v>127</v>
      </c>
      <c r="H539" s="378" t="s">
        <v>439</v>
      </c>
      <c r="I539" s="379" t="s">
        <v>1092</v>
      </c>
      <c r="J539" s="298">
        <v>900</v>
      </c>
      <c r="K539" s="282" t="s">
        <v>99</v>
      </c>
      <c r="L539" s="280" t="s">
        <v>1504</v>
      </c>
    </row>
    <row r="540" spans="1:12" hidden="1">
      <c r="A540" s="281" t="s">
        <v>76</v>
      </c>
      <c r="B540" s="379" t="s">
        <v>1089</v>
      </c>
      <c r="C540" s="283">
        <v>2018</v>
      </c>
      <c r="D540" s="357" t="s">
        <v>1065</v>
      </c>
      <c r="E540" s="362" t="s">
        <v>931</v>
      </c>
      <c r="F540" s="281" t="s">
        <v>931</v>
      </c>
      <c r="G540" s="375" t="s">
        <v>1030</v>
      </c>
      <c r="H540" s="378" t="s">
        <v>129</v>
      </c>
      <c r="I540" s="379" t="s">
        <v>1090</v>
      </c>
      <c r="J540" s="264">
        <v>1500</v>
      </c>
      <c r="K540" s="282" t="s">
        <v>99</v>
      </c>
      <c r="L540" s="280" t="s">
        <v>1504</v>
      </c>
    </row>
    <row r="541" spans="1:12" hidden="1">
      <c r="A541" s="281" t="s">
        <v>76</v>
      </c>
      <c r="B541" s="379" t="s">
        <v>1089</v>
      </c>
      <c r="C541" s="283">
        <v>2018</v>
      </c>
      <c r="D541" s="357" t="s">
        <v>1065</v>
      </c>
      <c r="E541" s="362" t="s">
        <v>931</v>
      </c>
      <c r="F541" s="281" t="s">
        <v>931</v>
      </c>
      <c r="G541" s="375" t="s">
        <v>1030</v>
      </c>
      <c r="H541" s="378" t="s">
        <v>130</v>
      </c>
      <c r="I541" s="379" t="s">
        <v>1090</v>
      </c>
      <c r="J541" s="264">
        <v>1500</v>
      </c>
      <c r="K541" s="282" t="s">
        <v>99</v>
      </c>
      <c r="L541" s="280" t="s">
        <v>1504</v>
      </c>
    </row>
    <row r="542" spans="1:12" hidden="1">
      <c r="A542" s="281" t="s">
        <v>76</v>
      </c>
      <c r="B542" s="379" t="s">
        <v>1089</v>
      </c>
      <c r="C542" s="283">
        <v>2018</v>
      </c>
      <c r="D542" s="357" t="s">
        <v>1065</v>
      </c>
      <c r="E542" s="362" t="s">
        <v>931</v>
      </c>
      <c r="F542" s="281" t="s">
        <v>931</v>
      </c>
      <c r="G542" s="375" t="s">
        <v>1030</v>
      </c>
      <c r="H542" s="378" t="s">
        <v>440</v>
      </c>
      <c r="I542" s="379" t="s">
        <v>1090</v>
      </c>
      <c r="J542" s="264">
        <v>1500</v>
      </c>
      <c r="K542" s="282" t="s">
        <v>99</v>
      </c>
      <c r="L542" s="280" t="s">
        <v>1504</v>
      </c>
    </row>
    <row r="543" spans="1:12" hidden="1">
      <c r="A543" s="281" t="s">
        <v>76</v>
      </c>
      <c r="B543" s="379" t="s">
        <v>1089</v>
      </c>
      <c r="C543" s="283">
        <v>2018</v>
      </c>
      <c r="D543" s="357" t="s">
        <v>1065</v>
      </c>
      <c r="E543" s="362" t="s">
        <v>931</v>
      </c>
      <c r="F543" s="281" t="s">
        <v>931</v>
      </c>
      <c r="G543" s="375" t="s">
        <v>1030</v>
      </c>
      <c r="H543" s="378" t="s">
        <v>441</v>
      </c>
      <c r="I543" s="379" t="s">
        <v>1090</v>
      </c>
      <c r="J543" s="264">
        <v>1500</v>
      </c>
      <c r="K543" s="282" t="s">
        <v>99</v>
      </c>
      <c r="L543" s="280" t="s">
        <v>1504</v>
      </c>
    </row>
    <row r="544" spans="1:12" hidden="1">
      <c r="A544" s="281" t="s">
        <v>76</v>
      </c>
      <c r="B544" s="379" t="s">
        <v>1089</v>
      </c>
      <c r="C544" s="283">
        <v>2018</v>
      </c>
      <c r="D544" s="357" t="s">
        <v>1065</v>
      </c>
      <c r="E544" s="362" t="s">
        <v>931</v>
      </c>
      <c r="F544" s="281" t="s">
        <v>931</v>
      </c>
      <c r="G544" s="375" t="s">
        <v>1030</v>
      </c>
      <c r="H544" s="378" t="s">
        <v>439</v>
      </c>
      <c r="I544" s="379" t="s">
        <v>1090</v>
      </c>
      <c r="J544" s="264">
        <v>1500</v>
      </c>
      <c r="K544" s="282" t="s">
        <v>99</v>
      </c>
      <c r="L544" s="280" t="s">
        <v>1504</v>
      </c>
    </row>
    <row r="545" spans="1:12" hidden="1">
      <c r="A545" s="281" t="s">
        <v>76</v>
      </c>
      <c r="B545" s="379" t="s">
        <v>76</v>
      </c>
      <c r="C545" s="283">
        <v>2018</v>
      </c>
      <c r="D545" s="357" t="s">
        <v>431</v>
      </c>
      <c r="E545" s="362" t="s">
        <v>1511</v>
      </c>
      <c r="F545" s="281" t="s">
        <v>24</v>
      </c>
      <c r="G545" s="375" t="s">
        <v>402</v>
      </c>
      <c r="H545" s="378" t="s">
        <v>130</v>
      </c>
      <c r="I545" s="379" t="s">
        <v>1092</v>
      </c>
      <c r="J545" s="264">
        <v>1200</v>
      </c>
      <c r="K545" s="282" t="s">
        <v>99</v>
      </c>
      <c r="L545" s="280" t="s">
        <v>1504</v>
      </c>
    </row>
    <row r="546" spans="1:12" hidden="1">
      <c r="A546" s="281" t="s">
        <v>76</v>
      </c>
      <c r="B546" s="379" t="s">
        <v>76</v>
      </c>
      <c r="C546" s="283">
        <v>2018</v>
      </c>
      <c r="D546" s="357" t="s">
        <v>431</v>
      </c>
      <c r="E546" s="362" t="s">
        <v>1036</v>
      </c>
      <c r="F546" s="281" t="s">
        <v>24</v>
      </c>
      <c r="G546" s="375" t="s">
        <v>1067</v>
      </c>
      <c r="H546" s="378" t="s">
        <v>129</v>
      </c>
      <c r="I546" s="379" t="s">
        <v>1090</v>
      </c>
      <c r="J546" s="264"/>
      <c r="K546" s="282" t="s">
        <v>99</v>
      </c>
      <c r="L546" s="280" t="s">
        <v>1505</v>
      </c>
    </row>
    <row r="547" spans="1:12" hidden="1">
      <c r="A547" s="281" t="s">
        <v>76</v>
      </c>
      <c r="B547" s="379" t="s">
        <v>76</v>
      </c>
      <c r="C547" s="283">
        <v>2018</v>
      </c>
      <c r="D547" s="357" t="s">
        <v>431</v>
      </c>
      <c r="E547" s="362" t="s">
        <v>1036</v>
      </c>
      <c r="F547" s="281" t="s">
        <v>24</v>
      </c>
      <c r="G547" s="375" t="s">
        <v>1067</v>
      </c>
      <c r="H547" s="378" t="s">
        <v>130</v>
      </c>
      <c r="I547" s="379" t="s">
        <v>1090</v>
      </c>
      <c r="J547" s="264"/>
      <c r="K547" s="282" t="s">
        <v>99</v>
      </c>
      <c r="L547" s="280" t="s">
        <v>1505</v>
      </c>
    </row>
    <row r="548" spans="1:12" hidden="1">
      <c r="A548" s="281" t="s">
        <v>76</v>
      </c>
      <c r="B548" s="379" t="s">
        <v>76</v>
      </c>
      <c r="C548" s="283">
        <v>2018</v>
      </c>
      <c r="D548" s="357" t="s">
        <v>431</v>
      </c>
      <c r="E548" s="362" t="s">
        <v>1036</v>
      </c>
      <c r="F548" s="281" t="s">
        <v>24</v>
      </c>
      <c r="G548" s="375" t="s">
        <v>1067</v>
      </c>
      <c r="H548" s="378" t="s">
        <v>440</v>
      </c>
      <c r="I548" s="379" t="s">
        <v>1090</v>
      </c>
      <c r="J548" s="264"/>
      <c r="K548" s="282" t="s">
        <v>99</v>
      </c>
      <c r="L548" s="280" t="s">
        <v>1505</v>
      </c>
    </row>
    <row r="549" spans="1:12" hidden="1">
      <c r="A549" s="281" t="s">
        <v>76</v>
      </c>
      <c r="B549" s="379" t="s">
        <v>76</v>
      </c>
      <c r="C549" s="283">
        <v>2018</v>
      </c>
      <c r="D549" s="357" t="s">
        <v>431</v>
      </c>
      <c r="E549" s="362" t="s">
        <v>1036</v>
      </c>
      <c r="F549" s="281" t="s">
        <v>24</v>
      </c>
      <c r="G549" s="375" t="s">
        <v>1067</v>
      </c>
      <c r="H549" s="378" t="s">
        <v>441</v>
      </c>
      <c r="I549" s="379" t="s">
        <v>1090</v>
      </c>
      <c r="J549" s="264"/>
      <c r="K549" s="282" t="s">
        <v>99</v>
      </c>
      <c r="L549" s="280" t="s">
        <v>1505</v>
      </c>
    </row>
    <row r="550" spans="1:12" hidden="1">
      <c r="A550" s="281" t="s">
        <v>76</v>
      </c>
      <c r="B550" s="379" t="s">
        <v>76</v>
      </c>
      <c r="C550" s="283">
        <v>2018</v>
      </c>
      <c r="D550" s="357" t="s">
        <v>431</v>
      </c>
      <c r="E550" s="362" t="s">
        <v>1036</v>
      </c>
      <c r="F550" s="281" t="s">
        <v>24</v>
      </c>
      <c r="G550" s="375" t="s">
        <v>1067</v>
      </c>
      <c r="H550" s="378" t="s">
        <v>439</v>
      </c>
      <c r="I550" s="379" t="s">
        <v>1090</v>
      </c>
      <c r="J550" s="264"/>
      <c r="K550" s="282" t="s">
        <v>99</v>
      </c>
      <c r="L550" s="280" t="s">
        <v>1505</v>
      </c>
    </row>
    <row r="551" spans="1:12" hidden="1">
      <c r="A551" s="281" t="s">
        <v>76</v>
      </c>
      <c r="B551" s="379" t="s">
        <v>76</v>
      </c>
      <c r="C551" s="283">
        <v>2018</v>
      </c>
      <c r="D551" s="357" t="s">
        <v>431</v>
      </c>
      <c r="E551" s="362" t="s">
        <v>1510</v>
      </c>
      <c r="F551" s="281" t="s">
        <v>24</v>
      </c>
      <c r="G551" s="375" t="s">
        <v>1067</v>
      </c>
      <c r="H551" s="378" t="s">
        <v>129</v>
      </c>
      <c r="I551" s="379" t="s">
        <v>1090</v>
      </c>
      <c r="J551" s="264">
        <v>1250</v>
      </c>
      <c r="K551" s="282" t="s">
        <v>99</v>
      </c>
      <c r="L551" s="280" t="s">
        <v>1505</v>
      </c>
    </row>
    <row r="552" spans="1:12" hidden="1">
      <c r="A552" s="281" t="s">
        <v>76</v>
      </c>
      <c r="B552" s="379" t="s">
        <v>76</v>
      </c>
      <c r="C552" s="283">
        <v>2018</v>
      </c>
      <c r="D552" s="357" t="s">
        <v>431</v>
      </c>
      <c r="E552" s="362" t="s">
        <v>1510</v>
      </c>
      <c r="F552" s="281" t="s">
        <v>24</v>
      </c>
      <c r="G552" s="375" t="s">
        <v>1067</v>
      </c>
      <c r="H552" s="378" t="s">
        <v>130</v>
      </c>
      <c r="I552" s="379" t="s">
        <v>1090</v>
      </c>
      <c r="J552" s="264">
        <v>1250</v>
      </c>
      <c r="K552" s="282" t="s">
        <v>99</v>
      </c>
      <c r="L552" s="280" t="s">
        <v>1505</v>
      </c>
    </row>
    <row r="553" spans="1:12" hidden="1">
      <c r="A553" s="281" t="s">
        <v>76</v>
      </c>
      <c r="B553" s="379" t="s">
        <v>76</v>
      </c>
      <c r="C553" s="283">
        <v>2018</v>
      </c>
      <c r="D553" s="357" t="s">
        <v>431</v>
      </c>
      <c r="E553" s="362" t="s">
        <v>1510</v>
      </c>
      <c r="F553" s="281" t="s">
        <v>24</v>
      </c>
      <c r="G553" s="375" t="s">
        <v>1067</v>
      </c>
      <c r="H553" s="378" t="s">
        <v>440</v>
      </c>
      <c r="I553" s="379" t="s">
        <v>1090</v>
      </c>
      <c r="J553" s="264">
        <v>1250</v>
      </c>
      <c r="K553" s="282" t="s">
        <v>99</v>
      </c>
      <c r="L553" s="280" t="s">
        <v>1505</v>
      </c>
    </row>
    <row r="554" spans="1:12" hidden="1">
      <c r="A554" s="281" t="s">
        <v>76</v>
      </c>
      <c r="B554" s="379" t="s">
        <v>76</v>
      </c>
      <c r="C554" s="283">
        <v>2018</v>
      </c>
      <c r="D554" s="357" t="s">
        <v>431</v>
      </c>
      <c r="E554" s="362" t="s">
        <v>1510</v>
      </c>
      <c r="F554" s="281" t="s">
        <v>24</v>
      </c>
      <c r="G554" s="375" t="s">
        <v>1067</v>
      </c>
      <c r="H554" s="378" t="s">
        <v>441</v>
      </c>
      <c r="I554" s="379" t="s">
        <v>1090</v>
      </c>
      <c r="J554" s="264">
        <v>1250</v>
      </c>
      <c r="K554" s="282" t="s">
        <v>99</v>
      </c>
      <c r="L554" s="280" t="s">
        <v>1505</v>
      </c>
    </row>
    <row r="555" spans="1:12" hidden="1">
      <c r="A555" s="281" t="s">
        <v>76</v>
      </c>
      <c r="B555" s="379" t="s">
        <v>76</v>
      </c>
      <c r="C555" s="283">
        <v>2018</v>
      </c>
      <c r="D555" s="357" t="s">
        <v>431</v>
      </c>
      <c r="E555" s="362" t="s">
        <v>1510</v>
      </c>
      <c r="F555" s="281" t="s">
        <v>24</v>
      </c>
      <c r="G555" s="375" t="s">
        <v>1067</v>
      </c>
      <c r="H555" s="378" t="s">
        <v>439</v>
      </c>
      <c r="I555" s="379" t="s">
        <v>1090</v>
      </c>
      <c r="J555" s="264">
        <v>1250</v>
      </c>
      <c r="K555" s="282" t="s">
        <v>99</v>
      </c>
      <c r="L555" s="280" t="s">
        <v>1505</v>
      </c>
    </row>
    <row r="556" spans="1:12" hidden="1">
      <c r="A556" s="281" t="s">
        <v>76</v>
      </c>
      <c r="B556" s="379" t="s">
        <v>76</v>
      </c>
      <c r="C556" s="283">
        <v>2018</v>
      </c>
      <c r="D556" s="357" t="s">
        <v>431</v>
      </c>
      <c r="E556" s="362" t="s">
        <v>1206</v>
      </c>
      <c r="F556" s="281" t="s">
        <v>24</v>
      </c>
      <c r="G556" s="375" t="s">
        <v>1067</v>
      </c>
      <c r="H556" s="378" t="s">
        <v>129</v>
      </c>
      <c r="I556" s="379" t="s">
        <v>1090</v>
      </c>
      <c r="J556" s="264"/>
      <c r="K556" s="282" t="s">
        <v>99</v>
      </c>
      <c r="L556" s="280" t="s">
        <v>1505</v>
      </c>
    </row>
    <row r="557" spans="1:12" hidden="1">
      <c r="A557" s="281" t="s">
        <v>76</v>
      </c>
      <c r="B557" s="379" t="s">
        <v>76</v>
      </c>
      <c r="C557" s="283">
        <v>2018</v>
      </c>
      <c r="D557" s="357" t="s">
        <v>431</v>
      </c>
      <c r="E557" s="362" t="s">
        <v>1206</v>
      </c>
      <c r="F557" s="281" t="s">
        <v>24</v>
      </c>
      <c r="G557" s="375" t="s">
        <v>1067</v>
      </c>
      <c r="H557" s="378" t="s">
        <v>130</v>
      </c>
      <c r="I557" s="379" t="s">
        <v>1090</v>
      </c>
      <c r="J557" s="264"/>
      <c r="K557" s="282" t="s">
        <v>99</v>
      </c>
      <c r="L557" s="280" t="s">
        <v>1505</v>
      </c>
    </row>
    <row r="558" spans="1:12" hidden="1">
      <c r="A558" s="281" t="s">
        <v>76</v>
      </c>
      <c r="B558" s="379" t="s">
        <v>76</v>
      </c>
      <c r="C558" s="283">
        <v>2018</v>
      </c>
      <c r="D558" s="357" t="s">
        <v>431</v>
      </c>
      <c r="E558" s="362" t="s">
        <v>1206</v>
      </c>
      <c r="F558" s="281" t="s">
        <v>24</v>
      </c>
      <c r="G558" s="375" t="s">
        <v>1067</v>
      </c>
      <c r="H558" s="378" t="s">
        <v>440</v>
      </c>
      <c r="I558" s="379" t="s">
        <v>1090</v>
      </c>
      <c r="J558" s="264"/>
      <c r="K558" s="282" t="s">
        <v>99</v>
      </c>
      <c r="L558" s="280" t="s">
        <v>1505</v>
      </c>
    </row>
    <row r="559" spans="1:12" hidden="1">
      <c r="A559" s="281" t="s">
        <v>76</v>
      </c>
      <c r="B559" s="379" t="s">
        <v>76</v>
      </c>
      <c r="C559" s="283">
        <v>2018</v>
      </c>
      <c r="D559" s="357" t="s">
        <v>431</v>
      </c>
      <c r="E559" s="362" t="s">
        <v>1206</v>
      </c>
      <c r="F559" s="281" t="s">
        <v>24</v>
      </c>
      <c r="G559" s="375" t="s">
        <v>1067</v>
      </c>
      <c r="H559" s="378" t="s">
        <v>441</v>
      </c>
      <c r="I559" s="379" t="s">
        <v>1090</v>
      </c>
      <c r="J559" s="264"/>
      <c r="K559" s="282" t="s">
        <v>99</v>
      </c>
      <c r="L559" s="280" t="s">
        <v>1505</v>
      </c>
    </row>
    <row r="560" spans="1:12" hidden="1">
      <c r="A560" s="281" t="s">
        <v>76</v>
      </c>
      <c r="B560" s="379" t="s">
        <v>76</v>
      </c>
      <c r="C560" s="283">
        <v>2018</v>
      </c>
      <c r="D560" s="357" t="s">
        <v>431</v>
      </c>
      <c r="E560" s="362" t="s">
        <v>1206</v>
      </c>
      <c r="F560" s="281" t="s">
        <v>24</v>
      </c>
      <c r="G560" s="375" t="s">
        <v>1067</v>
      </c>
      <c r="H560" s="378" t="s">
        <v>439</v>
      </c>
      <c r="I560" s="379" t="s">
        <v>1090</v>
      </c>
      <c r="J560" s="264"/>
      <c r="K560" s="282" t="s">
        <v>99</v>
      </c>
      <c r="L560" s="280" t="s">
        <v>1505</v>
      </c>
    </row>
    <row r="561" spans="1:12" hidden="1">
      <c r="A561" s="281" t="s">
        <v>76</v>
      </c>
      <c r="B561" s="379" t="s">
        <v>76</v>
      </c>
      <c r="C561" s="283">
        <v>2018</v>
      </c>
      <c r="D561" s="357" t="s">
        <v>431</v>
      </c>
      <c r="E561" s="362" t="s">
        <v>1028</v>
      </c>
      <c r="F561" s="281" t="s">
        <v>24</v>
      </c>
      <c r="G561" s="375" t="s">
        <v>402</v>
      </c>
      <c r="H561" s="378" t="s">
        <v>129</v>
      </c>
      <c r="I561" s="379" t="s">
        <v>1090</v>
      </c>
      <c r="J561" s="264">
        <v>1250</v>
      </c>
      <c r="K561" s="282" t="s">
        <v>99</v>
      </c>
      <c r="L561" s="280" t="s">
        <v>1504</v>
      </c>
    </row>
    <row r="562" spans="1:12" hidden="1">
      <c r="A562" s="281" t="s">
        <v>76</v>
      </c>
      <c r="B562" s="379" t="s">
        <v>76</v>
      </c>
      <c r="C562" s="283">
        <v>2018</v>
      </c>
      <c r="D562" s="357" t="s">
        <v>431</v>
      </c>
      <c r="E562" s="362" t="s">
        <v>1028</v>
      </c>
      <c r="F562" s="281" t="s">
        <v>24</v>
      </c>
      <c r="G562" s="375" t="s">
        <v>402</v>
      </c>
      <c r="H562" s="378" t="s">
        <v>130</v>
      </c>
      <c r="I562" s="379" t="s">
        <v>1090</v>
      </c>
      <c r="J562" s="264">
        <v>1250</v>
      </c>
      <c r="K562" s="282" t="s">
        <v>99</v>
      </c>
      <c r="L562" s="280" t="s">
        <v>1504</v>
      </c>
    </row>
    <row r="563" spans="1:12" hidden="1">
      <c r="A563" s="281" t="s">
        <v>76</v>
      </c>
      <c r="B563" s="379" t="s">
        <v>76</v>
      </c>
      <c r="C563" s="283">
        <v>2018</v>
      </c>
      <c r="D563" s="357" t="s">
        <v>431</v>
      </c>
      <c r="E563" s="362" t="s">
        <v>1028</v>
      </c>
      <c r="F563" s="281" t="s">
        <v>24</v>
      </c>
      <c r="G563" s="375" t="s">
        <v>402</v>
      </c>
      <c r="H563" s="378" t="s">
        <v>440</v>
      </c>
      <c r="I563" s="379" t="s">
        <v>1090</v>
      </c>
      <c r="J563" s="264">
        <v>1250</v>
      </c>
      <c r="K563" s="282" t="s">
        <v>99</v>
      </c>
      <c r="L563" s="280" t="s">
        <v>1504</v>
      </c>
    </row>
    <row r="564" spans="1:12" hidden="1">
      <c r="A564" s="281" t="s">
        <v>76</v>
      </c>
      <c r="B564" s="379" t="s">
        <v>76</v>
      </c>
      <c r="C564" s="283">
        <v>2018</v>
      </c>
      <c r="D564" s="357" t="s">
        <v>431</v>
      </c>
      <c r="E564" s="362" t="s">
        <v>1028</v>
      </c>
      <c r="F564" s="281" t="s">
        <v>24</v>
      </c>
      <c r="G564" s="375" t="s">
        <v>402</v>
      </c>
      <c r="H564" s="378" t="s">
        <v>441</v>
      </c>
      <c r="I564" s="379" t="s">
        <v>1090</v>
      </c>
      <c r="J564" s="264">
        <v>1250</v>
      </c>
      <c r="K564" s="282" t="s">
        <v>99</v>
      </c>
      <c r="L564" s="280" t="s">
        <v>1504</v>
      </c>
    </row>
    <row r="565" spans="1:12" hidden="1">
      <c r="A565" s="281" t="s">
        <v>76</v>
      </c>
      <c r="B565" s="379" t="s">
        <v>76</v>
      </c>
      <c r="C565" s="283">
        <v>2018</v>
      </c>
      <c r="D565" s="357" t="s">
        <v>431</v>
      </c>
      <c r="E565" s="362" t="s">
        <v>1028</v>
      </c>
      <c r="F565" s="281" t="s">
        <v>24</v>
      </c>
      <c r="G565" s="375" t="s">
        <v>402</v>
      </c>
      <c r="H565" s="378" t="s">
        <v>439</v>
      </c>
      <c r="I565" s="379" t="s">
        <v>1090</v>
      </c>
      <c r="J565" s="264">
        <v>1250</v>
      </c>
      <c r="K565" s="282" t="s">
        <v>99</v>
      </c>
      <c r="L565" s="280" t="s">
        <v>1504</v>
      </c>
    </row>
    <row r="566" spans="1:12" hidden="1">
      <c r="A566" s="281" t="s">
        <v>76</v>
      </c>
      <c r="B566" s="379" t="s">
        <v>76</v>
      </c>
      <c r="C566" s="283">
        <v>2018</v>
      </c>
      <c r="D566" s="357" t="s">
        <v>431</v>
      </c>
      <c r="E566" s="362" t="s">
        <v>1510</v>
      </c>
      <c r="F566" s="281" t="s">
        <v>24</v>
      </c>
      <c r="G566" s="375" t="s">
        <v>402</v>
      </c>
      <c r="H566" s="378" t="s">
        <v>129</v>
      </c>
      <c r="I566" s="379" t="s">
        <v>1090</v>
      </c>
      <c r="J566" s="264"/>
      <c r="K566" s="282" t="s">
        <v>99</v>
      </c>
      <c r="L566" s="280" t="s">
        <v>1505</v>
      </c>
    </row>
    <row r="567" spans="1:12" hidden="1">
      <c r="A567" s="281" t="s">
        <v>76</v>
      </c>
      <c r="B567" s="379" t="s">
        <v>76</v>
      </c>
      <c r="C567" s="283">
        <v>2018</v>
      </c>
      <c r="D567" s="357" t="s">
        <v>431</v>
      </c>
      <c r="E567" s="362" t="s">
        <v>1510</v>
      </c>
      <c r="F567" s="281" t="s">
        <v>24</v>
      </c>
      <c r="G567" s="375" t="s">
        <v>402</v>
      </c>
      <c r="H567" s="378" t="s">
        <v>130</v>
      </c>
      <c r="I567" s="379" t="s">
        <v>1090</v>
      </c>
      <c r="J567" s="264"/>
      <c r="K567" s="282" t="s">
        <v>99</v>
      </c>
      <c r="L567" s="280" t="s">
        <v>1505</v>
      </c>
    </row>
    <row r="568" spans="1:12" hidden="1">
      <c r="A568" s="281" t="s">
        <v>76</v>
      </c>
      <c r="B568" s="379" t="s">
        <v>76</v>
      </c>
      <c r="C568" s="283">
        <v>2018</v>
      </c>
      <c r="D568" s="357" t="s">
        <v>431</v>
      </c>
      <c r="E568" s="362" t="s">
        <v>1510</v>
      </c>
      <c r="F568" s="281" t="s">
        <v>24</v>
      </c>
      <c r="G568" s="375" t="s">
        <v>402</v>
      </c>
      <c r="H568" s="378" t="s">
        <v>440</v>
      </c>
      <c r="I568" s="379" t="s">
        <v>1090</v>
      </c>
      <c r="J568" s="264"/>
      <c r="K568" s="282" t="s">
        <v>99</v>
      </c>
      <c r="L568" s="280" t="s">
        <v>1505</v>
      </c>
    </row>
    <row r="569" spans="1:12" hidden="1">
      <c r="A569" s="281" t="s">
        <v>76</v>
      </c>
      <c r="B569" s="379" t="s">
        <v>76</v>
      </c>
      <c r="C569" s="283">
        <v>2018</v>
      </c>
      <c r="D569" s="357" t="s">
        <v>431</v>
      </c>
      <c r="E569" s="362" t="s">
        <v>1510</v>
      </c>
      <c r="F569" s="281" t="s">
        <v>24</v>
      </c>
      <c r="G569" s="375" t="s">
        <v>402</v>
      </c>
      <c r="H569" s="378" t="s">
        <v>441</v>
      </c>
      <c r="I569" s="379" t="s">
        <v>1090</v>
      </c>
      <c r="J569" s="264"/>
      <c r="K569" s="282" t="s">
        <v>99</v>
      </c>
      <c r="L569" s="280" t="s">
        <v>1505</v>
      </c>
    </row>
    <row r="570" spans="1:12" hidden="1">
      <c r="A570" s="281" t="s">
        <v>76</v>
      </c>
      <c r="B570" s="379" t="s">
        <v>76</v>
      </c>
      <c r="C570" s="283">
        <v>2018</v>
      </c>
      <c r="D570" s="357" t="s">
        <v>431</v>
      </c>
      <c r="E570" s="362" t="s">
        <v>1510</v>
      </c>
      <c r="F570" s="281" t="s">
        <v>24</v>
      </c>
      <c r="G570" s="375" t="s">
        <v>402</v>
      </c>
      <c r="H570" s="378" t="s">
        <v>439</v>
      </c>
      <c r="I570" s="379" t="s">
        <v>1090</v>
      </c>
      <c r="J570" s="264"/>
      <c r="K570" s="282" t="s">
        <v>99</v>
      </c>
      <c r="L570" s="280" t="s">
        <v>1505</v>
      </c>
    </row>
    <row r="571" spans="1:12" hidden="1">
      <c r="A571" s="337" t="s">
        <v>76</v>
      </c>
      <c r="B571" s="16" t="s">
        <v>76</v>
      </c>
      <c r="C571" s="11">
        <v>2018</v>
      </c>
      <c r="D571" s="358" t="s">
        <v>431</v>
      </c>
      <c r="E571" s="363" t="s">
        <v>1510</v>
      </c>
      <c r="F571" s="15" t="s">
        <v>24</v>
      </c>
      <c r="G571" s="293" t="s">
        <v>429</v>
      </c>
      <c r="H571" s="16" t="s">
        <v>129</v>
      </c>
      <c r="I571" s="16" t="s">
        <v>271</v>
      </c>
      <c r="J571" s="11">
        <v>0</v>
      </c>
      <c r="K571" s="292" t="s">
        <v>99</v>
      </c>
      <c r="L571" s="293" t="s">
        <v>428</v>
      </c>
    </row>
    <row r="572" spans="1:12" hidden="1">
      <c r="A572" s="337" t="s">
        <v>76</v>
      </c>
      <c r="B572" s="16" t="s">
        <v>76</v>
      </c>
      <c r="C572" s="11">
        <v>2018</v>
      </c>
      <c r="D572" s="358" t="s">
        <v>431</v>
      </c>
      <c r="E572" s="363" t="s">
        <v>1510</v>
      </c>
      <c r="F572" s="15" t="s">
        <v>24</v>
      </c>
      <c r="G572" s="293" t="s">
        <v>429</v>
      </c>
      <c r="H572" s="16" t="s">
        <v>427</v>
      </c>
      <c r="I572" s="16" t="s">
        <v>271</v>
      </c>
      <c r="J572" s="11">
        <v>0</v>
      </c>
      <c r="K572" s="292" t="s">
        <v>99</v>
      </c>
      <c r="L572" s="293" t="s">
        <v>428</v>
      </c>
    </row>
    <row r="573" spans="1:12" hidden="1">
      <c r="A573" s="337" t="s">
        <v>76</v>
      </c>
      <c r="B573" s="16" t="s">
        <v>76</v>
      </c>
      <c r="C573" s="11">
        <v>2018</v>
      </c>
      <c r="D573" s="358" t="s">
        <v>431</v>
      </c>
      <c r="E573" s="363" t="s">
        <v>1510</v>
      </c>
      <c r="F573" s="15" t="s">
        <v>24</v>
      </c>
      <c r="G573" s="293" t="s">
        <v>429</v>
      </c>
      <c r="H573" s="16" t="s">
        <v>440</v>
      </c>
      <c r="I573" s="16" t="s">
        <v>271</v>
      </c>
      <c r="J573" s="11">
        <v>0</v>
      </c>
      <c r="K573" s="292" t="s">
        <v>99</v>
      </c>
      <c r="L573" s="293" t="s">
        <v>428</v>
      </c>
    </row>
    <row r="574" spans="1:12" hidden="1">
      <c r="A574" s="337" t="s">
        <v>76</v>
      </c>
      <c r="B574" s="16" t="s">
        <v>76</v>
      </c>
      <c r="C574" s="11">
        <v>2018</v>
      </c>
      <c r="D574" s="358" t="s">
        <v>431</v>
      </c>
      <c r="E574" s="363" t="s">
        <v>1510</v>
      </c>
      <c r="F574" s="15" t="s">
        <v>24</v>
      </c>
      <c r="G574" s="293" t="s">
        <v>429</v>
      </c>
      <c r="H574" s="16" t="s">
        <v>441</v>
      </c>
      <c r="I574" s="16" t="s">
        <v>271</v>
      </c>
      <c r="J574" s="11">
        <v>0</v>
      </c>
      <c r="K574" s="292" t="s">
        <v>99</v>
      </c>
      <c r="L574" s="293" t="s">
        <v>428</v>
      </c>
    </row>
    <row r="575" spans="1:12" hidden="1">
      <c r="A575" s="337" t="s">
        <v>76</v>
      </c>
      <c r="B575" s="16" t="s">
        <v>76</v>
      </c>
      <c r="C575" s="11">
        <v>2018</v>
      </c>
      <c r="D575" s="358" t="s">
        <v>431</v>
      </c>
      <c r="E575" s="363" t="s">
        <v>1510</v>
      </c>
      <c r="F575" s="15" t="s">
        <v>24</v>
      </c>
      <c r="G575" s="293" t="s">
        <v>429</v>
      </c>
      <c r="H575" s="16" t="s">
        <v>439</v>
      </c>
      <c r="I575" s="16" t="s">
        <v>271</v>
      </c>
      <c r="J575" s="11">
        <v>0</v>
      </c>
      <c r="K575" s="292" t="s">
        <v>99</v>
      </c>
      <c r="L575" s="293" t="s">
        <v>428</v>
      </c>
    </row>
    <row r="576" spans="1:12" hidden="1">
      <c r="A576" s="281" t="s">
        <v>76</v>
      </c>
      <c r="B576" s="379" t="s">
        <v>76</v>
      </c>
      <c r="C576" s="283">
        <v>2018</v>
      </c>
      <c r="D576" s="357" t="s">
        <v>1068</v>
      </c>
      <c r="E576" s="362" t="s">
        <v>1028</v>
      </c>
      <c r="F576" s="281" t="s">
        <v>24</v>
      </c>
      <c r="G576" s="375" t="s">
        <v>127</v>
      </c>
      <c r="H576" s="378" t="s">
        <v>130</v>
      </c>
      <c r="I576" s="379" t="s">
        <v>1092</v>
      </c>
      <c r="J576" s="264">
        <v>1600</v>
      </c>
      <c r="K576" s="282" t="s">
        <v>99</v>
      </c>
      <c r="L576" s="280" t="s">
        <v>1504</v>
      </c>
    </row>
    <row r="577" spans="1:12" hidden="1">
      <c r="A577" s="281" t="s">
        <v>76</v>
      </c>
      <c r="B577" s="379" t="s">
        <v>76</v>
      </c>
      <c r="C577" s="283">
        <v>2018</v>
      </c>
      <c r="D577" s="357" t="s">
        <v>1068</v>
      </c>
      <c r="E577" s="362" t="s">
        <v>1028</v>
      </c>
      <c r="F577" s="281" t="s">
        <v>24</v>
      </c>
      <c r="G577" s="375" t="s">
        <v>127</v>
      </c>
      <c r="H577" s="378" t="s">
        <v>130</v>
      </c>
      <c r="I577" s="379" t="s">
        <v>1090</v>
      </c>
      <c r="J577" s="264">
        <v>360</v>
      </c>
      <c r="K577" s="282" t="s">
        <v>99</v>
      </c>
      <c r="L577" s="280" t="s">
        <v>1504</v>
      </c>
    </row>
    <row r="578" spans="1:12" hidden="1">
      <c r="A578" s="281" t="s">
        <v>76</v>
      </c>
      <c r="B578" s="379" t="s">
        <v>76</v>
      </c>
      <c r="C578" s="283">
        <v>2019</v>
      </c>
      <c r="D578" s="357" t="s">
        <v>1029</v>
      </c>
      <c r="E578" s="362" t="s">
        <v>1510</v>
      </c>
      <c r="F578" s="281" t="s">
        <v>24</v>
      </c>
      <c r="G578" s="375" t="s">
        <v>1030</v>
      </c>
      <c r="H578" s="378" t="s">
        <v>130</v>
      </c>
      <c r="I578" s="379" t="s">
        <v>1092</v>
      </c>
      <c r="J578" s="264">
        <v>5000</v>
      </c>
      <c r="K578" s="282" t="s">
        <v>99</v>
      </c>
      <c r="L578" s="280" t="s">
        <v>1504</v>
      </c>
    </row>
    <row r="579" spans="1:12" hidden="1">
      <c r="A579" s="281" t="s">
        <v>76</v>
      </c>
      <c r="B579" s="379" t="s">
        <v>76</v>
      </c>
      <c r="C579" s="283">
        <v>2019</v>
      </c>
      <c r="D579" s="357" t="s">
        <v>1029</v>
      </c>
      <c r="E579" s="362" t="s">
        <v>1510</v>
      </c>
      <c r="F579" s="281" t="s">
        <v>24</v>
      </c>
      <c r="G579" s="375" t="s">
        <v>1030</v>
      </c>
      <c r="H579" s="378" t="s">
        <v>129</v>
      </c>
      <c r="I579" s="379" t="s">
        <v>1090</v>
      </c>
      <c r="J579" s="264">
        <v>250</v>
      </c>
      <c r="K579" s="282" t="s">
        <v>99</v>
      </c>
      <c r="L579" s="280" t="s">
        <v>1504</v>
      </c>
    </row>
    <row r="580" spans="1:12" hidden="1">
      <c r="A580" s="281" t="s">
        <v>76</v>
      </c>
      <c r="B580" s="379" t="s">
        <v>76</v>
      </c>
      <c r="C580" s="283">
        <v>2019</v>
      </c>
      <c r="D580" s="357" t="s">
        <v>1029</v>
      </c>
      <c r="E580" s="362" t="s">
        <v>1510</v>
      </c>
      <c r="F580" s="281" t="s">
        <v>24</v>
      </c>
      <c r="G580" s="375" t="s">
        <v>1030</v>
      </c>
      <c r="H580" s="378" t="s">
        <v>130</v>
      </c>
      <c r="I580" s="379" t="s">
        <v>1090</v>
      </c>
      <c r="J580" s="264">
        <v>250</v>
      </c>
      <c r="K580" s="282" t="s">
        <v>99</v>
      </c>
      <c r="L580" s="280" t="s">
        <v>1504</v>
      </c>
    </row>
    <row r="581" spans="1:12" hidden="1">
      <c r="A581" s="281" t="s">
        <v>76</v>
      </c>
      <c r="B581" s="379" t="s">
        <v>76</v>
      </c>
      <c r="C581" s="283">
        <v>2019</v>
      </c>
      <c r="D581" s="357" t="s">
        <v>1029</v>
      </c>
      <c r="E581" s="362" t="s">
        <v>1510</v>
      </c>
      <c r="F581" s="281" t="s">
        <v>24</v>
      </c>
      <c r="G581" s="375" t="s">
        <v>1030</v>
      </c>
      <c r="H581" s="378" t="s">
        <v>440</v>
      </c>
      <c r="I581" s="379" t="s">
        <v>1090</v>
      </c>
      <c r="J581" s="264">
        <v>250</v>
      </c>
      <c r="K581" s="282" t="s">
        <v>99</v>
      </c>
      <c r="L581" s="280" t="s">
        <v>1504</v>
      </c>
    </row>
    <row r="582" spans="1:12" hidden="1">
      <c r="A582" s="281" t="s">
        <v>76</v>
      </c>
      <c r="B582" s="379" t="s">
        <v>76</v>
      </c>
      <c r="C582" s="283">
        <v>2019</v>
      </c>
      <c r="D582" s="357" t="s">
        <v>1029</v>
      </c>
      <c r="E582" s="362" t="s">
        <v>1510</v>
      </c>
      <c r="F582" s="281" t="s">
        <v>24</v>
      </c>
      <c r="G582" s="375" t="s">
        <v>1030</v>
      </c>
      <c r="H582" s="378" t="s">
        <v>441</v>
      </c>
      <c r="I582" s="379" t="s">
        <v>1090</v>
      </c>
      <c r="J582" s="264">
        <v>250</v>
      </c>
      <c r="K582" s="282" t="s">
        <v>99</v>
      </c>
      <c r="L582" s="280" t="s">
        <v>1504</v>
      </c>
    </row>
    <row r="583" spans="1:12" hidden="1">
      <c r="A583" s="281" t="s">
        <v>76</v>
      </c>
      <c r="B583" s="379" t="s">
        <v>76</v>
      </c>
      <c r="C583" s="283">
        <v>2019</v>
      </c>
      <c r="D583" s="357" t="s">
        <v>1029</v>
      </c>
      <c r="E583" s="362" t="s">
        <v>1510</v>
      </c>
      <c r="F583" s="281" t="s">
        <v>24</v>
      </c>
      <c r="G583" s="375" t="s">
        <v>1030</v>
      </c>
      <c r="H583" s="378" t="s">
        <v>439</v>
      </c>
      <c r="I583" s="379" t="s">
        <v>1090</v>
      </c>
      <c r="J583" s="264">
        <v>250</v>
      </c>
      <c r="K583" s="282" t="s">
        <v>99</v>
      </c>
      <c r="L583" s="280" t="s">
        <v>1504</v>
      </c>
    </row>
    <row r="584" spans="1:12" hidden="1">
      <c r="A584" s="281" t="s">
        <v>76</v>
      </c>
      <c r="B584" s="379" t="s">
        <v>76</v>
      </c>
      <c r="C584" s="283">
        <v>2019</v>
      </c>
      <c r="D584" s="357" t="s">
        <v>403</v>
      </c>
      <c r="E584" s="362" t="s">
        <v>1028</v>
      </c>
      <c r="F584" s="281" t="s">
        <v>24</v>
      </c>
      <c r="G584" s="375" t="s">
        <v>402</v>
      </c>
      <c r="H584" s="378" t="s">
        <v>130</v>
      </c>
      <c r="I584" s="379" t="s">
        <v>1092</v>
      </c>
      <c r="J584" s="264">
        <v>45000</v>
      </c>
      <c r="K584" s="282" t="s">
        <v>99</v>
      </c>
      <c r="L584" s="280" t="s">
        <v>1503</v>
      </c>
    </row>
    <row r="585" spans="1:12" hidden="1">
      <c r="A585" s="281" t="s">
        <v>76</v>
      </c>
      <c r="B585" s="379" t="s">
        <v>76</v>
      </c>
      <c r="C585" s="283">
        <v>2019</v>
      </c>
      <c r="D585" s="357" t="s">
        <v>403</v>
      </c>
      <c r="E585" s="362" t="s">
        <v>1510</v>
      </c>
      <c r="F585" s="281" t="s">
        <v>24</v>
      </c>
      <c r="G585" s="375" t="s">
        <v>402</v>
      </c>
      <c r="H585" s="378" t="s">
        <v>130</v>
      </c>
      <c r="I585" s="379" t="s">
        <v>1092</v>
      </c>
      <c r="J585" s="264">
        <v>1500</v>
      </c>
      <c r="K585" s="282" t="s">
        <v>99</v>
      </c>
      <c r="L585" s="280" t="s">
        <v>1504</v>
      </c>
    </row>
    <row r="586" spans="1:12" hidden="1">
      <c r="A586" s="281" t="s">
        <v>76</v>
      </c>
      <c r="B586" s="379" t="s">
        <v>76</v>
      </c>
      <c r="C586" s="283">
        <v>2019</v>
      </c>
      <c r="D586" s="357" t="s">
        <v>403</v>
      </c>
      <c r="E586" s="362" t="s">
        <v>1036</v>
      </c>
      <c r="F586" s="281" t="s">
        <v>24</v>
      </c>
      <c r="G586" s="375" t="s">
        <v>407</v>
      </c>
      <c r="H586" s="378" t="s">
        <v>129</v>
      </c>
      <c r="I586" s="379" t="s">
        <v>1090</v>
      </c>
      <c r="J586" s="264">
        <v>250</v>
      </c>
      <c r="K586" s="282" t="s">
        <v>99</v>
      </c>
      <c r="L586" s="280" t="s">
        <v>1504</v>
      </c>
    </row>
    <row r="587" spans="1:12" hidden="1">
      <c r="A587" s="281" t="s">
        <v>76</v>
      </c>
      <c r="B587" s="379" t="s">
        <v>76</v>
      </c>
      <c r="C587" s="283">
        <v>2019</v>
      </c>
      <c r="D587" s="357" t="s">
        <v>403</v>
      </c>
      <c r="E587" s="362" t="s">
        <v>1036</v>
      </c>
      <c r="F587" s="281" t="s">
        <v>24</v>
      </c>
      <c r="G587" s="375" t="s">
        <v>407</v>
      </c>
      <c r="H587" s="378" t="s">
        <v>130</v>
      </c>
      <c r="I587" s="379" t="s">
        <v>1090</v>
      </c>
      <c r="J587" s="264">
        <v>250</v>
      </c>
      <c r="K587" s="282" t="s">
        <v>99</v>
      </c>
      <c r="L587" s="280" t="s">
        <v>1504</v>
      </c>
    </row>
    <row r="588" spans="1:12" hidden="1">
      <c r="A588" s="281" t="s">
        <v>76</v>
      </c>
      <c r="B588" s="379" t="s">
        <v>76</v>
      </c>
      <c r="C588" s="283">
        <v>2019</v>
      </c>
      <c r="D588" s="357" t="s">
        <v>403</v>
      </c>
      <c r="E588" s="362" t="s">
        <v>1036</v>
      </c>
      <c r="F588" s="281" t="s">
        <v>24</v>
      </c>
      <c r="G588" s="375" t="s">
        <v>407</v>
      </c>
      <c r="H588" s="378" t="s">
        <v>440</v>
      </c>
      <c r="I588" s="379" t="s">
        <v>1090</v>
      </c>
      <c r="J588" s="264">
        <v>250</v>
      </c>
      <c r="K588" s="282" t="s">
        <v>99</v>
      </c>
      <c r="L588" s="280" t="s">
        <v>1504</v>
      </c>
    </row>
    <row r="589" spans="1:12" hidden="1">
      <c r="A589" s="281" t="s">
        <v>76</v>
      </c>
      <c r="B589" s="379" t="s">
        <v>76</v>
      </c>
      <c r="C589" s="283">
        <v>2019</v>
      </c>
      <c r="D589" s="357" t="s">
        <v>403</v>
      </c>
      <c r="E589" s="362" t="s">
        <v>1036</v>
      </c>
      <c r="F589" s="281" t="s">
        <v>24</v>
      </c>
      <c r="G589" s="375" t="s">
        <v>407</v>
      </c>
      <c r="H589" s="378" t="s">
        <v>441</v>
      </c>
      <c r="I589" s="379" t="s">
        <v>1090</v>
      </c>
      <c r="J589" s="264">
        <v>250</v>
      </c>
      <c r="K589" s="282" t="s">
        <v>99</v>
      </c>
      <c r="L589" s="280" t="s">
        <v>1504</v>
      </c>
    </row>
    <row r="590" spans="1:12" hidden="1">
      <c r="A590" s="281" t="s">
        <v>76</v>
      </c>
      <c r="B590" s="379" t="s">
        <v>76</v>
      </c>
      <c r="C590" s="283">
        <v>2019</v>
      </c>
      <c r="D590" s="357" t="s">
        <v>403</v>
      </c>
      <c r="E590" s="362" t="s">
        <v>1036</v>
      </c>
      <c r="F590" s="281" t="s">
        <v>24</v>
      </c>
      <c r="G590" s="375" t="s">
        <v>407</v>
      </c>
      <c r="H590" s="378" t="s">
        <v>439</v>
      </c>
      <c r="I590" s="379" t="s">
        <v>1090</v>
      </c>
      <c r="J590" s="264">
        <v>250</v>
      </c>
      <c r="K590" s="282" t="s">
        <v>99</v>
      </c>
      <c r="L590" s="280" t="s">
        <v>1504</v>
      </c>
    </row>
    <row r="591" spans="1:12" hidden="1">
      <c r="A591" s="281" t="s">
        <v>76</v>
      </c>
      <c r="B591" s="379" t="s">
        <v>76</v>
      </c>
      <c r="C591" s="283">
        <v>2019</v>
      </c>
      <c r="D591" s="357" t="s">
        <v>403</v>
      </c>
      <c r="E591" s="362" t="s">
        <v>1028</v>
      </c>
      <c r="F591" s="281" t="s">
        <v>24</v>
      </c>
      <c r="G591" s="375" t="s">
        <v>402</v>
      </c>
      <c r="H591" s="378" t="s">
        <v>129</v>
      </c>
      <c r="I591" s="379" t="s">
        <v>1090</v>
      </c>
      <c r="J591" s="264">
        <v>2500</v>
      </c>
      <c r="K591" s="282" t="s">
        <v>99</v>
      </c>
      <c r="L591" s="280" t="s">
        <v>1503</v>
      </c>
    </row>
    <row r="592" spans="1:12" hidden="1">
      <c r="A592" s="281" t="s">
        <v>76</v>
      </c>
      <c r="B592" s="379" t="s">
        <v>76</v>
      </c>
      <c r="C592" s="283">
        <v>2019</v>
      </c>
      <c r="D592" s="357" t="s">
        <v>403</v>
      </c>
      <c r="E592" s="362" t="s">
        <v>1028</v>
      </c>
      <c r="F592" s="281" t="s">
        <v>24</v>
      </c>
      <c r="G592" s="375" t="s">
        <v>402</v>
      </c>
      <c r="H592" s="378" t="s">
        <v>130</v>
      </c>
      <c r="I592" s="379" t="s">
        <v>1090</v>
      </c>
      <c r="J592" s="264">
        <v>2500</v>
      </c>
      <c r="K592" s="282" t="s">
        <v>99</v>
      </c>
      <c r="L592" s="280" t="s">
        <v>1503</v>
      </c>
    </row>
    <row r="593" spans="1:12" hidden="1">
      <c r="A593" s="281" t="s">
        <v>76</v>
      </c>
      <c r="B593" s="379" t="s">
        <v>76</v>
      </c>
      <c r="C593" s="283">
        <v>2019</v>
      </c>
      <c r="D593" s="357" t="s">
        <v>403</v>
      </c>
      <c r="E593" s="362" t="s">
        <v>1028</v>
      </c>
      <c r="F593" s="281" t="s">
        <v>24</v>
      </c>
      <c r="G593" s="375" t="s">
        <v>402</v>
      </c>
      <c r="H593" s="378" t="s">
        <v>440</v>
      </c>
      <c r="I593" s="379" t="s">
        <v>1090</v>
      </c>
      <c r="J593" s="264">
        <v>2500</v>
      </c>
      <c r="K593" s="282" t="s">
        <v>99</v>
      </c>
      <c r="L593" s="280" t="s">
        <v>1503</v>
      </c>
    </row>
    <row r="594" spans="1:12" hidden="1">
      <c r="A594" s="281" t="s">
        <v>76</v>
      </c>
      <c r="B594" s="379" t="s">
        <v>76</v>
      </c>
      <c r="C594" s="283">
        <v>2019</v>
      </c>
      <c r="D594" s="357" t="s">
        <v>403</v>
      </c>
      <c r="E594" s="362" t="s">
        <v>1028</v>
      </c>
      <c r="F594" s="281" t="s">
        <v>24</v>
      </c>
      <c r="G594" s="375" t="s">
        <v>402</v>
      </c>
      <c r="H594" s="378" t="s">
        <v>441</v>
      </c>
      <c r="I594" s="379" t="s">
        <v>1090</v>
      </c>
      <c r="J594" s="264">
        <v>2500</v>
      </c>
      <c r="K594" s="282" t="s">
        <v>99</v>
      </c>
      <c r="L594" s="280" t="s">
        <v>1503</v>
      </c>
    </row>
    <row r="595" spans="1:12" hidden="1">
      <c r="A595" s="281" t="s">
        <v>76</v>
      </c>
      <c r="B595" s="379" t="s">
        <v>76</v>
      </c>
      <c r="C595" s="283">
        <v>2019</v>
      </c>
      <c r="D595" s="357" t="s">
        <v>403</v>
      </c>
      <c r="E595" s="362" t="s">
        <v>1028</v>
      </c>
      <c r="F595" s="281" t="s">
        <v>24</v>
      </c>
      <c r="G595" s="375" t="s">
        <v>402</v>
      </c>
      <c r="H595" s="378" t="s">
        <v>439</v>
      </c>
      <c r="I595" s="379" t="s">
        <v>1090</v>
      </c>
      <c r="J595" s="264">
        <v>2500</v>
      </c>
      <c r="K595" s="282" t="s">
        <v>99</v>
      </c>
      <c r="L595" s="280" t="s">
        <v>1503</v>
      </c>
    </row>
    <row r="596" spans="1:12" hidden="1">
      <c r="A596" s="281" t="s">
        <v>76</v>
      </c>
      <c r="B596" s="379" t="s">
        <v>76</v>
      </c>
      <c r="C596" s="283">
        <v>2019</v>
      </c>
      <c r="D596" s="357" t="s">
        <v>403</v>
      </c>
      <c r="E596" s="362" t="s">
        <v>1510</v>
      </c>
      <c r="F596" s="281" t="s">
        <v>24</v>
      </c>
      <c r="G596" s="375" t="s">
        <v>402</v>
      </c>
      <c r="H596" s="378" t="s">
        <v>129</v>
      </c>
      <c r="I596" s="379" t="s">
        <v>1090</v>
      </c>
      <c r="J596" s="264"/>
      <c r="K596" s="282" t="s">
        <v>99</v>
      </c>
      <c r="L596" s="280" t="s">
        <v>1503</v>
      </c>
    </row>
    <row r="597" spans="1:12" hidden="1">
      <c r="A597" s="281" t="s">
        <v>76</v>
      </c>
      <c r="B597" s="379" t="s">
        <v>76</v>
      </c>
      <c r="C597" s="283">
        <v>2019</v>
      </c>
      <c r="D597" s="357" t="s">
        <v>403</v>
      </c>
      <c r="E597" s="362" t="s">
        <v>1510</v>
      </c>
      <c r="F597" s="281" t="s">
        <v>24</v>
      </c>
      <c r="G597" s="375" t="s">
        <v>402</v>
      </c>
      <c r="H597" s="378" t="s">
        <v>130</v>
      </c>
      <c r="I597" s="379" t="s">
        <v>1090</v>
      </c>
      <c r="J597" s="264"/>
      <c r="K597" s="282" t="s">
        <v>99</v>
      </c>
      <c r="L597" s="280" t="s">
        <v>1503</v>
      </c>
    </row>
    <row r="598" spans="1:12" hidden="1">
      <c r="A598" s="281" t="s">
        <v>76</v>
      </c>
      <c r="B598" s="379" t="s">
        <v>76</v>
      </c>
      <c r="C598" s="283">
        <v>2019</v>
      </c>
      <c r="D598" s="357" t="s">
        <v>403</v>
      </c>
      <c r="E598" s="362" t="s">
        <v>1510</v>
      </c>
      <c r="F598" s="281" t="s">
        <v>24</v>
      </c>
      <c r="G598" s="375" t="s">
        <v>402</v>
      </c>
      <c r="H598" s="378" t="s">
        <v>440</v>
      </c>
      <c r="I598" s="379" t="s">
        <v>1090</v>
      </c>
      <c r="J598" s="264"/>
      <c r="K598" s="282" t="s">
        <v>99</v>
      </c>
      <c r="L598" s="280" t="s">
        <v>1503</v>
      </c>
    </row>
    <row r="599" spans="1:12" hidden="1">
      <c r="A599" s="281" t="s">
        <v>76</v>
      </c>
      <c r="B599" s="379" t="s">
        <v>76</v>
      </c>
      <c r="C599" s="283">
        <v>2019</v>
      </c>
      <c r="D599" s="357" t="s">
        <v>403</v>
      </c>
      <c r="E599" s="362" t="s">
        <v>1510</v>
      </c>
      <c r="F599" s="281" t="s">
        <v>24</v>
      </c>
      <c r="G599" s="375" t="s">
        <v>402</v>
      </c>
      <c r="H599" s="378" t="s">
        <v>441</v>
      </c>
      <c r="I599" s="379" t="s">
        <v>1090</v>
      </c>
      <c r="J599" s="264"/>
      <c r="K599" s="282" t="s">
        <v>99</v>
      </c>
      <c r="L599" s="280" t="s">
        <v>1503</v>
      </c>
    </row>
    <row r="600" spans="1:12" hidden="1">
      <c r="A600" s="281" t="s">
        <v>76</v>
      </c>
      <c r="B600" s="379" t="s">
        <v>76</v>
      </c>
      <c r="C600" s="283">
        <v>2019</v>
      </c>
      <c r="D600" s="357" t="s">
        <v>403</v>
      </c>
      <c r="E600" s="362" t="s">
        <v>1510</v>
      </c>
      <c r="F600" s="281" t="s">
        <v>24</v>
      </c>
      <c r="G600" s="375" t="s">
        <v>402</v>
      </c>
      <c r="H600" s="378" t="s">
        <v>439</v>
      </c>
      <c r="I600" s="379" t="s">
        <v>1090</v>
      </c>
      <c r="J600" s="264"/>
      <c r="K600" s="282" t="s">
        <v>99</v>
      </c>
      <c r="L600" s="280" t="s">
        <v>1503</v>
      </c>
    </row>
    <row r="601" spans="1:12" hidden="1">
      <c r="A601" s="281" t="s">
        <v>76</v>
      </c>
      <c r="B601" s="379" t="s">
        <v>76</v>
      </c>
      <c r="C601" s="283">
        <v>2019</v>
      </c>
      <c r="D601" s="357" t="s">
        <v>403</v>
      </c>
      <c r="E601" s="362" t="s">
        <v>1510</v>
      </c>
      <c r="F601" s="281" t="s">
        <v>24</v>
      </c>
      <c r="G601" s="376" t="s">
        <v>1180</v>
      </c>
      <c r="H601" s="378" t="s">
        <v>129</v>
      </c>
      <c r="I601" s="379" t="s">
        <v>1090</v>
      </c>
      <c r="J601" s="264"/>
      <c r="K601" s="282" t="s">
        <v>99</v>
      </c>
      <c r="L601" s="280" t="s">
        <v>1503</v>
      </c>
    </row>
    <row r="602" spans="1:12" hidden="1">
      <c r="A602" s="281" t="s">
        <v>76</v>
      </c>
      <c r="B602" s="379" t="s">
        <v>76</v>
      </c>
      <c r="C602" s="283">
        <v>2019</v>
      </c>
      <c r="D602" s="357" t="s">
        <v>403</v>
      </c>
      <c r="E602" s="362" t="s">
        <v>1510</v>
      </c>
      <c r="F602" s="281" t="s">
        <v>24</v>
      </c>
      <c r="G602" s="376" t="s">
        <v>1180</v>
      </c>
      <c r="H602" s="378" t="s">
        <v>130</v>
      </c>
      <c r="I602" s="379" t="s">
        <v>1090</v>
      </c>
      <c r="J602" s="264"/>
      <c r="K602" s="282" t="s">
        <v>99</v>
      </c>
      <c r="L602" s="280" t="s">
        <v>1503</v>
      </c>
    </row>
    <row r="603" spans="1:12" hidden="1">
      <c r="A603" s="281" t="s">
        <v>76</v>
      </c>
      <c r="B603" s="379" t="s">
        <v>76</v>
      </c>
      <c r="C603" s="283">
        <v>2019</v>
      </c>
      <c r="D603" s="357" t="s">
        <v>403</v>
      </c>
      <c r="E603" s="362" t="s">
        <v>1510</v>
      </c>
      <c r="F603" s="281" t="s">
        <v>24</v>
      </c>
      <c r="G603" s="376" t="s">
        <v>1180</v>
      </c>
      <c r="H603" s="378" t="s">
        <v>440</v>
      </c>
      <c r="I603" s="379" t="s">
        <v>1090</v>
      </c>
      <c r="J603" s="264"/>
      <c r="K603" s="282" t="s">
        <v>99</v>
      </c>
      <c r="L603" s="280" t="s">
        <v>1503</v>
      </c>
    </row>
    <row r="604" spans="1:12" hidden="1">
      <c r="A604" s="281" t="s">
        <v>76</v>
      </c>
      <c r="B604" s="379" t="s">
        <v>76</v>
      </c>
      <c r="C604" s="283">
        <v>2019</v>
      </c>
      <c r="D604" s="357" t="s">
        <v>403</v>
      </c>
      <c r="E604" s="362" t="s">
        <v>1510</v>
      </c>
      <c r="F604" s="281" t="s">
        <v>24</v>
      </c>
      <c r="G604" s="376" t="s">
        <v>1180</v>
      </c>
      <c r="H604" s="378" t="s">
        <v>441</v>
      </c>
      <c r="I604" s="379" t="s">
        <v>1090</v>
      </c>
      <c r="J604" s="264"/>
      <c r="K604" s="282" t="s">
        <v>99</v>
      </c>
      <c r="L604" s="280" t="s">
        <v>1503</v>
      </c>
    </row>
    <row r="605" spans="1:12" hidden="1">
      <c r="A605" s="281" t="s">
        <v>76</v>
      </c>
      <c r="B605" s="379" t="s">
        <v>76</v>
      </c>
      <c r="C605" s="283">
        <v>2019</v>
      </c>
      <c r="D605" s="357" t="s">
        <v>403</v>
      </c>
      <c r="E605" s="362" t="s">
        <v>1510</v>
      </c>
      <c r="F605" s="281" t="s">
        <v>24</v>
      </c>
      <c r="G605" s="376" t="s">
        <v>1180</v>
      </c>
      <c r="H605" s="378" t="s">
        <v>439</v>
      </c>
      <c r="I605" s="379" t="s">
        <v>1090</v>
      </c>
      <c r="J605" s="264"/>
      <c r="K605" s="282" t="s">
        <v>99</v>
      </c>
      <c r="L605" s="280" t="s">
        <v>1503</v>
      </c>
    </row>
    <row r="606" spans="1:12" hidden="1">
      <c r="A606" s="337" t="s">
        <v>76</v>
      </c>
      <c r="B606" s="16" t="s">
        <v>76</v>
      </c>
      <c r="C606" s="11">
        <v>2019</v>
      </c>
      <c r="D606" s="358" t="s">
        <v>403</v>
      </c>
      <c r="E606" s="362" t="s">
        <v>1028</v>
      </c>
      <c r="F606" s="15" t="s">
        <v>24</v>
      </c>
      <c r="G606" s="293" t="s">
        <v>402</v>
      </c>
      <c r="H606" s="16" t="s">
        <v>129</v>
      </c>
      <c r="I606" s="16" t="s">
        <v>271</v>
      </c>
      <c r="J606" s="11">
        <v>1700</v>
      </c>
      <c r="K606" s="292" t="s">
        <v>99</v>
      </c>
      <c r="L606" s="293" t="s">
        <v>404</v>
      </c>
    </row>
    <row r="607" spans="1:12" hidden="1">
      <c r="A607" s="337" t="s">
        <v>76</v>
      </c>
      <c r="B607" s="16" t="s">
        <v>76</v>
      </c>
      <c r="C607" s="11">
        <v>2019</v>
      </c>
      <c r="D607" s="358" t="s">
        <v>403</v>
      </c>
      <c r="E607" s="362" t="s">
        <v>1028</v>
      </c>
      <c r="F607" s="15" t="s">
        <v>24</v>
      </c>
      <c r="G607" s="293" t="s">
        <v>402</v>
      </c>
      <c r="H607" s="16" t="s">
        <v>440</v>
      </c>
      <c r="I607" s="16" t="s">
        <v>271</v>
      </c>
      <c r="J607" s="11">
        <v>1700</v>
      </c>
      <c r="K607" s="292" t="s">
        <v>99</v>
      </c>
      <c r="L607" s="293" t="s">
        <v>404</v>
      </c>
    </row>
    <row r="608" spans="1:12" hidden="1">
      <c r="A608" s="337" t="s">
        <v>76</v>
      </c>
      <c r="B608" s="16" t="s">
        <v>76</v>
      </c>
      <c r="C608" s="11">
        <v>2019</v>
      </c>
      <c r="D608" s="358" t="s">
        <v>403</v>
      </c>
      <c r="E608" s="362" t="s">
        <v>1028</v>
      </c>
      <c r="F608" s="15" t="s">
        <v>24</v>
      </c>
      <c r="G608" s="293" t="s">
        <v>402</v>
      </c>
      <c r="H608" s="16" t="s">
        <v>441</v>
      </c>
      <c r="I608" s="16" t="s">
        <v>271</v>
      </c>
      <c r="J608" s="11">
        <v>1700</v>
      </c>
      <c r="K608" s="292" t="s">
        <v>99</v>
      </c>
      <c r="L608" s="293" t="s">
        <v>404</v>
      </c>
    </row>
    <row r="609" spans="1:12" hidden="1">
      <c r="A609" s="337" t="s">
        <v>76</v>
      </c>
      <c r="B609" s="16" t="s">
        <v>76</v>
      </c>
      <c r="C609" s="11">
        <v>2019</v>
      </c>
      <c r="D609" s="358" t="s">
        <v>403</v>
      </c>
      <c r="E609" s="362" t="s">
        <v>1028</v>
      </c>
      <c r="F609" s="15" t="s">
        <v>24</v>
      </c>
      <c r="G609" s="293" t="s">
        <v>402</v>
      </c>
      <c r="H609" s="16" t="s">
        <v>439</v>
      </c>
      <c r="I609" s="16" t="s">
        <v>271</v>
      </c>
      <c r="J609" s="11">
        <v>1700</v>
      </c>
      <c r="K609" s="292" t="s">
        <v>99</v>
      </c>
      <c r="L609" s="293" t="s">
        <v>404</v>
      </c>
    </row>
    <row r="610" spans="1:12" hidden="1">
      <c r="A610" s="281" t="s">
        <v>76</v>
      </c>
      <c r="B610" s="379" t="s">
        <v>76</v>
      </c>
      <c r="C610" s="283">
        <v>2019</v>
      </c>
      <c r="D610" s="357" t="s">
        <v>1038</v>
      </c>
      <c r="E610" s="362" t="s">
        <v>1028</v>
      </c>
      <c r="F610" s="281" t="s">
        <v>24</v>
      </c>
      <c r="G610" s="375" t="s">
        <v>402</v>
      </c>
      <c r="H610" s="378" t="s">
        <v>130</v>
      </c>
      <c r="I610" s="379" t="s">
        <v>1092</v>
      </c>
      <c r="J610" s="264">
        <v>8000</v>
      </c>
      <c r="K610" s="282" t="s">
        <v>99</v>
      </c>
      <c r="L610" s="280" t="s">
        <v>1504</v>
      </c>
    </row>
    <row r="611" spans="1:12" hidden="1">
      <c r="A611" s="281" t="s">
        <v>76</v>
      </c>
      <c r="B611" s="379" t="s">
        <v>76</v>
      </c>
      <c r="C611" s="283">
        <v>2019</v>
      </c>
      <c r="D611" s="357" t="s">
        <v>1038</v>
      </c>
      <c r="E611" s="362" t="s">
        <v>1028</v>
      </c>
      <c r="F611" s="281" t="s">
        <v>24</v>
      </c>
      <c r="G611" s="375" t="s">
        <v>402</v>
      </c>
      <c r="H611" s="378" t="s">
        <v>130</v>
      </c>
      <c r="I611" s="379" t="s">
        <v>1090</v>
      </c>
      <c r="J611" s="264">
        <v>7500</v>
      </c>
      <c r="K611" s="282" t="s">
        <v>99</v>
      </c>
      <c r="L611" s="280" t="s">
        <v>1504</v>
      </c>
    </row>
    <row r="612" spans="1:12" hidden="1">
      <c r="A612" s="281" t="s">
        <v>76</v>
      </c>
      <c r="B612" s="379" t="s">
        <v>76</v>
      </c>
      <c r="C612" s="283">
        <v>2019</v>
      </c>
      <c r="D612" s="357" t="s">
        <v>1038</v>
      </c>
      <c r="E612" s="362" t="s">
        <v>1028</v>
      </c>
      <c r="F612" s="281" t="s">
        <v>24</v>
      </c>
      <c r="G612" s="375" t="s">
        <v>402</v>
      </c>
      <c r="H612" s="378" t="s">
        <v>440</v>
      </c>
      <c r="I612" s="379" t="s">
        <v>1090</v>
      </c>
      <c r="J612" s="264">
        <v>600</v>
      </c>
      <c r="K612" s="282" t="s">
        <v>99</v>
      </c>
      <c r="L612" s="280" t="s">
        <v>1504</v>
      </c>
    </row>
    <row r="613" spans="1:12" hidden="1">
      <c r="A613" s="281" t="s">
        <v>76</v>
      </c>
      <c r="B613" s="379" t="s">
        <v>76</v>
      </c>
      <c r="C613" s="283">
        <v>2019</v>
      </c>
      <c r="D613" s="357" t="s">
        <v>1038</v>
      </c>
      <c r="E613" s="362" t="s">
        <v>1028</v>
      </c>
      <c r="F613" s="281" t="s">
        <v>24</v>
      </c>
      <c r="G613" s="375" t="s">
        <v>402</v>
      </c>
      <c r="H613" s="378" t="s">
        <v>441</v>
      </c>
      <c r="I613" s="379" t="s">
        <v>1090</v>
      </c>
      <c r="J613" s="264">
        <v>600</v>
      </c>
      <c r="K613" s="282" t="s">
        <v>99</v>
      </c>
      <c r="L613" s="280" t="s">
        <v>1504</v>
      </c>
    </row>
    <row r="614" spans="1:12" hidden="1">
      <c r="A614" s="281" t="s">
        <v>76</v>
      </c>
      <c r="B614" s="379" t="s">
        <v>76</v>
      </c>
      <c r="C614" s="283">
        <v>2019</v>
      </c>
      <c r="D614" s="357" t="s">
        <v>1038</v>
      </c>
      <c r="E614" s="362" t="s">
        <v>1028</v>
      </c>
      <c r="F614" s="281" t="s">
        <v>24</v>
      </c>
      <c r="G614" s="375" t="s">
        <v>402</v>
      </c>
      <c r="H614" s="378" t="s">
        <v>439</v>
      </c>
      <c r="I614" s="379" t="s">
        <v>1090</v>
      </c>
      <c r="J614" s="264">
        <v>600</v>
      </c>
      <c r="K614" s="282" t="s">
        <v>99</v>
      </c>
      <c r="L614" s="280" t="s">
        <v>1504</v>
      </c>
    </row>
    <row r="615" spans="1:12" hidden="1">
      <c r="A615" s="281" t="s">
        <v>76</v>
      </c>
      <c r="B615" s="379" t="s">
        <v>76</v>
      </c>
      <c r="C615" s="283">
        <v>2019</v>
      </c>
      <c r="D615" s="357" t="s">
        <v>434</v>
      </c>
      <c r="E615" s="362" t="s">
        <v>1028</v>
      </c>
      <c r="F615" s="281" t="s">
        <v>24</v>
      </c>
      <c r="G615" s="375" t="s">
        <v>402</v>
      </c>
      <c r="H615" s="378" t="s">
        <v>130</v>
      </c>
      <c r="I615" s="379" t="s">
        <v>1092</v>
      </c>
      <c r="J615" s="264">
        <v>30</v>
      </c>
      <c r="K615" s="282" t="s">
        <v>99</v>
      </c>
      <c r="L615" s="280" t="s">
        <v>1504</v>
      </c>
    </row>
    <row r="616" spans="1:12" hidden="1">
      <c r="A616" s="281" t="s">
        <v>76</v>
      </c>
      <c r="B616" s="379" t="s">
        <v>76</v>
      </c>
      <c r="C616" s="283">
        <v>2019</v>
      </c>
      <c r="D616" s="357" t="s">
        <v>434</v>
      </c>
      <c r="E616" s="362" t="s">
        <v>1510</v>
      </c>
      <c r="F616" s="281" t="s">
        <v>24</v>
      </c>
      <c r="G616" s="376" t="s">
        <v>1181</v>
      </c>
      <c r="H616" s="378" t="s">
        <v>129</v>
      </c>
      <c r="I616" s="379" t="s">
        <v>1090</v>
      </c>
      <c r="J616" s="264"/>
      <c r="K616" s="282" t="s">
        <v>99</v>
      </c>
      <c r="L616" s="280" t="s">
        <v>1503</v>
      </c>
    </row>
    <row r="617" spans="1:12" hidden="1">
      <c r="A617" s="281" t="s">
        <v>76</v>
      </c>
      <c r="B617" s="379" t="s">
        <v>76</v>
      </c>
      <c r="C617" s="283">
        <v>2019</v>
      </c>
      <c r="D617" s="357" t="s">
        <v>434</v>
      </c>
      <c r="E617" s="362" t="s">
        <v>1510</v>
      </c>
      <c r="F617" s="281" t="s">
        <v>24</v>
      </c>
      <c r="G617" s="376" t="s">
        <v>1181</v>
      </c>
      <c r="H617" s="378" t="s">
        <v>130</v>
      </c>
      <c r="I617" s="379" t="s">
        <v>1090</v>
      </c>
      <c r="J617" s="264"/>
      <c r="K617" s="282" t="s">
        <v>99</v>
      </c>
      <c r="L617" s="280" t="s">
        <v>1503</v>
      </c>
    </row>
    <row r="618" spans="1:12" hidden="1">
      <c r="A618" s="281" t="s">
        <v>76</v>
      </c>
      <c r="B618" s="379" t="s">
        <v>76</v>
      </c>
      <c r="C618" s="283">
        <v>2019</v>
      </c>
      <c r="D618" s="357" t="s">
        <v>434</v>
      </c>
      <c r="E618" s="362" t="s">
        <v>1510</v>
      </c>
      <c r="F618" s="281" t="s">
        <v>24</v>
      </c>
      <c r="G618" s="376" t="s">
        <v>1181</v>
      </c>
      <c r="H618" s="378" t="s">
        <v>440</v>
      </c>
      <c r="I618" s="379" t="s">
        <v>1090</v>
      </c>
      <c r="J618" s="264"/>
      <c r="K618" s="282" t="s">
        <v>99</v>
      </c>
      <c r="L618" s="280" t="s">
        <v>1503</v>
      </c>
    </row>
    <row r="619" spans="1:12" hidden="1">
      <c r="A619" s="281" t="s">
        <v>76</v>
      </c>
      <c r="B619" s="379" t="s">
        <v>76</v>
      </c>
      <c r="C619" s="283">
        <v>2019</v>
      </c>
      <c r="D619" s="357" t="s">
        <v>434</v>
      </c>
      <c r="E619" s="362" t="s">
        <v>1510</v>
      </c>
      <c r="F619" s="281" t="s">
        <v>24</v>
      </c>
      <c r="G619" s="376" t="s">
        <v>1181</v>
      </c>
      <c r="H619" s="378" t="s">
        <v>441</v>
      </c>
      <c r="I619" s="379" t="s">
        <v>1090</v>
      </c>
      <c r="J619" s="264"/>
      <c r="K619" s="282" t="s">
        <v>99</v>
      </c>
      <c r="L619" s="280" t="s">
        <v>1503</v>
      </c>
    </row>
    <row r="620" spans="1:12" hidden="1">
      <c r="A620" s="281" t="s">
        <v>76</v>
      </c>
      <c r="B620" s="379" t="s">
        <v>76</v>
      </c>
      <c r="C620" s="283">
        <v>2019</v>
      </c>
      <c r="D620" s="357" t="s">
        <v>434</v>
      </c>
      <c r="E620" s="362" t="s">
        <v>1510</v>
      </c>
      <c r="F620" s="281" t="s">
        <v>24</v>
      </c>
      <c r="G620" s="376" t="s">
        <v>1181</v>
      </c>
      <c r="H620" s="378" t="s">
        <v>439</v>
      </c>
      <c r="I620" s="379" t="s">
        <v>1090</v>
      </c>
      <c r="J620" s="264"/>
      <c r="K620" s="282" t="s">
        <v>99</v>
      </c>
      <c r="L620" s="280" t="s">
        <v>1503</v>
      </c>
    </row>
    <row r="621" spans="1:12" hidden="1">
      <c r="A621" s="281" t="s">
        <v>76</v>
      </c>
      <c r="B621" s="379" t="s">
        <v>76</v>
      </c>
      <c r="C621" s="283">
        <v>2019</v>
      </c>
      <c r="D621" s="357" t="s">
        <v>434</v>
      </c>
      <c r="E621" s="362" t="s">
        <v>1028</v>
      </c>
      <c r="F621" s="281" t="s">
        <v>24</v>
      </c>
      <c r="G621" s="375" t="s">
        <v>402</v>
      </c>
      <c r="H621" s="378" t="s">
        <v>129</v>
      </c>
      <c r="I621" s="379" t="s">
        <v>1090</v>
      </c>
      <c r="J621" s="264">
        <v>180</v>
      </c>
      <c r="K621" s="282" t="s">
        <v>99</v>
      </c>
      <c r="L621" s="280" t="s">
        <v>1504</v>
      </c>
    </row>
    <row r="622" spans="1:12" hidden="1">
      <c r="A622" s="281" t="s">
        <v>76</v>
      </c>
      <c r="B622" s="379" t="s">
        <v>76</v>
      </c>
      <c r="C622" s="283">
        <v>2019</v>
      </c>
      <c r="D622" s="357" t="s">
        <v>434</v>
      </c>
      <c r="E622" s="362" t="s">
        <v>1028</v>
      </c>
      <c r="F622" s="281" t="s">
        <v>24</v>
      </c>
      <c r="G622" s="375" t="s">
        <v>402</v>
      </c>
      <c r="H622" s="378" t="s">
        <v>130</v>
      </c>
      <c r="I622" s="379" t="s">
        <v>1090</v>
      </c>
      <c r="J622" s="264">
        <v>1000</v>
      </c>
      <c r="K622" s="282" t="s">
        <v>99</v>
      </c>
      <c r="L622" s="280" t="s">
        <v>1504</v>
      </c>
    </row>
    <row r="623" spans="1:12" hidden="1">
      <c r="A623" s="281" t="s">
        <v>76</v>
      </c>
      <c r="B623" s="379" t="s">
        <v>76</v>
      </c>
      <c r="C623" s="283">
        <v>2019</v>
      </c>
      <c r="D623" s="357" t="s">
        <v>434</v>
      </c>
      <c r="E623" s="362" t="s">
        <v>1028</v>
      </c>
      <c r="F623" s="281" t="s">
        <v>24</v>
      </c>
      <c r="G623" s="375" t="s">
        <v>402</v>
      </c>
      <c r="H623" s="378" t="s">
        <v>440</v>
      </c>
      <c r="I623" s="379" t="s">
        <v>1090</v>
      </c>
      <c r="J623" s="264">
        <v>180</v>
      </c>
      <c r="K623" s="282" t="s">
        <v>99</v>
      </c>
      <c r="L623" s="280" t="s">
        <v>1504</v>
      </c>
    </row>
    <row r="624" spans="1:12" hidden="1">
      <c r="A624" s="281" t="s">
        <v>76</v>
      </c>
      <c r="B624" s="379" t="s">
        <v>76</v>
      </c>
      <c r="C624" s="283">
        <v>2019</v>
      </c>
      <c r="D624" s="357" t="s">
        <v>434</v>
      </c>
      <c r="E624" s="362" t="s">
        <v>1028</v>
      </c>
      <c r="F624" s="281" t="s">
        <v>24</v>
      </c>
      <c r="G624" s="375" t="s">
        <v>402</v>
      </c>
      <c r="H624" s="378" t="s">
        <v>441</v>
      </c>
      <c r="I624" s="379" t="s">
        <v>1090</v>
      </c>
      <c r="J624" s="264">
        <v>180</v>
      </c>
      <c r="K624" s="282" t="s">
        <v>99</v>
      </c>
      <c r="L624" s="280" t="s">
        <v>1504</v>
      </c>
    </row>
    <row r="625" spans="1:12" hidden="1">
      <c r="A625" s="281" t="s">
        <v>76</v>
      </c>
      <c r="B625" s="379" t="s">
        <v>76</v>
      </c>
      <c r="C625" s="283">
        <v>2019</v>
      </c>
      <c r="D625" s="357" t="s">
        <v>434</v>
      </c>
      <c r="E625" s="362" t="s">
        <v>1028</v>
      </c>
      <c r="F625" s="281" t="s">
        <v>24</v>
      </c>
      <c r="G625" s="375" t="s">
        <v>402</v>
      </c>
      <c r="H625" s="378" t="s">
        <v>439</v>
      </c>
      <c r="I625" s="379" t="s">
        <v>1090</v>
      </c>
      <c r="J625" s="264">
        <v>180</v>
      </c>
      <c r="K625" s="282" t="s">
        <v>99</v>
      </c>
      <c r="L625" s="280" t="s">
        <v>1504</v>
      </c>
    </row>
    <row r="626" spans="1:12" hidden="1">
      <c r="A626" s="281" t="s">
        <v>76</v>
      </c>
      <c r="B626" s="379" t="s">
        <v>76</v>
      </c>
      <c r="C626" s="283">
        <v>2019</v>
      </c>
      <c r="D626" s="357" t="s">
        <v>1042</v>
      </c>
      <c r="E626" s="362" t="s">
        <v>1028</v>
      </c>
      <c r="F626" s="281" t="s">
        <v>24</v>
      </c>
      <c r="G626" s="375" t="s">
        <v>127</v>
      </c>
      <c r="H626" s="378" t="s">
        <v>130</v>
      </c>
      <c r="I626" s="379" t="s">
        <v>1092</v>
      </c>
      <c r="J626" s="264">
        <v>6000</v>
      </c>
      <c r="K626" s="282" t="s">
        <v>99</v>
      </c>
      <c r="L626" s="280" t="s">
        <v>1504</v>
      </c>
    </row>
    <row r="627" spans="1:12" hidden="1">
      <c r="A627" s="281" t="s">
        <v>76</v>
      </c>
      <c r="B627" s="379" t="s">
        <v>76</v>
      </c>
      <c r="C627" s="283">
        <v>2019</v>
      </c>
      <c r="D627" s="357" t="s">
        <v>1042</v>
      </c>
      <c r="E627" s="362" t="s">
        <v>1028</v>
      </c>
      <c r="F627" s="281" t="s">
        <v>24</v>
      </c>
      <c r="G627" s="375" t="s">
        <v>127</v>
      </c>
      <c r="H627" s="378" t="s">
        <v>130</v>
      </c>
      <c r="I627" s="379" t="s">
        <v>1090</v>
      </c>
      <c r="J627" s="264">
        <v>500</v>
      </c>
      <c r="K627" s="282" t="s">
        <v>99</v>
      </c>
      <c r="L627" s="280" t="s">
        <v>1504</v>
      </c>
    </row>
    <row r="628" spans="1:12" hidden="1">
      <c r="A628" s="14" t="s">
        <v>76</v>
      </c>
      <c r="B628" s="381" t="s">
        <v>76</v>
      </c>
      <c r="C628" s="283">
        <v>2019</v>
      </c>
      <c r="D628" s="360" t="s">
        <v>114</v>
      </c>
      <c r="E628" s="362" t="s">
        <v>1511</v>
      </c>
      <c r="F628" s="14" t="s">
        <v>24</v>
      </c>
      <c r="G628" s="376" t="s">
        <v>402</v>
      </c>
      <c r="H628" s="380" t="s">
        <v>129</v>
      </c>
      <c r="I628" s="381" t="s">
        <v>1092</v>
      </c>
      <c r="J628" s="298">
        <v>80</v>
      </c>
      <c r="K628" s="283" t="s">
        <v>99</v>
      </c>
      <c r="L628" s="280" t="s">
        <v>1504</v>
      </c>
    </row>
    <row r="629" spans="1:12" hidden="1">
      <c r="A629" s="14" t="s">
        <v>76</v>
      </c>
      <c r="B629" s="381" t="s">
        <v>76</v>
      </c>
      <c r="C629" s="283">
        <v>2019</v>
      </c>
      <c r="D629" s="360" t="s">
        <v>114</v>
      </c>
      <c r="E629" s="362" t="s">
        <v>1511</v>
      </c>
      <c r="F629" s="14" t="s">
        <v>24</v>
      </c>
      <c r="G629" s="376" t="s">
        <v>402</v>
      </c>
      <c r="H629" s="380" t="s">
        <v>130</v>
      </c>
      <c r="I629" s="381" t="s">
        <v>1092</v>
      </c>
      <c r="J629" s="298">
        <v>400</v>
      </c>
      <c r="K629" s="283" t="s">
        <v>99</v>
      </c>
      <c r="L629" s="280" t="s">
        <v>1504</v>
      </c>
    </row>
    <row r="630" spans="1:12" hidden="1">
      <c r="A630" s="14" t="s">
        <v>76</v>
      </c>
      <c r="B630" s="381" t="s">
        <v>76</v>
      </c>
      <c r="C630" s="283">
        <v>2019</v>
      </c>
      <c r="D630" s="360" t="s">
        <v>114</v>
      </c>
      <c r="E630" s="362" t="s">
        <v>1511</v>
      </c>
      <c r="F630" s="14" t="s">
        <v>24</v>
      </c>
      <c r="G630" s="376" t="s">
        <v>402</v>
      </c>
      <c r="H630" s="380" t="s">
        <v>1091</v>
      </c>
      <c r="I630" s="381" t="s">
        <v>1092</v>
      </c>
      <c r="J630" s="298">
        <v>80</v>
      </c>
      <c r="K630" s="283" t="s">
        <v>99</v>
      </c>
      <c r="L630" s="280" t="s">
        <v>1504</v>
      </c>
    </row>
    <row r="631" spans="1:12" hidden="1">
      <c r="A631" s="14" t="s">
        <v>76</v>
      </c>
      <c r="B631" s="381" t="s">
        <v>76</v>
      </c>
      <c r="C631" s="283">
        <v>2019</v>
      </c>
      <c r="D631" s="360" t="s">
        <v>114</v>
      </c>
      <c r="E631" s="362" t="s">
        <v>1511</v>
      </c>
      <c r="F631" s="14" t="s">
        <v>24</v>
      </c>
      <c r="G631" s="376" t="s">
        <v>402</v>
      </c>
      <c r="H631" s="380" t="s">
        <v>440</v>
      </c>
      <c r="I631" s="381" t="s">
        <v>1092</v>
      </c>
      <c r="J631" s="298">
        <v>80</v>
      </c>
      <c r="K631" s="283" t="s">
        <v>99</v>
      </c>
      <c r="L631" s="280" t="s">
        <v>1504</v>
      </c>
    </row>
    <row r="632" spans="1:12" hidden="1">
      <c r="A632" s="14" t="s">
        <v>76</v>
      </c>
      <c r="B632" s="381" t="s">
        <v>76</v>
      </c>
      <c r="C632" s="283">
        <v>2019</v>
      </c>
      <c r="D632" s="360" t="s">
        <v>114</v>
      </c>
      <c r="E632" s="362" t="s">
        <v>1511</v>
      </c>
      <c r="F632" s="14" t="s">
        <v>24</v>
      </c>
      <c r="G632" s="376" t="s">
        <v>402</v>
      </c>
      <c r="H632" s="380" t="s">
        <v>439</v>
      </c>
      <c r="I632" s="381" t="s">
        <v>1092</v>
      </c>
      <c r="J632" s="298">
        <v>80</v>
      </c>
      <c r="K632" s="283" t="s">
        <v>99</v>
      </c>
      <c r="L632" s="280" t="s">
        <v>1504</v>
      </c>
    </row>
    <row r="633" spans="1:12" hidden="1">
      <c r="A633" s="281" t="s">
        <v>76</v>
      </c>
      <c r="B633" s="379" t="s">
        <v>76</v>
      </c>
      <c r="C633" s="283">
        <v>2019</v>
      </c>
      <c r="D633" s="357" t="s">
        <v>114</v>
      </c>
      <c r="E633" s="362" t="s">
        <v>1028</v>
      </c>
      <c r="F633" s="281" t="s">
        <v>24</v>
      </c>
      <c r="G633" s="375" t="s">
        <v>402</v>
      </c>
      <c r="H633" s="378" t="s">
        <v>129</v>
      </c>
      <c r="I633" s="379" t="s">
        <v>1090</v>
      </c>
      <c r="J633" s="264">
        <v>1000</v>
      </c>
      <c r="K633" s="282" t="s">
        <v>99</v>
      </c>
      <c r="L633" s="280" t="s">
        <v>1503</v>
      </c>
    </row>
    <row r="634" spans="1:12" hidden="1">
      <c r="A634" s="281" t="s">
        <v>76</v>
      </c>
      <c r="B634" s="379" t="s">
        <v>76</v>
      </c>
      <c r="C634" s="283">
        <v>2019</v>
      </c>
      <c r="D634" s="357" t="s">
        <v>114</v>
      </c>
      <c r="E634" s="362" t="s">
        <v>1028</v>
      </c>
      <c r="F634" s="281" t="s">
        <v>24</v>
      </c>
      <c r="G634" s="375" t="s">
        <v>402</v>
      </c>
      <c r="H634" s="378" t="s">
        <v>130</v>
      </c>
      <c r="I634" s="379" t="s">
        <v>1090</v>
      </c>
      <c r="J634" s="264">
        <v>2400</v>
      </c>
      <c r="K634" s="282" t="s">
        <v>99</v>
      </c>
      <c r="L634" s="280" t="s">
        <v>1503</v>
      </c>
    </row>
    <row r="635" spans="1:12" hidden="1">
      <c r="A635" s="281" t="s">
        <v>76</v>
      </c>
      <c r="B635" s="379" t="s">
        <v>76</v>
      </c>
      <c r="C635" s="283">
        <v>2019</v>
      </c>
      <c r="D635" s="357" t="s">
        <v>114</v>
      </c>
      <c r="E635" s="362" t="s">
        <v>1028</v>
      </c>
      <c r="F635" s="281" t="s">
        <v>24</v>
      </c>
      <c r="G635" s="375" t="s">
        <v>402</v>
      </c>
      <c r="H635" s="378" t="s">
        <v>439</v>
      </c>
      <c r="I635" s="379" t="s">
        <v>1090</v>
      </c>
      <c r="J635" s="264">
        <v>1000</v>
      </c>
      <c r="K635" s="282" t="s">
        <v>99</v>
      </c>
      <c r="L635" s="280" t="s">
        <v>1503</v>
      </c>
    </row>
    <row r="636" spans="1:12" hidden="1">
      <c r="A636" s="281" t="s">
        <v>76</v>
      </c>
      <c r="B636" s="379" t="s">
        <v>76</v>
      </c>
      <c r="C636" s="283">
        <v>2019</v>
      </c>
      <c r="D636" s="357" t="s">
        <v>114</v>
      </c>
      <c r="E636" s="362" t="s">
        <v>1510</v>
      </c>
      <c r="F636" s="281" t="s">
        <v>24</v>
      </c>
      <c r="G636" s="375" t="s">
        <v>402</v>
      </c>
      <c r="H636" s="378" t="s">
        <v>129</v>
      </c>
      <c r="I636" s="379" t="s">
        <v>1090</v>
      </c>
      <c r="J636" s="264"/>
      <c r="K636" s="282" t="s">
        <v>99</v>
      </c>
      <c r="L636" s="280" t="s">
        <v>1503</v>
      </c>
    </row>
    <row r="637" spans="1:12" hidden="1">
      <c r="A637" s="281" t="s">
        <v>76</v>
      </c>
      <c r="B637" s="379" t="s">
        <v>76</v>
      </c>
      <c r="C637" s="283">
        <v>2019</v>
      </c>
      <c r="D637" s="357" t="s">
        <v>114</v>
      </c>
      <c r="E637" s="362" t="s">
        <v>1510</v>
      </c>
      <c r="F637" s="281" t="s">
        <v>24</v>
      </c>
      <c r="G637" s="375" t="s">
        <v>402</v>
      </c>
      <c r="H637" s="378" t="s">
        <v>130</v>
      </c>
      <c r="I637" s="379" t="s">
        <v>1090</v>
      </c>
      <c r="J637" s="264"/>
      <c r="K637" s="282" t="s">
        <v>99</v>
      </c>
      <c r="L637" s="280" t="s">
        <v>1503</v>
      </c>
    </row>
    <row r="638" spans="1:12" hidden="1">
      <c r="A638" s="281" t="s">
        <v>76</v>
      </c>
      <c r="B638" s="379" t="s">
        <v>76</v>
      </c>
      <c r="C638" s="283">
        <v>2019</v>
      </c>
      <c r="D638" s="357" t="s">
        <v>114</v>
      </c>
      <c r="E638" s="362" t="s">
        <v>1510</v>
      </c>
      <c r="F638" s="281" t="s">
        <v>24</v>
      </c>
      <c r="G638" s="375" t="s">
        <v>402</v>
      </c>
      <c r="H638" s="378" t="s">
        <v>439</v>
      </c>
      <c r="I638" s="379" t="s">
        <v>1090</v>
      </c>
      <c r="J638" s="264"/>
      <c r="K638" s="282" t="s">
        <v>99</v>
      </c>
      <c r="L638" s="280" t="s">
        <v>1503</v>
      </c>
    </row>
    <row r="639" spans="1:12" hidden="1">
      <c r="A639" s="337" t="s">
        <v>76</v>
      </c>
      <c r="B639" s="16" t="s">
        <v>76</v>
      </c>
      <c r="C639" s="11">
        <v>2019</v>
      </c>
      <c r="D639" s="358" t="s">
        <v>114</v>
      </c>
      <c r="E639" s="362" t="s">
        <v>1028</v>
      </c>
      <c r="F639" s="15" t="s">
        <v>24</v>
      </c>
      <c r="G639" s="293" t="s">
        <v>402</v>
      </c>
      <c r="H639" s="16" t="s">
        <v>129</v>
      </c>
      <c r="I639" s="16" t="s">
        <v>271</v>
      </c>
      <c r="J639" s="11">
        <v>200</v>
      </c>
      <c r="K639" s="292" t="s">
        <v>99</v>
      </c>
      <c r="L639" s="293" t="s">
        <v>415</v>
      </c>
    </row>
    <row r="640" spans="1:12" hidden="1">
      <c r="A640" s="337" t="s">
        <v>76</v>
      </c>
      <c r="B640" s="16" t="s">
        <v>76</v>
      </c>
      <c r="C640" s="11">
        <v>2019</v>
      </c>
      <c r="D640" s="358" t="s">
        <v>114</v>
      </c>
      <c r="E640" s="362" t="s">
        <v>1028</v>
      </c>
      <c r="F640" s="15" t="s">
        <v>24</v>
      </c>
      <c r="G640" s="293" t="s">
        <v>402</v>
      </c>
      <c r="H640" s="16" t="s">
        <v>440</v>
      </c>
      <c r="I640" s="16" t="s">
        <v>271</v>
      </c>
      <c r="J640" s="11">
        <v>200</v>
      </c>
      <c r="K640" s="292" t="s">
        <v>99</v>
      </c>
      <c r="L640" s="293" t="s">
        <v>415</v>
      </c>
    </row>
    <row r="641" spans="1:12" hidden="1">
      <c r="A641" s="337" t="s">
        <v>76</v>
      </c>
      <c r="B641" s="16" t="s">
        <v>76</v>
      </c>
      <c r="C641" s="11">
        <v>2019</v>
      </c>
      <c r="D641" s="358" t="s">
        <v>114</v>
      </c>
      <c r="E641" s="362" t="s">
        <v>1028</v>
      </c>
      <c r="F641" s="15" t="s">
        <v>24</v>
      </c>
      <c r="G641" s="293" t="s">
        <v>402</v>
      </c>
      <c r="H641" s="16" t="s">
        <v>441</v>
      </c>
      <c r="I641" s="16" t="s">
        <v>271</v>
      </c>
      <c r="J641" s="11">
        <v>150</v>
      </c>
      <c r="K641" s="292" t="s">
        <v>99</v>
      </c>
      <c r="L641" s="293" t="s">
        <v>415</v>
      </c>
    </row>
    <row r="642" spans="1:12" hidden="1">
      <c r="A642" s="337" t="s">
        <v>76</v>
      </c>
      <c r="B642" s="16" t="s">
        <v>76</v>
      </c>
      <c r="C642" s="11">
        <v>2019</v>
      </c>
      <c r="D642" s="358" t="s">
        <v>114</v>
      </c>
      <c r="E642" s="362" t="s">
        <v>1028</v>
      </c>
      <c r="F642" s="15" t="s">
        <v>24</v>
      </c>
      <c r="G642" s="293" t="s">
        <v>402</v>
      </c>
      <c r="H642" s="16" t="s">
        <v>439</v>
      </c>
      <c r="I642" s="16" t="s">
        <v>271</v>
      </c>
      <c r="J642" s="11">
        <v>200</v>
      </c>
      <c r="K642" s="292" t="s">
        <v>99</v>
      </c>
      <c r="L642" s="293" t="s">
        <v>415</v>
      </c>
    </row>
    <row r="643" spans="1:12" hidden="1">
      <c r="A643" s="281" t="s">
        <v>76</v>
      </c>
      <c r="B643" s="379" t="s">
        <v>76</v>
      </c>
      <c r="C643" s="283">
        <v>2019</v>
      </c>
      <c r="D643" s="357" t="s">
        <v>416</v>
      </c>
      <c r="E643" s="362" t="s">
        <v>1511</v>
      </c>
      <c r="F643" s="281" t="s">
        <v>24</v>
      </c>
      <c r="G643" s="375" t="s">
        <v>402</v>
      </c>
      <c r="H643" s="378" t="s">
        <v>129</v>
      </c>
      <c r="I643" s="379" t="s">
        <v>1092</v>
      </c>
      <c r="J643" s="298">
        <v>2030</v>
      </c>
      <c r="K643" s="282" t="s">
        <v>99</v>
      </c>
      <c r="L643" s="280" t="s">
        <v>1504</v>
      </c>
    </row>
    <row r="644" spans="1:12" hidden="1">
      <c r="A644" s="281" t="s">
        <v>76</v>
      </c>
      <c r="B644" s="379" t="s">
        <v>76</v>
      </c>
      <c r="C644" s="283">
        <v>2019</v>
      </c>
      <c r="D644" s="357" t="s">
        <v>416</v>
      </c>
      <c r="E644" s="362" t="s">
        <v>1511</v>
      </c>
      <c r="F644" s="281" t="s">
        <v>24</v>
      </c>
      <c r="G644" s="375" t="s">
        <v>402</v>
      </c>
      <c r="H644" s="378" t="s">
        <v>130</v>
      </c>
      <c r="I644" s="379" t="s">
        <v>1092</v>
      </c>
      <c r="J644" s="298">
        <v>30000</v>
      </c>
      <c r="K644" s="282" t="s">
        <v>99</v>
      </c>
      <c r="L644" s="280" t="s">
        <v>1504</v>
      </c>
    </row>
    <row r="645" spans="1:12" hidden="1">
      <c r="A645" s="281" t="s">
        <v>76</v>
      </c>
      <c r="B645" s="379" t="s">
        <v>76</v>
      </c>
      <c r="C645" s="283">
        <v>2019</v>
      </c>
      <c r="D645" s="357" t="s">
        <v>416</v>
      </c>
      <c r="E645" s="362" t="s">
        <v>1511</v>
      </c>
      <c r="F645" s="281" t="s">
        <v>24</v>
      </c>
      <c r="G645" s="375" t="s">
        <v>402</v>
      </c>
      <c r="H645" s="378" t="s">
        <v>1091</v>
      </c>
      <c r="I645" s="379" t="s">
        <v>1092</v>
      </c>
      <c r="J645" s="298">
        <v>2030</v>
      </c>
      <c r="K645" s="282" t="s">
        <v>99</v>
      </c>
      <c r="L645" s="280" t="s">
        <v>1504</v>
      </c>
    </row>
    <row r="646" spans="1:12" hidden="1">
      <c r="A646" s="281" t="s">
        <v>76</v>
      </c>
      <c r="B646" s="379" t="s">
        <v>76</v>
      </c>
      <c r="C646" s="283">
        <v>2019</v>
      </c>
      <c r="D646" s="357" t="s">
        <v>416</v>
      </c>
      <c r="E646" s="362" t="s">
        <v>1511</v>
      </c>
      <c r="F646" s="281" t="s">
        <v>24</v>
      </c>
      <c r="G646" s="375" t="s">
        <v>402</v>
      </c>
      <c r="H646" s="378" t="s">
        <v>440</v>
      </c>
      <c r="I646" s="379" t="s">
        <v>1092</v>
      </c>
      <c r="J646" s="298">
        <v>2030</v>
      </c>
      <c r="K646" s="282" t="s">
        <v>99</v>
      </c>
      <c r="L646" s="280" t="s">
        <v>1504</v>
      </c>
    </row>
    <row r="647" spans="1:12" hidden="1">
      <c r="A647" s="281" t="s">
        <v>76</v>
      </c>
      <c r="B647" s="379" t="s">
        <v>76</v>
      </c>
      <c r="C647" s="283">
        <v>2019</v>
      </c>
      <c r="D647" s="357" t="s">
        <v>416</v>
      </c>
      <c r="E647" s="362" t="s">
        <v>1511</v>
      </c>
      <c r="F647" s="281" t="s">
        <v>24</v>
      </c>
      <c r="G647" s="375" t="s">
        <v>402</v>
      </c>
      <c r="H647" s="378" t="s">
        <v>439</v>
      </c>
      <c r="I647" s="379" t="s">
        <v>1092</v>
      </c>
      <c r="J647" s="298">
        <v>2030</v>
      </c>
      <c r="K647" s="282" t="s">
        <v>99</v>
      </c>
      <c r="L647" s="280" t="s">
        <v>1504</v>
      </c>
    </row>
    <row r="648" spans="1:12" hidden="1">
      <c r="A648" s="281" t="s">
        <v>76</v>
      </c>
      <c r="B648" s="379" t="s">
        <v>76</v>
      </c>
      <c r="C648" s="283">
        <v>2019</v>
      </c>
      <c r="D648" s="357" t="s">
        <v>416</v>
      </c>
      <c r="E648" s="362" t="s">
        <v>1028</v>
      </c>
      <c r="F648" s="281" t="s">
        <v>24</v>
      </c>
      <c r="G648" s="375" t="s">
        <v>402</v>
      </c>
      <c r="H648" s="378" t="s">
        <v>129</v>
      </c>
      <c r="I648" s="379" t="s">
        <v>1090</v>
      </c>
      <c r="J648" s="264">
        <v>800</v>
      </c>
      <c r="K648" s="282" t="s">
        <v>99</v>
      </c>
      <c r="L648" s="280" t="s">
        <v>1503</v>
      </c>
    </row>
    <row r="649" spans="1:12" hidden="1">
      <c r="A649" s="281" t="s">
        <v>76</v>
      </c>
      <c r="B649" s="379" t="s">
        <v>76</v>
      </c>
      <c r="C649" s="283">
        <v>2019</v>
      </c>
      <c r="D649" s="357" t="s">
        <v>416</v>
      </c>
      <c r="E649" s="362" t="s">
        <v>1028</v>
      </c>
      <c r="F649" s="281" t="s">
        <v>24</v>
      </c>
      <c r="G649" s="375" t="s">
        <v>402</v>
      </c>
      <c r="H649" s="378" t="s">
        <v>130</v>
      </c>
      <c r="I649" s="379" t="s">
        <v>1090</v>
      </c>
      <c r="J649" s="264">
        <v>2000</v>
      </c>
      <c r="K649" s="282" t="s">
        <v>99</v>
      </c>
      <c r="L649" s="280" t="s">
        <v>1503</v>
      </c>
    </row>
    <row r="650" spans="1:12" hidden="1">
      <c r="A650" s="281" t="s">
        <v>76</v>
      </c>
      <c r="B650" s="379" t="s">
        <v>76</v>
      </c>
      <c r="C650" s="283">
        <v>2019</v>
      </c>
      <c r="D650" s="357" t="s">
        <v>416</v>
      </c>
      <c r="E650" s="362" t="s">
        <v>1028</v>
      </c>
      <c r="F650" s="281" t="s">
        <v>24</v>
      </c>
      <c r="G650" s="375" t="s">
        <v>402</v>
      </c>
      <c r="H650" s="378" t="s">
        <v>440</v>
      </c>
      <c r="I650" s="379" t="s">
        <v>1090</v>
      </c>
      <c r="J650" s="264">
        <v>800</v>
      </c>
      <c r="K650" s="282" t="s">
        <v>99</v>
      </c>
      <c r="L650" s="280" t="s">
        <v>1503</v>
      </c>
    </row>
    <row r="651" spans="1:12" hidden="1">
      <c r="A651" s="281" t="s">
        <v>76</v>
      </c>
      <c r="B651" s="379" t="s">
        <v>76</v>
      </c>
      <c r="C651" s="283">
        <v>2019</v>
      </c>
      <c r="D651" s="357" t="s">
        <v>416</v>
      </c>
      <c r="E651" s="362" t="s">
        <v>1028</v>
      </c>
      <c r="F651" s="281" t="s">
        <v>24</v>
      </c>
      <c r="G651" s="375" t="s">
        <v>402</v>
      </c>
      <c r="H651" s="378" t="s">
        <v>441</v>
      </c>
      <c r="I651" s="379" t="s">
        <v>1090</v>
      </c>
      <c r="J651" s="264">
        <v>800</v>
      </c>
      <c r="K651" s="282" t="s">
        <v>99</v>
      </c>
      <c r="L651" s="280" t="s">
        <v>1503</v>
      </c>
    </row>
    <row r="652" spans="1:12" hidden="1">
      <c r="A652" s="281" t="s">
        <v>76</v>
      </c>
      <c r="B652" s="379" t="s">
        <v>76</v>
      </c>
      <c r="C652" s="283">
        <v>2019</v>
      </c>
      <c r="D652" s="357" t="s">
        <v>416</v>
      </c>
      <c r="E652" s="362" t="s">
        <v>1028</v>
      </c>
      <c r="F652" s="281" t="s">
        <v>24</v>
      </c>
      <c r="G652" s="375" t="s">
        <v>402</v>
      </c>
      <c r="H652" s="378" t="s">
        <v>439</v>
      </c>
      <c r="I652" s="379" t="s">
        <v>1090</v>
      </c>
      <c r="J652" s="264">
        <v>800</v>
      </c>
      <c r="K652" s="282" t="s">
        <v>99</v>
      </c>
      <c r="L652" s="280" t="s">
        <v>1503</v>
      </c>
    </row>
    <row r="653" spans="1:12" hidden="1">
      <c r="A653" s="281" t="s">
        <v>76</v>
      </c>
      <c r="B653" s="379" t="s">
        <v>76</v>
      </c>
      <c r="C653" s="283">
        <v>2019</v>
      </c>
      <c r="D653" s="357" t="s">
        <v>416</v>
      </c>
      <c r="E653" s="362" t="s">
        <v>1510</v>
      </c>
      <c r="F653" s="281" t="s">
        <v>24</v>
      </c>
      <c r="G653" s="375" t="s">
        <v>402</v>
      </c>
      <c r="H653" s="378" t="s">
        <v>129</v>
      </c>
      <c r="I653" s="379" t="s">
        <v>1090</v>
      </c>
      <c r="J653" s="264"/>
      <c r="K653" s="282" t="s">
        <v>99</v>
      </c>
      <c r="L653" s="280" t="s">
        <v>1503</v>
      </c>
    </row>
    <row r="654" spans="1:12" hidden="1">
      <c r="A654" s="281" t="s">
        <v>76</v>
      </c>
      <c r="B654" s="379" t="s">
        <v>76</v>
      </c>
      <c r="C654" s="283">
        <v>2019</v>
      </c>
      <c r="D654" s="357" t="s">
        <v>416</v>
      </c>
      <c r="E654" s="362" t="s">
        <v>1510</v>
      </c>
      <c r="F654" s="281" t="s">
        <v>24</v>
      </c>
      <c r="G654" s="375" t="s">
        <v>402</v>
      </c>
      <c r="H654" s="378" t="s">
        <v>130</v>
      </c>
      <c r="I654" s="379" t="s">
        <v>1090</v>
      </c>
      <c r="J654" s="264"/>
      <c r="K654" s="282" t="s">
        <v>99</v>
      </c>
      <c r="L654" s="280" t="s">
        <v>1503</v>
      </c>
    </row>
    <row r="655" spans="1:12" hidden="1">
      <c r="A655" s="281" t="s">
        <v>76</v>
      </c>
      <c r="B655" s="379" t="s">
        <v>76</v>
      </c>
      <c r="C655" s="283">
        <v>2019</v>
      </c>
      <c r="D655" s="357" t="s">
        <v>416</v>
      </c>
      <c r="E655" s="362" t="s">
        <v>1510</v>
      </c>
      <c r="F655" s="281" t="s">
        <v>24</v>
      </c>
      <c r="G655" s="375" t="s">
        <v>402</v>
      </c>
      <c r="H655" s="378" t="s">
        <v>440</v>
      </c>
      <c r="I655" s="379" t="s">
        <v>1090</v>
      </c>
      <c r="J655" s="264"/>
      <c r="K655" s="282" t="s">
        <v>99</v>
      </c>
      <c r="L655" s="280" t="s">
        <v>1503</v>
      </c>
    </row>
    <row r="656" spans="1:12" hidden="1">
      <c r="A656" s="281" t="s">
        <v>76</v>
      </c>
      <c r="B656" s="379" t="s">
        <v>76</v>
      </c>
      <c r="C656" s="283">
        <v>2019</v>
      </c>
      <c r="D656" s="357" t="s">
        <v>416</v>
      </c>
      <c r="E656" s="362" t="s">
        <v>1510</v>
      </c>
      <c r="F656" s="281" t="s">
        <v>24</v>
      </c>
      <c r="G656" s="375" t="s">
        <v>402</v>
      </c>
      <c r="H656" s="378" t="s">
        <v>441</v>
      </c>
      <c r="I656" s="379" t="s">
        <v>1090</v>
      </c>
      <c r="J656" s="264"/>
      <c r="K656" s="282" t="s">
        <v>99</v>
      </c>
      <c r="L656" s="280" t="s">
        <v>1503</v>
      </c>
    </row>
    <row r="657" spans="1:12" hidden="1">
      <c r="A657" s="281" t="s">
        <v>76</v>
      </c>
      <c r="B657" s="379" t="s">
        <v>76</v>
      </c>
      <c r="C657" s="283">
        <v>2019</v>
      </c>
      <c r="D657" s="357" t="s">
        <v>416</v>
      </c>
      <c r="E657" s="362" t="s">
        <v>1510</v>
      </c>
      <c r="F657" s="281" t="s">
        <v>24</v>
      </c>
      <c r="G657" s="375" t="s">
        <v>402</v>
      </c>
      <c r="H657" s="378" t="s">
        <v>439</v>
      </c>
      <c r="I657" s="379" t="s">
        <v>1090</v>
      </c>
      <c r="J657" s="264"/>
      <c r="K657" s="282" t="s">
        <v>99</v>
      </c>
      <c r="L657" s="280" t="s">
        <v>1503</v>
      </c>
    </row>
    <row r="658" spans="1:12" hidden="1">
      <c r="A658" s="337" t="s">
        <v>76</v>
      </c>
      <c r="B658" s="16" t="s">
        <v>76</v>
      </c>
      <c r="C658" s="11">
        <v>2019</v>
      </c>
      <c r="D658" s="358" t="s">
        <v>416</v>
      </c>
      <c r="E658" s="363" t="s">
        <v>1028</v>
      </c>
      <c r="F658" s="15" t="s">
        <v>24</v>
      </c>
      <c r="G658" s="293" t="s">
        <v>402</v>
      </c>
      <c r="H658" s="16" t="s">
        <v>129</v>
      </c>
      <c r="I658" s="16" t="s">
        <v>271</v>
      </c>
      <c r="J658" s="11">
        <v>1900</v>
      </c>
      <c r="K658" s="292" t="s">
        <v>99</v>
      </c>
      <c r="L658" s="293" t="s">
        <v>417</v>
      </c>
    </row>
    <row r="659" spans="1:12" hidden="1">
      <c r="A659" s="337" t="s">
        <v>76</v>
      </c>
      <c r="B659" s="16" t="s">
        <v>76</v>
      </c>
      <c r="C659" s="11">
        <v>2019</v>
      </c>
      <c r="D659" s="358" t="s">
        <v>416</v>
      </c>
      <c r="E659" s="363" t="s">
        <v>1028</v>
      </c>
      <c r="F659" s="15" t="s">
        <v>24</v>
      </c>
      <c r="G659" s="293" t="s">
        <v>402</v>
      </c>
      <c r="H659" s="16" t="s">
        <v>440</v>
      </c>
      <c r="I659" s="16" t="s">
        <v>271</v>
      </c>
      <c r="J659" s="11">
        <v>1900</v>
      </c>
      <c r="K659" s="292" t="s">
        <v>99</v>
      </c>
      <c r="L659" s="293" t="s">
        <v>417</v>
      </c>
    </row>
    <row r="660" spans="1:12" hidden="1">
      <c r="A660" s="337" t="s">
        <v>76</v>
      </c>
      <c r="B660" s="16" t="s">
        <v>76</v>
      </c>
      <c r="C660" s="11">
        <v>2019</v>
      </c>
      <c r="D660" s="358" t="s">
        <v>416</v>
      </c>
      <c r="E660" s="363" t="s">
        <v>1028</v>
      </c>
      <c r="F660" s="15" t="s">
        <v>24</v>
      </c>
      <c r="G660" s="293" t="s">
        <v>402</v>
      </c>
      <c r="H660" s="16" t="s">
        <v>441</v>
      </c>
      <c r="I660" s="16" t="s">
        <v>271</v>
      </c>
      <c r="J660" s="11">
        <v>10</v>
      </c>
      <c r="K660" s="292" t="s">
        <v>99</v>
      </c>
      <c r="L660" s="293" t="s">
        <v>417</v>
      </c>
    </row>
    <row r="661" spans="1:12" hidden="1">
      <c r="A661" s="337" t="s">
        <v>76</v>
      </c>
      <c r="B661" s="16" t="s">
        <v>76</v>
      </c>
      <c r="C661" s="11">
        <v>2019</v>
      </c>
      <c r="D661" s="358" t="s">
        <v>416</v>
      </c>
      <c r="E661" s="363" t="s">
        <v>1028</v>
      </c>
      <c r="F661" s="15" t="s">
        <v>24</v>
      </c>
      <c r="G661" s="293" t="s">
        <v>402</v>
      </c>
      <c r="H661" s="16" t="s">
        <v>439</v>
      </c>
      <c r="I661" s="16" t="s">
        <v>271</v>
      </c>
      <c r="J661" s="11">
        <v>1900</v>
      </c>
      <c r="K661" s="292" t="s">
        <v>99</v>
      </c>
      <c r="L661" s="293" t="s">
        <v>417</v>
      </c>
    </row>
    <row r="662" spans="1:12" hidden="1">
      <c r="A662" s="281" t="s">
        <v>76</v>
      </c>
      <c r="B662" s="379" t="s">
        <v>76</v>
      </c>
      <c r="C662" s="283">
        <v>2019</v>
      </c>
      <c r="D662" s="357" t="s">
        <v>406</v>
      </c>
      <c r="E662" s="362" t="s">
        <v>1127</v>
      </c>
      <c r="F662" s="281" t="s">
        <v>24</v>
      </c>
      <c r="G662" s="375" t="s">
        <v>1051</v>
      </c>
      <c r="H662" s="378" t="s">
        <v>130</v>
      </c>
      <c r="I662" s="379" t="s">
        <v>1092</v>
      </c>
      <c r="J662" s="264">
        <v>35000</v>
      </c>
      <c r="K662" s="282" t="s">
        <v>99</v>
      </c>
      <c r="L662" s="280" t="s">
        <v>1506</v>
      </c>
    </row>
    <row r="663" spans="1:12" hidden="1">
      <c r="A663" s="281" t="s">
        <v>76</v>
      </c>
      <c r="B663" s="379" t="s">
        <v>76</v>
      </c>
      <c r="C663" s="283">
        <v>2019</v>
      </c>
      <c r="D663" s="357" t="s">
        <v>406</v>
      </c>
      <c r="E663" s="362" t="s">
        <v>1036</v>
      </c>
      <c r="F663" s="281" t="s">
        <v>24</v>
      </c>
      <c r="G663" s="375" t="s">
        <v>1051</v>
      </c>
      <c r="H663" s="378" t="s">
        <v>129</v>
      </c>
      <c r="I663" s="379" t="s">
        <v>1090</v>
      </c>
      <c r="J663" s="264"/>
      <c r="K663" s="282" t="s">
        <v>99</v>
      </c>
      <c r="L663" s="280" t="s">
        <v>1506</v>
      </c>
    </row>
    <row r="664" spans="1:12" hidden="1">
      <c r="A664" s="281" t="s">
        <v>76</v>
      </c>
      <c r="B664" s="379" t="s">
        <v>76</v>
      </c>
      <c r="C664" s="283">
        <v>2019</v>
      </c>
      <c r="D664" s="357" t="s">
        <v>406</v>
      </c>
      <c r="E664" s="362" t="s">
        <v>1036</v>
      </c>
      <c r="F664" s="281" t="s">
        <v>24</v>
      </c>
      <c r="G664" s="375" t="s">
        <v>1051</v>
      </c>
      <c r="H664" s="378" t="s">
        <v>130</v>
      </c>
      <c r="I664" s="379" t="s">
        <v>1090</v>
      </c>
      <c r="J664" s="264"/>
      <c r="K664" s="282" t="s">
        <v>99</v>
      </c>
      <c r="L664" s="280" t="s">
        <v>1506</v>
      </c>
    </row>
    <row r="665" spans="1:12" hidden="1">
      <c r="A665" s="281" t="s">
        <v>76</v>
      </c>
      <c r="B665" s="379" t="s">
        <v>76</v>
      </c>
      <c r="C665" s="283">
        <v>2019</v>
      </c>
      <c r="D665" s="357" t="s">
        <v>406</v>
      </c>
      <c r="E665" s="362" t="s">
        <v>1036</v>
      </c>
      <c r="F665" s="281" t="s">
        <v>24</v>
      </c>
      <c r="G665" s="375" t="s">
        <v>1051</v>
      </c>
      <c r="H665" s="378" t="s">
        <v>440</v>
      </c>
      <c r="I665" s="379" t="s">
        <v>1090</v>
      </c>
      <c r="J665" s="264"/>
      <c r="K665" s="282" t="s">
        <v>99</v>
      </c>
      <c r="L665" s="280" t="s">
        <v>1506</v>
      </c>
    </row>
    <row r="666" spans="1:12" hidden="1">
      <c r="A666" s="281" t="s">
        <v>76</v>
      </c>
      <c r="B666" s="379" t="s">
        <v>76</v>
      </c>
      <c r="C666" s="283">
        <v>2019</v>
      </c>
      <c r="D666" s="357" t="s">
        <v>406</v>
      </c>
      <c r="E666" s="362" t="s">
        <v>1036</v>
      </c>
      <c r="F666" s="281" t="s">
        <v>24</v>
      </c>
      <c r="G666" s="375" t="s">
        <v>1051</v>
      </c>
      <c r="H666" s="378" t="s">
        <v>441</v>
      </c>
      <c r="I666" s="379" t="s">
        <v>1090</v>
      </c>
      <c r="J666" s="264"/>
      <c r="K666" s="282" t="s">
        <v>99</v>
      </c>
      <c r="L666" s="280" t="s">
        <v>1506</v>
      </c>
    </row>
    <row r="667" spans="1:12" hidden="1">
      <c r="A667" s="281" t="s">
        <v>76</v>
      </c>
      <c r="B667" s="379" t="s">
        <v>76</v>
      </c>
      <c r="C667" s="283">
        <v>2019</v>
      </c>
      <c r="D667" s="357" t="s">
        <v>406</v>
      </c>
      <c r="E667" s="362" t="s">
        <v>1036</v>
      </c>
      <c r="F667" s="281" t="s">
        <v>24</v>
      </c>
      <c r="G667" s="375" t="s">
        <v>1051</v>
      </c>
      <c r="H667" s="378" t="s">
        <v>439</v>
      </c>
      <c r="I667" s="379" t="s">
        <v>1090</v>
      </c>
      <c r="J667" s="264"/>
      <c r="K667" s="282" t="s">
        <v>99</v>
      </c>
      <c r="L667" s="280" t="s">
        <v>1506</v>
      </c>
    </row>
    <row r="668" spans="1:12" hidden="1">
      <c r="A668" s="281" t="s">
        <v>76</v>
      </c>
      <c r="B668" s="379" t="s">
        <v>76</v>
      </c>
      <c r="C668" s="283">
        <v>2019</v>
      </c>
      <c r="D668" s="357" t="s">
        <v>406</v>
      </c>
      <c r="E668" s="362" t="s">
        <v>1510</v>
      </c>
      <c r="F668" s="281" t="s">
        <v>24</v>
      </c>
      <c r="G668" s="375" t="s">
        <v>1051</v>
      </c>
      <c r="H668" s="378" t="s">
        <v>129</v>
      </c>
      <c r="I668" s="379" t="s">
        <v>1090</v>
      </c>
      <c r="J668" s="264">
        <v>1750</v>
      </c>
      <c r="K668" s="282" t="s">
        <v>99</v>
      </c>
      <c r="L668" s="280" t="s">
        <v>1506</v>
      </c>
    </row>
    <row r="669" spans="1:12" hidden="1">
      <c r="A669" s="281" t="s">
        <v>76</v>
      </c>
      <c r="B669" s="379" t="s">
        <v>76</v>
      </c>
      <c r="C669" s="283">
        <v>2019</v>
      </c>
      <c r="D669" s="357" t="s">
        <v>406</v>
      </c>
      <c r="E669" s="362" t="s">
        <v>1510</v>
      </c>
      <c r="F669" s="281" t="s">
        <v>24</v>
      </c>
      <c r="G669" s="375" t="s">
        <v>1051</v>
      </c>
      <c r="H669" s="378" t="s">
        <v>130</v>
      </c>
      <c r="I669" s="379" t="s">
        <v>1090</v>
      </c>
      <c r="J669" s="264">
        <v>1750</v>
      </c>
      <c r="K669" s="282" t="s">
        <v>99</v>
      </c>
      <c r="L669" s="280" t="s">
        <v>1506</v>
      </c>
    </row>
    <row r="670" spans="1:12" hidden="1">
      <c r="A670" s="281" t="s">
        <v>76</v>
      </c>
      <c r="B670" s="379" t="s">
        <v>76</v>
      </c>
      <c r="C670" s="283">
        <v>2019</v>
      </c>
      <c r="D670" s="357" t="s">
        <v>406</v>
      </c>
      <c r="E670" s="362" t="s">
        <v>1510</v>
      </c>
      <c r="F670" s="281" t="s">
        <v>24</v>
      </c>
      <c r="G670" s="375" t="s">
        <v>1051</v>
      </c>
      <c r="H670" s="378" t="s">
        <v>440</v>
      </c>
      <c r="I670" s="379" t="s">
        <v>1090</v>
      </c>
      <c r="J670" s="264">
        <v>1750</v>
      </c>
      <c r="K670" s="282" t="s">
        <v>99</v>
      </c>
      <c r="L670" s="280" t="s">
        <v>1506</v>
      </c>
    </row>
    <row r="671" spans="1:12" hidden="1">
      <c r="A671" s="281" t="s">
        <v>76</v>
      </c>
      <c r="B671" s="379" t="s">
        <v>76</v>
      </c>
      <c r="C671" s="283">
        <v>2019</v>
      </c>
      <c r="D671" s="357" t="s">
        <v>406</v>
      </c>
      <c r="E671" s="362" t="s">
        <v>1510</v>
      </c>
      <c r="F671" s="281" t="s">
        <v>24</v>
      </c>
      <c r="G671" s="375" t="s">
        <v>1051</v>
      </c>
      <c r="H671" s="378" t="s">
        <v>441</v>
      </c>
      <c r="I671" s="379" t="s">
        <v>1090</v>
      </c>
      <c r="J671" s="264">
        <v>1750</v>
      </c>
      <c r="K671" s="282" t="s">
        <v>99</v>
      </c>
      <c r="L671" s="280" t="s">
        <v>1506</v>
      </c>
    </row>
    <row r="672" spans="1:12" hidden="1">
      <c r="A672" s="281" t="s">
        <v>76</v>
      </c>
      <c r="B672" s="379" t="s">
        <v>76</v>
      </c>
      <c r="C672" s="283">
        <v>2019</v>
      </c>
      <c r="D672" s="357" t="s">
        <v>406</v>
      </c>
      <c r="E672" s="362" t="s">
        <v>1510</v>
      </c>
      <c r="F672" s="281" t="s">
        <v>24</v>
      </c>
      <c r="G672" s="375" t="s">
        <v>1051</v>
      </c>
      <c r="H672" s="378" t="s">
        <v>439</v>
      </c>
      <c r="I672" s="379" t="s">
        <v>1090</v>
      </c>
      <c r="J672" s="264">
        <v>1750</v>
      </c>
      <c r="K672" s="282" t="s">
        <v>99</v>
      </c>
      <c r="L672" s="280" t="s">
        <v>1506</v>
      </c>
    </row>
    <row r="673" spans="1:12" hidden="1">
      <c r="A673" s="281" t="s">
        <v>76</v>
      </c>
      <c r="B673" s="379" t="s">
        <v>76</v>
      </c>
      <c r="C673" s="283">
        <v>2019</v>
      </c>
      <c r="D673" s="357" t="s">
        <v>406</v>
      </c>
      <c r="E673" s="362" t="s">
        <v>1206</v>
      </c>
      <c r="F673" s="281" t="s">
        <v>24</v>
      </c>
      <c r="G673" s="375" t="s">
        <v>1051</v>
      </c>
      <c r="H673" s="378" t="s">
        <v>129</v>
      </c>
      <c r="I673" s="379" t="s">
        <v>1090</v>
      </c>
      <c r="J673" s="264"/>
      <c r="K673" s="282" t="s">
        <v>99</v>
      </c>
      <c r="L673" s="280" t="s">
        <v>1506</v>
      </c>
    </row>
    <row r="674" spans="1:12" hidden="1">
      <c r="A674" s="281" t="s">
        <v>76</v>
      </c>
      <c r="B674" s="379" t="s">
        <v>76</v>
      </c>
      <c r="C674" s="283">
        <v>2019</v>
      </c>
      <c r="D674" s="357" t="s">
        <v>406</v>
      </c>
      <c r="E674" s="362" t="s">
        <v>1206</v>
      </c>
      <c r="F674" s="281" t="s">
        <v>24</v>
      </c>
      <c r="G674" s="375" t="s">
        <v>1051</v>
      </c>
      <c r="H674" s="378" t="s">
        <v>130</v>
      </c>
      <c r="I674" s="379" t="s">
        <v>1090</v>
      </c>
      <c r="J674" s="264"/>
      <c r="K674" s="282" t="s">
        <v>99</v>
      </c>
      <c r="L674" s="280" t="s">
        <v>1506</v>
      </c>
    </row>
    <row r="675" spans="1:12" hidden="1">
      <c r="A675" s="281" t="s">
        <v>76</v>
      </c>
      <c r="B675" s="379" t="s">
        <v>76</v>
      </c>
      <c r="C675" s="283">
        <v>2019</v>
      </c>
      <c r="D675" s="357" t="s">
        <v>406</v>
      </c>
      <c r="E675" s="362" t="s">
        <v>1206</v>
      </c>
      <c r="F675" s="281" t="s">
        <v>24</v>
      </c>
      <c r="G675" s="375" t="s">
        <v>1051</v>
      </c>
      <c r="H675" s="378" t="s">
        <v>440</v>
      </c>
      <c r="I675" s="379" t="s">
        <v>1090</v>
      </c>
      <c r="J675" s="264"/>
      <c r="K675" s="282" t="s">
        <v>99</v>
      </c>
      <c r="L675" s="280" t="s">
        <v>1506</v>
      </c>
    </row>
    <row r="676" spans="1:12" hidden="1">
      <c r="A676" s="281" t="s">
        <v>76</v>
      </c>
      <c r="B676" s="379" t="s">
        <v>76</v>
      </c>
      <c r="C676" s="283">
        <v>2019</v>
      </c>
      <c r="D676" s="357" t="s">
        <v>406</v>
      </c>
      <c r="E676" s="362" t="s">
        <v>1206</v>
      </c>
      <c r="F676" s="281" t="s">
        <v>24</v>
      </c>
      <c r="G676" s="375" t="s">
        <v>1051</v>
      </c>
      <c r="H676" s="378" t="s">
        <v>441</v>
      </c>
      <c r="I676" s="379" t="s">
        <v>1090</v>
      </c>
      <c r="J676" s="264"/>
      <c r="K676" s="282" t="s">
        <v>99</v>
      </c>
      <c r="L676" s="280" t="s">
        <v>1506</v>
      </c>
    </row>
    <row r="677" spans="1:12" hidden="1">
      <c r="A677" s="281" t="s">
        <v>76</v>
      </c>
      <c r="B677" s="379" t="s">
        <v>76</v>
      </c>
      <c r="C677" s="283">
        <v>2019</v>
      </c>
      <c r="D677" s="357" t="s">
        <v>406</v>
      </c>
      <c r="E677" s="362" t="s">
        <v>1206</v>
      </c>
      <c r="F677" s="281" t="s">
        <v>24</v>
      </c>
      <c r="G677" s="375" t="s">
        <v>1051</v>
      </c>
      <c r="H677" s="378" t="s">
        <v>439</v>
      </c>
      <c r="I677" s="379" t="s">
        <v>1090</v>
      </c>
      <c r="J677" s="264"/>
      <c r="K677" s="282" t="s">
        <v>99</v>
      </c>
      <c r="L677" s="280" t="s">
        <v>1506</v>
      </c>
    </row>
    <row r="678" spans="1:12" hidden="1">
      <c r="A678" s="281" t="s">
        <v>76</v>
      </c>
      <c r="B678" s="379" t="s">
        <v>76</v>
      </c>
      <c r="C678" s="283">
        <v>2019</v>
      </c>
      <c r="D678" s="357" t="s">
        <v>406</v>
      </c>
      <c r="E678" s="362" t="s">
        <v>1028</v>
      </c>
      <c r="F678" s="281" t="s">
        <v>24</v>
      </c>
      <c r="G678" s="375" t="s">
        <v>402</v>
      </c>
      <c r="H678" s="378" t="s">
        <v>129</v>
      </c>
      <c r="I678" s="379" t="s">
        <v>1090</v>
      </c>
      <c r="J678" s="264"/>
      <c r="K678" s="282" t="s">
        <v>99</v>
      </c>
      <c r="L678" s="280" t="s">
        <v>1506</v>
      </c>
    </row>
    <row r="679" spans="1:12" hidden="1">
      <c r="A679" s="281" t="s">
        <v>76</v>
      </c>
      <c r="B679" s="379" t="s">
        <v>76</v>
      </c>
      <c r="C679" s="283">
        <v>2019</v>
      </c>
      <c r="D679" s="357" t="s">
        <v>406</v>
      </c>
      <c r="E679" s="362" t="s">
        <v>1028</v>
      </c>
      <c r="F679" s="281" t="s">
        <v>24</v>
      </c>
      <c r="G679" s="375" t="s">
        <v>402</v>
      </c>
      <c r="H679" s="378" t="s">
        <v>130</v>
      </c>
      <c r="I679" s="379" t="s">
        <v>1090</v>
      </c>
      <c r="J679" s="264"/>
      <c r="K679" s="282" t="s">
        <v>99</v>
      </c>
      <c r="L679" s="280" t="s">
        <v>1506</v>
      </c>
    </row>
    <row r="680" spans="1:12" hidden="1">
      <c r="A680" s="281" t="s">
        <v>76</v>
      </c>
      <c r="B680" s="379" t="s">
        <v>76</v>
      </c>
      <c r="C680" s="283">
        <v>2019</v>
      </c>
      <c r="D680" s="357" t="s">
        <v>406</v>
      </c>
      <c r="E680" s="362" t="s">
        <v>1028</v>
      </c>
      <c r="F680" s="281" t="s">
        <v>24</v>
      </c>
      <c r="G680" s="375" t="s">
        <v>402</v>
      </c>
      <c r="H680" s="378" t="s">
        <v>440</v>
      </c>
      <c r="I680" s="379" t="s">
        <v>1090</v>
      </c>
      <c r="J680" s="264"/>
      <c r="K680" s="282" t="s">
        <v>99</v>
      </c>
      <c r="L680" s="280" t="s">
        <v>1506</v>
      </c>
    </row>
    <row r="681" spans="1:12" hidden="1">
      <c r="A681" s="281" t="s">
        <v>76</v>
      </c>
      <c r="B681" s="379" t="s">
        <v>76</v>
      </c>
      <c r="C681" s="283">
        <v>2019</v>
      </c>
      <c r="D681" s="357" t="s">
        <v>406</v>
      </c>
      <c r="E681" s="362" t="s">
        <v>1028</v>
      </c>
      <c r="F681" s="281" t="s">
        <v>24</v>
      </c>
      <c r="G681" s="375" t="s">
        <v>402</v>
      </c>
      <c r="H681" s="378" t="s">
        <v>441</v>
      </c>
      <c r="I681" s="379" t="s">
        <v>1090</v>
      </c>
      <c r="J681" s="264"/>
      <c r="K681" s="282" t="s">
        <v>99</v>
      </c>
      <c r="L681" s="280" t="s">
        <v>1506</v>
      </c>
    </row>
    <row r="682" spans="1:12" hidden="1">
      <c r="A682" s="281" t="s">
        <v>76</v>
      </c>
      <c r="B682" s="379" t="s">
        <v>76</v>
      </c>
      <c r="C682" s="283">
        <v>2019</v>
      </c>
      <c r="D682" s="357" t="s">
        <v>406</v>
      </c>
      <c r="E682" s="362" t="s">
        <v>1028</v>
      </c>
      <c r="F682" s="281" t="s">
        <v>24</v>
      </c>
      <c r="G682" s="375" t="s">
        <v>402</v>
      </c>
      <c r="H682" s="378" t="s">
        <v>439</v>
      </c>
      <c r="I682" s="379" t="s">
        <v>1090</v>
      </c>
      <c r="J682" s="264"/>
      <c r="K682" s="282" t="s">
        <v>99</v>
      </c>
      <c r="L682" s="280" t="s">
        <v>1506</v>
      </c>
    </row>
    <row r="683" spans="1:12">
      <c r="A683" s="337" t="s">
        <v>76</v>
      </c>
      <c r="B683" s="16" t="s">
        <v>1533</v>
      </c>
      <c r="C683" s="11">
        <v>2019</v>
      </c>
      <c r="D683" s="358" t="s">
        <v>406</v>
      </c>
      <c r="E683" s="363" t="s">
        <v>1127</v>
      </c>
      <c r="F683" s="15" t="s">
        <v>24</v>
      </c>
      <c r="G683" s="458" t="s">
        <v>1051</v>
      </c>
      <c r="H683" s="16" t="s">
        <v>129</v>
      </c>
      <c r="I683" s="16" t="s">
        <v>271</v>
      </c>
      <c r="J683" s="11">
        <v>900</v>
      </c>
      <c r="K683" s="292" t="s">
        <v>99</v>
      </c>
      <c r="L683" s="293" t="s">
        <v>408</v>
      </c>
    </row>
    <row r="684" spans="1:12">
      <c r="A684" s="337" t="s">
        <v>76</v>
      </c>
      <c r="B684" s="16" t="s">
        <v>1533</v>
      </c>
      <c r="C684" s="11">
        <v>2019</v>
      </c>
      <c r="D684" s="358" t="s">
        <v>406</v>
      </c>
      <c r="E684" s="363" t="s">
        <v>1127</v>
      </c>
      <c r="F684" s="15" t="s">
        <v>24</v>
      </c>
      <c r="G684" s="458" t="s">
        <v>1051</v>
      </c>
      <c r="H684" s="16" t="s">
        <v>440</v>
      </c>
      <c r="I684" s="16" t="s">
        <v>271</v>
      </c>
      <c r="J684" s="11">
        <v>900</v>
      </c>
      <c r="K684" s="292" t="s">
        <v>99</v>
      </c>
      <c r="L684" s="293" t="s">
        <v>408</v>
      </c>
    </row>
    <row r="685" spans="1:12">
      <c r="A685" s="337" t="s">
        <v>76</v>
      </c>
      <c r="B685" s="16" t="s">
        <v>1533</v>
      </c>
      <c r="C685" s="11">
        <v>2019</v>
      </c>
      <c r="D685" s="358" t="s">
        <v>406</v>
      </c>
      <c r="E685" s="363" t="s">
        <v>1127</v>
      </c>
      <c r="F685" s="15" t="s">
        <v>24</v>
      </c>
      <c r="G685" s="458" t="s">
        <v>1051</v>
      </c>
      <c r="H685" s="16" t="s">
        <v>441</v>
      </c>
      <c r="I685" s="16" t="s">
        <v>271</v>
      </c>
      <c r="J685" s="11">
        <v>900</v>
      </c>
      <c r="K685" s="292" t="s">
        <v>99</v>
      </c>
      <c r="L685" s="293" t="s">
        <v>408</v>
      </c>
    </row>
    <row r="686" spans="1:12">
      <c r="A686" s="337" t="s">
        <v>76</v>
      </c>
      <c r="B686" s="16" t="s">
        <v>1533</v>
      </c>
      <c r="C686" s="11">
        <v>2019</v>
      </c>
      <c r="D686" s="358" t="s">
        <v>406</v>
      </c>
      <c r="E686" s="363" t="s">
        <v>1127</v>
      </c>
      <c r="F686" s="15" t="s">
        <v>24</v>
      </c>
      <c r="G686" s="458" t="s">
        <v>1051</v>
      </c>
      <c r="H686" s="16" t="s">
        <v>439</v>
      </c>
      <c r="I686" s="16" t="s">
        <v>271</v>
      </c>
      <c r="J686" s="11">
        <v>900</v>
      </c>
      <c r="K686" s="292" t="s">
        <v>99</v>
      </c>
      <c r="L686" s="293" t="s">
        <v>408</v>
      </c>
    </row>
    <row r="687" spans="1:12" hidden="1">
      <c r="A687" s="281" t="s">
        <v>76</v>
      </c>
      <c r="B687" s="379" t="s">
        <v>76</v>
      </c>
      <c r="C687" s="283">
        <v>2019</v>
      </c>
      <c r="D687" s="357" t="s">
        <v>418</v>
      </c>
      <c r="E687" s="362" t="s">
        <v>1028</v>
      </c>
      <c r="F687" s="281" t="s">
        <v>24</v>
      </c>
      <c r="G687" s="375" t="s">
        <v>402</v>
      </c>
      <c r="H687" s="378" t="s">
        <v>130</v>
      </c>
      <c r="I687" s="379" t="s">
        <v>1092</v>
      </c>
      <c r="J687" s="264">
        <v>1200</v>
      </c>
      <c r="K687" s="282" t="s">
        <v>99</v>
      </c>
      <c r="L687" s="280" t="s">
        <v>1504</v>
      </c>
    </row>
    <row r="688" spans="1:12" hidden="1">
      <c r="A688" s="281" t="s">
        <v>76</v>
      </c>
      <c r="B688" s="379" t="s">
        <v>76</v>
      </c>
      <c r="C688" s="283">
        <v>2019</v>
      </c>
      <c r="D688" s="357" t="s">
        <v>418</v>
      </c>
      <c r="E688" s="362" t="s">
        <v>1028</v>
      </c>
      <c r="F688" s="281" t="s">
        <v>24</v>
      </c>
      <c r="G688" s="375" t="s">
        <v>402</v>
      </c>
      <c r="H688" s="378" t="s">
        <v>129</v>
      </c>
      <c r="I688" s="379" t="s">
        <v>1090</v>
      </c>
      <c r="J688" s="264">
        <v>640</v>
      </c>
      <c r="K688" s="282" t="s">
        <v>99</v>
      </c>
      <c r="L688" s="280" t="s">
        <v>1504</v>
      </c>
    </row>
    <row r="689" spans="1:12" hidden="1">
      <c r="A689" s="281" t="s">
        <v>76</v>
      </c>
      <c r="B689" s="379" t="s">
        <v>76</v>
      </c>
      <c r="C689" s="283">
        <v>2019</v>
      </c>
      <c r="D689" s="357" t="s">
        <v>418</v>
      </c>
      <c r="E689" s="362" t="s">
        <v>1028</v>
      </c>
      <c r="F689" s="281" t="s">
        <v>24</v>
      </c>
      <c r="G689" s="375" t="s">
        <v>402</v>
      </c>
      <c r="H689" s="378" t="s">
        <v>130</v>
      </c>
      <c r="I689" s="379" t="s">
        <v>1090</v>
      </c>
      <c r="J689" s="264">
        <v>640</v>
      </c>
      <c r="K689" s="282" t="s">
        <v>99</v>
      </c>
      <c r="L689" s="280" t="s">
        <v>1504</v>
      </c>
    </row>
    <row r="690" spans="1:12" hidden="1">
      <c r="A690" s="281" t="s">
        <v>76</v>
      </c>
      <c r="B690" s="379" t="s">
        <v>76</v>
      </c>
      <c r="C690" s="283">
        <v>2019</v>
      </c>
      <c r="D690" s="357" t="s">
        <v>418</v>
      </c>
      <c r="E690" s="362" t="s">
        <v>1028</v>
      </c>
      <c r="F690" s="281" t="s">
        <v>24</v>
      </c>
      <c r="G690" s="375" t="s">
        <v>402</v>
      </c>
      <c r="H690" s="378" t="s">
        <v>440</v>
      </c>
      <c r="I690" s="379" t="s">
        <v>1090</v>
      </c>
      <c r="J690" s="264">
        <v>640</v>
      </c>
      <c r="K690" s="282" t="s">
        <v>99</v>
      </c>
      <c r="L690" s="280" t="s">
        <v>1504</v>
      </c>
    </row>
    <row r="691" spans="1:12" hidden="1">
      <c r="A691" s="281" t="s">
        <v>76</v>
      </c>
      <c r="B691" s="379" t="s">
        <v>76</v>
      </c>
      <c r="C691" s="283">
        <v>2019</v>
      </c>
      <c r="D691" s="357" t="s">
        <v>418</v>
      </c>
      <c r="E691" s="362" t="s">
        <v>1028</v>
      </c>
      <c r="F691" s="281" t="s">
        <v>24</v>
      </c>
      <c r="G691" s="375" t="s">
        <v>402</v>
      </c>
      <c r="H691" s="378" t="s">
        <v>441</v>
      </c>
      <c r="I691" s="379" t="s">
        <v>1090</v>
      </c>
      <c r="J691" s="264">
        <v>640</v>
      </c>
      <c r="K691" s="282" t="s">
        <v>99</v>
      </c>
      <c r="L691" s="280" t="s">
        <v>1504</v>
      </c>
    </row>
    <row r="692" spans="1:12" hidden="1">
      <c r="A692" s="281" t="s">
        <v>76</v>
      </c>
      <c r="B692" s="379" t="s">
        <v>76</v>
      </c>
      <c r="C692" s="283">
        <v>2019</v>
      </c>
      <c r="D692" s="357" t="s">
        <v>418</v>
      </c>
      <c r="E692" s="362" t="s">
        <v>1028</v>
      </c>
      <c r="F692" s="281" t="s">
        <v>24</v>
      </c>
      <c r="G692" s="375" t="s">
        <v>402</v>
      </c>
      <c r="H692" s="378" t="s">
        <v>439</v>
      </c>
      <c r="I692" s="379" t="s">
        <v>1090</v>
      </c>
      <c r="J692" s="264">
        <v>640</v>
      </c>
      <c r="K692" s="282" t="s">
        <v>99</v>
      </c>
      <c r="L692" s="280" t="s">
        <v>1504</v>
      </c>
    </row>
    <row r="693" spans="1:12" hidden="1">
      <c r="A693" s="337" t="s">
        <v>76</v>
      </c>
      <c r="B693" s="16" t="s">
        <v>76</v>
      </c>
      <c r="C693" s="11">
        <v>2019</v>
      </c>
      <c r="D693" s="358" t="s">
        <v>418</v>
      </c>
      <c r="E693" s="362" t="s">
        <v>1028</v>
      </c>
      <c r="F693" s="15" t="s">
        <v>24</v>
      </c>
      <c r="G693" s="293" t="s">
        <v>402</v>
      </c>
      <c r="H693" s="16" t="s">
        <v>129</v>
      </c>
      <c r="I693" s="16" t="s">
        <v>271</v>
      </c>
      <c r="J693" s="11">
        <v>600</v>
      </c>
      <c r="K693" s="292" t="s">
        <v>99</v>
      </c>
      <c r="L693" s="293" t="s">
        <v>419</v>
      </c>
    </row>
    <row r="694" spans="1:12" hidden="1">
      <c r="A694" s="337" t="s">
        <v>76</v>
      </c>
      <c r="B694" s="16" t="s">
        <v>76</v>
      </c>
      <c r="C694" s="11">
        <v>2019</v>
      </c>
      <c r="D694" s="358" t="s">
        <v>418</v>
      </c>
      <c r="E694" s="362" t="s">
        <v>1028</v>
      </c>
      <c r="F694" s="15" t="s">
        <v>24</v>
      </c>
      <c r="G694" s="293" t="s">
        <v>402</v>
      </c>
      <c r="H694" s="16" t="s">
        <v>440</v>
      </c>
      <c r="I694" s="16" t="s">
        <v>271</v>
      </c>
      <c r="J694" s="11">
        <v>600</v>
      </c>
      <c r="K694" s="292" t="s">
        <v>99</v>
      </c>
      <c r="L694" s="293" t="s">
        <v>419</v>
      </c>
    </row>
    <row r="695" spans="1:12" hidden="1">
      <c r="A695" s="337" t="s">
        <v>76</v>
      </c>
      <c r="B695" s="16" t="s">
        <v>76</v>
      </c>
      <c r="C695" s="11">
        <v>2019</v>
      </c>
      <c r="D695" s="358" t="s">
        <v>418</v>
      </c>
      <c r="E695" s="362" t="s">
        <v>1028</v>
      </c>
      <c r="F695" s="15" t="s">
        <v>24</v>
      </c>
      <c r="G695" s="293" t="s">
        <v>402</v>
      </c>
      <c r="H695" s="16" t="s">
        <v>441</v>
      </c>
      <c r="I695" s="16" t="s">
        <v>271</v>
      </c>
      <c r="J695" s="11">
        <v>600</v>
      </c>
      <c r="K695" s="292" t="s">
        <v>99</v>
      </c>
      <c r="L695" s="293" t="s">
        <v>419</v>
      </c>
    </row>
    <row r="696" spans="1:12" hidden="1">
      <c r="A696" s="337" t="s">
        <v>76</v>
      </c>
      <c r="B696" s="16" t="s">
        <v>76</v>
      </c>
      <c r="C696" s="11">
        <v>2019</v>
      </c>
      <c r="D696" s="358" t="s">
        <v>418</v>
      </c>
      <c r="E696" s="362" t="s">
        <v>1028</v>
      </c>
      <c r="F696" s="15" t="s">
        <v>24</v>
      </c>
      <c r="G696" s="293" t="s">
        <v>402</v>
      </c>
      <c r="H696" s="16" t="s">
        <v>439</v>
      </c>
      <c r="I696" s="16" t="s">
        <v>271</v>
      </c>
      <c r="J696" s="11">
        <v>600</v>
      </c>
      <c r="K696" s="292" t="s">
        <v>99</v>
      </c>
      <c r="L696" s="293" t="s">
        <v>419</v>
      </c>
    </row>
    <row r="697" spans="1:12" hidden="1">
      <c r="A697" s="281" t="s">
        <v>76</v>
      </c>
      <c r="B697" s="379" t="s">
        <v>76</v>
      </c>
      <c r="C697" s="283">
        <v>2019</v>
      </c>
      <c r="D697" s="357" t="s">
        <v>1052</v>
      </c>
      <c r="E697" s="362" t="s">
        <v>1028</v>
      </c>
      <c r="F697" s="281" t="s">
        <v>24</v>
      </c>
      <c r="G697" s="375" t="s">
        <v>402</v>
      </c>
      <c r="H697" s="378" t="s">
        <v>130</v>
      </c>
      <c r="I697" s="379" t="s">
        <v>1092</v>
      </c>
      <c r="J697" s="264">
        <v>100</v>
      </c>
      <c r="K697" s="282" t="s">
        <v>99</v>
      </c>
      <c r="L697" s="280" t="s">
        <v>1504</v>
      </c>
    </row>
    <row r="698" spans="1:12" hidden="1">
      <c r="A698" s="281" t="s">
        <v>76</v>
      </c>
      <c r="B698" s="379" t="s">
        <v>76</v>
      </c>
      <c r="C698" s="283">
        <v>2019</v>
      </c>
      <c r="D698" s="357" t="s">
        <v>1052</v>
      </c>
      <c r="E698" s="362" t="s">
        <v>1510</v>
      </c>
      <c r="F698" s="281" t="s">
        <v>24</v>
      </c>
      <c r="G698" s="375" t="s">
        <v>1030</v>
      </c>
      <c r="H698" s="378" t="s">
        <v>130</v>
      </c>
      <c r="I698" s="379" t="s">
        <v>1090</v>
      </c>
      <c r="J698" s="264"/>
      <c r="K698" s="282" t="s">
        <v>99</v>
      </c>
      <c r="L698" s="280" t="s">
        <v>1506</v>
      </c>
    </row>
    <row r="699" spans="1:12" hidden="1">
      <c r="A699" s="281" t="s">
        <v>76</v>
      </c>
      <c r="B699" s="379" t="s">
        <v>76</v>
      </c>
      <c r="C699" s="283">
        <v>2019</v>
      </c>
      <c r="D699" s="357" t="s">
        <v>1052</v>
      </c>
      <c r="E699" s="362" t="s">
        <v>1028</v>
      </c>
      <c r="F699" s="281" t="s">
        <v>24</v>
      </c>
      <c r="G699" s="375" t="s">
        <v>402</v>
      </c>
      <c r="H699" s="378" t="s">
        <v>130</v>
      </c>
      <c r="I699" s="379" t="s">
        <v>1090</v>
      </c>
      <c r="J699" s="264">
        <v>480</v>
      </c>
      <c r="K699" s="282" t="s">
        <v>99</v>
      </c>
      <c r="L699" s="280" t="s">
        <v>1506</v>
      </c>
    </row>
    <row r="700" spans="1:12" hidden="1">
      <c r="A700" s="281" t="s">
        <v>76</v>
      </c>
      <c r="B700" s="379" t="s">
        <v>76</v>
      </c>
      <c r="C700" s="283">
        <v>2019</v>
      </c>
      <c r="D700" s="357" t="s">
        <v>117</v>
      </c>
      <c r="E700" s="362" t="s">
        <v>1028</v>
      </c>
      <c r="F700" s="281" t="s">
        <v>24</v>
      </c>
      <c r="G700" s="375" t="s">
        <v>1053</v>
      </c>
      <c r="H700" s="378" t="s">
        <v>130</v>
      </c>
      <c r="I700" s="379" t="s">
        <v>1092</v>
      </c>
      <c r="J700" s="264">
        <v>7000</v>
      </c>
      <c r="K700" s="282" t="s">
        <v>99</v>
      </c>
      <c r="L700" s="280" t="s">
        <v>1504</v>
      </c>
    </row>
    <row r="701" spans="1:12" hidden="1">
      <c r="A701" s="281" t="s">
        <v>76</v>
      </c>
      <c r="B701" s="379" t="s">
        <v>76</v>
      </c>
      <c r="C701" s="283">
        <v>2019</v>
      </c>
      <c r="D701" s="357" t="s">
        <v>117</v>
      </c>
      <c r="E701" s="362" t="s">
        <v>1028</v>
      </c>
      <c r="F701" s="281" t="s">
        <v>24</v>
      </c>
      <c r="G701" s="375" t="s">
        <v>1053</v>
      </c>
      <c r="H701" s="378" t="s">
        <v>440</v>
      </c>
      <c r="I701" s="379" t="s">
        <v>1092</v>
      </c>
      <c r="J701" s="298">
        <v>350</v>
      </c>
      <c r="K701" s="282" t="s">
        <v>99</v>
      </c>
      <c r="L701" s="280" t="s">
        <v>1504</v>
      </c>
    </row>
    <row r="702" spans="1:12" hidden="1">
      <c r="A702" s="281" t="s">
        <v>76</v>
      </c>
      <c r="B702" s="379" t="s">
        <v>76</v>
      </c>
      <c r="C702" s="283">
        <v>2019</v>
      </c>
      <c r="D702" s="357" t="s">
        <v>117</v>
      </c>
      <c r="E702" s="362" t="s">
        <v>1028</v>
      </c>
      <c r="F702" s="281" t="s">
        <v>24</v>
      </c>
      <c r="G702" s="375" t="s">
        <v>1053</v>
      </c>
      <c r="H702" s="378" t="s">
        <v>130</v>
      </c>
      <c r="I702" s="379" t="s">
        <v>1090</v>
      </c>
      <c r="J702" s="264">
        <v>6000</v>
      </c>
      <c r="K702" s="282" t="s">
        <v>99</v>
      </c>
      <c r="L702" s="280" t="s">
        <v>1504</v>
      </c>
    </row>
    <row r="703" spans="1:12" hidden="1">
      <c r="A703" s="281" t="s">
        <v>76</v>
      </c>
      <c r="B703" s="379" t="s">
        <v>76</v>
      </c>
      <c r="C703" s="283">
        <v>2019</v>
      </c>
      <c r="D703" s="357" t="s">
        <v>117</v>
      </c>
      <c r="E703" s="362" t="s">
        <v>1028</v>
      </c>
      <c r="F703" s="281" t="s">
        <v>24</v>
      </c>
      <c r="G703" s="375" t="s">
        <v>1053</v>
      </c>
      <c r="H703" s="378" t="s">
        <v>440</v>
      </c>
      <c r="I703" s="379" t="s">
        <v>1090</v>
      </c>
      <c r="J703" s="264">
        <v>6000</v>
      </c>
      <c r="K703" s="282" t="s">
        <v>99</v>
      </c>
      <c r="L703" s="280" t="s">
        <v>1504</v>
      </c>
    </row>
    <row r="704" spans="1:12" hidden="1">
      <c r="A704" s="281" t="s">
        <v>76</v>
      </c>
      <c r="B704" s="379" t="s">
        <v>76</v>
      </c>
      <c r="C704" s="283">
        <v>2019</v>
      </c>
      <c r="D704" s="357" t="s">
        <v>117</v>
      </c>
      <c r="E704" s="362" t="s">
        <v>1028</v>
      </c>
      <c r="F704" s="281" t="s">
        <v>24</v>
      </c>
      <c r="G704" s="375" t="s">
        <v>1053</v>
      </c>
      <c r="H704" s="378" t="s">
        <v>441</v>
      </c>
      <c r="I704" s="379" t="s">
        <v>1090</v>
      </c>
      <c r="J704" s="264">
        <v>6000</v>
      </c>
      <c r="K704" s="282" t="s">
        <v>99</v>
      </c>
      <c r="L704" s="280" t="s">
        <v>1504</v>
      </c>
    </row>
    <row r="705" spans="1:12" hidden="1">
      <c r="A705" s="281" t="s">
        <v>76</v>
      </c>
      <c r="B705" s="379" t="s">
        <v>76</v>
      </c>
      <c r="C705" s="283">
        <v>2019</v>
      </c>
      <c r="D705" s="357" t="s">
        <v>117</v>
      </c>
      <c r="E705" s="362" t="s">
        <v>1028</v>
      </c>
      <c r="F705" s="281" t="s">
        <v>24</v>
      </c>
      <c r="G705" s="375" t="s">
        <v>1053</v>
      </c>
      <c r="H705" s="378" t="s">
        <v>439</v>
      </c>
      <c r="I705" s="379" t="s">
        <v>1090</v>
      </c>
      <c r="J705" s="264">
        <v>6000</v>
      </c>
      <c r="K705" s="282" t="s">
        <v>99</v>
      </c>
      <c r="L705" s="280" t="s">
        <v>1504</v>
      </c>
    </row>
    <row r="706" spans="1:12" hidden="1">
      <c r="A706" s="337" t="s">
        <v>76</v>
      </c>
      <c r="B706" s="16" t="s">
        <v>76</v>
      </c>
      <c r="C706" s="11">
        <v>2019</v>
      </c>
      <c r="D706" s="358" t="s">
        <v>117</v>
      </c>
      <c r="E706" s="363" t="s">
        <v>1028</v>
      </c>
      <c r="F706" s="15" t="s">
        <v>24</v>
      </c>
      <c r="G706" s="375" t="s">
        <v>1053</v>
      </c>
      <c r="H706" s="16" t="s">
        <v>440</v>
      </c>
      <c r="I706" s="16" t="s">
        <v>271</v>
      </c>
      <c r="J706" s="11">
        <v>1150</v>
      </c>
      <c r="K706" s="292" t="s">
        <v>99</v>
      </c>
      <c r="L706" s="293" t="s">
        <v>414</v>
      </c>
    </row>
    <row r="707" spans="1:12" hidden="1">
      <c r="A707" s="281" t="s">
        <v>76</v>
      </c>
      <c r="B707" s="379" t="s">
        <v>76</v>
      </c>
      <c r="C707" s="283">
        <v>2019</v>
      </c>
      <c r="D707" s="357" t="s">
        <v>420</v>
      </c>
      <c r="E707" s="362" t="s">
        <v>1028</v>
      </c>
      <c r="F707" s="281" t="s">
        <v>24</v>
      </c>
      <c r="G707" s="375" t="s">
        <v>127</v>
      </c>
      <c r="H707" s="378" t="s">
        <v>130</v>
      </c>
      <c r="I707" s="379" t="s">
        <v>1092</v>
      </c>
      <c r="J707" s="264">
        <v>200</v>
      </c>
      <c r="K707" s="282" t="s">
        <v>99</v>
      </c>
      <c r="L707" s="280" t="s">
        <v>1504</v>
      </c>
    </row>
    <row r="708" spans="1:12" hidden="1">
      <c r="A708" s="281" t="s">
        <v>76</v>
      </c>
      <c r="B708" s="379" t="s">
        <v>76</v>
      </c>
      <c r="C708" s="283">
        <v>2019</v>
      </c>
      <c r="D708" s="357" t="s">
        <v>420</v>
      </c>
      <c r="E708" s="362" t="s">
        <v>1028</v>
      </c>
      <c r="F708" s="281" t="s">
        <v>24</v>
      </c>
      <c r="G708" s="375" t="s">
        <v>127</v>
      </c>
      <c r="H708" s="378" t="s">
        <v>129</v>
      </c>
      <c r="I708" s="379" t="s">
        <v>1090</v>
      </c>
      <c r="J708" s="264">
        <v>900</v>
      </c>
      <c r="K708" s="282" t="s">
        <v>99</v>
      </c>
      <c r="L708" s="280" t="s">
        <v>1504</v>
      </c>
    </row>
    <row r="709" spans="1:12" hidden="1">
      <c r="A709" s="281" t="s">
        <v>76</v>
      </c>
      <c r="B709" s="379" t="s">
        <v>76</v>
      </c>
      <c r="C709" s="283">
        <v>2019</v>
      </c>
      <c r="D709" s="357" t="s">
        <v>420</v>
      </c>
      <c r="E709" s="362" t="s">
        <v>1028</v>
      </c>
      <c r="F709" s="281" t="s">
        <v>24</v>
      </c>
      <c r="G709" s="375" t="s">
        <v>127</v>
      </c>
      <c r="H709" s="378" t="s">
        <v>130</v>
      </c>
      <c r="I709" s="379" t="s">
        <v>1090</v>
      </c>
      <c r="J709" s="264">
        <v>1800</v>
      </c>
      <c r="K709" s="282" t="s">
        <v>99</v>
      </c>
      <c r="L709" s="280" t="s">
        <v>1504</v>
      </c>
    </row>
    <row r="710" spans="1:12" hidden="1">
      <c r="A710" s="281" t="s">
        <v>76</v>
      </c>
      <c r="B710" s="379" t="s">
        <v>76</v>
      </c>
      <c r="C710" s="283">
        <v>2019</v>
      </c>
      <c r="D710" s="357" t="s">
        <v>420</v>
      </c>
      <c r="E710" s="362" t="s">
        <v>1028</v>
      </c>
      <c r="F710" s="281" t="s">
        <v>24</v>
      </c>
      <c r="G710" s="375" t="s">
        <v>127</v>
      </c>
      <c r="H710" s="378" t="s">
        <v>440</v>
      </c>
      <c r="I710" s="379" t="s">
        <v>1090</v>
      </c>
      <c r="J710" s="264">
        <v>900</v>
      </c>
      <c r="K710" s="282" t="s">
        <v>99</v>
      </c>
      <c r="L710" s="280" t="s">
        <v>1504</v>
      </c>
    </row>
    <row r="711" spans="1:12" hidden="1">
      <c r="A711" s="281" t="s">
        <v>76</v>
      </c>
      <c r="B711" s="379" t="s">
        <v>76</v>
      </c>
      <c r="C711" s="283">
        <v>2019</v>
      </c>
      <c r="D711" s="357" t="s">
        <v>420</v>
      </c>
      <c r="E711" s="362" t="s">
        <v>1028</v>
      </c>
      <c r="F711" s="281" t="s">
        <v>24</v>
      </c>
      <c r="G711" s="375" t="s">
        <v>127</v>
      </c>
      <c r="H711" s="378" t="s">
        <v>441</v>
      </c>
      <c r="I711" s="379" t="s">
        <v>1090</v>
      </c>
      <c r="J711" s="264">
        <v>900</v>
      </c>
      <c r="K711" s="282" t="s">
        <v>99</v>
      </c>
      <c r="L711" s="280" t="s">
        <v>1504</v>
      </c>
    </row>
    <row r="712" spans="1:12" hidden="1">
      <c r="A712" s="281" t="s">
        <v>76</v>
      </c>
      <c r="B712" s="379" t="s">
        <v>76</v>
      </c>
      <c r="C712" s="283">
        <v>2019</v>
      </c>
      <c r="D712" s="357" t="s">
        <v>420</v>
      </c>
      <c r="E712" s="362" t="s">
        <v>1028</v>
      </c>
      <c r="F712" s="281" t="s">
        <v>24</v>
      </c>
      <c r="G712" s="375" t="s">
        <v>127</v>
      </c>
      <c r="H712" s="378" t="s">
        <v>439</v>
      </c>
      <c r="I712" s="379" t="s">
        <v>1090</v>
      </c>
      <c r="J712" s="264">
        <v>900</v>
      </c>
      <c r="K712" s="282" t="s">
        <v>99</v>
      </c>
      <c r="L712" s="280" t="s">
        <v>1504</v>
      </c>
    </row>
    <row r="713" spans="1:12" hidden="1">
      <c r="A713" s="337" t="s">
        <v>76</v>
      </c>
      <c r="B713" s="16" t="s">
        <v>76</v>
      </c>
      <c r="C713" s="11">
        <v>2019</v>
      </c>
      <c r="D713" s="358" t="s">
        <v>420</v>
      </c>
      <c r="E713" s="363" t="s">
        <v>1028</v>
      </c>
      <c r="F713" s="15" t="s">
        <v>24</v>
      </c>
      <c r="G713" s="460" t="s">
        <v>127</v>
      </c>
      <c r="H713" s="16" t="s">
        <v>129</v>
      </c>
      <c r="I713" s="16" t="s">
        <v>271</v>
      </c>
      <c r="J713" s="11">
        <v>400</v>
      </c>
      <c r="K713" s="292" t="s">
        <v>99</v>
      </c>
      <c r="L713" s="293" t="s">
        <v>417</v>
      </c>
    </row>
    <row r="714" spans="1:12" hidden="1">
      <c r="A714" s="337" t="s">
        <v>76</v>
      </c>
      <c r="B714" s="16" t="s">
        <v>76</v>
      </c>
      <c r="C714" s="11">
        <v>2019</v>
      </c>
      <c r="D714" s="358" t="s">
        <v>420</v>
      </c>
      <c r="E714" s="363" t="s">
        <v>1028</v>
      </c>
      <c r="F714" s="15" t="s">
        <v>24</v>
      </c>
      <c r="G714" s="460" t="s">
        <v>127</v>
      </c>
      <c r="H714" s="16" t="s">
        <v>440</v>
      </c>
      <c r="I714" s="16" t="s">
        <v>271</v>
      </c>
      <c r="J714" s="11">
        <v>400</v>
      </c>
      <c r="K714" s="292" t="s">
        <v>99</v>
      </c>
      <c r="L714" s="293" t="s">
        <v>417</v>
      </c>
    </row>
    <row r="715" spans="1:12" hidden="1">
      <c r="A715" s="337" t="s">
        <v>76</v>
      </c>
      <c r="B715" s="16" t="s">
        <v>76</v>
      </c>
      <c r="C715" s="11">
        <v>2019</v>
      </c>
      <c r="D715" s="358" t="s">
        <v>420</v>
      </c>
      <c r="E715" s="363" t="s">
        <v>1028</v>
      </c>
      <c r="F715" s="15" t="s">
        <v>24</v>
      </c>
      <c r="G715" s="460" t="s">
        <v>127</v>
      </c>
      <c r="H715" s="16" t="s">
        <v>441</v>
      </c>
      <c r="I715" s="16" t="s">
        <v>271</v>
      </c>
      <c r="J715" s="11">
        <v>150</v>
      </c>
      <c r="K715" s="292" t="s">
        <v>99</v>
      </c>
      <c r="L715" s="293" t="s">
        <v>417</v>
      </c>
    </row>
    <row r="716" spans="1:12" hidden="1">
      <c r="A716" s="337" t="s">
        <v>76</v>
      </c>
      <c r="B716" s="16" t="s">
        <v>76</v>
      </c>
      <c r="C716" s="11">
        <v>2019</v>
      </c>
      <c r="D716" s="358" t="s">
        <v>420</v>
      </c>
      <c r="E716" s="363" t="s">
        <v>1028</v>
      </c>
      <c r="F716" s="15" t="s">
        <v>24</v>
      </c>
      <c r="G716" s="460" t="s">
        <v>127</v>
      </c>
      <c r="H716" s="16" t="s">
        <v>439</v>
      </c>
      <c r="I716" s="16" t="s">
        <v>271</v>
      </c>
      <c r="J716" s="11">
        <v>80</v>
      </c>
      <c r="K716" s="292" t="s">
        <v>99</v>
      </c>
      <c r="L716" s="293" t="s">
        <v>417</v>
      </c>
    </row>
    <row r="717" spans="1:12" hidden="1">
      <c r="A717" s="281" t="s">
        <v>76</v>
      </c>
      <c r="B717" s="379" t="s">
        <v>76</v>
      </c>
      <c r="C717" s="283">
        <v>2019</v>
      </c>
      <c r="D717" s="357" t="s">
        <v>126</v>
      </c>
      <c r="E717" s="362" t="s">
        <v>1028</v>
      </c>
      <c r="F717" s="281" t="s">
        <v>24</v>
      </c>
      <c r="G717" s="375" t="s">
        <v>127</v>
      </c>
      <c r="H717" s="378" t="s">
        <v>129</v>
      </c>
      <c r="I717" s="379" t="s">
        <v>1092</v>
      </c>
      <c r="J717" s="298">
        <v>1770</v>
      </c>
      <c r="K717" s="282" t="s">
        <v>99</v>
      </c>
      <c r="L717" s="280" t="s">
        <v>1504</v>
      </c>
    </row>
    <row r="718" spans="1:12" hidden="1">
      <c r="A718" s="281" t="s">
        <v>76</v>
      </c>
      <c r="B718" s="379" t="s">
        <v>76</v>
      </c>
      <c r="C718" s="283">
        <v>2019</v>
      </c>
      <c r="D718" s="357" t="s">
        <v>126</v>
      </c>
      <c r="E718" s="362" t="s">
        <v>1028</v>
      </c>
      <c r="F718" s="281" t="s">
        <v>24</v>
      </c>
      <c r="G718" s="375" t="s">
        <v>127</v>
      </c>
      <c r="H718" s="378" t="s">
        <v>130</v>
      </c>
      <c r="I718" s="379" t="s">
        <v>1092</v>
      </c>
      <c r="J718" s="298">
        <v>30000</v>
      </c>
      <c r="K718" s="282" t="s">
        <v>99</v>
      </c>
      <c r="L718" s="280" t="s">
        <v>1504</v>
      </c>
    </row>
    <row r="719" spans="1:12" hidden="1">
      <c r="A719" s="281" t="s">
        <v>76</v>
      </c>
      <c r="B719" s="379" t="s">
        <v>76</v>
      </c>
      <c r="C719" s="283">
        <v>2019</v>
      </c>
      <c r="D719" s="357" t="s">
        <v>126</v>
      </c>
      <c r="E719" s="362" t="s">
        <v>1028</v>
      </c>
      <c r="F719" s="281" t="s">
        <v>24</v>
      </c>
      <c r="G719" s="375" t="s">
        <v>127</v>
      </c>
      <c r="H719" s="378" t="s">
        <v>1091</v>
      </c>
      <c r="I719" s="379" t="s">
        <v>1092</v>
      </c>
      <c r="J719" s="298">
        <v>1770</v>
      </c>
      <c r="K719" s="282" t="s">
        <v>99</v>
      </c>
      <c r="L719" s="280" t="s">
        <v>1504</v>
      </c>
    </row>
    <row r="720" spans="1:12" hidden="1">
      <c r="A720" s="281" t="s">
        <v>76</v>
      </c>
      <c r="B720" s="379" t="s">
        <v>76</v>
      </c>
      <c r="C720" s="283">
        <v>2019</v>
      </c>
      <c r="D720" s="357" t="s">
        <v>126</v>
      </c>
      <c r="E720" s="362" t="s">
        <v>1028</v>
      </c>
      <c r="F720" s="281" t="s">
        <v>24</v>
      </c>
      <c r="G720" s="375" t="s">
        <v>127</v>
      </c>
      <c r="H720" s="378" t="s">
        <v>440</v>
      </c>
      <c r="I720" s="379" t="s">
        <v>1092</v>
      </c>
      <c r="J720" s="298">
        <v>1770</v>
      </c>
      <c r="K720" s="282" t="s">
        <v>99</v>
      </c>
      <c r="L720" s="280" t="s">
        <v>1504</v>
      </c>
    </row>
    <row r="721" spans="1:12" hidden="1">
      <c r="A721" s="281" t="s">
        <v>76</v>
      </c>
      <c r="B721" s="379" t="s">
        <v>76</v>
      </c>
      <c r="C721" s="283">
        <v>2019</v>
      </c>
      <c r="D721" s="357" t="s">
        <v>126</v>
      </c>
      <c r="E721" s="362" t="s">
        <v>1028</v>
      </c>
      <c r="F721" s="281" t="s">
        <v>24</v>
      </c>
      <c r="G721" s="375" t="s">
        <v>127</v>
      </c>
      <c r="H721" s="378" t="s">
        <v>439</v>
      </c>
      <c r="I721" s="379" t="s">
        <v>1092</v>
      </c>
      <c r="J721" s="298">
        <v>1770</v>
      </c>
      <c r="K721" s="282" t="s">
        <v>99</v>
      </c>
      <c r="L721" s="280" t="s">
        <v>1504</v>
      </c>
    </row>
    <row r="722" spans="1:12" hidden="1">
      <c r="A722" s="281" t="s">
        <v>76</v>
      </c>
      <c r="B722" s="379" t="s">
        <v>76</v>
      </c>
      <c r="C722" s="283">
        <v>2019</v>
      </c>
      <c r="D722" s="357" t="s">
        <v>126</v>
      </c>
      <c r="E722" s="362" t="s">
        <v>1028</v>
      </c>
      <c r="F722" s="281" t="s">
        <v>24</v>
      </c>
      <c r="G722" s="375" t="s">
        <v>127</v>
      </c>
      <c r="H722" s="378" t="s">
        <v>129</v>
      </c>
      <c r="I722" s="379" t="s">
        <v>1090</v>
      </c>
      <c r="J722" s="264">
        <v>3840</v>
      </c>
      <c r="K722" s="282" t="s">
        <v>99</v>
      </c>
      <c r="L722" s="280" t="s">
        <v>1504</v>
      </c>
    </row>
    <row r="723" spans="1:12" hidden="1">
      <c r="A723" s="281" t="s">
        <v>76</v>
      </c>
      <c r="B723" s="379" t="s">
        <v>76</v>
      </c>
      <c r="C723" s="283">
        <v>2019</v>
      </c>
      <c r="D723" s="357" t="s">
        <v>126</v>
      </c>
      <c r="E723" s="362" t="s">
        <v>1028</v>
      </c>
      <c r="F723" s="281" t="s">
        <v>24</v>
      </c>
      <c r="G723" s="375" t="s">
        <v>127</v>
      </c>
      <c r="H723" s="378" t="s">
        <v>130</v>
      </c>
      <c r="I723" s="379" t="s">
        <v>1090</v>
      </c>
      <c r="J723" s="264">
        <v>3840</v>
      </c>
      <c r="K723" s="282" t="s">
        <v>99</v>
      </c>
      <c r="L723" s="280" t="s">
        <v>1504</v>
      </c>
    </row>
    <row r="724" spans="1:12" hidden="1">
      <c r="A724" s="281" t="s">
        <v>76</v>
      </c>
      <c r="B724" s="379" t="s">
        <v>76</v>
      </c>
      <c r="C724" s="283">
        <v>2019</v>
      </c>
      <c r="D724" s="357" t="s">
        <v>126</v>
      </c>
      <c r="E724" s="362" t="s">
        <v>1028</v>
      </c>
      <c r="F724" s="281" t="s">
        <v>24</v>
      </c>
      <c r="G724" s="375" t="s">
        <v>127</v>
      </c>
      <c r="H724" s="378" t="s">
        <v>440</v>
      </c>
      <c r="I724" s="379" t="s">
        <v>1090</v>
      </c>
      <c r="J724" s="264">
        <v>3840</v>
      </c>
      <c r="K724" s="282" t="s">
        <v>99</v>
      </c>
      <c r="L724" s="280" t="s">
        <v>1504</v>
      </c>
    </row>
    <row r="725" spans="1:12" hidden="1">
      <c r="A725" s="281" t="s">
        <v>76</v>
      </c>
      <c r="B725" s="379" t="s">
        <v>76</v>
      </c>
      <c r="C725" s="283">
        <v>2019</v>
      </c>
      <c r="D725" s="357" t="s">
        <v>126</v>
      </c>
      <c r="E725" s="362" t="s">
        <v>1028</v>
      </c>
      <c r="F725" s="281" t="s">
        <v>24</v>
      </c>
      <c r="G725" s="375" t="s">
        <v>127</v>
      </c>
      <c r="H725" s="378" t="s">
        <v>441</v>
      </c>
      <c r="I725" s="379" t="s">
        <v>1090</v>
      </c>
      <c r="J725" s="264">
        <v>3840</v>
      </c>
      <c r="K725" s="282" t="s">
        <v>99</v>
      </c>
      <c r="L725" s="280" t="s">
        <v>1504</v>
      </c>
    </row>
    <row r="726" spans="1:12" hidden="1">
      <c r="A726" s="281" t="s">
        <v>76</v>
      </c>
      <c r="B726" s="379" t="s">
        <v>76</v>
      </c>
      <c r="C726" s="283">
        <v>2019</v>
      </c>
      <c r="D726" s="357" t="s">
        <v>126</v>
      </c>
      <c r="E726" s="362" t="s">
        <v>1028</v>
      </c>
      <c r="F726" s="281" t="s">
        <v>24</v>
      </c>
      <c r="G726" s="375" t="s">
        <v>127</v>
      </c>
      <c r="H726" s="378" t="s">
        <v>439</v>
      </c>
      <c r="I726" s="379" t="s">
        <v>1090</v>
      </c>
      <c r="J726" s="264">
        <v>3840</v>
      </c>
      <c r="K726" s="282" t="s">
        <v>99</v>
      </c>
      <c r="L726" s="280" t="s">
        <v>1504</v>
      </c>
    </row>
    <row r="727" spans="1:12" hidden="1">
      <c r="A727" s="337" t="s">
        <v>76</v>
      </c>
      <c r="B727" s="16" t="s">
        <v>76</v>
      </c>
      <c r="C727" s="11">
        <v>2019</v>
      </c>
      <c r="D727" s="358" t="s">
        <v>126</v>
      </c>
      <c r="E727" s="363" t="s">
        <v>1028</v>
      </c>
      <c r="F727" s="15" t="s">
        <v>24</v>
      </c>
      <c r="G727" s="293" t="s">
        <v>127</v>
      </c>
      <c r="H727" s="16" t="s">
        <v>129</v>
      </c>
      <c r="I727" s="16" t="s">
        <v>271</v>
      </c>
      <c r="J727" s="11">
        <v>3800</v>
      </c>
      <c r="K727" s="292" t="s">
        <v>99</v>
      </c>
      <c r="L727" s="293" t="s">
        <v>421</v>
      </c>
    </row>
    <row r="728" spans="1:12" hidden="1">
      <c r="A728" s="337" t="s">
        <v>76</v>
      </c>
      <c r="B728" s="16" t="s">
        <v>76</v>
      </c>
      <c r="C728" s="11">
        <v>2019</v>
      </c>
      <c r="D728" s="358" t="s">
        <v>126</v>
      </c>
      <c r="E728" s="363" t="s">
        <v>1028</v>
      </c>
      <c r="F728" s="15" t="s">
        <v>24</v>
      </c>
      <c r="G728" s="293" t="s">
        <v>127</v>
      </c>
      <c r="H728" s="16" t="s">
        <v>440</v>
      </c>
      <c r="I728" s="16" t="s">
        <v>271</v>
      </c>
      <c r="J728" s="11">
        <v>3800</v>
      </c>
      <c r="K728" s="292" t="s">
        <v>99</v>
      </c>
      <c r="L728" s="293" t="s">
        <v>421</v>
      </c>
    </row>
    <row r="729" spans="1:12" hidden="1">
      <c r="A729" s="337" t="s">
        <v>76</v>
      </c>
      <c r="B729" s="16" t="s">
        <v>76</v>
      </c>
      <c r="C729" s="11">
        <v>2019</v>
      </c>
      <c r="D729" s="358" t="s">
        <v>126</v>
      </c>
      <c r="E729" s="363" t="s">
        <v>1028</v>
      </c>
      <c r="F729" s="15" t="s">
        <v>24</v>
      </c>
      <c r="G729" s="293" t="s">
        <v>127</v>
      </c>
      <c r="H729" s="16" t="s">
        <v>441</v>
      </c>
      <c r="I729" s="16" t="s">
        <v>271</v>
      </c>
      <c r="J729" s="11">
        <v>400</v>
      </c>
      <c r="K729" s="292" t="s">
        <v>99</v>
      </c>
      <c r="L729" s="293" t="s">
        <v>421</v>
      </c>
    </row>
    <row r="730" spans="1:12" hidden="1">
      <c r="A730" s="337" t="s">
        <v>76</v>
      </c>
      <c r="B730" s="16" t="s">
        <v>76</v>
      </c>
      <c r="C730" s="11">
        <v>2019</v>
      </c>
      <c r="D730" s="358" t="s">
        <v>126</v>
      </c>
      <c r="E730" s="16" t="s">
        <v>1028</v>
      </c>
      <c r="F730" s="15" t="s">
        <v>24</v>
      </c>
      <c r="G730" s="293" t="s">
        <v>127</v>
      </c>
      <c r="H730" s="16" t="s">
        <v>439</v>
      </c>
      <c r="I730" s="16" t="s">
        <v>271</v>
      </c>
      <c r="J730" s="11">
        <v>3400</v>
      </c>
      <c r="K730" s="292" t="s">
        <v>99</v>
      </c>
      <c r="L730" s="293" t="s">
        <v>421</v>
      </c>
    </row>
    <row r="731" spans="1:12" hidden="1">
      <c r="A731" s="281" t="s">
        <v>76</v>
      </c>
      <c r="B731" s="379" t="s">
        <v>76</v>
      </c>
      <c r="C731" s="283">
        <v>2019</v>
      </c>
      <c r="D731" s="357" t="s">
        <v>1056</v>
      </c>
      <c r="E731" s="362" t="s">
        <v>1028</v>
      </c>
      <c r="F731" s="281" t="s">
        <v>24</v>
      </c>
      <c r="G731" s="375" t="s">
        <v>402</v>
      </c>
      <c r="H731" s="378" t="s">
        <v>130</v>
      </c>
      <c r="I731" s="379" t="s">
        <v>1092</v>
      </c>
      <c r="J731" s="264">
        <v>180</v>
      </c>
      <c r="K731" s="282" t="s">
        <v>99</v>
      </c>
      <c r="L731" s="280" t="s">
        <v>1504</v>
      </c>
    </row>
    <row r="732" spans="1:12" hidden="1">
      <c r="A732" s="281" t="s">
        <v>76</v>
      </c>
      <c r="B732" s="379" t="s">
        <v>76</v>
      </c>
      <c r="C732" s="283">
        <v>2019</v>
      </c>
      <c r="D732" s="357" t="s">
        <v>1056</v>
      </c>
      <c r="E732" s="362" t="s">
        <v>1028</v>
      </c>
      <c r="F732" s="281" t="s">
        <v>24</v>
      </c>
      <c r="G732" s="375" t="s">
        <v>402</v>
      </c>
      <c r="H732" s="378" t="s">
        <v>129</v>
      </c>
      <c r="I732" s="379" t="s">
        <v>1090</v>
      </c>
      <c r="J732" s="264">
        <v>800</v>
      </c>
      <c r="K732" s="282" t="s">
        <v>99</v>
      </c>
      <c r="L732" s="280" t="s">
        <v>1504</v>
      </c>
    </row>
    <row r="733" spans="1:12" hidden="1">
      <c r="A733" s="281" t="s">
        <v>76</v>
      </c>
      <c r="B733" s="379" t="s">
        <v>76</v>
      </c>
      <c r="C733" s="283">
        <v>2019</v>
      </c>
      <c r="D733" s="357" t="s">
        <v>1056</v>
      </c>
      <c r="E733" s="362" t="s">
        <v>1028</v>
      </c>
      <c r="F733" s="281" t="s">
        <v>24</v>
      </c>
      <c r="G733" s="375" t="s">
        <v>402</v>
      </c>
      <c r="H733" s="378" t="s">
        <v>130</v>
      </c>
      <c r="I733" s="379" t="s">
        <v>1090</v>
      </c>
      <c r="J733" s="264">
        <v>800</v>
      </c>
      <c r="K733" s="282" t="s">
        <v>99</v>
      </c>
      <c r="L733" s="280" t="s">
        <v>1504</v>
      </c>
    </row>
    <row r="734" spans="1:12" hidden="1">
      <c r="A734" s="281" t="s">
        <v>76</v>
      </c>
      <c r="B734" s="379" t="s">
        <v>76</v>
      </c>
      <c r="C734" s="283">
        <v>2019</v>
      </c>
      <c r="D734" s="357" t="s">
        <v>1056</v>
      </c>
      <c r="E734" s="362" t="s">
        <v>1028</v>
      </c>
      <c r="F734" s="281" t="s">
        <v>24</v>
      </c>
      <c r="G734" s="375" t="s">
        <v>402</v>
      </c>
      <c r="H734" s="378" t="s">
        <v>440</v>
      </c>
      <c r="I734" s="379" t="s">
        <v>1090</v>
      </c>
      <c r="J734" s="264">
        <v>800</v>
      </c>
      <c r="K734" s="282" t="s">
        <v>99</v>
      </c>
      <c r="L734" s="280" t="s">
        <v>1504</v>
      </c>
    </row>
    <row r="735" spans="1:12" hidden="1">
      <c r="A735" s="281" t="s">
        <v>76</v>
      </c>
      <c r="B735" s="379" t="s">
        <v>76</v>
      </c>
      <c r="C735" s="283">
        <v>2019</v>
      </c>
      <c r="D735" s="357" t="s">
        <v>1056</v>
      </c>
      <c r="E735" s="362" t="s">
        <v>1028</v>
      </c>
      <c r="F735" s="281" t="s">
        <v>24</v>
      </c>
      <c r="G735" s="375" t="s">
        <v>402</v>
      </c>
      <c r="H735" s="378" t="s">
        <v>441</v>
      </c>
      <c r="I735" s="379" t="s">
        <v>1090</v>
      </c>
      <c r="J735" s="264">
        <v>800</v>
      </c>
      <c r="K735" s="282" t="s">
        <v>99</v>
      </c>
      <c r="L735" s="280" t="s">
        <v>1504</v>
      </c>
    </row>
    <row r="736" spans="1:12" hidden="1">
      <c r="A736" s="281" t="s">
        <v>76</v>
      </c>
      <c r="B736" s="379" t="s">
        <v>76</v>
      </c>
      <c r="C736" s="283">
        <v>2019</v>
      </c>
      <c r="D736" s="357" t="s">
        <v>1056</v>
      </c>
      <c r="E736" s="362" t="s">
        <v>1028</v>
      </c>
      <c r="F736" s="281" t="s">
        <v>24</v>
      </c>
      <c r="G736" s="375" t="s">
        <v>402</v>
      </c>
      <c r="H736" s="378" t="s">
        <v>439</v>
      </c>
      <c r="I736" s="379" t="s">
        <v>1090</v>
      </c>
      <c r="J736" s="264">
        <v>800</v>
      </c>
      <c r="K736" s="282" t="s">
        <v>99</v>
      </c>
      <c r="L736" s="280" t="s">
        <v>1504</v>
      </c>
    </row>
    <row r="737" spans="1:12" hidden="1">
      <c r="A737" s="337" t="s">
        <v>76</v>
      </c>
      <c r="B737" s="16" t="s">
        <v>76</v>
      </c>
      <c r="C737" s="11">
        <v>2019</v>
      </c>
      <c r="D737" s="358" t="s">
        <v>1056</v>
      </c>
      <c r="E737" s="362" t="s">
        <v>1028</v>
      </c>
      <c r="F737" s="15" t="s">
        <v>24</v>
      </c>
      <c r="G737" s="293" t="s">
        <v>402</v>
      </c>
      <c r="H737" s="16" t="s">
        <v>129</v>
      </c>
      <c r="I737" s="16" t="s">
        <v>271</v>
      </c>
      <c r="J737" s="11">
        <v>250</v>
      </c>
      <c r="K737" s="292" t="s">
        <v>99</v>
      </c>
      <c r="L737" s="293" t="s">
        <v>421</v>
      </c>
    </row>
    <row r="738" spans="1:12" hidden="1">
      <c r="A738" s="337" t="s">
        <v>76</v>
      </c>
      <c r="B738" s="16" t="s">
        <v>76</v>
      </c>
      <c r="C738" s="11">
        <v>2019</v>
      </c>
      <c r="D738" s="358" t="s">
        <v>1056</v>
      </c>
      <c r="E738" s="362" t="s">
        <v>1028</v>
      </c>
      <c r="F738" s="15" t="s">
        <v>24</v>
      </c>
      <c r="G738" s="293" t="s">
        <v>402</v>
      </c>
      <c r="H738" s="16" t="s">
        <v>440</v>
      </c>
      <c r="I738" s="16" t="s">
        <v>271</v>
      </c>
      <c r="J738" s="11">
        <v>250</v>
      </c>
      <c r="K738" s="292" t="s">
        <v>99</v>
      </c>
      <c r="L738" s="293" t="s">
        <v>421</v>
      </c>
    </row>
    <row r="739" spans="1:12" hidden="1">
      <c r="A739" s="337" t="s">
        <v>76</v>
      </c>
      <c r="B739" s="16" t="s">
        <v>76</v>
      </c>
      <c r="C739" s="11">
        <v>2019</v>
      </c>
      <c r="D739" s="358" t="s">
        <v>1056</v>
      </c>
      <c r="E739" s="362" t="s">
        <v>1028</v>
      </c>
      <c r="F739" s="15" t="s">
        <v>24</v>
      </c>
      <c r="G739" s="293" t="s">
        <v>402</v>
      </c>
      <c r="H739" s="16" t="s">
        <v>441</v>
      </c>
      <c r="I739" s="16" t="s">
        <v>271</v>
      </c>
      <c r="J739" s="11">
        <v>100</v>
      </c>
      <c r="K739" s="292" t="s">
        <v>99</v>
      </c>
      <c r="L739" s="293" t="s">
        <v>421</v>
      </c>
    </row>
    <row r="740" spans="1:12" hidden="1">
      <c r="A740" s="337" t="s">
        <v>76</v>
      </c>
      <c r="B740" s="16" t="s">
        <v>76</v>
      </c>
      <c r="C740" s="11">
        <v>2019</v>
      </c>
      <c r="D740" s="358" t="s">
        <v>1056</v>
      </c>
      <c r="E740" s="362" t="s">
        <v>1028</v>
      </c>
      <c r="F740" s="15" t="s">
        <v>24</v>
      </c>
      <c r="G740" s="293" t="s">
        <v>402</v>
      </c>
      <c r="H740" s="16" t="s">
        <v>439</v>
      </c>
      <c r="I740" s="16" t="s">
        <v>271</v>
      </c>
      <c r="J740" s="11">
        <v>230</v>
      </c>
      <c r="K740" s="292" t="s">
        <v>99</v>
      </c>
      <c r="L740" s="293" t="s">
        <v>421</v>
      </c>
    </row>
    <row r="741" spans="1:12" hidden="1">
      <c r="A741" s="281" t="s">
        <v>76</v>
      </c>
      <c r="B741" s="379" t="s">
        <v>76</v>
      </c>
      <c r="C741" s="283">
        <v>2019</v>
      </c>
      <c r="D741" s="357" t="s">
        <v>411</v>
      </c>
      <c r="E741" s="362" t="s">
        <v>1028</v>
      </c>
      <c r="F741" s="281" t="s">
        <v>24</v>
      </c>
      <c r="G741" s="375" t="s">
        <v>1030</v>
      </c>
      <c r="H741" s="378" t="s">
        <v>130</v>
      </c>
      <c r="I741" s="379" t="s">
        <v>1092</v>
      </c>
      <c r="J741" s="264">
        <v>20</v>
      </c>
      <c r="K741" s="282" t="s">
        <v>99</v>
      </c>
      <c r="L741" s="280" t="s">
        <v>1504</v>
      </c>
    </row>
    <row r="742" spans="1:12" hidden="1">
      <c r="A742" s="281" t="s">
        <v>76</v>
      </c>
      <c r="B742" s="379" t="s">
        <v>76</v>
      </c>
      <c r="C742" s="283">
        <v>2019</v>
      </c>
      <c r="D742" s="357" t="s">
        <v>411</v>
      </c>
      <c r="E742" s="362" t="s">
        <v>1028</v>
      </c>
      <c r="F742" s="281" t="s">
        <v>24</v>
      </c>
      <c r="G742" s="376" t="s">
        <v>1030</v>
      </c>
      <c r="H742" s="378" t="s">
        <v>130</v>
      </c>
      <c r="I742" s="379" t="s">
        <v>1090</v>
      </c>
      <c r="J742" s="264">
        <v>200</v>
      </c>
      <c r="K742" s="282" t="s">
        <v>99</v>
      </c>
      <c r="L742" s="280" t="s">
        <v>1504</v>
      </c>
    </row>
    <row r="743" spans="1:12" hidden="1">
      <c r="A743" s="281" t="s">
        <v>76</v>
      </c>
      <c r="B743" s="379" t="s">
        <v>76</v>
      </c>
      <c r="C743" s="283">
        <v>2019</v>
      </c>
      <c r="D743" s="357" t="s">
        <v>411</v>
      </c>
      <c r="E743" s="362" t="s">
        <v>1028</v>
      </c>
      <c r="F743" s="281" t="s">
        <v>24</v>
      </c>
      <c r="G743" s="376" t="s">
        <v>1030</v>
      </c>
      <c r="H743" s="378" t="s">
        <v>440</v>
      </c>
      <c r="I743" s="379" t="s">
        <v>1090</v>
      </c>
      <c r="J743" s="264">
        <v>200</v>
      </c>
      <c r="K743" s="282" t="s">
        <v>99</v>
      </c>
      <c r="L743" s="280" t="s">
        <v>1504</v>
      </c>
    </row>
    <row r="744" spans="1:12" hidden="1">
      <c r="A744" s="281" t="s">
        <v>76</v>
      </c>
      <c r="B744" s="379" t="s">
        <v>76</v>
      </c>
      <c r="C744" s="283">
        <v>2019</v>
      </c>
      <c r="D744" s="357" t="s">
        <v>411</v>
      </c>
      <c r="E744" s="362" t="s">
        <v>1028</v>
      </c>
      <c r="F744" s="281" t="s">
        <v>24</v>
      </c>
      <c r="G744" s="376" t="s">
        <v>1030</v>
      </c>
      <c r="H744" s="378" t="s">
        <v>439</v>
      </c>
      <c r="I744" s="379" t="s">
        <v>1090</v>
      </c>
      <c r="J744" s="264">
        <v>200</v>
      </c>
      <c r="K744" s="282" t="s">
        <v>99</v>
      </c>
      <c r="L744" s="280" t="s">
        <v>1504</v>
      </c>
    </row>
    <row r="745" spans="1:12" hidden="1">
      <c r="A745" s="337" t="s">
        <v>76</v>
      </c>
      <c r="B745" s="16" t="s">
        <v>76</v>
      </c>
      <c r="C745" s="11">
        <v>2019</v>
      </c>
      <c r="D745" s="358" t="s">
        <v>411</v>
      </c>
      <c r="E745" s="363" t="s">
        <v>1028</v>
      </c>
      <c r="F745" s="15" t="s">
        <v>24</v>
      </c>
      <c r="G745" s="293" t="s">
        <v>1030</v>
      </c>
      <c r="H745" s="16" t="s">
        <v>440</v>
      </c>
      <c r="I745" s="16" t="s">
        <v>271</v>
      </c>
      <c r="J745" s="11">
        <v>10</v>
      </c>
      <c r="K745" s="292" t="s">
        <v>99</v>
      </c>
      <c r="L745" s="293" t="s">
        <v>409</v>
      </c>
    </row>
    <row r="746" spans="1:12" hidden="1">
      <c r="A746" s="281" t="s">
        <v>76</v>
      </c>
      <c r="B746" s="379" t="s">
        <v>76</v>
      </c>
      <c r="C746" s="283">
        <v>2019</v>
      </c>
      <c r="D746" s="357" t="s">
        <v>412</v>
      </c>
      <c r="E746" s="362" t="s">
        <v>1028</v>
      </c>
      <c r="F746" s="281" t="s">
        <v>24</v>
      </c>
      <c r="G746" s="375" t="s">
        <v>1030</v>
      </c>
      <c r="H746" s="378" t="s">
        <v>130</v>
      </c>
      <c r="I746" s="379" t="s">
        <v>1092</v>
      </c>
      <c r="J746" s="264">
        <v>100</v>
      </c>
      <c r="K746" s="282" t="s">
        <v>99</v>
      </c>
      <c r="L746" s="280" t="s">
        <v>1504</v>
      </c>
    </row>
    <row r="747" spans="1:12" hidden="1">
      <c r="A747" s="281" t="s">
        <v>76</v>
      </c>
      <c r="B747" s="379" t="s">
        <v>76</v>
      </c>
      <c r="C747" s="283">
        <v>2019</v>
      </c>
      <c r="D747" s="357" t="s">
        <v>412</v>
      </c>
      <c r="E747" s="362" t="s">
        <v>1028</v>
      </c>
      <c r="F747" s="281" t="s">
        <v>24</v>
      </c>
      <c r="G747" s="376" t="s">
        <v>1030</v>
      </c>
      <c r="H747" s="378" t="s">
        <v>130</v>
      </c>
      <c r="I747" s="379" t="s">
        <v>1090</v>
      </c>
      <c r="J747" s="264">
        <v>200</v>
      </c>
      <c r="K747" s="282" t="s">
        <v>99</v>
      </c>
      <c r="L747" s="280" t="s">
        <v>1504</v>
      </c>
    </row>
    <row r="748" spans="1:12" hidden="1">
      <c r="A748" s="281" t="s">
        <v>76</v>
      </c>
      <c r="B748" s="379" t="s">
        <v>76</v>
      </c>
      <c r="C748" s="283">
        <v>2019</v>
      </c>
      <c r="D748" s="357" t="s">
        <v>412</v>
      </c>
      <c r="E748" s="362" t="s">
        <v>1028</v>
      </c>
      <c r="F748" s="281" t="s">
        <v>24</v>
      </c>
      <c r="G748" s="376" t="s">
        <v>1030</v>
      </c>
      <c r="H748" s="378" t="s">
        <v>440</v>
      </c>
      <c r="I748" s="379" t="s">
        <v>1090</v>
      </c>
      <c r="J748" s="264">
        <v>200</v>
      </c>
      <c r="K748" s="282" t="s">
        <v>99</v>
      </c>
      <c r="L748" s="280" t="s">
        <v>1504</v>
      </c>
    </row>
    <row r="749" spans="1:12" hidden="1">
      <c r="A749" s="281" t="s">
        <v>76</v>
      </c>
      <c r="B749" s="379" t="s">
        <v>76</v>
      </c>
      <c r="C749" s="283">
        <v>2019</v>
      </c>
      <c r="D749" s="357" t="s">
        <v>412</v>
      </c>
      <c r="E749" s="362" t="s">
        <v>1028</v>
      </c>
      <c r="F749" s="281" t="s">
        <v>24</v>
      </c>
      <c r="G749" s="376" t="s">
        <v>1030</v>
      </c>
      <c r="H749" s="378" t="s">
        <v>439</v>
      </c>
      <c r="I749" s="379" t="s">
        <v>1090</v>
      </c>
      <c r="J749" s="264">
        <v>200</v>
      </c>
      <c r="K749" s="282" t="s">
        <v>99</v>
      </c>
      <c r="L749" s="280" t="s">
        <v>1504</v>
      </c>
    </row>
    <row r="750" spans="1:12" hidden="1">
      <c r="A750" s="337" t="s">
        <v>76</v>
      </c>
      <c r="B750" s="16" t="s">
        <v>76</v>
      </c>
      <c r="C750" s="11">
        <v>2019</v>
      </c>
      <c r="D750" s="358" t="s">
        <v>412</v>
      </c>
      <c r="E750" s="363" t="s">
        <v>1028</v>
      </c>
      <c r="F750" s="15" t="s">
        <v>24</v>
      </c>
      <c r="G750" s="293" t="s">
        <v>1030</v>
      </c>
      <c r="H750" s="16" t="s">
        <v>440</v>
      </c>
      <c r="I750" s="16" t="s">
        <v>271</v>
      </c>
      <c r="J750" s="11">
        <v>40</v>
      </c>
      <c r="K750" s="292" t="s">
        <v>99</v>
      </c>
      <c r="L750" s="293" t="s">
        <v>409</v>
      </c>
    </row>
    <row r="751" spans="1:12" hidden="1">
      <c r="A751" s="281" t="s">
        <v>76</v>
      </c>
      <c r="B751" s="379" t="s">
        <v>76</v>
      </c>
      <c r="C751" s="283">
        <v>2019</v>
      </c>
      <c r="D751" s="357" t="s">
        <v>413</v>
      </c>
      <c r="E751" s="362" t="s">
        <v>1028</v>
      </c>
      <c r="F751" s="281" t="s">
        <v>24</v>
      </c>
      <c r="G751" s="375" t="s">
        <v>1030</v>
      </c>
      <c r="H751" s="378" t="s">
        <v>130</v>
      </c>
      <c r="I751" s="379" t="s">
        <v>1092</v>
      </c>
      <c r="J751" s="264">
        <v>200</v>
      </c>
      <c r="K751" s="282" t="s">
        <v>99</v>
      </c>
      <c r="L751" s="280" t="s">
        <v>1504</v>
      </c>
    </row>
    <row r="752" spans="1:12" hidden="1">
      <c r="A752" s="281" t="s">
        <v>76</v>
      </c>
      <c r="B752" s="379" t="s">
        <v>76</v>
      </c>
      <c r="C752" s="283">
        <v>2019</v>
      </c>
      <c r="D752" s="357" t="s">
        <v>413</v>
      </c>
      <c r="E752" s="362" t="s">
        <v>1028</v>
      </c>
      <c r="F752" s="281" t="s">
        <v>24</v>
      </c>
      <c r="G752" s="376" t="s">
        <v>1030</v>
      </c>
      <c r="H752" s="378" t="s">
        <v>130</v>
      </c>
      <c r="I752" s="379" t="s">
        <v>1090</v>
      </c>
      <c r="J752" s="264">
        <v>200</v>
      </c>
      <c r="K752" s="282" t="s">
        <v>99</v>
      </c>
      <c r="L752" s="280" t="s">
        <v>1504</v>
      </c>
    </row>
    <row r="753" spans="1:12" hidden="1">
      <c r="A753" s="281" t="s">
        <v>76</v>
      </c>
      <c r="B753" s="379" t="s">
        <v>76</v>
      </c>
      <c r="C753" s="283">
        <v>2019</v>
      </c>
      <c r="D753" s="357" t="s">
        <v>413</v>
      </c>
      <c r="E753" s="362" t="s">
        <v>1028</v>
      </c>
      <c r="F753" s="281" t="s">
        <v>24</v>
      </c>
      <c r="G753" s="376" t="s">
        <v>1030</v>
      </c>
      <c r="H753" s="378" t="s">
        <v>440</v>
      </c>
      <c r="I753" s="379" t="s">
        <v>1090</v>
      </c>
      <c r="J753" s="264">
        <v>200</v>
      </c>
      <c r="K753" s="282" t="s">
        <v>99</v>
      </c>
      <c r="L753" s="280" t="s">
        <v>1504</v>
      </c>
    </row>
    <row r="754" spans="1:12" s="267" customFormat="1" hidden="1">
      <c r="A754" s="281" t="s">
        <v>76</v>
      </c>
      <c r="B754" s="379" t="s">
        <v>76</v>
      </c>
      <c r="C754" s="283">
        <v>2019</v>
      </c>
      <c r="D754" s="357" t="s">
        <v>413</v>
      </c>
      <c r="E754" s="362" t="s">
        <v>1028</v>
      </c>
      <c r="F754" s="281" t="s">
        <v>24</v>
      </c>
      <c r="G754" s="376" t="s">
        <v>1030</v>
      </c>
      <c r="H754" s="378" t="s">
        <v>439</v>
      </c>
      <c r="I754" s="379" t="s">
        <v>1090</v>
      </c>
      <c r="J754" s="264">
        <v>200</v>
      </c>
      <c r="K754" s="282" t="s">
        <v>99</v>
      </c>
      <c r="L754" s="280" t="s">
        <v>1504</v>
      </c>
    </row>
    <row r="755" spans="1:12" s="267" customFormat="1" hidden="1">
      <c r="A755" s="337" t="s">
        <v>76</v>
      </c>
      <c r="B755" s="16" t="s">
        <v>76</v>
      </c>
      <c r="C755" s="11">
        <v>2019</v>
      </c>
      <c r="D755" s="358" t="s">
        <v>413</v>
      </c>
      <c r="E755" s="363" t="s">
        <v>1028</v>
      </c>
      <c r="F755" s="15" t="s">
        <v>24</v>
      </c>
      <c r="G755" s="293" t="s">
        <v>1030</v>
      </c>
      <c r="H755" s="16" t="s">
        <v>440</v>
      </c>
      <c r="I755" s="16" t="s">
        <v>271</v>
      </c>
      <c r="J755" s="11">
        <v>40</v>
      </c>
      <c r="K755" s="292" t="s">
        <v>99</v>
      </c>
      <c r="L755" s="293" t="s">
        <v>409</v>
      </c>
    </row>
    <row r="756" spans="1:12" s="267" customFormat="1" hidden="1">
      <c r="A756" s="281" t="s">
        <v>76</v>
      </c>
      <c r="B756" s="379" t="s">
        <v>1086</v>
      </c>
      <c r="C756" s="283">
        <v>2019</v>
      </c>
      <c r="D756" s="357" t="s">
        <v>1057</v>
      </c>
      <c r="E756" s="362" t="s">
        <v>1016</v>
      </c>
      <c r="F756" s="281" t="s">
        <v>1016</v>
      </c>
      <c r="G756" s="375" t="s">
        <v>1030</v>
      </c>
      <c r="H756" s="378" t="s">
        <v>130</v>
      </c>
      <c r="I756" s="379" t="s">
        <v>1090</v>
      </c>
      <c r="J756" s="264">
        <v>25000</v>
      </c>
      <c r="K756" s="282" t="s">
        <v>99</v>
      </c>
      <c r="L756" s="280" t="s">
        <v>1508</v>
      </c>
    </row>
    <row r="757" spans="1:12" s="267" customFormat="1" hidden="1">
      <c r="A757" s="281" t="s">
        <v>76</v>
      </c>
      <c r="B757" s="379" t="s">
        <v>1086</v>
      </c>
      <c r="C757" s="283">
        <v>2019</v>
      </c>
      <c r="D757" s="357" t="s">
        <v>1057</v>
      </c>
      <c r="E757" s="362" t="s">
        <v>1016</v>
      </c>
      <c r="F757" s="281" t="s">
        <v>1016</v>
      </c>
      <c r="G757" s="375" t="s">
        <v>1030</v>
      </c>
      <c r="H757" s="378" t="s">
        <v>440</v>
      </c>
      <c r="I757" s="379" t="s">
        <v>1090</v>
      </c>
      <c r="J757" s="264">
        <v>25000</v>
      </c>
      <c r="K757" s="282" t="s">
        <v>99</v>
      </c>
      <c r="L757" s="280" t="s">
        <v>1508</v>
      </c>
    </row>
    <row r="758" spans="1:12" s="267" customFormat="1" hidden="1">
      <c r="A758" s="281" t="s">
        <v>76</v>
      </c>
      <c r="B758" s="379" t="s">
        <v>1086</v>
      </c>
      <c r="C758" s="283">
        <v>2019</v>
      </c>
      <c r="D758" s="357" t="s">
        <v>1057</v>
      </c>
      <c r="E758" s="362" t="s">
        <v>1016</v>
      </c>
      <c r="F758" s="281" t="s">
        <v>1016</v>
      </c>
      <c r="G758" s="375" t="s">
        <v>1030</v>
      </c>
      <c r="H758" s="378" t="s">
        <v>441</v>
      </c>
      <c r="I758" s="379" t="s">
        <v>1090</v>
      </c>
      <c r="J758" s="264">
        <v>25000</v>
      </c>
      <c r="K758" s="282" t="s">
        <v>99</v>
      </c>
      <c r="L758" s="280" t="s">
        <v>1508</v>
      </c>
    </row>
    <row r="759" spans="1:12" s="267" customFormat="1" hidden="1">
      <c r="A759" s="281" t="s">
        <v>76</v>
      </c>
      <c r="B759" s="379" t="s">
        <v>1086</v>
      </c>
      <c r="C759" s="283">
        <v>2019</v>
      </c>
      <c r="D759" s="357" t="s">
        <v>1057</v>
      </c>
      <c r="E759" s="362" t="s">
        <v>1016</v>
      </c>
      <c r="F759" s="281" t="s">
        <v>1016</v>
      </c>
      <c r="G759" s="375" t="s">
        <v>1030</v>
      </c>
      <c r="H759" s="378" t="s">
        <v>439</v>
      </c>
      <c r="I759" s="379" t="s">
        <v>1090</v>
      </c>
      <c r="J759" s="264">
        <v>25000</v>
      </c>
      <c r="K759" s="282" t="s">
        <v>99</v>
      </c>
      <c r="L759" s="280" t="s">
        <v>1508</v>
      </c>
    </row>
    <row r="760" spans="1:12" s="267" customFormat="1" hidden="1">
      <c r="A760" s="281" t="s">
        <v>76</v>
      </c>
      <c r="B760" s="379" t="s">
        <v>1086</v>
      </c>
      <c r="C760" s="283">
        <v>2019</v>
      </c>
      <c r="D760" s="357" t="s">
        <v>1058</v>
      </c>
      <c r="E760" s="362" t="s">
        <v>1016</v>
      </c>
      <c r="F760" s="281" t="s">
        <v>1016</v>
      </c>
      <c r="G760" s="375" t="s">
        <v>1030</v>
      </c>
      <c r="H760" s="378" t="s">
        <v>130</v>
      </c>
      <c r="I760" s="379" t="s">
        <v>1090</v>
      </c>
      <c r="J760" s="264">
        <v>5000</v>
      </c>
      <c r="K760" s="282" t="s">
        <v>99</v>
      </c>
      <c r="L760" s="280" t="s">
        <v>1508</v>
      </c>
    </row>
    <row r="761" spans="1:12" s="267" customFormat="1" hidden="1">
      <c r="A761" s="281" t="s">
        <v>76</v>
      </c>
      <c r="B761" s="379" t="s">
        <v>1086</v>
      </c>
      <c r="C761" s="283">
        <v>2019</v>
      </c>
      <c r="D761" s="357" t="s">
        <v>1058</v>
      </c>
      <c r="E761" s="362" t="s">
        <v>1016</v>
      </c>
      <c r="F761" s="281" t="s">
        <v>1016</v>
      </c>
      <c r="G761" s="375" t="s">
        <v>1030</v>
      </c>
      <c r="H761" s="378" t="s">
        <v>440</v>
      </c>
      <c r="I761" s="379" t="s">
        <v>1090</v>
      </c>
      <c r="J761" s="264">
        <v>5000</v>
      </c>
      <c r="K761" s="282" t="s">
        <v>99</v>
      </c>
      <c r="L761" s="280" t="s">
        <v>1508</v>
      </c>
    </row>
    <row r="762" spans="1:12" s="267" customFormat="1" hidden="1">
      <c r="A762" s="281" t="s">
        <v>76</v>
      </c>
      <c r="B762" s="379" t="s">
        <v>1086</v>
      </c>
      <c r="C762" s="283">
        <v>2019</v>
      </c>
      <c r="D762" s="357" t="s">
        <v>1058</v>
      </c>
      <c r="E762" s="362" t="s">
        <v>1016</v>
      </c>
      <c r="F762" s="281" t="s">
        <v>1016</v>
      </c>
      <c r="G762" s="375" t="s">
        <v>1030</v>
      </c>
      <c r="H762" s="378" t="s">
        <v>441</v>
      </c>
      <c r="I762" s="379" t="s">
        <v>1090</v>
      </c>
      <c r="J762" s="264">
        <v>5000</v>
      </c>
      <c r="K762" s="282" t="s">
        <v>99</v>
      </c>
      <c r="L762" s="280" t="s">
        <v>1508</v>
      </c>
    </row>
    <row r="763" spans="1:12" s="267" customFormat="1" hidden="1">
      <c r="A763" s="281" t="s">
        <v>76</v>
      </c>
      <c r="B763" s="379" t="s">
        <v>1086</v>
      </c>
      <c r="C763" s="283">
        <v>2019</v>
      </c>
      <c r="D763" s="357" t="s">
        <v>1058</v>
      </c>
      <c r="E763" s="362" t="s">
        <v>1016</v>
      </c>
      <c r="F763" s="281" t="s">
        <v>1016</v>
      </c>
      <c r="G763" s="375" t="s">
        <v>1030</v>
      </c>
      <c r="H763" s="378" t="s">
        <v>439</v>
      </c>
      <c r="I763" s="379" t="s">
        <v>1090</v>
      </c>
      <c r="J763" s="264">
        <v>5000</v>
      </c>
      <c r="K763" s="282" t="s">
        <v>99</v>
      </c>
      <c r="L763" s="280" t="s">
        <v>1508</v>
      </c>
    </row>
    <row r="764" spans="1:12" s="267" customFormat="1" hidden="1">
      <c r="A764" s="281" t="s">
        <v>76</v>
      </c>
      <c r="B764" s="379" t="s">
        <v>1086</v>
      </c>
      <c r="C764" s="283">
        <v>2019</v>
      </c>
      <c r="D764" s="357" t="s">
        <v>1059</v>
      </c>
      <c r="E764" s="362" t="s">
        <v>1016</v>
      </c>
      <c r="F764" s="281" t="s">
        <v>1016</v>
      </c>
      <c r="G764" s="375" t="s">
        <v>1030</v>
      </c>
      <c r="H764" s="378" t="s">
        <v>130</v>
      </c>
      <c r="I764" s="379" t="s">
        <v>1090</v>
      </c>
      <c r="J764" s="264">
        <v>500</v>
      </c>
      <c r="K764" s="282" t="s">
        <v>99</v>
      </c>
      <c r="L764" s="280" t="s">
        <v>1508</v>
      </c>
    </row>
    <row r="765" spans="1:12" s="267" customFormat="1" hidden="1">
      <c r="A765" s="281" t="s">
        <v>76</v>
      </c>
      <c r="B765" s="379" t="s">
        <v>1086</v>
      </c>
      <c r="C765" s="283">
        <v>2019</v>
      </c>
      <c r="D765" s="357" t="s">
        <v>1059</v>
      </c>
      <c r="E765" s="362" t="s">
        <v>1016</v>
      </c>
      <c r="F765" s="281" t="s">
        <v>1016</v>
      </c>
      <c r="G765" s="375" t="s">
        <v>1030</v>
      </c>
      <c r="H765" s="378" t="s">
        <v>440</v>
      </c>
      <c r="I765" s="379" t="s">
        <v>1090</v>
      </c>
      <c r="J765" s="264">
        <v>500</v>
      </c>
      <c r="K765" s="282" t="s">
        <v>99</v>
      </c>
      <c r="L765" s="280" t="s">
        <v>1508</v>
      </c>
    </row>
    <row r="766" spans="1:12" s="267" customFormat="1" hidden="1">
      <c r="A766" s="281" t="s">
        <v>76</v>
      </c>
      <c r="B766" s="379" t="s">
        <v>1086</v>
      </c>
      <c r="C766" s="283">
        <v>2019</v>
      </c>
      <c r="D766" s="357" t="s">
        <v>1059</v>
      </c>
      <c r="E766" s="362" t="s">
        <v>1016</v>
      </c>
      <c r="F766" s="281" t="s">
        <v>1016</v>
      </c>
      <c r="G766" s="375" t="s">
        <v>1030</v>
      </c>
      <c r="H766" s="378" t="s">
        <v>441</v>
      </c>
      <c r="I766" s="379" t="s">
        <v>1090</v>
      </c>
      <c r="J766" s="264">
        <v>500</v>
      </c>
      <c r="K766" s="282" t="s">
        <v>99</v>
      </c>
      <c r="L766" s="280" t="s">
        <v>1508</v>
      </c>
    </row>
    <row r="767" spans="1:12" s="267" customFormat="1" hidden="1">
      <c r="A767" s="281" t="s">
        <v>76</v>
      </c>
      <c r="B767" s="379" t="s">
        <v>1086</v>
      </c>
      <c r="C767" s="283">
        <v>2019</v>
      </c>
      <c r="D767" s="357" t="s">
        <v>1059</v>
      </c>
      <c r="E767" s="362" t="s">
        <v>1016</v>
      </c>
      <c r="F767" s="281" t="s">
        <v>1016</v>
      </c>
      <c r="G767" s="375" t="s">
        <v>1030</v>
      </c>
      <c r="H767" s="378" t="s">
        <v>439</v>
      </c>
      <c r="I767" s="379" t="s">
        <v>1090</v>
      </c>
      <c r="J767" s="264">
        <v>500</v>
      </c>
      <c r="K767" s="282" t="s">
        <v>99</v>
      </c>
      <c r="L767" s="280" t="s">
        <v>1508</v>
      </c>
    </row>
    <row r="768" spans="1:12" s="267" customFormat="1" hidden="1">
      <c r="A768" s="281" t="s">
        <v>76</v>
      </c>
      <c r="B768" s="379" t="s">
        <v>1086</v>
      </c>
      <c r="C768" s="283">
        <v>2019</v>
      </c>
      <c r="D768" s="357" t="s">
        <v>1060</v>
      </c>
      <c r="E768" s="362" t="s">
        <v>1016</v>
      </c>
      <c r="F768" s="281" t="s">
        <v>1016</v>
      </c>
      <c r="G768" s="375" t="s">
        <v>1030</v>
      </c>
      <c r="H768" s="378" t="s">
        <v>130</v>
      </c>
      <c r="I768" s="379" t="s">
        <v>1090</v>
      </c>
      <c r="J768" s="264">
        <v>8000</v>
      </c>
      <c r="K768" s="282" t="s">
        <v>99</v>
      </c>
      <c r="L768" s="280" t="s">
        <v>1508</v>
      </c>
    </row>
    <row r="769" spans="1:12" s="267" customFormat="1" hidden="1">
      <c r="A769" s="281" t="s">
        <v>76</v>
      </c>
      <c r="B769" s="379" t="s">
        <v>1086</v>
      </c>
      <c r="C769" s="283">
        <v>2019</v>
      </c>
      <c r="D769" s="357" t="s">
        <v>1060</v>
      </c>
      <c r="E769" s="362" t="s">
        <v>1016</v>
      </c>
      <c r="F769" s="281" t="s">
        <v>1016</v>
      </c>
      <c r="G769" s="375" t="s">
        <v>1030</v>
      </c>
      <c r="H769" s="378" t="s">
        <v>440</v>
      </c>
      <c r="I769" s="379" t="s">
        <v>1090</v>
      </c>
      <c r="J769" s="264">
        <v>8000</v>
      </c>
      <c r="K769" s="282" t="s">
        <v>99</v>
      </c>
      <c r="L769" s="280" t="s">
        <v>1508</v>
      </c>
    </row>
    <row r="770" spans="1:12" s="267" customFormat="1" hidden="1">
      <c r="A770" s="281" t="s">
        <v>76</v>
      </c>
      <c r="B770" s="379" t="s">
        <v>1086</v>
      </c>
      <c r="C770" s="283">
        <v>2019</v>
      </c>
      <c r="D770" s="357" t="s">
        <v>1060</v>
      </c>
      <c r="E770" s="362" t="s">
        <v>1016</v>
      </c>
      <c r="F770" s="281" t="s">
        <v>1016</v>
      </c>
      <c r="G770" s="375" t="s">
        <v>1030</v>
      </c>
      <c r="H770" s="378" t="s">
        <v>441</v>
      </c>
      <c r="I770" s="379" t="s">
        <v>1090</v>
      </c>
      <c r="J770" s="264">
        <v>8000</v>
      </c>
      <c r="K770" s="282" t="s">
        <v>99</v>
      </c>
      <c r="L770" s="280" t="s">
        <v>1508</v>
      </c>
    </row>
    <row r="771" spans="1:12" s="267" customFormat="1" hidden="1">
      <c r="A771" s="281" t="s">
        <v>76</v>
      </c>
      <c r="B771" s="379" t="s">
        <v>1086</v>
      </c>
      <c r="C771" s="283">
        <v>2019</v>
      </c>
      <c r="D771" s="357" t="s">
        <v>1060</v>
      </c>
      <c r="E771" s="362" t="s">
        <v>1016</v>
      </c>
      <c r="F771" s="281" t="s">
        <v>1016</v>
      </c>
      <c r="G771" s="375" t="s">
        <v>1030</v>
      </c>
      <c r="H771" s="378" t="s">
        <v>439</v>
      </c>
      <c r="I771" s="379" t="s">
        <v>1090</v>
      </c>
      <c r="J771" s="264">
        <v>8000</v>
      </c>
      <c r="K771" s="282" t="s">
        <v>99</v>
      </c>
      <c r="L771" s="280" t="s">
        <v>1508</v>
      </c>
    </row>
    <row r="772" spans="1:12" s="267" customFormat="1" hidden="1">
      <c r="A772" s="281" t="s">
        <v>76</v>
      </c>
      <c r="B772" s="379" t="s">
        <v>76</v>
      </c>
      <c r="C772" s="283">
        <v>2019</v>
      </c>
      <c r="D772" s="357" t="s">
        <v>425</v>
      </c>
      <c r="E772" s="363" t="s">
        <v>1028</v>
      </c>
      <c r="F772" s="281" t="s">
        <v>24</v>
      </c>
      <c r="G772" s="375" t="s">
        <v>402</v>
      </c>
      <c r="H772" s="378" t="s">
        <v>130</v>
      </c>
      <c r="I772" s="379" t="s">
        <v>1092</v>
      </c>
      <c r="J772" s="264">
        <v>500</v>
      </c>
      <c r="K772" s="282" t="s">
        <v>99</v>
      </c>
      <c r="L772" s="280" t="s">
        <v>1504</v>
      </c>
    </row>
    <row r="773" spans="1:12" s="267" customFormat="1" hidden="1">
      <c r="A773" s="281" t="s">
        <v>76</v>
      </c>
      <c r="B773" s="379" t="s">
        <v>76</v>
      </c>
      <c r="C773" s="283">
        <v>2019</v>
      </c>
      <c r="D773" s="357" t="s">
        <v>425</v>
      </c>
      <c r="E773" s="362" t="s">
        <v>1510</v>
      </c>
      <c r="F773" s="281" t="s">
        <v>24</v>
      </c>
      <c r="G773" s="375" t="s">
        <v>1061</v>
      </c>
      <c r="H773" s="378" t="s">
        <v>130</v>
      </c>
      <c r="I773" s="379" t="s">
        <v>1092</v>
      </c>
      <c r="J773" s="264">
        <v>15000</v>
      </c>
      <c r="K773" s="282" t="s">
        <v>99</v>
      </c>
      <c r="L773" s="280" t="s">
        <v>1507</v>
      </c>
    </row>
    <row r="774" spans="1:12" s="267" customFormat="1" hidden="1">
      <c r="A774" s="281" t="s">
        <v>76</v>
      </c>
      <c r="B774" s="379" t="s">
        <v>76</v>
      </c>
      <c r="C774" s="283">
        <v>2019</v>
      </c>
      <c r="D774" s="357" t="s">
        <v>425</v>
      </c>
      <c r="E774" s="362" t="s">
        <v>1036</v>
      </c>
      <c r="F774" s="281" t="s">
        <v>24</v>
      </c>
      <c r="G774" s="375" t="s">
        <v>507</v>
      </c>
      <c r="H774" s="378" t="s">
        <v>129</v>
      </c>
      <c r="I774" s="379" t="s">
        <v>1090</v>
      </c>
      <c r="J774" s="264"/>
      <c r="K774" s="282" t="s">
        <v>99</v>
      </c>
      <c r="L774" s="280" t="s">
        <v>1087</v>
      </c>
    </row>
    <row r="775" spans="1:12" s="267" customFormat="1" hidden="1">
      <c r="A775" s="281" t="s">
        <v>76</v>
      </c>
      <c r="B775" s="379" t="s">
        <v>76</v>
      </c>
      <c r="C775" s="283">
        <v>2019</v>
      </c>
      <c r="D775" s="357" t="s">
        <v>425</v>
      </c>
      <c r="E775" s="362" t="s">
        <v>1036</v>
      </c>
      <c r="F775" s="281" t="s">
        <v>24</v>
      </c>
      <c r="G775" s="375" t="s">
        <v>507</v>
      </c>
      <c r="H775" s="378" t="s">
        <v>130</v>
      </c>
      <c r="I775" s="379" t="s">
        <v>1090</v>
      </c>
      <c r="J775" s="264"/>
      <c r="K775" s="282" t="s">
        <v>99</v>
      </c>
      <c r="L775" s="280" t="s">
        <v>1087</v>
      </c>
    </row>
    <row r="776" spans="1:12" s="267" customFormat="1" hidden="1">
      <c r="A776" s="281" t="s">
        <v>76</v>
      </c>
      <c r="B776" s="379" t="s">
        <v>76</v>
      </c>
      <c r="C776" s="283">
        <v>2019</v>
      </c>
      <c r="D776" s="357" t="s">
        <v>425</v>
      </c>
      <c r="E776" s="362" t="s">
        <v>1036</v>
      </c>
      <c r="F776" s="281" t="s">
        <v>24</v>
      </c>
      <c r="G776" s="375" t="s">
        <v>507</v>
      </c>
      <c r="H776" s="378" t="s">
        <v>440</v>
      </c>
      <c r="I776" s="379" t="s">
        <v>1090</v>
      </c>
      <c r="J776" s="264"/>
      <c r="K776" s="282" t="s">
        <v>99</v>
      </c>
      <c r="L776" s="280" t="s">
        <v>1087</v>
      </c>
    </row>
    <row r="777" spans="1:12" s="267" customFormat="1" hidden="1">
      <c r="A777" s="281" t="s">
        <v>76</v>
      </c>
      <c r="B777" s="379" t="s">
        <v>76</v>
      </c>
      <c r="C777" s="283">
        <v>2019</v>
      </c>
      <c r="D777" s="357" t="s">
        <v>425</v>
      </c>
      <c r="E777" s="362" t="s">
        <v>1036</v>
      </c>
      <c r="F777" s="281" t="s">
        <v>24</v>
      </c>
      <c r="G777" s="375" t="s">
        <v>507</v>
      </c>
      <c r="H777" s="378" t="s">
        <v>441</v>
      </c>
      <c r="I777" s="379" t="s">
        <v>1090</v>
      </c>
      <c r="J777" s="264"/>
      <c r="K777" s="282" t="s">
        <v>99</v>
      </c>
      <c r="L777" s="280" t="s">
        <v>1087</v>
      </c>
    </row>
    <row r="778" spans="1:12" s="267" customFormat="1" hidden="1">
      <c r="A778" s="281" t="s">
        <v>76</v>
      </c>
      <c r="B778" s="379" t="s">
        <v>76</v>
      </c>
      <c r="C778" s="283">
        <v>2019</v>
      </c>
      <c r="D778" s="357" t="s">
        <v>425</v>
      </c>
      <c r="E778" s="362" t="s">
        <v>1036</v>
      </c>
      <c r="F778" s="281" t="s">
        <v>24</v>
      </c>
      <c r="G778" s="375" t="s">
        <v>507</v>
      </c>
      <c r="H778" s="378" t="s">
        <v>439</v>
      </c>
      <c r="I778" s="379" t="s">
        <v>1090</v>
      </c>
      <c r="J778" s="264"/>
      <c r="K778" s="282" t="s">
        <v>99</v>
      </c>
      <c r="L778" s="280" t="s">
        <v>1087</v>
      </c>
    </row>
    <row r="779" spans="1:12" s="267" customFormat="1" hidden="1">
      <c r="A779" s="281" t="s">
        <v>76</v>
      </c>
      <c r="B779" s="379" t="s">
        <v>76</v>
      </c>
      <c r="C779" s="283">
        <v>2019</v>
      </c>
      <c r="D779" s="357" t="s">
        <v>425</v>
      </c>
      <c r="E779" s="363" t="s">
        <v>1028</v>
      </c>
      <c r="F779" s="281" t="s">
        <v>24</v>
      </c>
      <c r="G779" s="375" t="s">
        <v>402</v>
      </c>
      <c r="H779" s="378" t="s">
        <v>129</v>
      </c>
      <c r="I779" s="379" t="s">
        <v>1090</v>
      </c>
      <c r="J779" s="264">
        <v>250</v>
      </c>
      <c r="K779" s="282" t="s">
        <v>99</v>
      </c>
      <c r="L779" s="280" t="s">
        <v>1504</v>
      </c>
    </row>
    <row r="780" spans="1:12" s="267" customFormat="1" hidden="1">
      <c r="A780" s="281" t="s">
        <v>76</v>
      </c>
      <c r="B780" s="379" t="s">
        <v>76</v>
      </c>
      <c r="C780" s="283">
        <v>2019</v>
      </c>
      <c r="D780" s="357" t="s">
        <v>425</v>
      </c>
      <c r="E780" s="363" t="s">
        <v>1028</v>
      </c>
      <c r="F780" s="281" t="s">
        <v>24</v>
      </c>
      <c r="G780" s="375" t="s">
        <v>402</v>
      </c>
      <c r="H780" s="378" t="s">
        <v>130</v>
      </c>
      <c r="I780" s="379" t="s">
        <v>1090</v>
      </c>
      <c r="J780" s="264">
        <v>250</v>
      </c>
      <c r="K780" s="282" t="s">
        <v>99</v>
      </c>
      <c r="L780" s="280" t="s">
        <v>1504</v>
      </c>
    </row>
    <row r="781" spans="1:12" s="267" customFormat="1" hidden="1">
      <c r="A781" s="281" t="s">
        <v>76</v>
      </c>
      <c r="B781" s="379" t="s">
        <v>76</v>
      </c>
      <c r="C781" s="283">
        <v>2019</v>
      </c>
      <c r="D781" s="357" t="s">
        <v>425</v>
      </c>
      <c r="E781" s="363" t="s">
        <v>1028</v>
      </c>
      <c r="F781" s="281" t="s">
        <v>24</v>
      </c>
      <c r="G781" s="375" t="s">
        <v>402</v>
      </c>
      <c r="H781" s="378" t="s">
        <v>440</v>
      </c>
      <c r="I781" s="379" t="s">
        <v>1090</v>
      </c>
      <c r="J781" s="264">
        <v>250</v>
      </c>
      <c r="K781" s="282" t="s">
        <v>99</v>
      </c>
      <c r="L781" s="280" t="s">
        <v>1504</v>
      </c>
    </row>
    <row r="782" spans="1:12" s="267" customFormat="1" hidden="1">
      <c r="A782" s="281" t="s">
        <v>76</v>
      </c>
      <c r="B782" s="379" t="s">
        <v>76</v>
      </c>
      <c r="C782" s="283">
        <v>2019</v>
      </c>
      <c r="D782" s="357" t="s">
        <v>425</v>
      </c>
      <c r="E782" s="363" t="s">
        <v>1028</v>
      </c>
      <c r="F782" s="281" t="s">
        <v>24</v>
      </c>
      <c r="G782" s="375" t="s">
        <v>402</v>
      </c>
      <c r="H782" s="378" t="s">
        <v>441</v>
      </c>
      <c r="I782" s="379" t="s">
        <v>1090</v>
      </c>
      <c r="J782" s="264">
        <v>250</v>
      </c>
      <c r="K782" s="282" t="s">
        <v>99</v>
      </c>
      <c r="L782" s="280" t="s">
        <v>1504</v>
      </c>
    </row>
    <row r="783" spans="1:12" s="267" customFormat="1" hidden="1">
      <c r="A783" s="281" t="s">
        <v>76</v>
      </c>
      <c r="B783" s="379" t="s">
        <v>76</v>
      </c>
      <c r="C783" s="283">
        <v>2019</v>
      </c>
      <c r="D783" s="357" t="s">
        <v>425</v>
      </c>
      <c r="E783" s="363" t="s">
        <v>1028</v>
      </c>
      <c r="F783" s="281" t="s">
        <v>24</v>
      </c>
      <c r="G783" s="375" t="s">
        <v>402</v>
      </c>
      <c r="H783" s="378" t="s">
        <v>439</v>
      </c>
      <c r="I783" s="379" t="s">
        <v>1090</v>
      </c>
      <c r="J783" s="264">
        <v>250</v>
      </c>
      <c r="K783" s="282" t="s">
        <v>99</v>
      </c>
      <c r="L783" s="280" t="s">
        <v>1504</v>
      </c>
    </row>
    <row r="784" spans="1:12" s="267" customFormat="1" hidden="1">
      <c r="A784" s="281" t="s">
        <v>76</v>
      </c>
      <c r="B784" s="379" t="s">
        <v>76</v>
      </c>
      <c r="C784" s="283">
        <v>2019</v>
      </c>
      <c r="D784" s="357" t="s">
        <v>425</v>
      </c>
      <c r="E784" s="362" t="s">
        <v>1510</v>
      </c>
      <c r="F784" s="281" t="s">
        <v>24</v>
      </c>
      <c r="G784" s="375" t="s">
        <v>1061</v>
      </c>
      <c r="H784" s="378" t="s">
        <v>129</v>
      </c>
      <c r="I784" s="379" t="s">
        <v>1090</v>
      </c>
      <c r="J784" s="264">
        <v>975</v>
      </c>
      <c r="K784" s="282" t="s">
        <v>99</v>
      </c>
      <c r="L784" s="280" t="s">
        <v>1507</v>
      </c>
    </row>
    <row r="785" spans="1:12" s="267" customFormat="1" hidden="1">
      <c r="A785" s="281" t="s">
        <v>76</v>
      </c>
      <c r="B785" s="379" t="s">
        <v>76</v>
      </c>
      <c r="C785" s="283">
        <v>2019</v>
      </c>
      <c r="D785" s="357" t="s">
        <v>425</v>
      </c>
      <c r="E785" s="362" t="s">
        <v>1510</v>
      </c>
      <c r="F785" s="281" t="s">
        <v>24</v>
      </c>
      <c r="G785" s="375" t="s">
        <v>1061</v>
      </c>
      <c r="H785" s="378" t="s">
        <v>130</v>
      </c>
      <c r="I785" s="379" t="s">
        <v>1090</v>
      </c>
      <c r="J785" s="264">
        <v>975</v>
      </c>
      <c r="K785" s="282" t="s">
        <v>99</v>
      </c>
      <c r="L785" s="280" t="s">
        <v>1507</v>
      </c>
    </row>
    <row r="786" spans="1:12" s="267" customFormat="1" hidden="1">
      <c r="A786" s="281" t="s">
        <v>76</v>
      </c>
      <c r="B786" s="379" t="s">
        <v>76</v>
      </c>
      <c r="C786" s="283">
        <v>2019</v>
      </c>
      <c r="D786" s="357" t="s">
        <v>425</v>
      </c>
      <c r="E786" s="362" t="s">
        <v>1510</v>
      </c>
      <c r="F786" s="281" t="s">
        <v>24</v>
      </c>
      <c r="G786" s="375" t="s">
        <v>1061</v>
      </c>
      <c r="H786" s="378" t="s">
        <v>440</v>
      </c>
      <c r="I786" s="379" t="s">
        <v>1090</v>
      </c>
      <c r="J786" s="264">
        <v>975</v>
      </c>
      <c r="K786" s="282" t="s">
        <v>99</v>
      </c>
      <c r="L786" s="280" t="s">
        <v>1507</v>
      </c>
    </row>
    <row r="787" spans="1:12" s="267" customFormat="1" hidden="1">
      <c r="A787" s="281" t="s">
        <v>76</v>
      </c>
      <c r="B787" s="379" t="s">
        <v>76</v>
      </c>
      <c r="C787" s="283">
        <v>2019</v>
      </c>
      <c r="D787" s="357" t="s">
        <v>425</v>
      </c>
      <c r="E787" s="362" t="s">
        <v>1510</v>
      </c>
      <c r="F787" s="281" t="s">
        <v>24</v>
      </c>
      <c r="G787" s="375" t="s">
        <v>1061</v>
      </c>
      <c r="H787" s="378" t="s">
        <v>441</v>
      </c>
      <c r="I787" s="379" t="s">
        <v>1090</v>
      </c>
      <c r="J787" s="264">
        <v>975</v>
      </c>
      <c r="K787" s="282" t="s">
        <v>99</v>
      </c>
      <c r="L787" s="280" t="s">
        <v>1507</v>
      </c>
    </row>
    <row r="788" spans="1:12" s="267" customFormat="1" hidden="1">
      <c r="A788" s="281" t="s">
        <v>76</v>
      </c>
      <c r="B788" s="379" t="s">
        <v>76</v>
      </c>
      <c r="C788" s="283">
        <v>2019</v>
      </c>
      <c r="D788" s="357" t="s">
        <v>425</v>
      </c>
      <c r="E788" s="362" t="s">
        <v>1510</v>
      </c>
      <c r="F788" s="281" t="s">
        <v>24</v>
      </c>
      <c r="G788" s="375" t="s">
        <v>1061</v>
      </c>
      <c r="H788" s="378" t="s">
        <v>439</v>
      </c>
      <c r="I788" s="379" t="s">
        <v>1090</v>
      </c>
      <c r="J788" s="264">
        <v>975</v>
      </c>
      <c r="K788" s="282" t="s">
        <v>99</v>
      </c>
      <c r="L788" s="280" t="s">
        <v>1507</v>
      </c>
    </row>
    <row r="789" spans="1:12" s="267" customFormat="1" hidden="1">
      <c r="A789" s="281" t="s">
        <v>76</v>
      </c>
      <c r="B789" s="379" t="s">
        <v>76</v>
      </c>
      <c r="C789" s="283">
        <v>2019</v>
      </c>
      <c r="D789" s="357" t="s">
        <v>425</v>
      </c>
      <c r="E789" s="362" t="s">
        <v>1206</v>
      </c>
      <c r="F789" s="281" t="s">
        <v>24</v>
      </c>
      <c r="G789" s="375" t="s">
        <v>1061</v>
      </c>
      <c r="H789" s="378" t="s">
        <v>129</v>
      </c>
      <c r="I789" s="379" t="s">
        <v>1090</v>
      </c>
      <c r="J789" s="264"/>
      <c r="K789" s="282" t="s">
        <v>99</v>
      </c>
      <c r="L789" s="280" t="s">
        <v>1507</v>
      </c>
    </row>
    <row r="790" spans="1:12" s="267" customFormat="1" hidden="1">
      <c r="A790" s="281" t="s">
        <v>76</v>
      </c>
      <c r="B790" s="379" t="s">
        <v>76</v>
      </c>
      <c r="C790" s="283">
        <v>2019</v>
      </c>
      <c r="D790" s="357" t="s">
        <v>425</v>
      </c>
      <c r="E790" s="362" t="s">
        <v>1206</v>
      </c>
      <c r="F790" s="281" t="s">
        <v>24</v>
      </c>
      <c r="G790" s="375" t="s">
        <v>1061</v>
      </c>
      <c r="H790" s="378" t="s">
        <v>130</v>
      </c>
      <c r="I790" s="379" t="s">
        <v>1090</v>
      </c>
      <c r="J790" s="264"/>
      <c r="K790" s="282" t="s">
        <v>99</v>
      </c>
      <c r="L790" s="280" t="s">
        <v>1507</v>
      </c>
    </row>
    <row r="791" spans="1:12" s="267" customFormat="1" hidden="1">
      <c r="A791" s="281" t="s">
        <v>76</v>
      </c>
      <c r="B791" s="379" t="s">
        <v>76</v>
      </c>
      <c r="C791" s="283">
        <v>2019</v>
      </c>
      <c r="D791" s="357" t="s">
        <v>425</v>
      </c>
      <c r="E791" s="362" t="s">
        <v>1206</v>
      </c>
      <c r="F791" s="281" t="s">
        <v>24</v>
      </c>
      <c r="G791" s="375" t="s">
        <v>1061</v>
      </c>
      <c r="H791" s="378" t="s">
        <v>440</v>
      </c>
      <c r="I791" s="379" t="s">
        <v>1090</v>
      </c>
      <c r="J791" s="264"/>
      <c r="K791" s="282" t="s">
        <v>99</v>
      </c>
      <c r="L791" s="280" t="s">
        <v>1507</v>
      </c>
    </row>
    <row r="792" spans="1:12" s="267" customFormat="1" hidden="1">
      <c r="A792" s="281" t="s">
        <v>76</v>
      </c>
      <c r="B792" s="379" t="s">
        <v>76</v>
      </c>
      <c r="C792" s="283">
        <v>2019</v>
      </c>
      <c r="D792" s="357" t="s">
        <v>425</v>
      </c>
      <c r="E792" s="362" t="s">
        <v>1206</v>
      </c>
      <c r="F792" s="281" t="s">
        <v>24</v>
      </c>
      <c r="G792" s="375" t="s">
        <v>1061</v>
      </c>
      <c r="H792" s="378" t="s">
        <v>441</v>
      </c>
      <c r="I792" s="379" t="s">
        <v>1090</v>
      </c>
      <c r="J792" s="264"/>
      <c r="K792" s="282" t="s">
        <v>99</v>
      </c>
      <c r="L792" s="280" t="s">
        <v>1507</v>
      </c>
    </row>
    <row r="793" spans="1:12" s="267" customFormat="1" hidden="1">
      <c r="A793" s="281" t="s">
        <v>76</v>
      </c>
      <c r="B793" s="379" t="s">
        <v>76</v>
      </c>
      <c r="C793" s="283">
        <v>2019</v>
      </c>
      <c r="D793" s="357" t="s">
        <v>425</v>
      </c>
      <c r="E793" s="362" t="s">
        <v>1206</v>
      </c>
      <c r="F793" s="281" t="s">
        <v>24</v>
      </c>
      <c r="G793" s="375" t="s">
        <v>1061</v>
      </c>
      <c r="H793" s="378" t="s">
        <v>439</v>
      </c>
      <c r="I793" s="379" t="s">
        <v>1090</v>
      </c>
      <c r="J793" s="264"/>
      <c r="K793" s="282" t="s">
        <v>99</v>
      </c>
      <c r="L793" s="280" t="s">
        <v>1507</v>
      </c>
    </row>
    <row r="794" spans="1:12" s="267" customFormat="1" hidden="1">
      <c r="A794" s="337" t="s">
        <v>76</v>
      </c>
      <c r="B794" s="16" t="s">
        <v>76</v>
      </c>
      <c r="C794" s="11">
        <v>2019</v>
      </c>
      <c r="D794" s="358" t="s">
        <v>425</v>
      </c>
      <c r="E794" s="363" t="s">
        <v>1510</v>
      </c>
      <c r="F794" s="15" t="s">
        <v>24</v>
      </c>
      <c r="G794" s="293" t="s">
        <v>429</v>
      </c>
      <c r="H794" s="16" t="s">
        <v>129</v>
      </c>
      <c r="I794" s="16" t="s">
        <v>271</v>
      </c>
      <c r="J794" s="11">
        <v>300</v>
      </c>
      <c r="K794" s="292" t="s">
        <v>99</v>
      </c>
      <c r="L794" s="293" t="s">
        <v>426</v>
      </c>
    </row>
    <row r="795" spans="1:12" s="267" customFormat="1" hidden="1">
      <c r="A795" s="337" t="s">
        <v>76</v>
      </c>
      <c r="B795" s="16" t="s">
        <v>76</v>
      </c>
      <c r="C795" s="11">
        <v>2019</v>
      </c>
      <c r="D795" s="358" t="s">
        <v>425</v>
      </c>
      <c r="E795" s="363" t="s">
        <v>1510</v>
      </c>
      <c r="F795" s="15" t="s">
        <v>24</v>
      </c>
      <c r="G795" s="293" t="s">
        <v>429</v>
      </c>
      <c r="H795" s="16" t="s">
        <v>427</v>
      </c>
      <c r="I795" s="16" t="s">
        <v>271</v>
      </c>
      <c r="J795" s="11">
        <v>150</v>
      </c>
      <c r="K795" s="292" t="s">
        <v>99</v>
      </c>
      <c r="L795" s="293" t="s">
        <v>426</v>
      </c>
    </row>
    <row r="796" spans="1:12" s="267" customFormat="1" hidden="1">
      <c r="A796" s="337" t="s">
        <v>76</v>
      </c>
      <c r="B796" s="16" t="s">
        <v>76</v>
      </c>
      <c r="C796" s="11">
        <v>2019</v>
      </c>
      <c r="D796" s="358" t="s">
        <v>425</v>
      </c>
      <c r="E796" s="363" t="s">
        <v>1510</v>
      </c>
      <c r="F796" s="15" t="s">
        <v>24</v>
      </c>
      <c r="G796" s="293" t="s">
        <v>429</v>
      </c>
      <c r="H796" s="16" t="s">
        <v>440</v>
      </c>
      <c r="I796" s="16" t="s">
        <v>271</v>
      </c>
      <c r="J796" s="11">
        <v>450</v>
      </c>
      <c r="K796" s="292" t="s">
        <v>99</v>
      </c>
      <c r="L796" s="293" t="s">
        <v>426</v>
      </c>
    </row>
    <row r="797" spans="1:12" s="267" customFormat="1" hidden="1">
      <c r="A797" s="337" t="s">
        <v>76</v>
      </c>
      <c r="B797" s="16" t="s">
        <v>76</v>
      </c>
      <c r="C797" s="11">
        <v>2019</v>
      </c>
      <c r="D797" s="358" t="s">
        <v>425</v>
      </c>
      <c r="E797" s="363" t="s">
        <v>1510</v>
      </c>
      <c r="F797" s="15" t="s">
        <v>24</v>
      </c>
      <c r="G797" s="293" t="s">
        <v>429</v>
      </c>
      <c r="H797" s="16" t="s">
        <v>441</v>
      </c>
      <c r="I797" s="16" t="s">
        <v>271</v>
      </c>
      <c r="J797" s="11">
        <v>450</v>
      </c>
      <c r="K797" s="292" t="s">
        <v>99</v>
      </c>
      <c r="L797" s="293" t="s">
        <v>426</v>
      </c>
    </row>
    <row r="798" spans="1:12" s="267" customFormat="1" hidden="1">
      <c r="A798" s="337" t="s">
        <v>76</v>
      </c>
      <c r="B798" s="16" t="s">
        <v>76</v>
      </c>
      <c r="C798" s="11">
        <v>2019</v>
      </c>
      <c r="D798" s="358" t="s">
        <v>425</v>
      </c>
      <c r="E798" s="363" t="s">
        <v>1510</v>
      </c>
      <c r="F798" s="15" t="s">
        <v>24</v>
      </c>
      <c r="G798" s="293" t="s">
        <v>429</v>
      </c>
      <c r="H798" s="16" t="s">
        <v>439</v>
      </c>
      <c r="I798" s="16" t="s">
        <v>271</v>
      </c>
      <c r="J798" s="11">
        <v>450</v>
      </c>
      <c r="K798" s="292" t="s">
        <v>99</v>
      </c>
      <c r="L798" s="293" t="s">
        <v>426</v>
      </c>
    </row>
    <row r="799" spans="1:12" s="267" customFormat="1" hidden="1">
      <c r="A799" s="337" t="s">
        <v>76</v>
      </c>
      <c r="B799" s="16" t="s">
        <v>76</v>
      </c>
      <c r="C799" s="11">
        <v>2019</v>
      </c>
      <c r="D799" s="358" t="s">
        <v>425</v>
      </c>
      <c r="E799" s="363" t="s">
        <v>1028</v>
      </c>
      <c r="F799" s="15" t="s">
        <v>24</v>
      </c>
      <c r="G799" s="293" t="s">
        <v>402</v>
      </c>
      <c r="H799" s="16" t="s">
        <v>129</v>
      </c>
      <c r="I799" s="16" t="s">
        <v>271</v>
      </c>
      <c r="J799" s="11">
        <v>50</v>
      </c>
      <c r="K799" s="292" t="s">
        <v>99</v>
      </c>
      <c r="L799" s="293" t="s">
        <v>409</v>
      </c>
    </row>
    <row r="800" spans="1:12" hidden="1">
      <c r="A800" s="337" t="s">
        <v>76</v>
      </c>
      <c r="B800" s="16" t="s">
        <v>76</v>
      </c>
      <c r="C800" s="11">
        <v>2019</v>
      </c>
      <c r="D800" s="358" t="s">
        <v>425</v>
      </c>
      <c r="E800" s="363" t="s">
        <v>1028</v>
      </c>
      <c r="F800" s="15" t="s">
        <v>24</v>
      </c>
      <c r="G800" s="293" t="s">
        <v>402</v>
      </c>
      <c r="H800" s="16" t="s">
        <v>427</v>
      </c>
      <c r="I800" s="16" t="s">
        <v>271</v>
      </c>
      <c r="J800" s="11">
        <v>0</v>
      </c>
      <c r="K800" s="292" t="s">
        <v>99</v>
      </c>
      <c r="L800" s="293" t="s">
        <v>428</v>
      </c>
    </row>
    <row r="801" spans="1:12" hidden="1">
      <c r="A801" s="337" t="s">
        <v>76</v>
      </c>
      <c r="B801" s="16" t="s">
        <v>76</v>
      </c>
      <c r="C801" s="11">
        <v>2019</v>
      </c>
      <c r="D801" s="358" t="s">
        <v>425</v>
      </c>
      <c r="E801" s="363" t="s">
        <v>1028</v>
      </c>
      <c r="F801" s="15" t="s">
        <v>24</v>
      </c>
      <c r="G801" s="293" t="s">
        <v>402</v>
      </c>
      <c r="H801" s="16" t="s">
        <v>440</v>
      </c>
      <c r="I801" s="16" t="s">
        <v>271</v>
      </c>
      <c r="J801" s="11">
        <v>50</v>
      </c>
      <c r="K801" s="292" t="s">
        <v>99</v>
      </c>
      <c r="L801" s="293" t="s">
        <v>409</v>
      </c>
    </row>
    <row r="802" spans="1:12" hidden="1">
      <c r="A802" s="337" t="s">
        <v>76</v>
      </c>
      <c r="B802" s="16" t="s">
        <v>76</v>
      </c>
      <c r="C802" s="11">
        <v>2019</v>
      </c>
      <c r="D802" s="358" t="s">
        <v>425</v>
      </c>
      <c r="E802" s="363" t="s">
        <v>1028</v>
      </c>
      <c r="F802" s="15" t="s">
        <v>24</v>
      </c>
      <c r="G802" s="293" t="s">
        <v>402</v>
      </c>
      <c r="H802" s="16" t="s">
        <v>441</v>
      </c>
      <c r="I802" s="16" t="s">
        <v>271</v>
      </c>
      <c r="J802" s="11">
        <v>50</v>
      </c>
      <c r="K802" s="292" t="s">
        <v>99</v>
      </c>
      <c r="L802" s="293" t="s">
        <v>409</v>
      </c>
    </row>
    <row r="803" spans="1:12" hidden="1">
      <c r="A803" s="337" t="s">
        <v>76</v>
      </c>
      <c r="B803" s="16" t="s">
        <v>76</v>
      </c>
      <c r="C803" s="11">
        <v>2019</v>
      </c>
      <c r="D803" s="358" t="s">
        <v>425</v>
      </c>
      <c r="E803" s="363" t="s">
        <v>1028</v>
      </c>
      <c r="F803" s="15" t="s">
        <v>24</v>
      </c>
      <c r="G803" s="293" t="s">
        <v>402</v>
      </c>
      <c r="H803" s="16" t="s">
        <v>439</v>
      </c>
      <c r="I803" s="16" t="s">
        <v>271</v>
      </c>
      <c r="J803" s="11">
        <v>50</v>
      </c>
      <c r="K803" s="292" t="s">
        <v>99</v>
      </c>
      <c r="L803" s="293" t="s">
        <v>409</v>
      </c>
    </row>
    <row r="804" spans="1:12" hidden="1">
      <c r="A804" s="281" t="s">
        <v>76</v>
      </c>
      <c r="B804" s="379" t="s">
        <v>76</v>
      </c>
      <c r="C804" s="283">
        <v>2019</v>
      </c>
      <c r="D804" s="357" t="s">
        <v>430</v>
      </c>
      <c r="E804" s="362" t="s">
        <v>1028</v>
      </c>
      <c r="F804" s="281" t="s">
        <v>24</v>
      </c>
      <c r="G804" s="375" t="s">
        <v>402</v>
      </c>
      <c r="H804" s="378" t="s">
        <v>130</v>
      </c>
      <c r="I804" s="379" t="s">
        <v>1092</v>
      </c>
      <c r="J804" s="264">
        <v>200</v>
      </c>
      <c r="K804" s="282" t="s">
        <v>99</v>
      </c>
      <c r="L804" s="280" t="s">
        <v>1504</v>
      </c>
    </row>
    <row r="805" spans="1:12" hidden="1">
      <c r="A805" s="281" t="s">
        <v>76</v>
      </c>
      <c r="B805" s="379" t="s">
        <v>76</v>
      </c>
      <c r="C805" s="283">
        <v>2019</v>
      </c>
      <c r="D805" s="357" t="s">
        <v>430</v>
      </c>
      <c r="E805" s="362" t="s">
        <v>1028</v>
      </c>
      <c r="F805" s="281" t="s">
        <v>24</v>
      </c>
      <c r="G805" s="375" t="s">
        <v>402</v>
      </c>
      <c r="H805" s="378" t="s">
        <v>129</v>
      </c>
      <c r="I805" s="379" t="s">
        <v>1090</v>
      </c>
      <c r="J805" s="264">
        <v>700</v>
      </c>
      <c r="K805" s="282" t="s">
        <v>99</v>
      </c>
      <c r="L805" s="280" t="s">
        <v>1504</v>
      </c>
    </row>
    <row r="806" spans="1:12" hidden="1">
      <c r="A806" s="281" t="s">
        <v>76</v>
      </c>
      <c r="B806" s="379" t="s">
        <v>76</v>
      </c>
      <c r="C806" s="283">
        <v>2019</v>
      </c>
      <c r="D806" s="357" t="s">
        <v>430</v>
      </c>
      <c r="E806" s="362" t="s">
        <v>1028</v>
      </c>
      <c r="F806" s="281" t="s">
        <v>24</v>
      </c>
      <c r="G806" s="375" t="s">
        <v>402</v>
      </c>
      <c r="H806" s="378" t="s">
        <v>130</v>
      </c>
      <c r="I806" s="379" t="s">
        <v>1090</v>
      </c>
      <c r="J806" s="264">
        <v>700</v>
      </c>
      <c r="K806" s="282" t="s">
        <v>99</v>
      </c>
      <c r="L806" s="280" t="s">
        <v>1504</v>
      </c>
    </row>
    <row r="807" spans="1:12" hidden="1">
      <c r="A807" s="281" t="s">
        <v>76</v>
      </c>
      <c r="B807" s="379" t="s">
        <v>76</v>
      </c>
      <c r="C807" s="283">
        <v>2019</v>
      </c>
      <c r="D807" s="357" t="s">
        <v>430</v>
      </c>
      <c r="E807" s="362" t="s">
        <v>1028</v>
      </c>
      <c r="F807" s="281" t="s">
        <v>24</v>
      </c>
      <c r="G807" s="375" t="s">
        <v>402</v>
      </c>
      <c r="H807" s="378" t="s">
        <v>440</v>
      </c>
      <c r="I807" s="379" t="s">
        <v>1090</v>
      </c>
      <c r="J807" s="264">
        <v>700</v>
      </c>
      <c r="K807" s="282" t="s">
        <v>99</v>
      </c>
      <c r="L807" s="280" t="s">
        <v>1504</v>
      </c>
    </row>
    <row r="808" spans="1:12" hidden="1">
      <c r="A808" s="281" t="s">
        <v>76</v>
      </c>
      <c r="B808" s="379" t="s">
        <v>76</v>
      </c>
      <c r="C808" s="283">
        <v>2019</v>
      </c>
      <c r="D808" s="357" t="s">
        <v>430</v>
      </c>
      <c r="E808" s="362" t="s">
        <v>1028</v>
      </c>
      <c r="F808" s="281" t="s">
        <v>24</v>
      </c>
      <c r="G808" s="375" t="s">
        <v>402</v>
      </c>
      <c r="H808" s="378" t="s">
        <v>441</v>
      </c>
      <c r="I808" s="379" t="s">
        <v>1090</v>
      </c>
      <c r="J808" s="264">
        <v>700</v>
      </c>
      <c r="K808" s="282" t="s">
        <v>99</v>
      </c>
      <c r="L808" s="280" t="s">
        <v>1504</v>
      </c>
    </row>
    <row r="809" spans="1:12" hidden="1">
      <c r="A809" s="281" t="s">
        <v>76</v>
      </c>
      <c r="B809" s="379" t="s">
        <v>76</v>
      </c>
      <c r="C809" s="283">
        <v>2019</v>
      </c>
      <c r="D809" s="357" t="s">
        <v>430</v>
      </c>
      <c r="E809" s="362" t="s">
        <v>1028</v>
      </c>
      <c r="F809" s="281" t="s">
        <v>24</v>
      </c>
      <c r="G809" s="375" t="s">
        <v>402</v>
      </c>
      <c r="H809" s="378" t="s">
        <v>439</v>
      </c>
      <c r="I809" s="379" t="s">
        <v>1090</v>
      </c>
      <c r="J809" s="264">
        <v>700</v>
      </c>
      <c r="K809" s="282" t="s">
        <v>99</v>
      </c>
      <c r="L809" s="280" t="s">
        <v>1504</v>
      </c>
    </row>
    <row r="810" spans="1:12" hidden="1">
      <c r="A810" s="337" t="s">
        <v>76</v>
      </c>
      <c r="B810" s="16" t="s">
        <v>76</v>
      </c>
      <c r="C810" s="11">
        <v>2019</v>
      </c>
      <c r="D810" s="358" t="s">
        <v>430</v>
      </c>
      <c r="E810" s="362" t="s">
        <v>1028</v>
      </c>
      <c r="F810" s="15" t="s">
        <v>24</v>
      </c>
      <c r="G810" s="293" t="s">
        <v>402</v>
      </c>
      <c r="H810" s="16" t="s">
        <v>129</v>
      </c>
      <c r="I810" s="16" t="s">
        <v>271</v>
      </c>
      <c r="J810" s="11">
        <v>150</v>
      </c>
      <c r="K810" s="292" t="s">
        <v>99</v>
      </c>
      <c r="L810" s="293" t="s">
        <v>421</v>
      </c>
    </row>
    <row r="811" spans="1:12" hidden="1">
      <c r="A811" s="337" t="s">
        <v>76</v>
      </c>
      <c r="B811" s="16" t="s">
        <v>76</v>
      </c>
      <c r="C811" s="11">
        <v>2019</v>
      </c>
      <c r="D811" s="358" t="s">
        <v>430</v>
      </c>
      <c r="E811" s="362" t="s">
        <v>1028</v>
      </c>
      <c r="F811" s="15" t="s">
        <v>24</v>
      </c>
      <c r="G811" s="293" t="s">
        <v>402</v>
      </c>
      <c r="H811" s="16" t="s">
        <v>440</v>
      </c>
      <c r="I811" s="16" t="s">
        <v>271</v>
      </c>
      <c r="J811" s="11">
        <v>150</v>
      </c>
      <c r="K811" s="292" t="s">
        <v>99</v>
      </c>
      <c r="L811" s="293" t="s">
        <v>421</v>
      </c>
    </row>
    <row r="812" spans="1:12" hidden="1">
      <c r="A812" s="337" t="s">
        <v>76</v>
      </c>
      <c r="B812" s="16" t="s">
        <v>76</v>
      </c>
      <c r="C812" s="11">
        <v>2019</v>
      </c>
      <c r="D812" s="358" t="s">
        <v>430</v>
      </c>
      <c r="E812" s="362" t="s">
        <v>1028</v>
      </c>
      <c r="F812" s="15" t="s">
        <v>24</v>
      </c>
      <c r="G812" s="293" t="s">
        <v>402</v>
      </c>
      <c r="H812" s="16" t="s">
        <v>441</v>
      </c>
      <c r="I812" s="16" t="s">
        <v>271</v>
      </c>
      <c r="J812" s="11">
        <v>100</v>
      </c>
      <c r="K812" s="292" t="s">
        <v>99</v>
      </c>
      <c r="L812" s="293" t="s">
        <v>421</v>
      </c>
    </row>
    <row r="813" spans="1:12" hidden="1">
      <c r="A813" s="337" t="s">
        <v>76</v>
      </c>
      <c r="B813" s="16" t="s">
        <v>76</v>
      </c>
      <c r="C813" s="11">
        <v>2019</v>
      </c>
      <c r="D813" s="358" t="s">
        <v>430</v>
      </c>
      <c r="E813" s="362" t="s">
        <v>1028</v>
      </c>
      <c r="F813" s="15" t="s">
        <v>24</v>
      </c>
      <c r="G813" s="293" t="s">
        <v>402</v>
      </c>
      <c r="H813" s="16" t="s">
        <v>439</v>
      </c>
      <c r="I813" s="16" t="s">
        <v>271</v>
      </c>
      <c r="J813" s="11">
        <v>100</v>
      </c>
      <c r="K813" s="292" t="s">
        <v>99</v>
      </c>
      <c r="L813" s="293" t="s">
        <v>421</v>
      </c>
    </row>
    <row r="814" spans="1:12" hidden="1">
      <c r="A814" s="281" t="s">
        <v>76</v>
      </c>
      <c r="B814" s="379" t="s">
        <v>76</v>
      </c>
      <c r="C814" s="283">
        <v>2019</v>
      </c>
      <c r="D814" s="357" t="s">
        <v>410</v>
      </c>
      <c r="E814" s="362" t="s">
        <v>1028</v>
      </c>
      <c r="F814" s="281" t="s">
        <v>24</v>
      </c>
      <c r="G814" s="375" t="s">
        <v>1030</v>
      </c>
      <c r="H814" s="378" t="s">
        <v>130</v>
      </c>
      <c r="I814" s="379" t="s">
        <v>1092</v>
      </c>
      <c r="J814" s="264">
        <v>300</v>
      </c>
      <c r="K814" s="282" t="s">
        <v>99</v>
      </c>
      <c r="L814" s="280" t="s">
        <v>1504</v>
      </c>
    </row>
    <row r="815" spans="1:12" hidden="1">
      <c r="A815" s="281" t="s">
        <v>76</v>
      </c>
      <c r="B815" s="379" t="s">
        <v>76</v>
      </c>
      <c r="C815" s="283">
        <v>2019</v>
      </c>
      <c r="D815" s="357" t="s">
        <v>410</v>
      </c>
      <c r="E815" s="362" t="s">
        <v>1028</v>
      </c>
      <c r="F815" s="281" t="s">
        <v>24</v>
      </c>
      <c r="G815" s="376" t="s">
        <v>1030</v>
      </c>
      <c r="H815" s="378" t="s">
        <v>130</v>
      </c>
      <c r="I815" s="379" t="s">
        <v>1090</v>
      </c>
      <c r="J815" s="264">
        <v>200</v>
      </c>
      <c r="K815" s="282" t="s">
        <v>99</v>
      </c>
      <c r="L815" s="280" t="s">
        <v>1088</v>
      </c>
    </row>
    <row r="816" spans="1:12" hidden="1">
      <c r="A816" s="281" t="s">
        <v>76</v>
      </c>
      <c r="B816" s="379" t="s">
        <v>76</v>
      </c>
      <c r="C816" s="283">
        <v>2019</v>
      </c>
      <c r="D816" s="357" t="s">
        <v>410</v>
      </c>
      <c r="E816" s="362" t="s">
        <v>1028</v>
      </c>
      <c r="F816" s="281" t="s">
        <v>24</v>
      </c>
      <c r="G816" s="376" t="s">
        <v>1030</v>
      </c>
      <c r="H816" s="378" t="s">
        <v>440</v>
      </c>
      <c r="I816" s="379" t="s">
        <v>1090</v>
      </c>
      <c r="J816" s="264">
        <v>200</v>
      </c>
      <c r="K816" s="282" t="s">
        <v>99</v>
      </c>
      <c r="L816" s="280" t="s">
        <v>1088</v>
      </c>
    </row>
    <row r="817" spans="1:12" hidden="1">
      <c r="A817" s="281" t="s">
        <v>76</v>
      </c>
      <c r="B817" s="379" t="s">
        <v>76</v>
      </c>
      <c r="C817" s="283">
        <v>2019</v>
      </c>
      <c r="D817" s="357" t="s">
        <v>410</v>
      </c>
      <c r="E817" s="362" t="s">
        <v>1028</v>
      </c>
      <c r="F817" s="281" t="s">
        <v>24</v>
      </c>
      <c r="G817" s="376" t="s">
        <v>1030</v>
      </c>
      <c r="H817" s="378" t="s">
        <v>439</v>
      </c>
      <c r="I817" s="379" t="s">
        <v>1090</v>
      </c>
      <c r="J817" s="264">
        <v>200</v>
      </c>
      <c r="K817" s="282" t="s">
        <v>99</v>
      </c>
      <c r="L817" s="280" t="s">
        <v>1088</v>
      </c>
    </row>
    <row r="818" spans="1:12" hidden="1">
      <c r="A818" s="337" t="s">
        <v>76</v>
      </c>
      <c r="B818" s="16" t="s">
        <v>76</v>
      </c>
      <c r="C818" s="11">
        <v>2019</v>
      </c>
      <c r="D818" s="358" t="s">
        <v>410</v>
      </c>
      <c r="E818" s="363" t="s">
        <v>1028</v>
      </c>
      <c r="F818" s="15" t="s">
        <v>24</v>
      </c>
      <c r="G818" s="293" t="s">
        <v>1030</v>
      </c>
      <c r="H818" s="16" t="s">
        <v>440</v>
      </c>
      <c r="I818" s="16" t="s">
        <v>271</v>
      </c>
      <c r="J818" s="11">
        <v>350</v>
      </c>
      <c r="K818" s="292" t="s">
        <v>99</v>
      </c>
      <c r="L818" s="293" t="s">
        <v>409</v>
      </c>
    </row>
    <row r="819" spans="1:12" hidden="1">
      <c r="A819" s="281" t="s">
        <v>76</v>
      </c>
      <c r="B819" s="379" t="s">
        <v>76</v>
      </c>
      <c r="C819" s="283">
        <v>2019</v>
      </c>
      <c r="D819" s="357" t="s">
        <v>115</v>
      </c>
      <c r="E819" s="362" t="s">
        <v>1028</v>
      </c>
      <c r="F819" s="281" t="s">
        <v>24</v>
      </c>
      <c r="G819" s="375" t="s">
        <v>127</v>
      </c>
      <c r="H819" s="378" t="s">
        <v>129</v>
      </c>
      <c r="I819" s="379" t="s">
        <v>1090</v>
      </c>
      <c r="J819" s="264">
        <v>3200</v>
      </c>
      <c r="K819" s="282" t="s">
        <v>99</v>
      </c>
      <c r="L819" s="280" t="s">
        <v>1504</v>
      </c>
    </row>
    <row r="820" spans="1:12" hidden="1">
      <c r="A820" s="281" t="s">
        <v>76</v>
      </c>
      <c r="B820" s="379" t="s">
        <v>76</v>
      </c>
      <c r="C820" s="283">
        <v>2019</v>
      </c>
      <c r="D820" s="357" t="s">
        <v>115</v>
      </c>
      <c r="E820" s="362" t="s">
        <v>1028</v>
      </c>
      <c r="F820" s="281" t="s">
        <v>24</v>
      </c>
      <c r="G820" s="375" t="s">
        <v>127</v>
      </c>
      <c r="H820" s="378" t="s">
        <v>130</v>
      </c>
      <c r="I820" s="379" t="s">
        <v>1090</v>
      </c>
      <c r="J820" s="264">
        <v>3200</v>
      </c>
      <c r="K820" s="282" t="s">
        <v>99</v>
      </c>
      <c r="L820" s="280" t="s">
        <v>1504</v>
      </c>
    </row>
    <row r="821" spans="1:12" hidden="1">
      <c r="A821" s="281" t="s">
        <v>76</v>
      </c>
      <c r="B821" s="379" t="s">
        <v>76</v>
      </c>
      <c r="C821" s="283">
        <v>2019</v>
      </c>
      <c r="D821" s="357" t="s">
        <v>115</v>
      </c>
      <c r="E821" s="362" t="s">
        <v>1028</v>
      </c>
      <c r="F821" s="281" t="s">
        <v>24</v>
      </c>
      <c r="G821" s="375" t="s">
        <v>127</v>
      </c>
      <c r="H821" s="378" t="s">
        <v>440</v>
      </c>
      <c r="I821" s="379" t="s">
        <v>1090</v>
      </c>
      <c r="J821" s="264">
        <v>3200</v>
      </c>
      <c r="K821" s="282" t="s">
        <v>99</v>
      </c>
      <c r="L821" s="280" t="s">
        <v>1504</v>
      </c>
    </row>
    <row r="822" spans="1:12" hidden="1">
      <c r="A822" s="281" t="s">
        <v>76</v>
      </c>
      <c r="B822" s="379" t="s">
        <v>76</v>
      </c>
      <c r="C822" s="283">
        <v>2019</v>
      </c>
      <c r="D822" s="357" t="s">
        <v>115</v>
      </c>
      <c r="E822" s="362" t="s">
        <v>1028</v>
      </c>
      <c r="F822" s="281" t="s">
        <v>24</v>
      </c>
      <c r="G822" s="375" t="s">
        <v>127</v>
      </c>
      <c r="H822" s="378" t="s">
        <v>441</v>
      </c>
      <c r="I822" s="379" t="s">
        <v>1090</v>
      </c>
      <c r="J822" s="264">
        <v>3200</v>
      </c>
      <c r="K822" s="282" t="s">
        <v>99</v>
      </c>
      <c r="L822" s="280" t="s">
        <v>1504</v>
      </c>
    </row>
    <row r="823" spans="1:12" hidden="1">
      <c r="A823" s="281" t="s">
        <v>76</v>
      </c>
      <c r="B823" s="379" t="s">
        <v>76</v>
      </c>
      <c r="C823" s="283">
        <v>2019</v>
      </c>
      <c r="D823" s="357" t="s">
        <v>115</v>
      </c>
      <c r="E823" s="362" t="s">
        <v>1028</v>
      </c>
      <c r="F823" s="281" t="s">
        <v>24</v>
      </c>
      <c r="G823" s="375" t="s">
        <v>127</v>
      </c>
      <c r="H823" s="378" t="s">
        <v>439</v>
      </c>
      <c r="I823" s="379" t="s">
        <v>1090</v>
      </c>
      <c r="J823" s="264">
        <v>3200</v>
      </c>
      <c r="K823" s="282" t="s">
        <v>99</v>
      </c>
      <c r="L823" s="280" t="s">
        <v>1504</v>
      </c>
    </row>
    <row r="824" spans="1:12" hidden="1">
      <c r="A824" s="337" t="s">
        <v>76</v>
      </c>
      <c r="B824" s="16" t="s">
        <v>76</v>
      </c>
      <c r="C824" s="11">
        <v>2019</v>
      </c>
      <c r="D824" s="357" t="s">
        <v>115</v>
      </c>
      <c r="E824" s="363" t="s">
        <v>1028</v>
      </c>
      <c r="F824" s="15" t="s">
        <v>24</v>
      </c>
      <c r="G824" s="293" t="s">
        <v>127</v>
      </c>
      <c r="H824" s="16" t="s">
        <v>129</v>
      </c>
      <c r="I824" s="16" t="s">
        <v>271</v>
      </c>
      <c r="J824" s="11">
        <v>1400</v>
      </c>
      <c r="K824" s="292" t="s">
        <v>99</v>
      </c>
      <c r="L824" s="293" t="s">
        <v>417</v>
      </c>
    </row>
    <row r="825" spans="1:12" hidden="1">
      <c r="A825" s="337" t="s">
        <v>76</v>
      </c>
      <c r="B825" s="16" t="s">
        <v>76</v>
      </c>
      <c r="C825" s="11">
        <v>2019</v>
      </c>
      <c r="D825" s="357" t="s">
        <v>115</v>
      </c>
      <c r="E825" s="363" t="s">
        <v>1028</v>
      </c>
      <c r="F825" s="15" t="s">
        <v>24</v>
      </c>
      <c r="G825" s="293" t="s">
        <v>127</v>
      </c>
      <c r="H825" s="16" t="s">
        <v>440</v>
      </c>
      <c r="I825" s="16" t="s">
        <v>271</v>
      </c>
      <c r="J825" s="11">
        <v>1400</v>
      </c>
      <c r="K825" s="292" t="s">
        <v>99</v>
      </c>
      <c r="L825" s="293" t="s">
        <v>417</v>
      </c>
    </row>
    <row r="826" spans="1:12" hidden="1">
      <c r="A826" s="337" t="s">
        <v>76</v>
      </c>
      <c r="B826" s="16" t="s">
        <v>76</v>
      </c>
      <c r="C826" s="11">
        <v>2019</v>
      </c>
      <c r="D826" s="357" t="s">
        <v>115</v>
      </c>
      <c r="E826" s="363" t="s">
        <v>1028</v>
      </c>
      <c r="F826" s="15" t="s">
        <v>24</v>
      </c>
      <c r="G826" s="293" t="s">
        <v>127</v>
      </c>
      <c r="H826" s="16" t="s">
        <v>441</v>
      </c>
      <c r="I826" s="16" t="s">
        <v>271</v>
      </c>
      <c r="J826" s="11">
        <v>600</v>
      </c>
      <c r="K826" s="292" t="s">
        <v>99</v>
      </c>
      <c r="L826" s="293" t="s">
        <v>417</v>
      </c>
    </row>
    <row r="827" spans="1:12" hidden="1">
      <c r="A827" s="337" t="s">
        <v>76</v>
      </c>
      <c r="B827" s="16" t="s">
        <v>76</v>
      </c>
      <c r="C827" s="11">
        <v>2019</v>
      </c>
      <c r="D827" s="357" t="s">
        <v>115</v>
      </c>
      <c r="E827" s="363" t="s">
        <v>1028</v>
      </c>
      <c r="F827" s="15" t="s">
        <v>24</v>
      </c>
      <c r="G827" s="293" t="s">
        <v>127</v>
      </c>
      <c r="H827" s="16" t="s">
        <v>439</v>
      </c>
      <c r="I827" s="16" t="s">
        <v>271</v>
      </c>
      <c r="J827" s="11">
        <v>1000</v>
      </c>
      <c r="K827" s="292" t="s">
        <v>99</v>
      </c>
      <c r="L827" s="293" t="s">
        <v>417</v>
      </c>
    </row>
    <row r="828" spans="1:12" hidden="1">
      <c r="A828" s="281" t="s">
        <v>76</v>
      </c>
      <c r="B828" s="379" t="s">
        <v>76</v>
      </c>
      <c r="C828" s="283">
        <v>2019</v>
      </c>
      <c r="D828" s="357" t="s">
        <v>115</v>
      </c>
      <c r="E828" s="363" t="s">
        <v>1028</v>
      </c>
      <c r="F828" s="15" t="s">
        <v>24</v>
      </c>
      <c r="G828" s="293" t="s">
        <v>127</v>
      </c>
      <c r="H828" s="378" t="s">
        <v>130</v>
      </c>
      <c r="I828" s="379" t="s">
        <v>1092</v>
      </c>
      <c r="J828" s="298">
        <v>4500</v>
      </c>
      <c r="K828" s="282" t="s">
        <v>99</v>
      </c>
      <c r="L828" s="280" t="s">
        <v>1504</v>
      </c>
    </row>
    <row r="829" spans="1:12" hidden="1">
      <c r="A829" s="281" t="s">
        <v>76</v>
      </c>
      <c r="B829" s="379" t="s">
        <v>76</v>
      </c>
      <c r="C829" s="283">
        <v>2019</v>
      </c>
      <c r="D829" s="357" t="s">
        <v>115</v>
      </c>
      <c r="E829" s="363" t="s">
        <v>1028</v>
      </c>
      <c r="F829" s="15" t="s">
        <v>24</v>
      </c>
      <c r="G829" s="293" t="s">
        <v>127</v>
      </c>
      <c r="H829" s="378" t="s">
        <v>129</v>
      </c>
      <c r="I829" s="379" t="s">
        <v>1092</v>
      </c>
      <c r="J829" s="298">
        <v>100</v>
      </c>
      <c r="K829" s="282" t="s">
        <v>99</v>
      </c>
      <c r="L829" s="280" t="s">
        <v>1504</v>
      </c>
    </row>
    <row r="830" spans="1:12" hidden="1">
      <c r="A830" s="281" t="s">
        <v>76</v>
      </c>
      <c r="B830" s="379" t="s">
        <v>76</v>
      </c>
      <c r="C830" s="283">
        <v>2019</v>
      </c>
      <c r="D830" s="357" t="s">
        <v>115</v>
      </c>
      <c r="E830" s="363" t="s">
        <v>1028</v>
      </c>
      <c r="F830" s="15" t="s">
        <v>24</v>
      </c>
      <c r="G830" s="293" t="s">
        <v>127</v>
      </c>
      <c r="H830" s="378" t="s">
        <v>1091</v>
      </c>
      <c r="I830" s="379" t="s">
        <v>1092</v>
      </c>
      <c r="J830" s="298">
        <v>100</v>
      </c>
      <c r="K830" s="282" t="s">
        <v>99</v>
      </c>
      <c r="L830" s="280" t="s">
        <v>1504</v>
      </c>
    </row>
    <row r="831" spans="1:12" hidden="1">
      <c r="A831" s="281" t="s">
        <v>76</v>
      </c>
      <c r="B831" s="379" t="s">
        <v>76</v>
      </c>
      <c r="C831" s="283">
        <v>2019</v>
      </c>
      <c r="D831" s="357" t="s">
        <v>115</v>
      </c>
      <c r="E831" s="363" t="s">
        <v>1028</v>
      </c>
      <c r="F831" s="15" t="s">
        <v>24</v>
      </c>
      <c r="G831" s="293" t="s">
        <v>127</v>
      </c>
      <c r="H831" s="378" t="s">
        <v>440</v>
      </c>
      <c r="I831" s="379" t="s">
        <v>1092</v>
      </c>
      <c r="J831" s="298">
        <v>100</v>
      </c>
      <c r="K831" s="282" t="s">
        <v>99</v>
      </c>
      <c r="L831" s="280" t="s">
        <v>1504</v>
      </c>
    </row>
    <row r="832" spans="1:12" hidden="1">
      <c r="A832" s="281" t="s">
        <v>76</v>
      </c>
      <c r="B832" s="379" t="s">
        <v>76</v>
      </c>
      <c r="C832" s="283">
        <v>2019</v>
      </c>
      <c r="D832" s="357" t="s">
        <v>115</v>
      </c>
      <c r="E832" s="363" t="s">
        <v>1028</v>
      </c>
      <c r="F832" s="15" t="s">
        <v>24</v>
      </c>
      <c r="G832" s="293" t="s">
        <v>127</v>
      </c>
      <c r="H832" s="378" t="s">
        <v>439</v>
      </c>
      <c r="I832" s="379" t="s">
        <v>1092</v>
      </c>
      <c r="J832" s="298">
        <v>100</v>
      </c>
      <c r="K832" s="282" t="s">
        <v>99</v>
      </c>
      <c r="L832" s="280" t="s">
        <v>1504</v>
      </c>
    </row>
    <row r="833" spans="1:12" hidden="1">
      <c r="A833" s="281" t="s">
        <v>76</v>
      </c>
      <c r="B833" s="379" t="s">
        <v>1089</v>
      </c>
      <c r="C833" s="283">
        <v>2019</v>
      </c>
      <c r="D833" s="357" t="s">
        <v>1065</v>
      </c>
      <c r="E833" s="362" t="s">
        <v>931</v>
      </c>
      <c r="F833" s="281" t="s">
        <v>931</v>
      </c>
      <c r="G833" s="375" t="s">
        <v>1030</v>
      </c>
      <c r="H833" s="378" t="s">
        <v>129</v>
      </c>
      <c r="I833" s="379" t="s">
        <v>1090</v>
      </c>
      <c r="J833" s="264">
        <v>1500</v>
      </c>
      <c r="K833" s="282" t="s">
        <v>99</v>
      </c>
      <c r="L833" s="280" t="s">
        <v>1504</v>
      </c>
    </row>
    <row r="834" spans="1:12" hidden="1">
      <c r="A834" s="281" t="s">
        <v>76</v>
      </c>
      <c r="B834" s="379" t="s">
        <v>1089</v>
      </c>
      <c r="C834" s="283">
        <v>2019</v>
      </c>
      <c r="D834" s="357" t="s">
        <v>1065</v>
      </c>
      <c r="E834" s="362" t="s">
        <v>931</v>
      </c>
      <c r="F834" s="281" t="s">
        <v>931</v>
      </c>
      <c r="G834" s="375" t="s">
        <v>1030</v>
      </c>
      <c r="H834" s="378" t="s">
        <v>130</v>
      </c>
      <c r="I834" s="379" t="s">
        <v>1090</v>
      </c>
      <c r="J834" s="264">
        <v>1500</v>
      </c>
      <c r="K834" s="282" t="s">
        <v>99</v>
      </c>
      <c r="L834" s="280" t="s">
        <v>1504</v>
      </c>
    </row>
    <row r="835" spans="1:12" hidden="1">
      <c r="A835" s="281" t="s">
        <v>76</v>
      </c>
      <c r="B835" s="379" t="s">
        <v>1089</v>
      </c>
      <c r="C835" s="283">
        <v>2019</v>
      </c>
      <c r="D835" s="357" t="s">
        <v>1065</v>
      </c>
      <c r="E835" s="362" t="s">
        <v>931</v>
      </c>
      <c r="F835" s="281" t="s">
        <v>931</v>
      </c>
      <c r="G835" s="375" t="s">
        <v>1030</v>
      </c>
      <c r="H835" s="378" t="s">
        <v>440</v>
      </c>
      <c r="I835" s="379" t="s">
        <v>1090</v>
      </c>
      <c r="J835" s="264">
        <v>1500</v>
      </c>
      <c r="K835" s="282" t="s">
        <v>99</v>
      </c>
      <c r="L835" s="280" t="s">
        <v>1504</v>
      </c>
    </row>
    <row r="836" spans="1:12" hidden="1">
      <c r="A836" s="281" t="s">
        <v>76</v>
      </c>
      <c r="B836" s="379" t="s">
        <v>1089</v>
      </c>
      <c r="C836" s="283">
        <v>2019</v>
      </c>
      <c r="D836" s="357" t="s">
        <v>1065</v>
      </c>
      <c r="E836" s="362" t="s">
        <v>931</v>
      </c>
      <c r="F836" s="281" t="s">
        <v>931</v>
      </c>
      <c r="G836" s="375" t="s">
        <v>1030</v>
      </c>
      <c r="H836" s="378" t="s">
        <v>441</v>
      </c>
      <c r="I836" s="379" t="s">
        <v>1090</v>
      </c>
      <c r="J836" s="264">
        <v>1500</v>
      </c>
      <c r="K836" s="282" t="s">
        <v>99</v>
      </c>
      <c r="L836" s="280" t="s">
        <v>1504</v>
      </c>
    </row>
    <row r="837" spans="1:12" hidden="1">
      <c r="A837" s="281" t="s">
        <v>76</v>
      </c>
      <c r="B837" s="379" t="s">
        <v>1089</v>
      </c>
      <c r="C837" s="283">
        <v>2019</v>
      </c>
      <c r="D837" s="357" t="s">
        <v>1065</v>
      </c>
      <c r="E837" s="362" t="s">
        <v>931</v>
      </c>
      <c r="F837" s="281" t="s">
        <v>931</v>
      </c>
      <c r="G837" s="375" t="s">
        <v>1030</v>
      </c>
      <c r="H837" s="378" t="s">
        <v>439</v>
      </c>
      <c r="I837" s="379" t="s">
        <v>1090</v>
      </c>
      <c r="J837" s="264">
        <v>1500</v>
      </c>
      <c r="K837" s="282" t="s">
        <v>99</v>
      </c>
      <c r="L837" s="280" t="s">
        <v>1504</v>
      </c>
    </row>
    <row r="838" spans="1:12" hidden="1">
      <c r="A838" s="281" t="s">
        <v>76</v>
      </c>
      <c r="B838" s="379" t="s">
        <v>76</v>
      </c>
      <c r="C838" s="283">
        <v>2019</v>
      </c>
      <c r="D838" s="357" t="s">
        <v>431</v>
      </c>
      <c r="E838" s="362" t="s">
        <v>1511</v>
      </c>
      <c r="F838" s="281" t="s">
        <v>24</v>
      </c>
      <c r="G838" s="375" t="s">
        <v>402</v>
      </c>
      <c r="H838" s="378" t="s">
        <v>130</v>
      </c>
      <c r="I838" s="379" t="s">
        <v>1092</v>
      </c>
      <c r="J838" s="264">
        <v>1200</v>
      </c>
      <c r="K838" s="282" t="s">
        <v>99</v>
      </c>
      <c r="L838" s="280" t="s">
        <v>1504</v>
      </c>
    </row>
    <row r="839" spans="1:12" hidden="1">
      <c r="A839" s="281" t="s">
        <v>76</v>
      </c>
      <c r="B839" s="379" t="s">
        <v>76</v>
      </c>
      <c r="C839" s="283">
        <v>2019</v>
      </c>
      <c r="D839" s="357" t="s">
        <v>431</v>
      </c>
      <c r="E839" s="362" t="s">
        <v>1036</v>
      </c>
      <c r="F839" s="281" t="s">
        <v>24</v>
      </c>
      <c r="G839" s="375" t="s">
        <v>1067</v>
      </c>
      <c r="H839" s="378" t="s">
        <v>129</v>
      </c>
      <c r="I839" s="379" t="s">
        <v>1090</v>
      </c>
      <c r="J839" s="264"/>
      <c r="K839" s="282" t="s">
        <v>99</v>
      </c>
      <c r="L839" s="280" t="s">
        <v>1505</v>
      </c>
    </row>
    <row r="840" spans="1:12" hidden="1">
      <c r="A840" s="281" t="s">
        <v>76</v>
      </c>
      <c r="B840" s="379" t="s">
        <v>76</v>
      </c>
      <c r="C840" s="283">
        <v>2019</v>
      </c>
      <c r="D840" s="357" t="s">
        <v>431</v>
      </c>
      <c r="E840" s="362" t="s">
        <v>1036</v>
      </c>
      <c r="F840" s="281" t="s">
        <v>24</v>
      </c>
      <c r="G840" s="375" t="s">
        <v>1067</v>
      </c>
      <c r="H840" s="378" t="s">
        <v>130</v>
      </c>
      <c r="I840" s="379" t="s">
        <v>1090</v>
      </c>
      <c r="J840" s="264"/>
      <c r="K840" s="282" t="s">
        <v>99</v>
      </c>
      <c r="L840" s="280" t="s">
        <v>1505</v>
      </c>
    </row>
    <row r="841" spans="1:12" hidden="1">
      <c r="A841" s="281" t="s">
        <v>76</v>
      </c>
      <c r="B841" s="379" t="s">
        <v>76</v>
      </c>
      <c r="C841" s="283">
        <v>2019</v>
      </c>
      <c r="D841" s="357" t="s">
        <v>431</v>
      </c>
      <c r="E841" s="362" t="s">
        <v>1036</v>
      </c>
      <c r="F841" s="281" t="s">
        <v>24</v>
      </c>
      <c r="G841" s="375" t="s">
        <v>1067</v>
      </c>
      <c r="H841" s="378" t="s">
        <v>440</v>
      </c>
      <c r="I841" s="379" t="s">
        <v>1090</v>
      </c>
      <c r="J841" s="264"/>
      <c r="K841" s="282" t="s">
        <v>99</v>
      </c>
      <c r="L841" s="280" t="s">
        <v>1505</v>
      </c>
    </row>
    <row r="842" spans="1:12" hidden="1">
      <c r="A842" s="281" t="s">
        <v>76</v>
      </c>
      <c r="B842" s="379" t="s">
        <v>76</v>
      </c>
      <c r="C842" s="283">
        <v>2019</v>
      </c>
      <c r="D842" s="357" t="s">
        <v>431</v>
      </c>
      <c r="E842" s="362" t="s">
        <v>1036</v>
      </c>
      <c r="F842" s="281" t="s">
        <v>24</v>
      </c>
      <c r="G842" s="375" t="s">
        <v>1067</v>
      </c>
      <c r="H842" s="378" t="s">
        <v>441</v>
      </c>
      <c r="I842" s="379" t="s">
        <v>1090</v>
      </c>
      <c r="J842" s="264"/>
      <c r="K842" s="282" t="s">
        <v>99</v>
      </c>
      <c r="L842" s="280" t="s">
        <v>1505</v>
      </c>
    </row>
    <row r="843" spans="1:12" hidden="1">
      <c r="A843" s="281" t="s">
        <v>76</v>
      </c>
      <c r="B843" s="379" t="s">
        <v>76</v>
      </c>
      <c r="C843" s="283">
        <v>2019</v>
      </c>
      <c r="D843" s="357" t="s">
        <v>431</v>
      </c>
      <c r="E843" s="362" t="s">
        <v>1036</v>
      </c>
      <c r="F843" s="281" t="s">
        <v>24</v>
      </c>
      <c r="G843" s="375" t="s">
        <v>1067</v>
      </c>
      <c r="H843" s="378" t="s">
        <v>439</v>
      </c>
      <c r="I843" s="379" t="s">
        <v>1090</v>
      </c>
      <c r="J843" s="264"/>
      <c r="K843" s="282" t="s">
        <v>99</v>
      </c>
      <c r="L843" s="280" t="s">
        <v>1505</v>
      </c>
    </row>
    <row r="844" spans="1:12" hidden="1">
      <c r="A844" s="281" t="s">
        <v>76</v>
      </c>
      <c r="B844" s="379" t="s">
        <v>76</v>
      </c>
      <c r="C844" s="283">
        <v>2019</v>
      </c>
      <c r="D844" s="357" t="s">
        <v>431</v>
      </c>
      <c r="E844" s="362" t="s">
        <v>1510</v>
      </c>
      <c r="F844" s="281" t="s">
        <v>24</v>
      </c>
      <c r="G844" s="375" t="s">
        <v>1067</v>
      </c>
      <c r="H844" s="378" t="s">
        <v>129</v>
      </c>
      <c r="I844" s="379" t="s">
        <v>1090</v>
      </c>
      <c r="J844" s="264">
        <v>1250</v>
      </c>
      <c r="K844" s="282" t="s">
        <v>99</v>
      </c>
      <c r="L844" s="280" t="s">
        <v>1505</v>
      </c>
    </row>
    <row r="845" spans="1:12" hidden="1">
      <c r="A845" s="281" t="s">
        <v>76</v>
      </c>
      <c r="B845" s="379" t="s">
        <v>76</v>
      </c>
      <c r="C845" s="283">
        <v>2019</v>
      </c>
      <c r="D845" s="357" t="s">
        <v>431</v>
      </c>
      <c r="E845" s="362" t="s">
        <v>1510</v>
      </c>
      <c r="F845" s="281" t="s">
        <v>24</v>
      </c>
      <c r="G845" s="375" t="s">
        <v>1067</v>
      </c>
      <c r="H845" s="378" t="s">
        <v>130</v>
      </c>
      <c r="I845" s="379" t="s">
        <v>1090</v>
      </c>
      <c r="J845" s="264">
        <v>1250</v>
      </c>
      <c r="K845" s="282" t="s">
        <v>99</v>
      </c>
      <c r="L845" s="280" t="s">
        <v>1505</v>
      </c>
    </row>
    <row r="846" spans="1:12" hidden="1">
      <c r="A846" s="281" t="s">
        <v>76</v>
      </c>
      <c r="B846" s="379" t="s">
        <v>76</v>
      </c>
      <c r="C846" s="283">
        <v>2019</v>
      </c>
      <c r="D846" s="357" t="s">
        <v>431</v>
      </c>
      <c r="E846" s="362" t="s">
        <v>1510</v>
      </c>
      <c r="F846" s="281" t="s">
        <v>24</v>
      </c>
      <c r="G846" s="375" t="s">
        <v>1067</v>
      </c>
      <c r="H846" s="378" t="s">
        <v>440</v>
      </c>
      <c r="I846" s="379" t="s">
        <v>1090</v>
      </c>
      <c r="J846" s="264">
        <v>1250</v>
      </c>
      <c r="K846" s="282" t="s">
        <v>99</v>
      </c>
      <c r="L846" s="280" t="s">
        <v>1505</v>
      </c>
    </row>
    <row r="847" spans="1:12" hidden="1">
      <c r="A847" s="281" t="s">
        <v>76</v>
      </c>
      <c r="B847" s="379" t="s">
        <v>76</v>
      </c>
      <c r="C847" s="283">
        <v>2019</v>
      </c>
      <c r="D847" s="357" t="s">
        <v>431</v>
      </c>
      <c r="E847" s="362" t="s">
        <v>1510</v>
      </c>
      <c r="F847" s="281" t="s">
        <v>24</v>
      </c>
      <c r="G847" s="375" t="s">
        <v>1067</v>
      </c>
      <c r="H847" s="378" t="s">
        <v>441</v>
      </c>
      <c r="I847" s="379" t="s">
        <v>1090</v>
      </c>
      <c r="J847" s="264">
        <v>1250</v>
      </c>
      <c r="K847" s="282" t="s">
        <v>99</v>
      </c>
      <c r="L847" s="280" t="s">
        <v>1505</v>
      </c>
    </row>
    <row r="848" spans="1:12" hidden="1">
      <c r="A848" s="281" t="s">
        <v>76</v>
      </c>
      <c r="B848" s="379" t="s">
        <v>76</v>
      </c>
      <c r="C848" s="283">
        <v>2019</v>
      </c>
      <c r="D848" s="357" t="s">
        <v>431</v>
      </c>
      <c r="E848" s="362" t="s">
        <v>1510</v>
      </c>
      <c r="F848" s="281" t="s">
        <v>24</v>
      </c>
      <c r="G848" s="375" t="s">
        <v>1067</v>
      </c>
      <c r="H848" s="378" t="s">
        <v>439</v>
      </c>
      <c r="I848" s="379" t="s">
        <v>1090</v>
      </c>
      <c r="J848" s="264">
        <v>1250</v>
      </c>
      <c r="K848" s="282" t="s">
        <v>99</v>
      </c>
      <c r="L848" s="280" t="s">
        <v>1505</v>
      </c>
    </row>
    <row r="849" spans="1:12" hidden="1">
      <c r="A849" s="281" t="s">
        <v>76</v>
      </c>
      <c r="B849" s="379" t="s">
        <v>76</v>
      </c>
      <c r="C849" s="283">
        <v>2019</v>
      </c>
      <c r="D849" s="357" t="s">
        <v>431</v>
      </c>
      <c r="E849" s="362" t="s">
        <v>1206</v>
      </c>
      <c r="F849" s="281" t="s">
        <v>24</v>
      </c>
      <c r="G849" s="375" t="s">
        <v>1067</v>
      </c>
      <c r="H849" s="378" t="s">
        <v>129</v>
      </c>
      <c r="I849" s="379" t="s">
        <v>1090</v>
      </c>
      <c r="J849" s="264"/>
      <c r="K849" s="282" t="s">
        <v>99</v>
      </c>
      <c r="L849" s="280" t="s">
        <v>1505</v>
      </c>
    </row>
    <row r="850" spans="1:12" hidden="1">
      <c r="A850" s="281" t="s">
        <v>76</v>
      </c>
      <c r="B850" s="379" t="s">
        <v>76</v>
      </c>
      <c r="C850" s="283">
        <v>2019</v>
      </c>
      <c r="D850" s="357" t="s">
        <v>431</v>
      </c>
      <c r="E850" s="362" t="s">
        <v>1206</v>
      </c>
      <c r="F850" s="281" t="s">
        <v>24</v>
      </c>
      <c r="G850" s="375" t="s">
        <v>1067</v>
      </c>
      <c r="H850" s="378" t="s">
        <v>130</v>
      </c>
      <c r="I850" s="379" t="s">
        <v>1090</v>
      </c>
      <c r="J850" s="264"/>
      <c r="K850" s="282" t="s">
        <v>99</v>
      </c>
      <c r="L850" s="280" t="s">
        <v>1505</v>
      </c>
    </row>
    <row r="851" spans="1:12" hidden="1">
      <c r="A851" s="281" t="s">
        <v>76</v>
      </c>
      <c r="B851" s="379" t="s">
        <v>76</v>
      </c>
      <c r="C851" s="283">
        <v>2019</v>
      </c>
      <c r="D851" s="357" t="s">
        <v>431</v>
      </c>
      <c r="E851" s="362" t="s">
        <v>1206</v>
      </c>
      <c r="F851" s="281" t="s">
        <v>24</v>
      </c>
      <c r="G851" s="375" t="s">
        <v>1067</v>
      </c>
      <c r="H851" s="378" t="s">
        <v>440</v>
      </c>
      <c r="I851" s="379" t="s">
        <v>1090</v>
      </c>
      <c r="J851" s="264"/>
      <c r="K851" s="282" t="s">
        <v>99</v>
      </c>
      <c r="L851" s="280" t="s">
        <v>1505</v>
      </c>
    </row>
    <row r="852" spans="1:12" hidden="1">
      <c r="A852" s="281" t="s">
        <v>76</v>
      </c>
      <c r="B852" s="379" t="s">
        <v>76</v>
      </c>
      <c r="C852" s="283">
        <v>2019</v>
      </c>
      <c r="D852" s="357" t="s">
        <v>431</v>
      </c>
      <c r="E852" s="362" t="s">
        <v>1206</v>
      </c>
      <c r="F852" s="281" t="s">
        <v>24</v>
      </c>
      <c r="G852" s="375" t="s">
        <v>1067</v>
      </c>
      <c r="H852" s="378" t="s">
        <v>441</v>
      </c>
      <c r="I852" s="379" t="s">
        <v>1090</v>
      </c>
      <c r="J852" s="264"/>
      <c r="K852" s="282" t="s">
        <v>99</v>
      </c>
      <c r="L852" s="280" t="s">
        <v>1505</v>
      </c>
    </row>
    <row r="853" spans="1:12" hidden="1">
      <c r="A853" s="281" t="s">
        <v>76</v>
      </c>
      <c r="B853" s="379" t="s">
        <v>76</v>
      </c>
      <c r="C853" s="283">
        <v>2019</v>
      </c>
      <c r="D853" s="357" t="s">
        <v>431</v>
      </c>
      <c r="E853" s="362" t="s">
        <v>1206</v>
      </c>
      <c r="F853" s="281" t="s">
        <v>24</v>
      </c>
      <c r="G853" s="375" t="s">
        <v>1067</v>
      </c>
      <c r="H853" s="378" t="s">
        <v>439</v>
      </c>
      <c r="I853" s="379" t="s">
        <v>1090</v>
      </c>
      <c r="J853" s="264"/>
      <c r="K853" s="282" t="s">
        <v>99</v>
      </c>
      <c r="L853" s="280" t="s">
        <v>1505</v>
      </c>
    </row>
    <row r="854" spans="1:12" hidden="1">
      <c r="A854" s="281" t="s">
        <v>76</v>
      </c>
      <c r="B854" s="379" t="s">
        <v>76</v>
      </c>
      <c r="C854" s="283">
        <v>2019</v>
      </c>
      <c r="D854" s="357" t="s">
        <v>431</v>
      </c>
      <c r="E854" s="362" t="s">
        <v>1028</v>
      </c>
      <c r="F854" s="281" t="s">
        <v>24</v>
      </c>
      <c r="G854" s="375" t="s">
        <v>402</v>
      </c>
      <c r="H854" s="378" t="s">
        <v>129</v>
      </c>
      <c r="I854" s="379" t="s">
        <v>1090</v>
      </c>
      <c r="J854" s="264">
        <v>1250</v>
      </c>
      <c r="K854" s="282" t="s">
        <v>99</v>
      </c>
      <c r="L854" s="280" t="s">
        <v>1504</v>
      </c>
    </row>
    <row r="855" spans="1:12" hidden="1">
      <c r="A855" s="281" t="s">
        <v>76</v>
      </c>
      <c r="B855" s="379" t="s">
        <v>76</v>
      </c>
      <c r="C855" s="283">
        <v>2019</v>
      </c>
      <c r="D855" s="357" t="s">
        <v>431</v>
      </c>
      <c r="E855" s="362" t="s">
        <v>1028</v>
      </c>
      <c r="F855" s="281" t="s">
        <v>24</v>
      </c>
      <c r="G855" s="375" t="s">
        <v>402</v>
      </c>
      <c r="H855" s="378" t="s">
        <v>130</v>
      </c>
      <c r="I855" s="379" t="s">
        <v>1090</v>
      </c>
      <c r="J855" s="264">
        <v>1250</v>
      </c>
      <c r="K855" s="282" t="s">
        <v>99</v>
      </c>
      <c r="L855" s="280" t="s">
        <v>1504</v>
      </c>
    </row>
    <row r="856" spans="1:12" hidden="1">
      <c r="A856" s="281" t="s">
        <v>76</v>
      </c>
      <c r="B856" s="379" t="s">
        <v>76</v>
      </c>
      <c r="C856" s="283">
        <v>2019</v>
      </c>
      <c r="D856" s="357" t="s">
        <v>431</v>
      </c>
      <c r="E856" s="362" t="s">
        <v>1028</v>
      </c>
      <c r="F856" s="281" t="s">
        <v>24</v>
      </c>
      <c r="G856" s="375" t="s">
        <v>402</v>
      </c>
      <c r="H856" s="378" t="s">
        <v>440</v>
      </c>
      <c r="I856" s="379" t="s">
        <v>1090</v>
      </c>
      <c r="J856" s="264">
        <v>1250</v>
      </c>
      <c r="K856" s="282" t="s">
        <v>99</v>
      </c>
      <c r="L856" s="280" t="s">
        <v>1504</v>
      </c>
    </row>
    <row r="857" spans="1:12" hidden="1">
      <c r="A857" s="281" t="s">
        <v>76</v>
      </c>
      <c r="B857" s="379" t="s">
        <v>76</v>
      </c>
      <c r="C857" s="283">
        <v>2019</v>
      </c>
      <c r="D857" s="357" t="s">
        <v>431</v>
      </c>
      <c r="E857" s="362" t="s">
        <v>1028</v>
      </c>
      <c r="F857" s="281" t="s">
        <v>24</v>
      </c>
      <c r="G857" s="375" t="s">
        <v>402</v>
      </c>
      <c r="H857" s="378" t="s">
        <v>441</v>
      </c>
      <c r="I857" s="379" t="s">
        <v>1090</v>
      </c>
      <c r="J857" s="264">
        <v>1250</v>
      </c>
      <c r="K857" s="282" t="s">
        <v>99</v>
      </c>
      <c r="L857" s="280" t="s">
        <v>1504</v>
      </c>
    </row>
    <row r="858" spans="1:12" hidden="1">
      <c r="A858" s="281" t="s">
        <v>76</v>
      </c>
      <c r="B858" s="379" t="s">
        <v>76</v>
      </c>
      <c r="C858" s="283">
        <v>2019</v>
      </c>
      <c r="D858" s="357" t="s">
        <v>431</v>
      </c>
      <c r="E858" s="362" t="s">
        <v>1028</v>
      </c>
      <c r="F858" s="281" t="s">
        <v>24</v>
      </c>
      <c r="G858" s="375" t="s">
        <v>402</v>
      </c>
      <c r="H858" s="378" t="s">
        <v>439</v>
      </c>
      <c r="I858" s="379" t="s">
        <v>1090</v>
      </c>
      <c r="J858" s="264">
        <v>1250</v>
      </c>
      <c r="K858" s="282" t="s">
        <v>99</v>
      </c>
      <c r="L858" s="280" t="s">
        <v>1504</v>
      </c>
    </row>
    <row r="859" spans="1:12" hidden="1">
      <c r="A859" s="281" t="s">
        <v>76</v>
      </c>
      <c r="B859" s="379" t="s">
        <v>76</v>
      </c>
      <c r="C859" s="283">
        <v>2019</v>
      </c>
      <c r="D859" s="357" t="s">
        <v>431</v>
      </c>
      <c r="E859" s="362" t="s">
        <v>1510</v>
      </c>
      <c r="F859" s="281" t="s">
        <v>24</v>
      </c>
      <c r="G859" s="375" t="s">
        <v>402</v>
      </c>
      <c r="H859" s="378" t="s">
        <v>129</v>
      </c>
      <c r="I859" s="379" t="s">
        <v>1090</v>
      </c>
      <c r="J859" s="264"/>
      <c r="K859" s="282" t="s">
        <v>99</v>
      </c>
      <c r="L859" s="280" t="s">
        <v>1505</v>
      </c>
    </row>
    <row r="860" spans="1:12" hidden="1">
      <c r="A860" s="281" t="s">
        <v>76</v>
      </c>
      <c r="B860" s="379" t="s">
        <v>76</v>
      </c>
      <c r="C860" s="283">
        <v>2019</v>
      </c>
      <c r="D860" s="357" t="s">
        <v>431</v>
      </c>
      <c r="E860" s="362" t="s">
        <v>1510</v>
      </c>
      <c r="F860" s="281" t="s">
        <v>24</v>
      </c>
      <c r="G860" s="375" t="s">
        <v>402</v>
      </c>
      <c r="H860" s="378" t="s">
        <v>130</v>
      </c>
      <c r="I860" s="379" t="s">
        <v>1090</v>
      </c>
      <c r="J860" s="264"/>
      <c r="K860" s="282" t="s">
        <v>99</v>
      </c>
      <c r="L860" s="280" t="s">
        <v>1505</v>
      </c>
    </row>
    <row r="861" spans="1:12" hidden="1">
      <c r="A861" s="281" t="s">
        <v>76</v>
      </c>
      <c r="B861" s="379" t="s">
        <v>76</v>
      </c>
      <c r="C861" s="283">
        <v>2019</v>
      </c>
      <c r="D861" s="357" t="s">
        <v>431</v>
      </c>
      <c r="E861" s="362" t="s">
        <v>1510</v>
      </c>
      <c r="F861" s="281" t="s">
        <v>24</v>
      </c>
      <c r="G861" s="375" t="s">
        <v>402</v>
      </c>
      <c r="H861" s="378" t="s">
        <v>440</v>
      </c>
      <c r="I861" s="379" t="s">
        <v>1090</v>
      </c>
      <c r="J861" s="264"/>
      <c r="K861" s="282" t="s">
        <v>99</v>
      </c>
      <c r="L861" s="280" t="s">
        <v>1505</v>
      </c>
    </row>
    <row r="862" spans="1:12" hidden="1">
      <c r="A862" s="281" t="s">
        <v>76</v>
      </c>
      <c r="B862" s="379" t="s">
        <v>76</v>
      </c>
      <c r="C862" s="283">
        <v>2019</v>
      </c>
      <c r="D862" s="357" t="s">
        <v>431</v>
      </c>
      <c r="E862" s="362" t="s">
        <v>1510</v>
      </c>
      <c r="F862" s="281" t="s">
        <v>24</v>
      </c>
      <c r="G862" s="375" t="s">
        <v>402</v>
      </c>
      <c r="H862" s="378" t="s">
        <v>441</v>
      </c>
      <c r="I862" s="379" t="s">
        <v>1090</v>
      </c>
      <c r="J862" s="264"/>
      <c r="K862" s="282" t="s">
        <v>99</v>
      </c>
      <c r="L862" s="280" t="s">
        <v>1505</v>
      </c>
    </row>
    <row r="863" spans="1:12" hidden="1">
      <c r="A863" s="281" t="s">
        <v>76</v>
      </c>
      <c r="B863" s="379" t="s">
        <v>76</v>
      </c>
      <c r="C863" s="283">
        <v>2019</v>
      </c>
      <c r="D863" s="357" t="s">
        <v>431</v>
      </c>
      <c r="E863" s="362" t="s">
        <v>1510</v>
      </c>
      <c r="F863" s="281" t="s">
        <v>24</v>
      </c>
      <c r="G863" s="375" t="s">
        <v>402</v>
      </c>
      <c r="H863" s="378" t="s">
        <v>439</v>
      </c>
      <c r="I863" s="379" t="s">
        <v>1090</v>
      </c>
      <c r="J863" s="264"/>
      <c r="K863" s="282" t="s">
        <v>99</v>
      </c>
      <c r="L863" s="280" t="s">
        <v>1505</v>
      </c>
    </row>
    <row r="864" spans="1:12" hidden="1">
      <c r="A864" s="337" t="s">
        <v>76</v>
      </c>
      <c r="B864" s="16" t="s">
        <v>76</v>
      </c>
      <c r="C864" s="11">
        <v>2019</v>
      </c>
      <c r="D864" s="358" t="s">
        <v>431</v>
      </c>
      <c r="E864" s="363" t="s">
        <v>1510</v>
      </c>
      <c r="F864" s="15" t="s">
        <v>24</v>
      </c>
      <c r="G864" s="293" t="s">
        <v>429</v>
      </c>
      <c r="H864" s="16" t="s">
        <v>129</v>
      </c>
      <c r="I864" s="16" t="s">
        <v>271</v>
      </c>
      <c r="J864" s="11">
        <v>50</v>
      </c>
      <c r="K864" s="292" t="s">
        <v>99</v>
      </c>
      <c r="L864" s="293" t="s">
        <v>426</v>
      </c>
    </row>
    <row r="865" spans="1:12" hidden="1">
      <c r="A865" s="337" t="s">
        <v>76</v>
      </c>
      <c r="B865" s="16" t="s">
        <v>76</v>
      </c>
      <c r="C865" s="11">
        <v>2019</v>
      </c>
      <c r="D865" s="358" t="s">
        <v>431</v>
      </c>
      <c r="E865" s="363" t="s">
        <v>1510</v>
      </c>
      <c r="F865" s="15" t="s">
        <v>24</v>
      </c>
      <c r="G865" s="293" t="s">
        <v>429</v>
      </c>
      <c r="H865" s="16" t="s">
        <v>427</v>
      </c>
      <c r="I865" s="16" t="s">
        <v>271</v>
      </c>
      <c r="J865" s="11">
        <v>70</v>
      </c>
      <c r="K865" s="292" t="s">
        <v>99</v>
      </c>
      <c r="L865" s="293" t="s">
        <v>426</v>
      </c>
    </row>
    <row r="866" spans="1:12" hidden="1">
      <c r="A866" s="337" t="s">
        <v>76</v>
      </c>
      <c r="B866" s="16" t="s">
        <v>76</v>
      </c>
      <c r="C866" s="11">
        <v>2019</v>
      </c>
      <c r="D866" s="358" t="s">
        <v>431</v>
      </c>
      <c r="E866" s="363" t="s">
        <v>1510</v>
      </c>
      <c r="F866" s="15" t="s">
        <v>24</v>
      </c>
      <c r="G866" s="293" t="s">
        <v>429</v>
      </c>
      <c r="H866" s="16" t="s">
        <v>440</v>
      </c>
      <c r="I866" s="16" t="s">
        <v>271</v>
      </c>
      <c r="J866" s="11">
        <v>350</v>
      </c>
      <c r="K866" s="292" t="s">
        <v>99</v>
      </c>
      <c r="L866" s="293" t="s">
        <v>426</v>
      </c>
    </row>
    <row r="867" spans="1:12" hidden="1">
      <c r="A867" s="337" t="s">
        <v>76</v>
      </c>
      <c r="B867" s="16" t="s">
        <v>76</v>
      </c>
      <c r="C867" s="11">
        <v>2019</v>
      </c>
      <c r="D867" s="358" t="s">
        <v>431</v>
      </c>
      <c r="E867" s="363" t="s">
        <v>1510</v>
      </c>
      <c r="F867" s="15" t="s">
        <v>24</v>
      </c>
      <c r="G867" s="293" t="s">
        <v>429</v>
      </c>
      <c r="H867" s="16" t="s">
        <v>441</v>
      </c>
      <c r="I867" s="16" t="s">
        <v>271</v>
      </c>
      <c r="J867" s="11">
        <v>350</v>
      </c>
      <c r="K867" s="292" t="s">
        <v>99</v>
      </c>
      <c r="L867" s="293" t="s">
        <v>426</v>
      </c>
    </row>
    <row r="868" spans="1:12" hidden="1">
      <c r="A868" s="337" t="s">
        <v>76</v>
      </c>
      <c r="B868" s="16" t="s">
        <v>76</v>
      </c>
      <c r="C868" s="11">
        <v>2019</v>
      </c>
      <c r="D868" s="358" t="s">
        <v>431</v>
      </c>
      <c r="E868" s="363" t="s">
        <v>1510</v>
      </c>
      <c r="F868" s="15" t="s">
        <v>24</v>
      </c>
      <c r="G868" s="293" t="s">
        <v>429</v>
      </c>
      <c r="H868" s="16" t="s">
        <v>439</v>
      </c>
      <c r="I868" s="16" t="s">
        <v>271</v>
      </c>
      <c r="J868" s="11">
        <v>350</v>
      </c>
      <c r="K868" s="292" t="s">
        <v>99</v>
      </c>
      <c r="L868" s="293" t="s">
        <v>426</v>
      </c>
    </row>
    <row r="869" spans="1:12" hidden="1">
      <c r="A869" s="281" t="s">
        <v>76</v>
      </c>
      <c r="B869" s="379" t="s">
        <v>76</v>
      </c>
      <c r="C869" s="283">
        <v>2019</v>
      </c>
      <c r="D869" s="357" t="s">
        <v>1068</v>
      </c>
      <c r="E869" s="362" t="s">
        <v>1028</v>
      </c>
      <c r="F869" s="281" t="s">
        <v>24</v>
      </c>
      <c r="G869" s="375" t="s">
        <v>127</v>
      </c>
      <c r="H869" s="378" t="s">
        <v>130</v>
      </c>
      <c r="I869" s="379" t="s">
        <v>1092</v>
      </c>
      <c r="J869" s="264">
        <v>1600</v>
      </c>
      <c r="K869" s="282" t="s">
        <v>99</v>
      </c>
      <c r="L869" s="280" t="s">
        <v>1504</v>
      </c>
    </row>
    <row r="870" spans="1:12" hidden="1">
      <c r="A870" s="281" t="s">
        <v>76</v>
      </c>
      <c r="B870" s="379" t="s">
        <v>76</v>
      </c>
      <c r="C870" s="283">
        <v>2019</v>
      </c>
      <c r="D870" s="357" t="s">
        <v>1068</v>
      </c>
      <c r="E870" s="362" t="s">
        <v>1028</v>
      </c>
      <c r="F870" s="281" t="s">
        <v>24</v>
      </c>
      <c r="G870" s="375" t="s">
        <v>127</v>
      </c>
      <c r="H870" s="378" t="s">
        <v>130</v>
      </c>
      <c r="I870" s="379" t="s">
        <v>1090</v>
      </c>
      <c r="J870" s="264">
        <v>360</v>
      </c>
      <c r="K870" s="282" t="s">
        <v>99</v>
      </c>
      <c r="L870" s="280" t="s">
        <v>1504</v>
      </c>
    </row>
  </sheetData>
  <autoFilter ref="A4:L870">
    <filterColumn colId="1">
      <filters>
        <filter val="IRE-GBR-DEN-DEU"/>
        <filter val="IRE-GBR-DEN-DEU-UK-SWE"/>
      </filters>
    </filterColumn>
  </autoFilter>
  <sortState ref="A5:L870">
    <sortCondition ref="C5:C870"/>
    <sortCondition ref="D5:D870"/>
  </sortState>
  <mergeCells count="3">
    <mergeCell ref="J3:K3"/>
    <mergeCell ref="J2:K2"/>
    <mergeCell ref="A2:I3"/>
  </mergeCells>
  <dataValidations count="1">
    <dataValidation type="list" allowBlank="1" showInputMessage="1" showErrorMessage="1" sqref="H99:H101 H161:H163">
      <formula1>#REF!</formula1>
    </dataValidation>
  </dataValidations>
  <pageMargins left="0.70866141732283472" right="0.70866141732283472" top="0.74803149606299213" bottom="0.74803149606299213" header="0.31496062992125984" footer="0.31496062992125984"/>
  <pageSetup paperSize="9" scale="39"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A99:A101 A161:A163 A197:A199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N31"/>
  <sheetViews>
    <sheetView topLeftCell="A4" workbookViewId="0">
      <selection activeCell="N111" sqref="N111"/>
    </sheetView>
  </sheetViews>
  <sheetFormatPr defaultColWidth="8.85546875" defaultRowHeight="12.75"/>
  <cols>
    <col min="1" max="1" width="8.85546875" style="194"/>
    <col min="2" max="2" width="12" style="194" customWidth="1"/>
    <col min="3" max="3" width="15.42578125" style="194" customWidth="1"/>
    <col min="4" max="4" width="15.28515625" style="194" customWidth="1"/>
    <col min="5" max="5" width="15" style="194" customWidth="1"/>
    <col min="6" max="6" width="22" style="194" customWidth="1"/>
    <col min="7" max="8" width="18.28515625" style="194" customWidth="1"/>
    <col min="9" max="10" width="16.140625" style="194" customWidth="1"/>
    <col min="11" max="11" width="19.140625" style="194" customWidth="1"/>
    <col min="12" max="12" width="26.28515625" style="194" customWidth="1"/>
    <col min="13" max="13" width="36.28515625" style="194" customWidth="1"/>
  </cols>
  <sheetData>
    <row r="1" spans="1:14" ht="13.5" thickBot="1">
      <c r="A1" s="122" t="s">
        <v>301</v>
      </c>
    </row>
    <row r="2" spans="1:14">
      <c r="A2" s="506"/>
      <c r="B2" s="500"/>
      <c r="C2" s="500"/>
      <c r="D2" s="500"/>
      <c r="E2" s="500"/>
      <c r="F2" s="500"/>
      <c r="G2" s="500"/>
      <c r="H2" s="500"/>
      <c r="I2" s="500"/>
      <c r="J2" s="500"/>
      <c r="K2" s="507"/>
      <c r="L2" s="139" t="s">
        <v>29</v>
      </c>
      <c r="M2" s="69" t="s">
        <v>1534</v>
      </c>
    </row>
    <row r="3" spans="1:14" ht="15.75" thickBot="1">
      <c r="A3" s="508"/>
      <c r="B3" s="504"/>
      <c r="C3" s="504"/>
      <c r="D3" s="504"/>
      <c r="E3" s="504"/>
      <c r="F3" s="504"/>
      <c r="G3" s="504"/>
      <c r="H3" s="504"/>
      <c r="I3" s="504"/>
      <c r="J3" s="504"/>
      <c r="K3" s="509"/>
      <c r="L3" s="138" t="s">
        <v>30</v>
      </c>
      <c r="M3" s="443">
        <v>43054</v>
      </c>
      <c r="N3" s="73"/>
    </row>
    <row r="4" spans="1:14" ht="51.75" thickBot="1">
      <c r="A4" s="142" t="s">
        <v>0</v>
      </c>
      <c r="B4" s="143" t="s">
        <v>90</v>
      </c>
      <c r="C4" s="144" t="s">
        <v>161</v>
      </c>
      <c r="D4" s="145" t="s">
        <v>22</v>
      </c>
      <c r="E4" s="143" t="s">
        <v>62</v>
      </c>
      <c r="F4" s="160" t="s">
        <v>152</v>
      </c>
      <c r="G4" s="160" t="s">
        <v>63</v>
      </c>
      <c r="H4" s="160" t="s">
        <v>142</v>
      </c>
      <c r="I4" s="160" t="s">
        <v>162</v>
      </c>
      <c r="J4" s="160" t="s">
        <v>163</v>
      </c>
      <c r="K4" s="160" t="s">
        <v>164</v>
      </c>
      <c r="L4" s="143" t="s">
        <v>64</v>
      </c>
      <c r="M4" s="146" t="s">
        <v>14</v>
      </c>
    </row>
    <row r="5" spans="1:14" ht="38.25">
      <c r="A5" s="190" t="s">
        <v>76</v>
      </c>
      <c r="B5" s="157">
        <v>2017</v>
      </c>
      <c r="C5" s="158" t="s">
        <v>432</v>
      </c>
      <c r="D5" s="148" t="s">
        <v>24</v>
      </c>
      <c r="E5" s="149" t="s">
        <v>114</v>
      </c>
      <c r="F5" s="157" t="s">
        <v>54</v>
      </c>
      <c r="G5" s="157" t="s">
        <v>99</v>
      </c>
      <c r="H5" s="157" t="s">
        <v>34</v>
      </c>
      <c r="I5" s="157" t="s">
        <v>54</v>
      </c>
      <c r="J5" s="157" t="s">
        <v>54</v>
      </c>
      <c r="K5" s="162" t="s">
        <v>54</v>
      </c>
      <c r="L5" s="150" t="s">
        <v>972</v>
      </c>
      <c r="M5" s="150" t="s">
        <v>974</v>
      </c>
    </row>
    <row r="6" spans="1:14" ht="38.25">
      <c r="A6" s="190" t="s">
        <v>76</v>
      </c>
      <c r="B6" s="157">
        <v>2017</v>
      </c>
      <c r="C6" s="158" t="s">
        <v>432</v>
      </c>
      <c r="D6" s="148" t="s">
        <v>24</v>
      </c>
      <c r="E6" s="151" t="s">
        <v>433</v>
      </c>
      <c r="F6" s="157" t="s">
        <v>54</v>
      </c>
      <c r="G6" s="157" t="s">
        <v>99</v>
      </c>
      <c r="H6" s="157" t="s">
        <v>34</v>
      </c>
      <c r="I6" s="157" t="s">
        <v>54</v>
      </c>
      <c r="J6" s="157" t="s">
        <v>54</v>
      </c>
      <c r="K6" s="162" t="s">
        <v>54</v>
      </c>
      <c r="L6" s="150" t="s">
        <v>972</v>
      </c>
      <c r="M6" s="150" t="s">
        <v>974</v>
      </c>
    </row>
    <row r="7" spans="1:14" ht="38.25">
      <c r="A7" s="190" t="s">
        <v>76</v>
      </c>
      <c r="B7" s="157">
        <v>2017</v>
      </c>
      <c r="C7" s="158" t="s">
        <v>432</v>
      </c>
      <c r="D7" s="148" t="s">
        <v>24</v>
      </c>
      <c r="E7" s="151" t="s">
        <v>434</v>
      </c>
      <c r="F7" s="157" t="s">
        <v>54</v>
      </c>
      <c r="G7" s="157" t="s">
        <v>99</v>
      </c>
      <c r="H7" s="157" t="s">
        <v>34</v>
      </c>
      <c r="I7" s="157" t="s">
        <v>54</v>
      </c>
      <c r="J7" s="157" t="s">
        <v>54</v>
      </c>
      <c r="K7" s="162" t="s">
        <v>54</v>
      </c>
      <c r="L7" s="150" t="s">
        <v>972</v>
      </c>
      <c r="M7" s="150" t="s">
        <v>974</v>
      </c>
    </row>
    <row r="8" spans="1:14" ht="38.25">
      <c r="A8" s="190" t="s">
        <v>76</v>
      </c>
      <c r="B8" s="157">
        <v>2017</v>
      </c>
      <c r="C8" s="158" t="s">
        <v>432</v>
      </c>
      <c r="D8" s="148" t="s">
        <v>24</v>
      </c>
      <c r="E8" s="151" t="s">
        <v>207</v>
      </c>
      <c r="F8" s="157" t="s">
        <v>54</v>
      </c>
      <c r="G8" s="157" t="s">
        <v>99</v>
      </c>
      <c r="H8" s="157" t="s">
        <v>34</v>
      </c>
      <c r="I8" s="157" t="s">
        <v>54</v>
      </c>
      <c r="J8" s="157" t="s">
        <v>54</v>
      </c>
      <c r="K8" s="162" t="s">
        <v>54</v>
      </c>
      <c r="L8" s="150" t="s">
        <v>972</v>
      </c>
      <c r="M8" s="150" t="s">
        <v>974</v>
      </c>
    </row>
    <row r="9" spans="1:14" ht="38.25">
      <c r="A9" s="190" t="s">
        <v>76</v>
      </c>
      <c r="B9" s="157">
        <v>2017</v>
      </c>
      <c r="C9" s="158" t="s">
        <v>432</v>
      </c>
      <c r="D9" s="152" t="s">
        <v>24</v>
      </c>
      <c r="E9" s="153" t="s">
        <v>435</v>
      </c>
      <c r="F9" s="161" t="s">
        <v>54</v>
      </c>
      <c r="G9" s="161" t="s">
        <v>99</v>
      </c>
      <c r="H9" s="157" t="s">
        <v>34</v>
      </c>
      <c r="I9" s="157" t="s">
        <v>54</v>
      </c>
      <c r="J9" s="157" t="s">
        <v>54</v>
      </c>
      <c r="K9" s="162" t="s">
        <v>54</v>
      </c>
      <c r="L9" s="150" t="s">
        <v>972</v>
      </c>
      <c r="M9" s="150" t="s">
        <v>974</v>
      </c>
    </row>
    <row r="10" spans="1:14" ht="38.25">
      <c r="A10" s="190" t="s">
        <v>76</v>
      </c>
      <c r="B10" s="157">
        <v>2017</v>
      </c>
      <c r="C10" s="159" t="s">
        <v>436</v>
      </c>
      <c r="D10" s="152" t="s">
        <v>24</v>
      </c>
      <c r="E10" s="154" t="s">
        <v>160</v>
      </c>
      <c r="F10" s="161" t="s">
        <v>54</v>
      </c>
      <c r="G10" s="161" t="s">
        <v>99</v>
      </c>
      <c r="H10" s="157" t="s">
        <v>34</v>
      </c>
      <c r="I10" s="157" t="s">
        <v>54</v>
      </c>
      <c r="J10" s="157" t="s">
        <v>54</v>
      </c>
      <c r="K10" s="162" t="s">
        <v>54</v>
      </c>
      <c r="L10" s="150" t="s">
        <v>972</v>
      </c>
      <c r="M10" s="150" t="s">
        <v>974</v>
      </c>
    </row>
    <row r="11" spans="1:14" ht="38.25">
      <c r="A11" s="190" t="s">
        <v>76</v>
      </c>
      <c r="B11" s="157">
        <v>2018</v>
      </c>
      <c r="C11" s="158" t="s">
        <v>432</v>
      </c>
      <c r="D11" s="148" t="s">
        <v>24</v>
      </c>
      <c r="E11" s="149" t="s">
        <v>114</v>
      </c>
      <c r="F11" s="157" t="s">
        <v>54</v>
      </c>
      <c r="G11" s="157" t="s">
        <v>99</v>
      </c>
      <c r="H11" s="157" t="s">
        <v>34</v>
      </c>
      <c r="I11" s="157" t="s">
        <v>54</v>
      </c>
      <c r="J11" s="157" t="s">
        <v>54</v>
      </c>
      <c r="K11" s="162" t="s">
        <v>54</v>
      </c>
      <c r="L11" s="150" t="s">
        <v>973</v>
      </c>
      <c r="M11" s="150" t="s">
        <v>975</v>
      </c>
    </row>
    <row r="12" spans="1:14" ht="76.5">
      <c r="A12" s="190" t="s">
        <v>76</v>
      </c>
      <c r="B12" s="157">
        <v>2018</v>
      </c>
      <c r="C12" s="158" t="s">
        <v>432</v>
      </c>
      <c r="D12" s="148" t="s">
        <v>24</v>
      </c>
      <c r="E12" s="151" t="s">
        <v>433</v>
      </c>
      <c r="F12" s="157" t="s">
        <v>54</v>
      </c>
      <c r="G12" s="157" t="s">
        <v>99</v>
      </c>
      <c r="H12" s="157" t="s">
        <v>34</v>
      </c>
      <c r="I12" s="157" t="s">
        <v>54</v>
      </c>
      <c r="J12" s="157" t="s">
        <v>54</v>
      </c>
      <c r="K12" s="162" t="s">
        <v>54</v>
      </c>
      <c r="L12" s="150" t="s">
        <v>973</v>
      </c>
      <c r="M12" s="191" t="s">
        <v>1019</v>
      </c>
    </row>
    <row r="13" spans="1:14" ht="38.25">
      <c r="A13" s="190" t="s">
        <v>76</v>
      </c>
      <c r="B13" s="157">
        <v>2018</v>
      </c>
      <c r="C13" s="158" t="s">
        <v>432</v>
      </c>
      <c r="D13" s="148" t="s">
        <v>24</v>
      </c>
      <c r="E13" s="151" t="s">
        <v>434</v>
      </c>
      <c r="F13" s="157" t="s">
        <v>54</v>
      </c>
      <c r="G13" s="157" t="s">
        <v>99</v>
      </c>
      <c r="H13" s="157" t="s">
        <v>34</v>
      </c>
      <c r="I13" s="157" t="s">
        <v>54</v>
      </c>
      <c r="J13" s="157" t="s">
        <v>54</v>
      </c>
      <c r="K13" s="162" t="s">
        <v>54</v>
      </c>
      <c r="L13" s="150" t="s">
        <v>973</v>
      </c>
      <c r="M13" s="150" t="s">
        <v>975</v>
      </c>
    </row>
    <row r="14" spans="1:14" ht="76.5">
      <c r="A14" s="190" t="s">
        <v>76</v>
      </c>
      <c r="B14" s="157">
        <v>2018</v>
      </c>
      <c r="C14" s="158" t="s">
        <v>432</v>
      </c>
      <c r="D14" s="148" t="s">
        <v>24</v>
      </c>
      <c r="E14" s="151" t="s">
        <v>207</v>
      </c>
      <c r="F14" s="157" t="s">
        <v>54</v>
      </c>
      <c r="G14" s="157" t="s">
        <v>99</v>
      </c>
      <c r="H14" s="157" t="s">
        <v>34</v>
      </c>
      <c r="I14" s="157" t="s">
        <v>54</v>
      </c>
      <c r="J14" s="157" t="s">
        <v>54</v>
      </c>
      <c r="K14" s="162" t="s">
        <v>54</v>
      </c>
      <c r="L14" s="150" t="s">
        <v>973</v>
      </c>
      <c r="M14" s="191" t="s">
        <v>976</v>
      </c>
    </row>
    <row r="15" spans="1:14" ht="76.5">
      <c r="A15" s="190" t="s">
        <v>76</v>
      </c>
      <c r="B15" s="157">
        <v>2018</v>
      </c>
      <c r="C15" s="158" t="s">
        <v>432</v>
      </c>
      <c r="D15" s="152" t="s">
        <v>24</v>
      </c>
      <c r="E15" s="153" t="s">
        <v>435</v>
      </c>
      <c r="F15" s="161" t="s">
        <v>54</v>
      </c>
      <c r="G15" s="161" t="s">
        <v>99</v>
      </c>
      <c r="H15" s="157" t="s">
        <v>34</v>
      </c>
      <c r="I15" s="157" t="s">
        <v>54</v>
      </c>
      <c r="J15" s="157" t="s">
        <v>54</v>
      </c>
      <c r="K15" s="162" t="s">
        <v>54</v>
      </c>
      <c r="L15" s="150" t="s">
        <v>973</v>
      </c>
      <c r="M15" s="191" t="s">
        <v>976</v>
      </c>
    </row>
    <row r="16" spans="1:14" ht="38.25">
      <c r="A16" s="190" t="s">
        <v>76</v>
      </c>
      <c r="B16" s="157">
        <v>2018</v>
      </c>
      <c r="C16" s="159" t="s">
        <v>436</v>
      </c>
      <c r="D16" s="152" t="s">
        <v>24</v>
      </c>
      <c r="E16" s="154" t="s">
        <v>160</v>
      </c>
      <c r="F16" s="161" t="s">
        <v>54</v>
      </c>
      <c r="G16" s="161" t="s">
        <v>99</v>
      </c>
      <c r="H16" s="157" t="s">
        <v>34</v>
      </c>
      <c r="I16" s="157" t="s">
        <v>54</v>
      </c>
      <c r="J16" s="157" t="s">
        <v>54</v>
      </c>
      <c r="K16" s="162" t="s">
        <v>54</v>
      </c>
      <c r="L16" s="150" t="s">
        <v>973</v>
      </c>
      <c r="M16" s="150" t="s">
        <v>975</v>
      </c>
    </row>
    <row r="17" spans="1:13" ht="38.25">
      <c r="A17" s="190" t="s">
        <v>76</v>
      </c>
      <c r="B17" s="157">
        <v>2019</v>
      </c>
      <c r="C17" s="158" t="s">
        <v>432</v>
      </c>
      <c r="D17" s="148" t="s">
        <v>24</v>
      </c>
      <c r="E17" s="149" t="s">
        <v>114</v>
      </c>
      <c r="F17" s="157" t="s">
        <v>54</v>
      </c>
      <c r="G17" s="157" t="s">
        <v>99</v>
      </c>
      <c r="H17" s="157" t="s">
        <v>34</v>
      </c>
      <c r="I17" s="157" t="s">
        <v>54</v>
      </c>
      <c r="J17" s="157" t="s">
        <v>54</v>
      </c>
      <c r="K17" s="162" t="s">
        <v>54</v>
      </c>
      <c r="L17" s="150" t="s">
        <v>972</v>
      </c>
      <c r="M17" s="150" t="s">
        <v>974</v>
      </c>
    </row>
    <row r="18" spans="1:13" ht="38.25">
      <c r="A18" s="190" t="s">
        <v>76</v>
      </c>
      <c r="B18" s="157">
        <v>2019</v>
      </c>
      <c r="C18" s="158" t="s">
        <v>432</v>
      </c>
      <c r="D18" s="148" t="s">
        <v>24</v>
      </c>
      <c r="E18" s="151" t="s">
        <v>433</v>
      </c>
      <c r="F18" s="157" t="s">
        <v>54</v>
      </c>
      <c r="G18" s="157" t="s">
        <v>99</v>
      </c>
      <c r="H18" s="157" t="s">
        <v>34</v>
      </c>
      <c r="I18" s="157" t="s">
        <v>54</v>
      </c>
      <c r="J18" s="157" t="s">
        <v>54</v>
      </c>
      <c r="K18" s="162" t="s">
        <v>54</v>
      </c>
      <c r="L18" s="150" t="s">
        <v>972</v>
      </c>
      <c r="M18" s="150" t="s">
        <v>974</v>
      </c>
    </row>
    <row r="19" spans="1:13" ht="38.25">
      <c r="A19" s="190" t="s">
        <v>76</v>
      </c>
      <c r="B19" s="157">
        <v>2019</v>
      </c>
      <c r="C19" s="158" t="s">
        <v>432</v>
      </c>
      <c r="D19" s="148" t="s">
        <v>24</v>
      </c>
      <c r="E19" s="151" t="s">
        <v>434</v>
      </c>
      <c r="F19" s="157" t="s">
        <v>54</v>
      </c>
      <c r="G19" s="157" t="s">
        <v>99</v>
      </c>
      <c r="H19" s="157" t="s">
        <v>34</v>
      </c>
      <c r="I19" s="157" t="s">
        <v>54</v>
      </c>
      <c r="J19" s="157" t="s">
        <v>54</v>
      </c>
      <c r="K19" s="162" t="s">
        <v>54</v>
      </c>
      <c r="L19" s="150" t="s">
        <v>972</v>
      </c>
      <c r="M19" s="150" t="s">
        <v>974</v>
      </c>
    </row>
    <row r="20" spans="1:13" ht="38.25">
      <c r="A20" s="190" t="s">
        <v>76</v>
      </c>
      <c r="B20" s="157">
        <v>2019</v>
      </c>
      <c r="C20" s="158" t="s">
        <v>432</v>
      </c>
      <c r="D20" s="148" t="s">
        <v>24</v>
      </c>
      <c r="E20" s="151" t="s">
        <v>207</v>
      </c>
      <c r="F20" s="157" t="s">
        <v>54</v>
      </c>
      <c r="G20" s="157" t="s">
        <v>99</v>
      </c>
      <c r="H20" s="157" t="s">
        <v>34</v>
      </c>
      <c r="I20" s="157" t="s">
        <v>54</v>
      </c>
      <c r="J20" s="157" t="s">
        <v>54</v>
      </c>
      <c r="K20" s="162" t="s">
        <v>54</v>
      </c>
      <c r="L20" s="150" t="s">
        <v>972</v>
      </c>
      <c r="M20" s="150" t="s">
        <v>974</v>
      </c>
    </row>
    <row r="21" spans="1:13" ht="38.25">
      <c r="A21" s="190" t="s">
        <v>76</v>
      </c>
      <c r="B21" s="157">
        <v>2019</v>
      </c>
      <c r="C21" s="158" t="s">
        <v>432</v>
      </c>
      <c r="D21" s="152" t="s">
        <v>24</v>
      </c>
      <c r="E21" s="153" t="s">
        <v>435</v>
      </c>
      <c r="F21" s="161" t="s">
        <v>54</v>
      </c>
      <c r="G21" s="161" t="s">
        <v>99</v>
      </c>
      <c r="H21" s="157" t="s">
        <v>34</v>
      </c>
      <c r="I21" s="157" t="s">
        <v>54</v>
      </c>
      <c r="J21" s="157" t="s">
        <v>54</v>
      </c>
      <c r="K21" s="162" t="s">
        <v>54</v>
      </c>
      <c r="L21" s="150" t="s">
        <v>972</v>
      </c>
      <c r="M21" s="150" t="s">
        <v>974</v>
      </c>
    </row>
    <row r="22" spans="1:13" ht="38.25">
      <c r="A22" s="190" t="s">
        <v>76</v>
      </c>
      <c r="B22" s="157">
        <v>2019</v>
      </c>
      <c r="C22" s="159" t="s">
        <v>436</v>
      </c>
      <c r="D22" s="152" t="s">
        <v>24</v>
      </c>
      <c r="E22" s="154" t="s">
        <v>160</v>
      </c>
      <c r="F22" s="161" t="s">
        <v>54</v>
      </c>
      <c r="G22" s="161" t="s">
        <v>99</v>
      </c>
      <c r="H22" s="157" t="s">
        <v>34</v>
      </c>
      <c r="I22" s="157" t="s">
        <v>54</v>
      </c>
      <c r="J22" s="157" t="s">
        <v>54</v>
      </c>
      <c r="K22" s="162" t="s">
        <v>54</v>
      </c>
      <c r="L22" s="150" t="s">
        <v>972</v>
      </c>
      <c r="M22" s="150" t="s">
        <v>974</v>
      </c>
    </row>
    <row r="23" spans="1:13">
      <c r="A23" s="190" t="s">
        <v>76</v>
      </c>
      <c r="B23" s="148">
        <v>2017</v>
      </c>
      <c r="C23" s="156" t="s">
        <v>65</v>
      </c>
      <c r="D23" s="152" t="s">
        <v>24</v>
      </c>
      <c r="E23" s="152" t="s">
        <v>437</v>
      </c>
      <c r="F23" s="152" t="s">
        <v>34</v>
      </c>
      <c r="G23" s="152" t="s">
        <v>132</v>
      </c>
      <c r="H23" s="152" t="s">
        <v>99</v>
      </c>
      <c r="I23" s="152" t="s">
        <v>99</v>
      </c>
      <c r="J23" s="152" t="s">
        <v>99</v>
      </c>
      <c r="K23" s="152" t="s">
        <v>99</v>
      </c>
      <c r="L23" s="152" t="s">
        <v>99</v>
      </c>
      <c r="M23" s="152"/>
    </row>
    <row r="24" spans="1:13">
      <c r="A24" s="190" t="s">
        <v>76</v>
      </c>
      <c r="B24" s="152">
        <v>2018</v>
      </c>
      <c r="C24" s="156" t="s">
        <v>65</v>
      </c>
      <c r="D24" s="152" t="s">
        <v>24</v>
      </c>
      <c r="E24" s="152" t="s">
        <v>437</v>
      </c>
      <c r="F24" s="152" t="s">
        <v>34</v>
      </c>
      <c r="G24" s="152" t="s">
        <v>132</v>
      </c>
      <c r="H24" s="152" t="s">
        <v>99</v>
      </c>
      <c r="I24" s="152" t="s">
        <v>99</v>
      </c>
      <c r="J24" s="152" t="s">
        <v>99</v>
      </c>
      <c r="K24" s="152" t="s">
        <v>99</v>
      </c>
      <c r="L24" s="152" t="s">
        <v>99</v>
      </c>
      <c r="M24" s="152"/>
    </row>
    <row r="25" spans="1:13">
      <c r="A25" s="190" t="s">
        <v>76</v>
      </c>
      <c r="B25" s="152">
        <v>2019</v>
      </c>
      <c r="C25" s="156" t="s">
        <v>65</v>
      </c>
      <c r="D25" s="152" t="s">
        <v>24</v>
      </c>
      <c r="E25" s="152" t="s">
        <v>437</v>
      </c>
      <c r="F25" s="152" t="s">
        <v>34</v>
      </c>
      <c r="G25" s="152" t="s">
        <v>132</v>
      </c>
      <c r="H25" s="152" t="s">
        <v>99</v>
      </c>
      <c r="I25" s="152" t="s">
        <v>99</v>
      </c>
      <c r="J25" s="152" t="s">
        <v>99</v>
      </c>
      <c r="K25" s="152" t="s">
        <v>99</v>
      </c>
      <c r="L25" s="152" t="s">
        <v>99</v>
      </c>
      <c r="M25" s="152"/>
    </row>
    <row r="26" spans="1:13" ht="25.5">
      <c r="A26" s="190" t="s">
        <v>76</v>
      </c>
      <c r="B26" s="152">
        <v>2017</v>
      </c>
      <c r="C26" s="156" t="s">
        <v>1136</v>
      </c>
      <c r="D26" s="152" t="s">
        <v>24</v>
      </c>
      <c r="E26" s="152" t="s">
        <v>437</v>
      </c>
      <c r="F26" s="152" t="s">
        <v>34</v>
      </c>
      <c r="G26" s="152" t="s">
        <v>132</v>
      </c>
      <c r="H26" s="152" t="s">
        <v>99</v>
      </c>
      <c r="I26" s="152" t="s">
        <v>99</v>
      </c>
      <c r="J26" s="152" t="s">
        <v>99</v>
      </c>
      <c r="K26" s="152" t="s">
        <v>99</v>
      </c>
      <c r="L26" s="152" t="s">
        <v>99</v>
      </c>
      <c r="M26" s="152"/>
    </row>
    <row r="27" spans="1:13" ht="25.5">
      <c r="A27" s="190" t="s">
        <v>76</v>
      </c>
      <c r="B27" s="152">
        <v>2018</v>
      </c>
      <c r="C27" s="156" t="s">
        <v>1136</v>
      </c>
      <c r="D27" s="152" t="s">
        <v>24</v>
      </c>
      <c r="E27" s="152" t="s">
        <v>437</v>
      </c>
      <c r="F27" s="152" t="s">
        <v>34</v>
      </c>
      <c r="G27" s="152" t="s">
        <v>132</v>
      </c>
      <c r="H27" s="152" t="s">
        <v>99</v>
      </c>
      <c r="I27" s="152" t="s">
        <v>99</v>
      </c>
      <c r="J27" s="152" t="s">
        <v>99</v>
      </c>
      <c r="K27" s="152" t="s">
        <v>99</v>
      </c>
      <c r="L27" s="152" t="s">
        <v>99</v>
      </c>
      <c r="M27" s="152"/>
    </row>
    <row r="28" spans="1:13" ht="25.5">
      <c r="A28" s="190" t="s">
        <v>76</v>
      </c>
      <c r="B28" s="152">
        <v>2019</v>
      </c>
      <c r="C28" s="156" t="s">
        <v>1136</v>
      </c>
      <c r="D28" s="152" t="s">
        <v>24</v>
      </c>
      <c r="E28" s="152" t="s">
        <v>437</v>
      </c>
      <c r="F28" s="152" t="s">
        <v>34</v>
      </c>
      <c r="G28" s="152" t="s">
        <v>132</v>
      </c>
      <c r="H28" s="152" t="s">
        <v>99</v>
      </c>
      <c r="I28" s="152" t="s">
        <v>99</v>
      </c>
      <c r="J28" s="152" t="s">
        <v>99</v>
      </c>
      <c r="K28" s="152" t="s">
        <v>99</v>
      </c>
      <c r="L28" s="152" t="s">
        <v>99</v>
      </c>
      <c r="M28" s="152"/>
    </row>
    <row r="29" spans="1:13" ht="38.25">
      <c r="A29" s="190" t="s">
        <v>76</v>
      </c>
      <c r="B29" s="152">
        <v>2017</v>
      </c>
      <c r="C29" s="156" t="s">
        <v>4</v>
      </c>
      <c r="D29" s="152" t="s">
        <v>66</v>
      </c>
      <c r="E29" s="152" t="s">
        <v>437</v>
      </c>
      <c r="F29" s="152" t="s">
        <v>34</v>
      </c>
      <c r="G29" s="152" t="s">
        <v>132</v>
      </c>
      <c r="H29" s="152" t="s">
        <v>99</v>
      </c>
      <c r="I29" s="152" t="s">
        <v>99</v>
      </c>
      <c r="J29" s="152" t="s">
        <v>99</v>
      </c>
      <c r="K29" s="152" t="s">
        <v>99</v>
      </c>
      <c r="L29" s="152" t="s">
        <v>99</v>
      </c>
      <c r="M29" s="152"/>
    </row>
    <row r="30" spans="1:13" ht="38.25">
      <c r="A30" s="190" t="s">
        <v>76</v>
      </c>
      <c r="B30" s="152">
        <v>2018</v>
      </c>
      <c r="C30" s="156" t="s">
        <v>4</v>
      </c>
      <c r="D30" s="152" t="s">
        <v>66</v>
      </c>
      <c r="E30" s="152" t="s">
        <v>437</v>
      </c>
      <c r="F30" s="152" t="s">
        <v>34</v>
      </c>
      <c r="G30" s="152" t="s">
        <v>132</v>
      </c>
      <c r="H30" s="152" t="s">
        <v>99</v>
      </c>
      <c r="I30" s="152" t="s">
        <v>99</v>
      </c>
      <c r="J30" s="152" t="s">
        <v>99</v>
      </c>
      <c r="K30" s="152" t="s">
        <v>99</v>
      </c>
      <c r="L30" s="152" t="s">
        <v>99</v>
      </c>
      <c r="M30" s="152"/>
    </row>
    <row r="31" spans="1:13" ht="38.25">
      <c r="A31" s="190" t="s">
        <v>76</v>
      </c>
      <c r="B31" s="152">
        <v>2019</v>
      </c>
      <c r="C31" s="156" t="s">
        <v>4</v>
      </c>
      <c r="D31" s="152" t="s">
        <v>66</v>
      </c>
      <c r="E31" s="152" t="s">
        <v>437</v>
      </c>
      <c r="F31" s="152" t="s">
        <v>34</v>
      </c>
      <c r="G31" s="152" t="s">
        <v>132</v>
      </c>
      <c r="H31" s="152" t="s">
        <v>99</v>
      </c>
      <c r="I31" s="152" t="s">
        <v>99</v>
      </c>
      <c r="J31" s="152" t="s">
        <v>99</v>
      </c>
      <c r="K31" s="152" t="s">
        <v>99</v>
      </c>
      <c r="L31" s="152" t="s">
        <v>99</v>
      </c>
      <c r="M31" s="152"/>
    </row>
  </sheetData>
  <mergeCells count="1">
    <mergeCell ref="A2:K3"/>
  </mergeCells>
  <dataValidations count="1">
    <dataValidation type="custom" allowBlank="1" showErrorMessage="1" sqref="M12 M14:M15 M23:M31">
      <formula1>AND(GTE(LEN(M12),MIN((0),(150))),LTE(LEN(M12),MAX((0),(150))))</formula1>
    </dataValidation>
  </dataValidations>
  <pageMargins left="0.70866141732283472" right="0.70866141732283472" top="0.74803149606299213" bottom="0.74803149606299213" header="0.31496062992125984" footer="0.31496062992125984"/>
  <pageSetup paperSize="9" scale="54" fitToHeight="0" orientation="landscape"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AC77"/>
  <sheetViews>
    <sheetView zoomScale="70" zoomScaleNormal="70" workbookViewId="0">
      <selection activeCell="N111" sqref="N111"/>
    </sheetView>
  </sheetViews>
  <sheetFormatPr defaultColWidth="8.85546875" defaultRowHeight="12.75"/>
  <cols>
    <col min="1" max="1" width="9" style="39" customWidth="1"/>
    <col min="2" max="2" width="18.7109375" style="39" customWidth="1"/>
    <col min="3" max="3" width="19.5703125" style="165" customWidth="1"/>
    <col min="4" max="4" width="18.140625" style="39" bestFit="1" customWidth="1"/>
    <col min="5" max="5" width="19.28515625" style="39" customWidth="1"/>
    <col min="6" max="6" width="15.85546875" style="39" customWidth="1"/>
    <col min="7" max="7" width="29.5703125" style="165" customWidth="1"/>
    <col min="8" max="8" width="31.140625" style="39" customWidth="1"/>
    <col min="9" max="9" width="30.140625" style="39" bestFit="1" customWidth="1"/>
    <col min="10" max="10" width="27.28515625" style="39" bestFit="1" customWidth="1"/>
    <col min="11" max="11" width="33.7109375" style="165" customWidth="1"/>
    <col min="12" max="12" width="20" style="39" bestFit="1" customWidth="1"/>
    <col min="13" max="13" width="15.140625" style="39" customWidth="1"/>
    <col min="14" max="14" width="24.7109375" style="39" customWidth="1"/>
    <col min="15" max="15" width="31.7109375" style="165" customWidth="1"/>
    <col min="16" max="16384" width="8.85546875" style="39"/>
  </cols>
  <sheetData>
    <row r="1" spans="1:29" ht="13.5" thickBot="1">
      <c r="A1" s="18" t="s">
        <v>302</v>
      </c>
      <c r="B1" s="19"/>
      <c r="C1" s="164"/>
      <c r="D1" s="19"/>
      <c r="E1" s="19"/>
      <c r="F1" s="19"/>
      <c r="G1" s="164"/>
      <c r="H1" s="19"/>
      <c r="I1" s="19"/>
      <c r="J1" s="105"/>
      <c r="K1" s="184"/>
      <c r="L1" s="106"/>
      <c r="M1" s="106"/>
      <c r="N1" s="106"/>
      <c r="O1" s="164"/>
      <c r="P1" s="41"/>
      <c r="Q1" s="643"/>
      <c r="R1" s="643"/>
      <c r="S1" s="643"/>
      <c r="T1" s="643"/>
      <c r="U1" s="643"/>
      <c r="V1" s="643"/>
      <c r="W1" s="643"/>
      <c r="X1" s="643"/>
      <c r="Y1" s="643"/>
      <c r="Z1" s="643"/>
      <c r="AA1" s="643"/>
    </row>
    <row r="2" spans="1:29">
      <c r="A2" s="510"/>
      <c r="B2" s="499"/>
      <c r="C2" s="499"/>
      <c r="D2" s="499"/>
      <c r="E2" s="499"/>
      <c r="F2" s="499"/>
      <c r="G2" s="499"/>
      <c r="H2" s="499"/>
      <c r="I2" s="499"/>
      <c r="J2" s="499"/>
      <c r="K2" s="499"/>
      <c r="L2" s="499"/>
      <c r="M2" s="501"/>
      <c r="N2" s="71" t="s">
        <v>29</v>
      </c>
      <c r="O2" s="270" t="s">
        <v>1534</v>
      </c>
      <c r="P2" s="644"/>
      <c r="Q2" s="644"/>
      <c r="R2" s="644"/>
      <c r="S2" s="644"/>
      <c r="T2" s="644"/>
      <c r="U2" s="644"/>
      <c r="V2" s="644"/>
      <c r="W2" s="644"/>
      <c r="X2" s="644"/>
      <c r="Y2" s="644"/>
      <c r="Z2" s="644"/>
      <c r="AA2" s="644"/>
      <c r="AB2" s="47"/>
      <c r="AC2" s="47"/>
    </row>
    <row r="3" spans="1:29">
      <c r="A3" s="511"/>
      <c r="B3" s="512"/>
      <c r="C3" s="512"/>
      <c r="D3" s="512"/>
      <c r="E3" s="512"/>
      <c r="F3" s="512"/>
      <c r="G3" s="512"/>
      <c r="H3" s="512"/>
      <c r="I3" s="512"/>
      <c r="J3" s="512"/>
      <c r="K3" s="512"/>
      <c r="L3" s="512"/>
      <c r="M3" s="513"/>
      <c r="N3" s="81" t="s">
        <v>30</v>
      </c>
      <c r="O3" s="625">
        <v>43054</v>
      </c>
      <c r="P3" s="644"/>
      <c r="Q3" s="644"/>
      <c r="R3" s="644"/>
      <c r="S3" s="644"/>
      <c r="T3" s="644"/>
      <c r="U3" s="644"/>
      <c r="V3" s="644"/>
      <c r="W3" s="644"/>
      <c r="X3" s="644"/>
      <c r="Y3" s="644"/>
      <c r="Z3" s="644"/>
      <c r="AA3" s="644"/>
      <c r="AB3" s="47"/>
      <c r="AC3" s="34"/>
    </row>
    <row r="4" spans="1:29" ht="59.25" customHeight="1">
      <c r="A4" s="514" t="s">
        <v>0</v>
      </c>
      <c r="B4" s="515" t="s">
        <v>131</v>
      </c>
      <c r="C4" s="514" t="s">
        <v>204</v>
      </c>
      <c r="D4" s="515" t="s">
        <v>22</v>
      </c>
      <c r="E4" s="515" t="s">
        <v>62</v>
      </c>
      <c r="F4" s="514" t="s">
        <v>205</v>
      </c>
      <c r="G4" s="514" t="s">
        <v>63</v>
      </c>
      <c r="H4" s="515" t="s">
        <v>206</v>
      </c>
      <c r="I4" s="515" t="s">
        <v>101</v>
      </c>
      <c r="J4" s="518" t="s">
        <v>272</v>
      </c>
      <c r="K4" s="518" t="s">
        <v>102</v>
      </c>
      <c r="L4" s="521" t="s">
        <v>103</v>
      </c>
      <c r="M4" s="521" t="s">
        <v>273</v>
      </c>
      <c r="N4" s="521" t="s">
        <v>71</v>
      </c>
      <c r="O4" s="516" t="s">
        <v>14</v>
      </c>
      <c r="P4" s="97"/>
      <c r="Q4" s="97"/>
      <c r="R4" s="645"/>
      <c r="S4" s="46"/>
      <c r="T4" s="52"/>
      <c r="U4" s="97"/>
      <c r="V4" s="97"/>
      <c r="W4" s="97"/>
      <c r="X4" s="97"/>
      <c r="Y4" s="97"/>
      <c r="Z4" s="97"/>
      <c r="AA4" s="97"/>
      <c r="AB4" s="97"/>
      <c r="AC4" s="97"/>
    </row>
    <row r="5" spans="1:29">
      <c r="A5" s="514"/>
      <c r="B5" s="515"/>
      <c r="C5" s="514"/>
      <c r="D5" s="515"/>
      <c r="E5" s="515"/>
      <c r="F5" s="515"/>
      <c r="G5" s="514"/>
      <c r="H5" s="515"/>
      <c r="I5" s="515"/>
      <c r="J5" s="519"/>
      <c r="K5" s="520"/>
      <c r="L5" s="519"/>
      <c r="M5" s="519"/>
      <c r="N5" s="519"/>
      <c r="O5" s="517"/>
      <c r="P5" s="98"/>
      <c r="Q5" s="99"/>
      <c r="R5" s="99"/>
      <c r="S5" s="99"/>
      <c r="T5" s="646"/>
      <c r="U5" s="647"/>
      <c r="V5" s="100"/>
      <c r="W5" s="101"/>
      <c r="X5" s="100"/>
      <c r="Y5" s="99"/>
      <c r="Z5" s="99"/>
      <c r="AA5" s="102"/>
      <c r="AB5" s="99"/>
      <c r="AC5" s="2"/>
    </row>
    <row r="6" spans="1:29" ht="38.25">
      <c r="A6" s="140" t="s">
        <v>76</v>
      </c>
      <c r="B6" s="168">
        <v>2017</v>
      </c>
      <c r="C6" s="167" t="s">
        <v>443</v>
      </c>
      <c r="D6" s="166" t="s">
        <v>24</v>
      </c>
      <c r="E6" s="166" t="s">
        <v>207</v>
      </c>
      <c r="F6" s="225" t="s">
        <v>54</v>
      </c>
      <c r="G6" s="167" t="s">
        <v>1500</v>
      </c>
      <c r="H6" s="168" t="s">
        <v>444</v>
      </c>
      <c r="I6" s="168" t="s">
        <v>445</v>
      </c>
      <c r="J6" s="169" t="s">
        <v>99</v>
      </c>
      <c r="K6" s="170" t="s">
        <v>99</v>
      </c>
      <c r="L6" s="171" t="s">
        <v>99</v>
      </c>
      <c r="M6" s="172" t="s">
        <v>99</v>
      </c>
      <c r="N6" s="172" t="s">
        <v>99</v>
      </c>
      <c r="O6" s="173" t="s">
        <v>994</v>
      </c>
      <c r="P6" s="98"/>
      <c r="Q6" s="99"/>
      <c r="R6" s="99"/>
      <c r="S6" s="99"/>
      <c r="T6" s="646"/>
      <c r="U6" s="647"/>
      <c r="V6" s="100"/>
      <c r="W6" s="101"/>
      <c r="X6" s="100"/>
      <c r="Y6" s="99"/>
      <c r="Z6" s="99"/>
      <c r="AA6" s="102"/>
      <c r="AB6" s="99"/>
      <c r="AC6" s="2"/>
    </row>
    <row r="7" spans="1:29" ht="36" customHeight="1">
      <c r="A7" s="140" t="s">
        <v>76</v>
      </c>
      <c r="B7" s="176">
        <v>2017</v>
      </c>
      <c r="C7" s="175" t="s">
        <v>443</v>
      </c>
      <c r="D7" s="174" t="s">
        <v>24</v>
      </c>
      <c r="E7" s="174" t="s">
        <v>447</v>
      </c>
      <c r="F7" s="226" t="s">
        <v>34</v>
      </c>
      <c r="G7" s="183" t="s">
        <v>995</v>
      </c>
      <c r="H7" s="176" t="s">
        <v>99</v>
      </c>
      <c r="I7" s="176" t="s">
        <v>99</v>
      </c>
      <c r="J7" s="177" t="s">
        <v>99</v>
      </c>
      <c r="K7" s="178" t="s">
        <v>99</v>
      </c>
      <c r="L7" s="179" t="s">
        <v>99</v>
      </c>
      <c r="M7" s="180" t="s">
        <v>99</v>
      </c>
      <c r="N7" s="180" t="s">
        <v>99</v>
      </c>
      <c r="O7" s="173" t="s">
        <v>994</v>
      </c>
      <c r="P7" s="98"/>
      <c r="Q7" s="99"/>
      <c r="R7" s="99"/>
      <c r="S7" s="99"/>
      <c r="T7" s="99"/>
      <c r="U7" s="103"/>
      <c r="V7" s="100"/>
      <c r="W7" s="101"/>
      <c r="X7" s="100"/>
      <c r="Y7" s="99"/>
      <c r="Z7" s="99"/>
      <c r="AA7" s="102"/>
      <c r="AB7" s="99"/>
      <c r="AC7" s="2"/>
    </row>
    <row r="8" spans="1:29" ht="38.25">
      <c r="A8" s="140" t="s">
        <v>76</v>
      </c>
      <c r="B8" s="176">
        <v>2017</v>
      </c>
      <c r="C8" s="175" t="s">
        <v>443</v>
      </c>
      <c r="D8" s="174" t="s">
        <v>24</v>
      </c>
      <c r="E8" s="174" t="s">
        <v>207</v>
      </c>
      <c r="F8" s="226" t="s">
        <v>54</v>
      </c>
      <c r="G8" s="175" t="s">
        <v>99</v>
      </c>
      <c r="H8" s="176" t="s">
        <v>444</v>
      </c>
      <c r="I8" s="176" t="s">
        <v>1145</v>
      </c>
      <c r="J8" s="177" t="s">
        <v>52</v>
      </c>
      <c r="K8" s="178" t="s">
        <v>446</v>
      </c>
      <c r="L8" s="179" t="s">
        <v>997</v>
      </c>
      <c r="M8" s="180">
        <v>3</v>
      </c>
      <c r="N8" s="180" t="s">
        <v>78</v>
      </c>
      <c r="O8" s="175" t="s">
        <v>461</v>
      </c>
      <c r="P8" s="98"/>
      <c r="Q8" s="99"/>
      <c r="R8" s="99"/>
      <c r="S8" s="99"/>
      <c r="T8" s="646"/>
      <c r="U8" s="647"/>
      <c r="V8" s="100"/>
      <c r="W8" s="101"/>
      <c r="X8" s="100"/>
      <c r="Y8" s="99"/>
      <c r="Z8" s="99"/>
      <c r="AA8" s="102"/>
      <c r="AB8" s="99"/>
      <c r="AC8" s="2"/>
    </row>
    <row r="9" spans="1:29" ht="25.5">
      <c r="A9" s="140" t="s">
        <v>76</v>
      </c>
      <c r="B9" s="176">
        <v>2017</v>
      </c>
      <c r="C9" s="175" t="s">
        <v>448</v>
      </c>
      <c r="D9" s="174" t="s">
        <v>24</v>
      </c>
      <c r="E9" s="174" t="s">
        <v>160</v>
      </c>
      <c r="F9" s="226" t="s">
        <v>54</v>
      </c>
      <c r="G9" s="175" t="s">
        <v>99</v>
      </c>
      <c r="H9" s="176" t="s">
        <v>449</v>
      </c>
      <c r="I9" s="176" t="s">
        <v>450</v>
      </c>
      <c r="J9" s="177" t="s">
        <v>451</v>
      </c>
      <c r="K9" s="178" t="s">
        <v>999</v>
      </c>
      <c r="L9" s="179" t="s">
        <v>1002</v>
      </c>
      <c r="M9" s="180">
        <v>70</v>
      </c>
      <c r="N9" s="180" t="s">
        <v>78</v>
      </c>
      <c r="O9" s="175"/>
      <c r="P9" s="98"/>
      <c r="Q9" s="99"/>
      <c r="R9" s="99"/>
      <c r="S9" s="99"/>
      <c r="T9" s="99"/>
      <c r="U9" s="103"/>
      <c r="V9" s="100"/>
      <c r="W9" s="101"/>
      <c r="X9" s="100"/>
      <c r="Y9" s="99"/>
      <c r="Z9" s="99"/>
      <c r="AA9" s="102"/>
      <c r="AB9" s="99"/>
      <c r="AC9" s="2"/>
    </row>
    <row r="10" spans="1:29" ht="25.5">
      <c r="A10" s="140" t="s">
        <v>76</v>
      </c>
      <c r="B10" s="176">
        <v>2017</v>
      </c>
      <c r="C10" s="175" t="s">
        <v>448</v>
      </c>
      <c r="D10" s="174" t="s">
        <v>24</v>
      </c>
      <c r="E10" s="16" t="s">
        <v>160</v>
      </c>
      <c r="F10" s="226" t="s">
        <v>54</v>
      </c>
      <c r="G10" s="175" t="s">
        <v>99</v>
      </c>
      <c r="H10" s="176" t="s">
        <v>449</v>
      </c>
      <c r="I10" s="176" t="s">
        <v>450</v>
      </c>
      <c r="J10" s="177" t="s">
        <v>104</v>
      </c>
      <c r="K10" s="178" t="s">
        <v>981</v>
      </c>
      <c r="L10" s="179" t="s">
        <v>1000</v>
      </c>
      <c r="M10" s="180">
        <v>30</v>
      </c>
      <c r="N10" s="180" t="s">
        <v>78</v>
      </c>
      <c r="O10" s="175" t="s">
        <v>1001</v>
      </c>
      <c r="P10" s="98"/>
      <c r="Q10" s="99"/>
      <c r="R10" s="99"/>
      <c r="S10" s="99"/>
      <c r="T10" s="99"/>
      <c r="U10" s="103"/>
      <c r="V10" s="100"/>
      <c r="W10" s="100"/>
      <c r="X10" s="100"/>
      <c r="Y10" s="104"/>
      <c r="Z10" s="104"/>
      <c r="AA10" s="104"/>
      <c r="AB10" s="104"/>
      <c r="AC10" s="2"/>
    </row>
    <row r="11" spans="1:29" ht="25.5">
      <c r="A11" s="140" t="s">
        <v>76</v>
      </c>
      <c r="B11" s="176">
        <v>2017</v>
      </c>
      <c r="C11" s="175" t="s">
        <v>448</v>
      </c>
      <c r="D11" s="174" t="s">
        <v>24</v>
      </c>
      <c r="E11" s="16" t="s">
        <v>160</v>
      </c>
      <c r="F11" s="226" t="s">
        <v>54</v>
      </c>
      <c r="G11" s="175" t="s">
        <v>99</v>
      </c>
      <c r="H11" s="181" t="s">
        <v>452</v>
      </c>
      <c r="I11" s="176" t="s">
        <v>453</v>
      </c>
      <c r="J11" s="177" t="s">
        <v>52</v>
      </c>
      <c r="K11" s="178" t="s">
        <v>454</v>
      </c>
      <c r="L11" s="179" t="s">
        <v>997</v>
      </c>
      <c r="M11" s="180">
        <v>11</v>
      </c>
      <c r="N11" s="180" t="s">
        <v>78</v>
      </c>
      <c r="O11" s="175"/>
      <c r="P11" s="98"/>
      <c r="Q11" s="99"/>
      <c r="R11" s="99"/>
      <c r="S11" s="99"/>
      <c r="T11" s="99"/>
      <c r="U11" s="103"/>
      <c r="V11" s="100"/>
      <c r="W11" s="100"/>
      <c r="X11" s="100"/>
      <c r="Y11" s="104"/>
      <c r="Z11" s="104"/>
      <c r="AA11" s="104"/>
      <c r="AB11" s="104"/>
      <c r="AC11" s="2"/>
    </row>
    <row r="12" spans="1:29" ht="25.5">
      <c r="A12" s="140" t="s">
        <v>76</v>
      </c>
      <c r="B12" s="176">
        <v>2017</v>
      </c>
      <c r="C12" s="175" t="s">
        <v>448</v>
      </c>
      <c r="D12" s="174" t="s">
        <v>24</v>
      </c>
      <c r="E12" s="16" t="s">
        <v>160</v>
      </c>
      <c r="F12" s="227" t="s">
        <v>54</v>
      </c>
      <c r="G12" s="175" t="s">
        <v>99</v>
      </c>
      <c r="H12" s="176" t="s">
        <v>455</v>
      </c>
      <c r="I12" s="176" t="s">
        <v>456</v>
      </c>
      <c r="J12" s="177" t="s">
        <v>52</v>
      </c>
      <c r="K12" s="178" t="s">
        <v>98</v>
      </c>
      <c r="L12" s="179" t="s">
        <v>998</v>
      </c>
      <c r="M12" s="180" t="s">
        <v>457</v>
      </c>
      <c r="N12" s="180" t="s">
        <v>78</v>
      </c>
      <c r="O12" s="175" t="s">
        <v>462</v>
      </c>
      <c r="P12" s="98"/>
      <c r="Q12" s="99"/>
      <c r="R12" s="99"/>
      <c r="S12" s="99"/>
      <c r="T12" s="99"/>
      <c r="U12" s="103"/>
      <c r="V12" s="100"/>
      <c r="W12" s="100"/>
      <c r="X12" s="100"/>
      <c r="Y12" s="104"/>
      <c r="Z12" s="104"/>
      <c r="AA12" s="104"/>
      <c r="AB12" s="104"/>
      <c r="AC12" s="2"/>
    </row>
    <row r="13" spans="1:29" ht="25.5">
      <c r="A13" s="140" t="s">
        <v>76</v>
      </c>
      <c r="B13" s="176">
        <v>2017</v>
      </c>
      <c r="C13" s="183" t="s">
        <v>448</v>
      </c>
      <c r="D13" s="182" t="s">
        <v>24</v>
      </c>
      <c r="E13" s="16" t="s">
        <v>160</v>
      </c>
      <c r="F13" s="227" t="s">
        <v>54</v>
      </c>
      <c r="G13" s="183" t="s">
        <v>99</v>
      </c>
      <c r="H13" s="181" t="s">
        <v>458</v>
      </c>
      <c r="I13" s="181" t="s">
        <v>459</v>
      </c>
      <c r="J13" s="177" t="s">
        <v>52</v>
      </c>
      <c r="K13" s="178" t="s">
        <v>460</v>
      </c>
      <c r="L13" s="179" t="s">
        <v>996</v>
      </c>
      <c r="M13" s="180">
        <v>70</v>
      </c>
      <c r="N13" s="180" t="s">
        <v>78</v>
      </c>
      <c r="O13" s="175"/>
      <c r="P13" s="98"/>
      <c r="Q13" s="99"/>
      <c r="R13" s="99"/>
      <c r="S13" s="99"/>
      <c r="T13" s="99"/>
      <c r="U13" s="103"/>
      <c r="V13" s="100"/>
      <c r="W13" s="100"/>
      <c r="X13" s="100"/>
      <c r="Y13" s="104"/>
      <c r="Z13" s="104"/>
      <c r="AA13" s="104"/>
      <c r="AB13" s="104"/>
      <c r="AC13" s="2"/>
    </row>
    <row r="14" spans="1:29" ht="38.25">
      <c r="A14" s="140" t="s">
        <v>76</v>
      </c>
      <c r="B14" s="168">
        <v>2018</v>
      </c>
      <c r="C14" s="167" t="s">
        <v>443</v>
      </c>
      <c r="D14" s="166" t="s">
        <v>24</v>
      </c>
      <c r="E14" s="166" t="s">
        <v>207</v>
      </c>
      <c r="F14" s="225" t="s">
        <v>54</v>
      </c>
      <c r="G14" s="167" t="s">
        <v>1500</v>
      </c>
      <c r="H14" s="168" t="s">
        <v>444</v>
      </c>
      <c r="I14" s="168" t="s">
        <v>445</v>
      </c>
      <c r="J14" s="169" t="s">
        <v>99</v>
      </c>
      <c r="K14" s="170" t="s">
        <v>99</v>
      </c>
      <c r="L14" s="171" t="s">
        <v>99</v>
      </c>
      <c r="M14" s="172" t="s">
        <v>99</v>
      </c>
      <c r="N14" s="172" t="s">
        <v>99</v>
      </c>
      <c r="O14" s="173" t="s">
        <v>994</v>
      </c>
      <c r="P14" s="98"/>
      <c r="Q14" s="99"/>
      <c r="R14" s="99"/>
      <c r="S14" s="99"/>
      <c r="T14" s="646"/>
      <c r="U14" s="647"/>
      <c r="V14" s="100"/>
      <c r="W14" s="101"/>
      <c r="X14" s="100"/>
      <c r="Y14" s="99"/>
      <c r="Z14" s="99"/>
      <c r="AA14" s="102"/>
      <c r="AB14" s="99"/>
      <c r="AC14" s="2"/>
    </row>
    <row r="15" spans="1:29" ht="48.75" customHeight="1">
      <c r="A15" s="140" t="s">
        <v>76</v>
      </c>
      <c r="B15" s="176">
        <v>2018</v>
      </c>
      <c r="C15" s="175" t="s">
        <v>443</v>
      </c>
      <c r="D15" s="174" t="s">
        <v>24</v>
      </c>
      <c r="E15" s="174" t="s">
        <v>447</v>
      </c>
      <c r="F15" s="226" t="s">
        <v>34</v>
      </c>
      <c r="G15" s="183" t="s">
        <v>995</v>
      </c>
      <c r="H15" s="176" t="s">
        <v>99</v>
      </c>
      <c r="I15" s="176" t="s">
        <v>99</v>
      </c>
      <c r="J15" s="177" t="s">
        <v>99</v>
      </c>
      <c r="K15" s="178" t="s">
        <v>99</v>
      </c>
      <c r="L15" s="179" t="s">
        <v>99</v>
      </c>
      <c r="M15" s="180" t="s">
        <v>99</v>
      </c>
      <c r="N15" s="180" t="s">
        <v>99</v>
      </c>
      <c r="O15" s="173" t="s">
        <v>994</v>
      </c>
      <c r="P15" s="98"/>
      <c r="Q15" s="99"/>
      <c r="R15" s="99"/>
      <c r="S15" s="99"/>
      <c r="T15" s="99"/>
      <c r="U15" s="103"/>
      <c r="V15" s="100"/>
      <c r="W15" s="101"/>
      <c r="X15" s="100"/>
      <c r="Y15" s="99"/>
      <c r="Z15" s="99"/>
      <c r="AA15" s="102"/>
      <c r="AB15" s="99"/>
      <c r="AC15" s="2"/>
    </row>
    <row r="16" spans="1:29" ht="38.25">
      <c r="A16" s="140" t="s">
        <v>76</v>
      </c>
      <c r="B16" s="176">
        <v>2018</v>
      </c>
      <c r="C16" s="175" t="s">
        <v>443</v>
      </c>
      <c r="D16" s="174" t="s">
        <v>24</v>
      </c>
      <c r="E16" s="174" t="s">
        <v>207</v>
      </c>
      <c r="F16" s="226" t="s">
        <v>54</v>
      </c>
      <c r="G16" s="175" t="s">
        <v>99</v>
      </c>
      <c r="H16" s="176" t="s">
        <v>444</v>
      </c>
      <c r="I16" s="176" t="s">
        <v>100</v>
      </c>
      <c r="J16" s="177" t="s">
        <v>52</v>
      </c>
      <c r="K16" s="178" t="s">
        <v>446</v>
      </c>
      <c r="L16" s="179" t="s">
        <v>997</v>
      </c>
      <c r="M16" s="180">
        <v>3</v>
      </c>
      <c r="N16" s="180" t="s">
        <v>78</v>
      </c>
      <c r="O16" s="175" t="s">
        <v>461</v>
      </c>
      <c r="P16" s="98"/>
      <c r="Q16" s="99"/>
      <c r="R16" s="99"/>
      <c r="S16" s="99"/>
      <c r="T16" s="646"/>
      <c r="U16" s="647"/>
      <c r="V16" s="100"/>
      <c r="W16" s="101"/>
      <c r="X16" s="100"/>
      <c r="Y16" s="99"/>
      <c r="Z16" s="99"/>
      <c r="AA16" s="102"/>
      <c r="AB16" s="99"/>
      <c r="AC16" s="2"/>
    </row>
    <row r="17" spans="1:29" ht="25.5">
      <c r="A17" s="140" t="s">
        <v>76</v>
      </c>
      <c r="B17" s="176">
        <v>2018</v>
      </c>
      <c r="C17" s="175" t="s">
        <v>448</v>
      </c>
      <c r="D17" s="174" t="s">
        <v>24</v>
      </c>
      <c r="E17" s="174" t="s">
        <v>160</v>
      </c>
      <c r="F17" s="226" t="s">
        <v>54</v>
      </c>
      <c r="G17" s="175" t="s">
        <v>99</v>
      </c>
      <c r="H17" s="176" t="s">
        <v>449</v>
      </c>
      <c r="I17" s="176" t="s">
        <v>450</v>
      </c>
      <c r="J17" s="177" t="s">
        <v>451</v>
      </c>
      <c r="K17" s="178" t="s">
        <v>999</v>
      </c>
      <c r="L17" s="179" t="s">
        <v>1002</v>
      </c>
      <c r="M17" s="180">
        <v>70</v>
      </c>
      <c r="N17" s="180" t="s">
        <v>78</v>
      </c>
      <c r="O17" s="175"/>
      <c r="P17" s="98"/>
      <c r="Q17" s="99"/>
      <c r="R17" s="99"/>
      <c r="S17" s="99"/>
      <c r="T17" s="99"/>
      <c r="U17" s="103"/>
      <c r="V17" s="100"/>
      <c r="W17" s="101"/>
      <c r="X17" s="100"/>
      <c r="Y17" s="99"/>
      <c r="Z17" s="99"/>
      <c r="AA17" s="102"/>
      <c r="AB17" s="99"/>
      <c r="AC17" s="2"/>
    </row>
    <row r="18" spans="1:29" ht="25.5">
      <c r="A18" s="140" t="s">
        <v>76</v>
      </c>
      <c r="B18" s="176">
        <v>2018</v>
      </c>
      <c r="C18" s="175" t="s">
        <v>448</v>
      </c>
      <c r="D18" s="174" t="s">
        <v>24</v>
      </c>
      <c r="E18" s="16" t="s">
        <v>160</v>
      </c>
      <c r="F18" s="226" t="s">
        <v>54</v>
      </c>
      <c r="G18" s="175" t="s">
        <v>99</v>
      </c>
      <c r="H18" s="176" t="s">
        <v>449</v>
      </c>
      <c r="I18" s="176" t="s">
        <v>450</v>
      </c>
      <c r="J18" s="177" t="s">
        <v>104</v>
      </c>
      <c r="K18" s="178" t="s">
        <v>981</v>
      </c>
      <c r="L18" s="179" t="s">
        <v>1000</v>
      </c>
      <c r="M18" s="180">
        <v>30</v>
      </c>
      <c r="N18" s="180" t="s">
        <v>78</v>
      </c>
      <c r="O18" s="175" t="s">
        <v>1001</v>
      </c>
      <c r="P18" s="98"/>
      <c r="Q18" s="99"/>
      <c r="R18" s="99"/>
      <c r="S18" s="99"/>
      <c r="T18" s="99"/>
      <c r="U18" s="103"/>
      <c r="V18" s="100"/>
      <c r="W18" s="100"/>
      <c r="X18" s="100"/>
      <c r="Y18" s="104"/>
      <c r="Z18" s="104"/>
      <c r="AA18" s="104"/>
      <c r="AB18" s="104"/>
      <c r="AC18" s="2"/>
    </row>
    <row r="19" spans="1:29" ht="25.5">
      <c r="A19" s="140" t="s">
        <v>76</v>
      </c>
      <c r="B19" s="176">
        <v>2018</v>
      </c>
      <c r="C19" s="175" t="s">
        <v>448</v>
      </c>
      <c r="D19" s="174" t="s">
        <v>24</v>
      </c>
      <c r="E19" s="16" t="s">
        <v>160</v>
      </c>
      <c r="F19" s="226" t="s">
        <v>54</v>
      </c>
      <c r="G19" s="175" t="s">
        <v>99</v>
      </c>
      <c r="H19" s="181" t="s">
        <v>452</v>
      </c>
      <c r="I19" s="176" t="s">
        <v>453</v>
      </c>
      <c r="J19" s="177" t="s">
        <v>52</v>
      </c>
      <c r="K19" s="178" t="s">
        <v>454</v>
      </c>
      <c r="L19" s="179" t="s">
        <v>997</v>
      </c>
      <c r="M19" s="180">
        <v>11</v>
      </c>
      <c r="N19" s="180" t="s">
        <v>78</v>
      </c>
      <c r="O19" s="175"/>
      <c r="P19" s="98"/>
      <c r="Q19" s="99"/>
      <c r="R19" s="99"/>
      <c r="S19" s="99"/>
      <c r="T19" s="99"/>
      <c r="U19" s="103"/>
      <c r="V19" s="100"/>
      <c r="W19" s="100"/>
      <c r="X19" s="100"/>
      <c r="Y19" s="104"/>
      <c r="Z19" s="104"/>
      <c r="AA19" s="104"/>
      <c r="AB19" s="104"/>
      <c r="AC19" s="2"/>
    </row>
    <row r="20" spans="1:29" ht="25.5">
      <c r="A20" s="140" t="s">
        <v>76</v>
      </c>
      <c r="B20" s="176">
        <v>2018</v>
      </c>
      <c r="C20" s="175" t="s">
        <v>448</v>
      </c>
      <c r="D20" s="174" t="s">
        <v>24</v>
      </c>
      <c r="E20" s="16" t="s">
        <v>160</v>
      </c>
      <c r="F20" s="227" t="s">
        <v>54</v>
      </c>
      <c r="G20" s="175" t="s">
        <v>99</v>
      </c>
      <c r="H20" s="176" t="s">
        <v>455</v>
      </c>
      <c r="I20" s="176" t="s">
        <v>456</v>
      </c>
      <c r="J20" s="177" t="s">
        <v>52</v>
      </c>
      <c r="K20" s="178" t="s">
        <v>98</v>
      </c>
      <c r="L20" s="179" t="s">
        <v>998</v>
      </c>
      <c r="M20" s="180" t="s">
        <v>457</v>
      </c>
      <c r="N20" s="180" t="s">
        <v>78</v>
      </c>
      <c r="O20" s="175" t="s">
        <v>462</v>
      </c>
      <c r="P20" s="98"/>
      <c r="Q20" s="99"/>
      <c r="R20" s="99"/>
      <c r="S20" s="99"/>
      <c r="T20" s="99"/>
      <c r="U20" s="103"/>
      <c r="V20" s="100"/>
      <c r="W20" s="100"/>
      <c r="X20" s="100"/>
      <c r="Y20" s="104"/>
      <c r="Z20" s="104"/>
      <c r="AA20" s="104"/>
      <c r="AB20" s="104"/>
      <c r="AC20" s="2"/>
    </row>
    <row r="21" spans="1:29" ht="25.5">
      <c r="A21" s="140" t="s">
        <v>76</v>
      </c>
      <c r="B21" s="176">
        <v>2018</v>
      </c>
      <c r="C21" s="183" t="s">
        <v>448</v>
      </c>
      <c r="D21" s="182" t="s">
        <v>24</v>
      </c>
      <c r="E21" s="16" t="s">
        <v>160</v>
      </c>
      <c r="F21" s="227" t="s">
        <v>54</v>
      </c>
      <c r="G21" s="183" t="s">
        <v>99</v>
      </c>
      <c r="H21" s="181" t="s">
        <v>458</v>
      </c>
      <c r="I21" s="181" t="s">
        <v>459</v>
      </c>
      <c r="J21" s="177" t="s">
        <v>52</v>
      </c>
      <c r="K21" s="178" t="s">
        <v>460</v>
      </c>
      <c r="L21" s="179" t="s">
        <v>996</v>
      </c>
      <c r="M21" s="180">
        <v>70</v>
      </c>
      <c r="N21" s="180" t="s">
        <v>78</v>
      </c>
      <c r="O21" s="175"/>
      <c r="P21" s="98"/>
      <c r="Q21" s="99"/>
      <c r="R21" s="99"/>
      <c r="S21" s="99"/>
      <c r="T21" s="99"/>
      <c r="U21" s="103"/>
      <c r="V21" s="100"/>
      <c r="W21" s="100"/>
      <c r="X21" s="100"/>
      <c r="Y21" s="104"/>
      <c r="Z21" s="104"/>
      <c r="AA21" s="104"/>
      <c r="AB21" s="104"/>
      <c r="AC21" s="2"/>
    </row>
    <row r="22" spans="1:29" ht="38.25">
      <c r="A22" s="140" t="s">
        <v>76</v>
      </c>
      <c r="B22" s="168">
        <v>2019</v>
      </c>
      <c r="C22" s="167" t="s">
        <v>443</v>
      </c>
      <c r="D22" s="166" t="s">
        <v>24</v>
      </c>
      <c r="E22" s="166" t="s">
        <v>207</v>
      </c>
      <c r="F22" s="225" t="s">
        <v>54</v>
      </c>
      <c r="G22" s="167" t="s">
        <v>1500</v>
      </c>
      <c r="H22" s="168" t="s">
        <v>444</v>
      </c>
      <c r="I22" s="168" t="s">
        <v>445</v>
      </c>
      <c r="J22" s="169" t="s">
        <v>99</v>
      </c>
      <c r="K22" s="170" t="s">
        <v>99</v>
      </c>
      <c r="L22" s="171" t="s">
        <v>99</v>
      </c>
      <c r="M22" s="172" t="s">
        <v>99</v>
      </c>
      <c r="N22" s="172" t="s">
        <v>99</v>
      </c>
      <c r="O22" s="173" t="s">
        <v>994</v>
      </c>
      <c r="P22" s="98"/>
      <c r="Q22" s="99"/>
      <c r="R22" s="99"/>
      <c r="S22" s="99"/>
      <c r="T22" s="646"/>
      <c r="U22" s="647"/>
      <c r="V22" s="100"/>
      <c r="W22" s="101"/>
      <c r="X22" s="100"/>
      <c r="Y22" s="99"/>
      <c r="Z22" s="99"/>
      <c r="AA22" s="102"/>
      <c r="AB22" s="99"/>
      <c r="AC22" s="2"/>
    </row>
    <row r="23" spans="1:29" ht="42.75" customHeight="1">
      <c r="A23" s="140" t="s">
        <v>76</v>
      </c>
      <c r="B23" s="168">
        <v>2019</v>
      </c>
      <c r="C23" s="175" t="s">
        <v>443</v>
      </c>
      <c r="D23" s="174" t="s">
        <v>24</v>
      </c>
      <c r="E23" s="174" t="s">
        <v>447</v>
      </c>
      <c r="F23" s="226" t="s">
        <v>34</v>
      </c>
      <c r="G23" s="183" t="s">
        <v>995</v>
      </c>
      <c r="H23" s="176" t="s">
        <v>99</v>
      </c>
      <c r="I23" s="176" t="s">
        <v>99</v>
      </c>
      <c r="J23" s="177" t="s">
        <v>99</v>
      </c>
      <c r="K23" s="178" t="s">
        <v>99</v>
      </c>
      <c r="L23" s="179" t="s">
        <v>99</v>
      </c>
      <c r="M23" s="180" t="s">
        <v>99</v>
      </c>
      <c r="N23" s="180" t="s">
        <v>99</v>
      </c>
      <c r="O23" s="173" t="s">
        <v>994</v>
      </c>
      <c r="P23" s="98"/>
      <c r="Q23" s="99"/>
      <c r="R23" s="99"/>
      <c r="S23" s="99"/>
      <c r="T23" s="99"/>
      <c r="U23" s="103"/>
      <c r="V23" s="100"/>
      <c r="W23" s="101"/>
      <c r="X23" s="100"/>
      <c r="Y23" s="99"/>
      <c r="Z23" s="99"/>
      <c r="AA23" s="102"/>
      <c r="AB23" s="99"/>
      <c r="AC23" s="2"/>
    </row>
    <row r="24" spans="1:29" ht="38.25">
      <c r="A24" s="140" t="s">
        <v>76</v>
      </c>
      <c r="B24" s="168">
        <v>2019</v>
      </c>
      <c r="C24" s="175" t="s">
        <v>443</v>
      </c>
      <c r="D24" s="174" t="s">
        <v>24</v>
      </c>
      <c r="E24" s="174" t="s">
        <v>207</v>
      </c>
      <c r="F24" s="226" t="s">
        <v>54</v>
      </c>
      <c r="G24" s="175" t="s">
        <v>99</v>
      </c>
      <c r="H24" s="176" t="s">
        <v>444</v>
      </c>
      <c r="I24" s="176" t="s">
        <v>100</v>
      </c>
      <c r="J24" s="177" t="s">
        <v>52</v>
      </c>
      <c r="K24" s="178" t="s">
        <v>446</v>
      </c>
      <c r="L24" s="179" t="s">
        <v>997</v>
      </c>
      <c r="M24" s="180">
        <v>3</v>
      </c>
      <c r="N24" s="180" t="s">
        <v>78</v>
      </c>
      <c r="O24" s="175" t="s">
        <v>461</v>
      </c>
      <c r="P24" s="98"/>
      <c r="Q24" s="99"/>
      <c r="R24" s="99"/>
      <c r="S24" s="99"/>
      <c r="T24" s="646"/>
      <c r="U24" s="647"/>
      <c r="V24" s="100"/>
      <c r="W24" s="101"/>
      <c r="X24" s="100"/>
      <c r="Y24" s="99"/>
      <c r="Z24" s="99"/>
      <c r="AA24" s="102"/>
      <c r="AB24" s="99"/>
      <c r="AC24" s="2"/>
    </row>
    <row r="25" spans="1:29" ht="25.5">
      <c r="A25" s="140" t="s">
        <v>76</v>
      </c>
      <c r="B25" s="168">
        <v>2019</v>
      </c>
      <c r="C25" s="175" t="s">
        <v>448</v>
      </c>
      <c r="D25" s="174" t="s">
        <v>24</v>
      </c>
      <c r="E25" s="174" t="s">
        <v>160</v>
      </c>
      <c r="F25" s="226" t="s">
        <v>54</v>
      </c>
      <c r="G25" s="175" t="s">
        <v>99</v>
      </c>
      <c r="H25" s="176" t="s">
        <v>449</v>
      </c>
      <c r="I25" s="176" t="s">
        <v>450</v>
      </c>
      <c r="J25" s="177" t="s">
        <v>451</v>
      </c>
      <c r="K25" s="178" t="s">
        <v>999</v>
      </c>
      <c r="L25" s="179" t="s">
        <v>1002</v>
      </c>
      <c r="M25" s="180">
        <v>70</v>
      </c>
      <c r="N25" s="180" t="s">
        <v>78</v>
      </c>
      <c r="O25" s="175"/>
      <c r="P25" s="98"/>
      <c r="Q25" s="99"/>
      <c r="R25" s="99"/>
      <c r="S25" s="99"/>
      <c r="T25" s="99"/>
      <c r="U25" s="103"/>
      <c r="V25" s="100"/>
      <c r="W25" s="101"/>
      <c r="X25" s="100"/>
      <c r="Y25" s="99"/>
      <c r="Z25" s="99"/>
      <c r="AA25" s="102"/>
      <c r="AB25" s="99"/>
      <c r="AC25" s="2"/>
    </row>
    <row r="26" spans="1:29" ht="25.5">
      <c r="A26" s="140" t="s">
        <v>76</v>
      </c>
      <c r="B26" s="168">
        <v>2019</v>
      </c>
      <c r="C26" s="175" t="s">
        <v>448</v>
      </c>
      <c r="D26" s="174" t="s">
        <v>24</v>
      </c>
      <c r="E26" s="16" t="s">
        <v>160</v>
      </c>
      <c r="F26" s="226" t="s">
        <v>54</v>
      </c>
      <c r="G26" s="175" t="s">
        <v>99</v>
      </c>
      <c r="H26" s="176" t="s">
        <v>449</v>
      </c>
      <c r="I26" s="176" t="s">
        <v>450</v>
      </c>
      <c r="J26" s="177" t="s">
        <v>104</v>
      </c>
      <c r="K26" s="178" t="s">
        <v>981</v>
      </c>
      <c r="L26" s="179" t="s">
        <v>1000</v>
      </c>
      <c r="M26" s="180">
        <v>30</v>
      </c>
      <c r="N26" s="180" t="s">
        <v>78</v>
      </c>
      <c r="O26" s="175" t="s">
        <v>1001</v>
      </c>
      <c r="P26" s="98"/>
      <c r="Q26" s="99"/>
      <c r="R26" s="99"/>
      <c r="S26" s="99"/>
      <c r="T26" s="99"/>
      <c r="U26" s="103"/>
      <c r="V26" s="100"/>
      <c r="W26" s="100"/>
      <c r="X26" s="100"/>
      <c r="Y26" s="104"/>
      <c r="Z26" s="104"/>
      <c r="AA26" s="104"/>
      <c r="AB26" s="104"/>
      <c r="AC26" s="2"/>
    </row>
    <row r="27" spans="1:29" ht="25.5">
      <c r="A27" s="140" t="s">
        <v>76</v>
      </c>
      <c r="B27" s="168">
        <v>2019</v>
      </c>
      <c r="C27" s="175" t="s">
        <v>448</v>
      </c>
      <c r="D27" s="174" t="s">
        <v>24</v>
      </c>
      <c r="E27" s="16" t="s">
        <v>160</v>
      </c>
      <c r="F27" s="226" t="s">
        <v>54</v>
      </c>
      <c r="G27" s="175" t="s">
        <v>99</v>
      </c>
      <c r="H27" s="181" t="s">
        <v>452</v>
      </c>
      <c r="I27" s="176" t="s">
        <v>453</v>
      </c>
      <c r="J27" s="177" t="s">
        <v>52</v>
      </c>
      <c r="K27" s="178" t="s">
        <v>454</v>
      </c>
      <c r="L27" s="179" t="s">
        <v>997</v>
      </c>
      <c r="M27" s="180">
        <v>11</v>
      </c>
      <c r="N27" s="180" t="s">
        <v>78</v>
      </c>
      <c r="O27" s="175"/>
      <c r="P27" s="98"/>
      <c r="Q27" s="99"/>
      <c r="R27" s="99"/>
      <c r="S27" s="99"/>
      <c r="T27" s="99"/>
      <c r="U27" s="103"/>
      <c r="V27" s="100"/>
      <c r="W27" s="100"/>
      <c r="X27" s="100"/>
      <c r="Y27" s="104"/>
      <c r="Z27" s="104"/>
      <c r="AA27" s="104"/>
      <c r="AB27" s="104"/>
      <c r="AC27" s="2"/>
    </row>
    <row r="28" spans="1:29" ht="25.5">
      <c r="A28" s="140" t="s">
        <v>76</v>
      </c>
      <c r="B28" s="168">
        <v>2019</v>
      </c>
      <c r="C28" s="175" t="s">
        <v>448</v>
      </c>
      <c r="D28" s="174" t="s">
        <v>24</v>
      </c>
      <c r="E28" s="16" t="s">
        <v>160</v>
      </c>
      <c r="F28" s="227" t="s">
        <v>54</v>
      </c>
      <c r="G28" s="175" t="s">
        <v>99</v>
      </c>
      <c r="H28" s="176" t="s">
        <v>455</v>
      </c>
      <c r="I28" s="176" t="s">
        <v>456</v>
      </c>
      <c r="J28" s="177" t="s">
        <v>52</v>
      </c>
      <c r="K28" s="178" t="s">
        <v>98</v>
      </c>
      <c r="L28" s="179" t="s">
        <v>998</v>
      </c>
      <c r="M28" s="180" t="s">
        <v>457</v>
      </c>
      <c r="N28" s="180" t="s">
        <v>78</v>
      </c>
      <c r="O28" s="175" t="s">
        <v>462</v>
      </c>
      <c r="P28" s="98"/>
      <c r="Q28" s="99"/>
      <c r="R28" s="99"/>
      <c r="S28" s="99"/>
      <c r="T28" s="99"/>
      <c r="U28" s="103"/>
      <c r="V28" s="100"/>
      <c r="W28" s="100"/>
      <c r="X28" s="100"/>
      <c r="Y28" s="104"/>
      <c r="Z28" s="104"/>
      <c r="AA28" s="104"/>
      <c r="AB28" s="104"/>
      <c r="AC28" s="2"/>
    </row>
    <row r="29" spans="1:29" ht="25.5">
      <c r="A29" s="140" t="s">
        <v>76</v>
      </c>
      <c r="B29" s="168">
        <v>2019</v>
      </c>
      <c r="C29" s="183" t="s">
        <v>448</v>
      </c>
      <c r="D29" s="182" t="s">
        <v>24</v>
      </c>
      <c r="E29" s="16" t="s">
        <v>160</v>
      </c>
      <c r="F29" s="227" t="s">
        <v>54</v>
      </c>
      <c r="G29" s="183" t="s">
        <v>99</v>
      </c>
      <c r="H29" s="181" t="s">
        <v>458</v>
      </c>
      <c r="I29" s="181" t="s">
        <v>459</v>
      </c>
      <c r="J29" s="177" t="s">
        <v>52</v>
      </c>
      <c r="K29" s="178" t="s">
        <v>460</v>
      </c>
      <c r="L29" s="179" t="s">
        <v>996</v>
      </c>
      <c r="M29" s="180">
        <v>70</v>
      </c>
      <c r="N29" s="180" t="s">
        <v>78</v>
      </c>
      <c r="O29" s="175"/>
      <c r="P29" s="98"/>
      <c r="Q29" s="99"/>
      <c r="R29" s="99"/>
      <c r="S29" s="99"/>
      <c r="T29" s="99"/>
      <c r="U29" s="103"/>
      <c r="V29" s="100"/>
      <c r="W29" s="100"/>
      <c r="X29" s="100"/>
      <c r="Y29" s="104"/>
      <c r="Z29" s="104"/>
      <c r="AA29" s="104"/>
      <c r="AB29" s="104"/>
      <c r="AC29" s="2"/>
    </row>
    <row r="30" spans="1:29">
      <c r="P30" s="643"/>
      <c r="Q30" s="643"/>
      <c r="R30" s="643"/>
      <c r="S30" s="643"/>
      <c r="T30" s="643"/>
      <c r="U30" s="643"/>
      <c r="V30" s="643"/>
      <c r="W30" s="643"/>
      <c r="X30" s="643"/>
      <c r="Y30" s="643"/>
      <c r="Z30" s="643"/>
      <c r="AA30" s="643"/>
    </row>
    <row r="31" spans="1:29">
      <c r="P31" s="643"/>
      <c r="Q31" s="643"/>
      <c r="R31" s="643"/>
      <c r="S31" s="643"/>
      <c r="T31" s="643"/>
      <c r="U31" s="643"/>
      <c r="V31" s="643"/>
      <c r="W31" s="643"/>
      <c r="X31" s="643"/>
      <c r="Y31" s="643"/>
      <c r="Z31" s="643"/>
      <c r="AA31" s="643"/>
    </row>
    <row r="32" spans="1:29">
      <c r="P32" s="643"/>
      <c r="Q32" s="643"/>
      <c r="R32" s="643"/>
      <c r="S32" s="643"/>
      <c r="T32" s="643"/>
      <c r="U32" s="643"/>
      <c r="V32" s="643"/>
      <c r="W32" s="643"/>
      <c r="X32" s="643"/>
      <c r="Y32" s="643"/>
      <c r="Z32" s="643"/>
      <c r="AA32" s="643"/>
    </row>
    <row r="33" spans="16:27">
      <c r="P33" s="643"/>
      <c r="Q33" s="643"/>
      <c r="R33" s="643"/>
      <c r="S33" s="643"/>
      <c r="T33" s="643"/>
      <c r="U33" s="643"/>
      <c r="V33" s="643"/>
      <c r="W33" s="643"/>
      <c r="X33" s="643"/>
      <c r="Y33" s="643"/>
      <c r="Z33" s="643"/>
      <c r="AA33" s="643"/>
    </row>
    <row r="34" spans="16:27">
      <c r="P34" s="643"/>
      <c r="Q34" s="643"/>
      <c r="R34" s="643"/>
      <c r="S34" s="643"/>
      <c r="T34" s="643"/>
      <c r="U34" s="643"/>
      <c r="V34" s="643"/>
      <c r="W34" s="643"/>
      <c r="X34" s="643"/>
      <c r="Y34" s="643"/>
      <c r="Z34" s="643"/>
      <c r="AA34" s="643"/>
    </row>
    <row r="35" spans="16:27">
      <c r="P35" s="643"/>
      <c r="Q35" s="643"/>
      <c r="R35" s="643"/>
      <c r="S35" s="643"/>
      <c r="T35" s="643"/>
      <c r="U35" s="643"/>
      <c r="V35" s="643"/>
      <c r="W35" s="643"/>
      <c r="X35" s="643"/>
      <c r="Y35" s="643"/>
      <c r="Z35" s="643"/>
      <c r="AA35" s="643"/>
    </row>
    <row r="36" spans="16:27">
      <c r="P36" s="643"/>
      <c r="Q36" s="643"/>
      <c r="R36" s="643"/>
      <c r="S36" s="643"/>
      <c r="T36" s="643"/>
      <c r="U36" s="643"/>
      <c r="V36" s="643"/>
      <c r="W36" s="643"/>
      <c r="X36" s="643"/>
      <c r="Y36" s="643"/>
      <c r="Z36" s="643"/>
      <c r="AA36" s="643"/>
    </row>
    <row r="37" spans="16:27">
      <c r="P37" s="643"/>
      <c r="Q37" s="643"/>
      <c r="R37" s="643"/>
      <c r="S37" s="643"/>
      <c r="T37" s="643"/>
      <c r="U37" s="643"/>
      <c r="V37" s="643"/>
      <c r="W37" s="643"/>
      <c r="X37" s="643"/>
      <c r="Y37" s="643"/>
      <c r="Z37" s="643"/>
      <c r="AA37" s="643"/>
    </row>
    <row r="38" spans="16:27">
      <c r="P38" s="643"/>
      <c r="Q38" s="643"/>
      <c r="R38" s="643"/>
      <c r="S38" s="643"/>
      <c r="T38" s="643"/>
      <c r="U38" s="643"/>
      <c r="V38" s="643"/>
      <c r="W38" s="643"/>
      <c r="X38" s="643"/>
      <c r="Y38" s="643"/>
      <c r="Z38" s="643"/>
      <c r="AA38" s="643"/>
    </row>
    <row r="39" spans="16:27">
      <c r="P39" s="643"/>
      <c r="Q39" s="643"/>
      <c r="R39" s="643"/>
      <c r="S39" s="643"/>
      <c r="T39" s="643"/>
      <c r="U39" s="643"/>
      <c r="V39" s="643"/>
      <c r="W39" s="643"/>
      <c r="X39" s="643"/>
      <c r="Y39" s="643"/>
      <c r="Z39" s="643"/>
      <c r="AA39" s="643"/>
    </row>
    <row r="40" spans="16:27">
      <c r="P40" s="643"/>
      <c r="Q40" s="643"/>
      <c r="R40" s="643"/>
      <c r="S40" s="643"/>
      <c r="T40" s="643"/>
      <c r="U40" s="643"/>
      <c r="V40" s="643"/>
      <c r="W40" s="643"/>
      <c r="X40" s="643"/>
      <c r="Y40" s="643"/>
      <c r="Z40" s="643"/>
      <c r="AA40" s="643"/>
    </row>
    <row r="41" spans="16:27">
      <c r="P41" s="643"/>
      <c r="Q41" s="643"/>
      <c r="R41" s="643"/>
      <c r="S41" s="643"/>
      <c r="T41" s="643"/>
      <c r="U41" s="643"/>
      <c r="V41" s="643"/>
      <c r="W41" s="643"/>
      <c r="X41" s="643"/>
      <c r="Y41" s="643"/>
      <c r="Z41" s="643"/>
      <c r="AA41" s="643"/>
    </row>
    <row r="42" spans="16:27">
      <c r="P42" s="643"/>
      <c r="Q42" s="643"/>
      <c r="R42" s="643"/>
      <c r="S42" s="643"/>
      <c r="T42" s="643"/>
      <c r="U42" s="643"/>
      <c r="V42" s="643"/>
      <c r="W42" s="643"/>
      <c r="X42" s="643"/>
      <c r="Y42" s="643"/>
      <c r="Z42" s="643"/>
      <c r="AA42" s="643"/>
    </row>
    <row r="43" spans="16:27">
      <c r="P43" s="643"/>
      <c r="Q43" s="643"/>
      <c r="R43" s="643"/>
      <c r="S43" s="643"/>
      <c r="T43" s="643"/>
      <c r="U43" s="643"/>
      <c r="V43" s="643"/>
      <c r="W43" s="643"/>
      <c r="X43" s="643"/>
      <c r="Y43" s="643"/>
      <c r="Z43" s="643"/>
      <c r="AA43" s="643"/>
    </row>
    <row r="44" spans="16:27">
      <c r="P44" s="643"/>
      <c r="Q44" s="643"/>
      <c r="R44" s="643"/>
      <c r="S44" s="643"/>
      <c r="T44" s="643"/>
      <c r="U44" s="643"/>
      <c r="V44" s="643"/>
      <c r="W44" s="643"/>
      <c r="X44" s="643"/>
      <c r="Y44" s="643"/>
      <c r="Z44" s="643"/>
      <c r="AA44" s="643"/>
    </row>
    <row r="45" spans="16:27">
      <c r="P45" s="643"/>
      <c r="Q45" s="643"/>
      <c r="R45" s="643"/>
      <c r="S45" s="643"/>
      <c r="T45" s="643"/>
      <c r="U45" s="643"/>
      <c r="V45" s="643"/>
      <c r="W45" s="643"/>
      <c r="X45" s="643"/>
      <c r="Y45" s="643"/>
      <c r="Z45" s="643"/>
      <c r="AA45" s="643"/>
    </row>
    <row r="46" spans="16:27">
      <c r="P46" s="643"/>
      <c r="Q46" s="643"/>
      <c r="R46" s="643"/>
      <c r="S46" s="643"/>
      <c r="T46" s="643"/>
      <c r="U46" s="643"/>
      <c r="V46" s="643"/>
      <c r="W46" s="643"/>
      <c r="X46" s="643"/>
      <c r="Y46" s="643"/>
      <c r="Z46" s="643"/>
      <c r="AA46" s="643"/>
    </row>
    <row r="47" spans="16:27">
      <c r="P47" s="643"/>
      <c r="Q47" s="643"/>
      <c r="R47" s="643"/>
      <c r="S47" s="643"/>
      <c r="T47" s="643"/>
      <c r="U47" s="643"/>
      <c r="V47" s="643"/>
      <c r="W47" s="643"/>
      <c r="X47" s="643"/>
      <c r="Y47" s="643"/>
      <c r="Z47" s="643"/>
      <c r="AA47" s="643"/>
    </row>
    <row r="48" spans="16:27">
      <c r="P48" s="643"/>
      <c r="Q48" s="643"/>
      <c r="R48" s="643"/>
      <c r="S48" s="643"/>
      <c r="T48" s="643"/>
      <c r="U48" s="643"/>
      <c r="V48" s="643"/>
      <c r="W48" s="643"/>
      <c r="X48" s="643"/>
      <c r="Y48" s="643"/>
      <c r="Z48" s="643"/>
      <c r="AA48" s="643"/>
    </row>
    <row r="49" spans="16:27">
      <c r="P49" s="643"/>
      <c r="Q49" s="643"/>
      <c r="R49" s="643"/>
      <c r="S49" s="643"/>
      <c r="T49" s="643"/>
      <c r="U49" s="643"/>
      <c r="V49" s="643"/>
      <c r="W49" s="643"/>
      <c r="X49" s="643"/>
      <c r="Y49" s="643"/>
      <c r="Z49" s="643"/>
      <c r="AA49" s="643"/>
    </row>
    <row r="50" spans="16:27">
      <c r="P50" s="643"/>
      <c r="Q50" s="643"/>
      <c r="R50" s="643"/>
      <c r="S50" s="643"/>
      <c r="T50" s="643"/>
      <c r="U50" s="643"/>
      <c r="V50" s="643"/>
      <c r="W50" s="643"/>
      <c r="X50" s="643"/>
      <c r="Y50" s="643"/>
      <c r="Z50" s="643"/>
      <c r="AA50" s="643"/>
    </row>
    <row r="51" spans="16:27">
      <c r="P51" s="643"/>
      <c r="Q51" s="643"/>
      <c r="R51" s="643"/>
      <c r="S51" s="643"/>
      <c r="T51" s="643"/>
      <c r="U51" s="643"/>
      <c r="V51" s="643"/>
      <c r="W51" s="643"/>
      <c r="X51" s="643"/>
      <c r="Y51" s="643"/>
      <c r="Z51" s="643"/>
      <c r="AA51" s="643"/>
    </row>
    <row r="52" spans="16:27">
      <c r="P52" s="643"/>
      <c r="Q52" s="643"/>
      <c r="R52" s="643"/>
      <c r="S52" s="643"/>
      <c r="T52" s="643"/>
      <c r="U52" s="643"/>
      <c r="V52" s="643"/>
      <c r="W52" s="643"/>
      <c r="X52" s="643"/>
      <c r="Y52" s="643"/>
      <c r="Z52" s="643"/>
      <c r="AA52" s="643"/>
    </row>
    <row r="53" spans="16:27">
      <c r="P53" s="643"/>
      <c r="Q53" s="643"/>
      <c r="R53" s="643"/>
      <c r="S53" s="643"/>
      <c r="T53" s="643"/>
      <c r="U53" s="643"/>
      <c r="V53" s="643"/>
      <c r="W53" s="643"/>
      <c r="X53" s="643"/>
      <c r="Y53" s="643"/>
      <c r="Z53" s="643"/>
      <c r="AA53" s="643"/>
    </row>
    <row r="54" spans="16:27">
      <c r="P54" s="643"/>
      <c r="Q54" s="643"/>
      <c r="R54" s="643"/>
      <c r="S54" s="643"/>
      <c r="T54" s="643"/>
      <c r="U54" s="643"/>
      <c r="V54" s="643"/>
      <c r="W54" s="643"/>
      <c r="X54" s="643"/>
      <c r="Y54" s="643"/>
      <c r="Z54" s="643"/>
      <c r="AA54" s="643"/>
    </row>
    <row r="55" spans="16:27">
      <c r="P55" s="643"/>
      <c r="Q55" s="643"/>
      <c r="R55" s="643"/>
      <c r="S55" s="643"/>
      <c r="T55" s="643"/>
      <c r="U55" s="643"/>
      <c r="V55" s="643"/>
      <c r="W55" s="643"/>
      <c r="X55" s="643"/>
      <c r="Y55" s="643"/>
      <c r="Z55" s="643"/>
      <c r="AA55" s="643"/>
    </row>
    <row r="56" spans="16:27">
      <c r="P56" s="643"/>
      <c r="Q56" s="643"/>
      <c r="R56" s="643"/>
      <c r="S56" s="643"/>
      <c r="T56" s="643"/>
      <c r="U56" s="643"/>
      <c r="V56" s="643"/>
      <c r="W56" s="643"/>
      <c r="X56" s="643"/>
      <c r="Y56" s="643"/>
      <c r="Z56" s="643"/>
      <c r="AA56" s="643"/>
    </row>
    <row r="57" spans="16:27">
      <c r="P57" s="643"/>
      <c r="Q57" s="643"/>
      <c r="R57" s="643"/>
      <c r="S57" s="643"/>
      <c r="T57" s="643"/>
      <c r="U57" s="643"/>
      <c r="V57" s="643"/>
      <c r="W57" s="643"/>
      <c r="X57" s="643"/>
      <c r="Y57" s="643"/>
      <c r="Z57" s="643"/>
      <c r="AA57" s="643"/>
    </row>
    <row r="58" spans="16:27">
      <c r="P58" s="643"/>
      <c r="Q58" s="643"/>
      <c r="R58" s="643"/>
      <c r="S58" s="643"/>
      <c r="T58" s="643"/>
      <c r="U58" s="643"/>
      <c r="V58" s="643"/>
      <c r="W58" s="643"/>
      <c r="X58" s="643"/>
      <c r="Y58" s="643"/>
      <c r="Z58" s="643"/>
      <c r="AA58" s="643"/>
    </row>
    <row r="59" spans="16:27">
      <c r="P59" s="643"/>
      <c r="Q59" s="643"/>
      <c r="R59" s="643"/>
      <c r="S59" s="643"/>
      <c r="T59" s="643"/>
      <c r="U59" s="643"/>
      <c r="V59" s="643"/>
      <c r="W59" s="643"/>
      <c r="X59" s="643"/>
      <c r="Y59" s="643"/>
      <c r="Z59" s="643"/>
      <c r="AA59" s="643"/>
    </row>
    <row r="60" spans="16:27">
      <c r="P60" s="643"/>
      <c r="Q60" s="643"/>
      <c r="R60" s="643"/>
      <c r="S60" s="643"/>
      <c r="T60" s="643"/>
      <c r="U60" s="643"/>
      <c r="V60" s="643"/>
      <c r="W60" s="643"/>
      <c r="X60" s="643"/>
      <c r="Y60" s="643"/>
      <c r="Z60" s="643"/>
      <c r="AA60" s="643"/>
    </row>
    <row r="61" spans="16:27">
      <c r="P61" s="643"/>
      <c r="Q61" s="643"/>
      <c r="R61" s="643"/>
      <c r="S61" s="643"/>
      <c r="T61" s="643"/>
      <c r="U61" s="643"/>
      <c r="V61" s="643"/>
      <c r="W61" s="643"/>
      <c r="X61" s="643"/>
      <c r="Y61" s="643"/>
      <c r="Z61" s="643"/>
      <c r="AA61" s="643"/>
    </row>
    <row r="62" spans="16:27">
      <c r="P62" s="643"/>
      <c r="Q62" s="643"/>
      <c r="R62" s="643"/>
      <c r="S62" s="643"/>
      <c r="T62" s="643"/>
      <c r="U62" s="643"/>
      <c r="V62" s="643"/>
      <c r="W62" s="643"/>
      <c r="X62" s="643"/>
      <c r="Y62" s="643"/>
      <c r="Z62" s="643"/>
      <c r="AA62" s="643"/>
    </row>
    <row r="63" spans="16:27">
      <c r="P63" s="643"/>
      <c r="Q63" s="643"/>
      <c r="R63" s="643"/>
      <c r="S63" s="643"/>
      <c r="T63" s="643"/>
      <c r="U63" s="643"/>
      <c r="V63" s="643"/>
      <c r="W63" s="643"/>
      <c r="X63" s="643"/>
      <c r="Y63" s="643"/>
      <c r="Z63" s="643"/>
      <c r="AA63" s="643"/>
    </row>
    <row r="64" spans="16:27">
      <c r="P64" s="643"/>
      <c r="Q64" s="643"/>
      <c r="R64" s="643"/>
      <c r="S64" s="643"/>
      <c r="T64" s="643"/>
      <c r="U64" s="643"/>
      <c r="V64" s="643"/>
      <c r="W64" s="643"/>
      <c r="X64" s="643"/>
      <c r="Y64" s="643"/>
      <c r="Z64" s="643"/>
      <c r="AA64" s="643"/>
    </row>
    <row r="65" spans="16:27">
      <c r="P65" s="643"/>
      <c r="Q65" s="643"/>
      <c r="R65" s="643"/>
      <c r="S65" s="643"/>
      <c r="T65" s="643"/>
      <c r="U65" s="643"/>
      <c r="V65" s="643"/>
      <c r="W65" s="643"/>
      <c r="X65" s="643"/>
      <c r="Y65" s="643"/>
      <c r="Z65" s="643"/>
      <c r="AA65" s="643"/>
    </row>
    <row r="66" spans="16:27">
      <c r="P66" s="643"/>
      <c r="Q66" s="643"/>
      <c r="R66" s="643"/>
      <c r="S66" s="643"/>
      <c r="T66" s="643"/>
      <c r="U66" s="643"/>
      <c r="V66" s="643"/>
      <c r="W66" s="643"/>
      <c r="X66" s="643"/>
      <c r="Y66" s="643"/>
      <c r="Z66" s="643"/>
      <c r="AA66" s="643"/>
    </row>
    <row r="67" spans="16:27">
      <c r="P67" s="643"/>
      <c r="Q67" s="643"/>
      <c r="R67" s="643"/>
      <c r="S67" s="643"/>
      <c r="T67" s="643"/>
      <c r="U67" s="643"/>
      <c r="V67" s="643"/>
      <c r="W67" s="643"/>
      <c r="X67" s="643"/>
      <c r="Y67" s="643"/>
      <c r="Z67" s="643"/>
      <c r="AA67" s="643"/>
    </row>
    <row r="68" spans="16:27">
      <c r="P68" s="643"/>
      <c r="Q68" s="643"/>
      <c r="R68" s="643"/>
      <c r="S68" s="643"/>
      <c r="T68" s="643"/>
      <c r="U68" s="643"/>
      <c r="V68" s="643"/>
      <c r="W68" s="643"/>
      <c r="X68" s="643"/>
      <c r="Y68" s="643"/>
      <c r="Z68" s="643"/>
      <c r="AA68" s="643"/>
    </row>
    <row r="69" spans="16:27">
      <c r="P69" s="643"/>
      <c r="Q69" s="643"/>
      <c r="R69" s="643"/>
      <c r="S69" s="643"/>
      <c r="T69" s="643"/>
      <c r="U69" s="643"/>
      <c r="V69" s="643"/>
      <c r="W69" s="643"/>
      <c r="X69" s="643"/>
      <c r="Y69" s="643"/>
      <c r="Z69" s="643"/>
      <c r="AA69" s="643"/>
    </row>
    <row r="70" spans="16:27">
      <c r="P70" s="643"/>
      <c r="Q70" s="643"/>
      <c r="R70" s="643"/>
      <c r="S70" s="643"/>
      <c r="T70" s="643"/>
      <c r="U70" s="643"/>
      <c r="V70" s="643"/>
      <c r="W70" s="643"/>
      <c r="X70" s="643"/>
      <c r="Y70" s="643"/>
      <c r="Z70" s="643"/>
      <c r="AA70" s="643"/>
    </row>
    <row r="71" spans="16:27">
      <c r="P71" s="643"/>
      <c r="Q71" s="643"/>
      <c r="R71" s="643"/>
      <c r="S71" s="643"/>
      <c r="T71" s="643"/>
      <c r="U71" s="643"/>
      <c r="V71" s="643"/>
      <c r="W71" s="643"/>
      <c r="X71" s="643"/>
      <c r="Y71" s="643"/>
      <c r="Z71" s="643"/>
      <c r="AA71" s="643"/>
    </row>
    <row r="72" spans="16:27">
      <c r="P72" s="643"/>
      <c r="Q72" s="643"/>
      <c r="R72" s="643"/>
      <c r="S72" s="643"/>
      <c r="T72" s="643"/>
      <c r="U72" s="643"/>
      <c r="V72" s="643"/>
      <c r="W72" s="643"/>
      <c r="X72" s="643"/>
      <c r="Y72" s="643"/>
      <c r="Z72" s="643"/>
      <c r="AA72" s="643"/>
    </row>
    <row r="73" spans="16:27">
      <c r="P73" s="643"/>
      <c r="Q73" s="643"/>
      <c r="R73" s="643"/>
      <c r="S73" s="643"/>
      <c r="T73" s="643"/>
      <c r="U73" s="643"/>
      <c r="V73" s="643"/>
      <c r="W73" s="643"/>
      <c r="X73" s="643"/>
      <c r="Y73" s="643"/>
      <c r="Z73" s="643"/>
      <c r="AA73" s="643"/>
    </row>
    <row r="74" spans="16:27">
      <c r="P74" s="643"/>
      <c r="Q74" s="643"/>
      <c r="R74" s="643"/>
      <c r="S74" s="643"/>
      <c r="T74" s="643"/>
      <c r="U74" s="643"/>
      <c r="V74" s="643"/>
      <c r="W74" s="643"/>
      <c r="X74" s="643"/>
      <c r="Y74" s="643"/>
      <c r="Z74" s="643"/>
      <c r="AA74" s="643"/>
    </row>
    <row r="75" spans="16:27">
      <c r="P75" s="643"/>
      <c r="Q75" s="643"/>
      <c r="R75" s="643"/>
      <c r="S75" s="643"/>
      <c r="T75" s="643"/>
      <c r="U75" s="643"/>
      <c r="V75" s="643"/>
      <c r="W75" s="643"/>
      <c r="X75" s="643"/>
      <c r="Y75" s="643"/>
      <c r="Z75" s="643"/>
      <c r="AA75" s="643"/>
    </row>
    <row r="76" spans="16:27">
      <c r="P76" s="643"/>
      <c r="Q76" s="643"/>
      <c r="R76" s="643"/>
      <c r="S76" s="643"/>
      <c r="T76" s="643"/>
      <c r="U76" s="643"/>
      <c r="V76" s="643"/>
      <c r="W76" s="643"/>
      <c r="X76" s="643"/>
      <c r="Y76" s="643"/>
      <c r="Z76" s="643"/>
      <c r="AA76" s="643"/>
    </row>
    <row r="77" spans="16:27">
      <c r="P77" s="643"/>
      <c r="Q77" s="643"/>
      <c r="R77" s="643"/>
      <c r="S77" s="643"/>
      <c r="T77" s="643"/>
      <c r="U77" s="643"/>
      <c r="V77" s="643"/>
      <c r="W77" s="643"/>
      <c r="X77" s="643"/>
      <c r="Y77" s="643"/>
      <c r="Z77" s="643"/>
      <c r="AA77" s="643"/>
    </row>
  </sheetData>
  <mergeCells count="17">
    <mergeCell ref="N4:N5"/>
    <mergeCell ref="P2:AA3"/>
    <mergeCell ref="A2:M3"/>
    <mergeCell ref="A4:A5"/>
    <mergeCell ref="B4:B5"/>
    <mergeCell ref="C4:C5"/>
    <mergeCell ref="D4:D5"/>
    <mergeCell ref="E4:E5"/>
    <mergeCell ref="F4:F5"/>
    <mergeCell ref="G4:G5"/>
    <mergeCell ref="H4:H5"/>
    <mergeCell ref="O4:O5"/>
    <mergeCell ref="I4:I5"/>
    <mergeCell ref="J4:J5"/>
    <mergeCell ref="K4:K5"/>
    <mergeCell ref="L4:L5"/>
    <mergeCell ref="M4:M5"/>
  </mergeCells>
  <dataValidations count="1">
    <dataValidation type="list" allowBlank="1" showInputMessage="1" showErrorMessage="1" sqref="U5:U6 U8 U14 U16 U22 U24">
      <formula1>#REF!</formula1>
    </dataValidation>
  </dataValidations>
  <pageMargins left="0.70866141732283472" right="0.70866141732283472" top="0.74803149606299213" bottom="0.74803149606299213" header="0.31496062992125984" footer="0.31496062992125984"/>
  <pageSetup paperSize="9" scale="29"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A6:A29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J97"/>
  <sheetViews>
    <sheetView topLeftCell="D1" workbookViewId="0">
      <selection activeCell="N111" sqref="N111"/>
    </sheetView>
  </sheetViews>
  <sheetFormatPr defaultRowHeight="12.75"/>
  <cols>
    <col min="1" max="1" width="9.140625" style="194"/>
    <col min="2" max="2" width="16.7109375" style="194" customWidth="1"/>
    <col min="3" max="3" width="33.140625" style="339" bestFit="1" customWidth="1"/>
    <col min="4" max="4" width="13.5703125" style="194" customWidth="1"/>
    <col min="5" max="5" width="14.7109375" style="232" customWidth="1"/>
    <col min="6" max="6" width="15.5703125" style="194" bestFit="1" customWidth="1"/>
    <col min="7" max="7" width="14.42578125" style="194" customWidth="1"/>
    <col min="8" max="8" width="28.85546875" style="194" bestFit="1" customWidth="1"/>
    <col min="9" max="9" width="18.42578125" style="194" customWidth="1"/>
    <col min="10" max="10" width="45.42578125" style="194" customWidth="1"/>
  </cols>
  <sheetData>
    <row r="1" spans="1:10" ht="13.5" thickBot="1">
      <c r="A1" s="107" t="s">
        <v>303</v>
      </c>
      <c r="B1" s="189"/>
      <c r="C1" s="338"/>
      <c r="D1" s="189"/>
      <c r="E1" s="340"/>
      <c r="F1" s="189"/>
      <c r="G1" s="189"/>
      <c r="H1" s="189"/>
      <c r="I1" s="189"/>
      <c r="J1" s="189"/>
    </row>
    <row r="2" spans="1:10">
      <c r="A2" s="524"/>
      <c r="B2" s="500"/>
      <c r="C2" s="500"/>
      <c r="D2" s="500"/>
      <c r="E2" s="500"/>
      <c r="F2" s="500"/>
      <c r="G2" s="500"/>
      <c r="H2" s="497" t="s">
        <v>29</v>
      </c>
      <c r="I2" s="522"/>
      <c r="J2" s="626" t="s">
        <v>1534</v>
      </c>
    </row>
    <row r="3" spans="1:10" ht="13.5" thickBot="1">
      <c r="A3" s="508"/>
      <c r="B3" s="504"/>
      <c r="C3" s="504"/>
      <c r="D3" s="504"/>
      <c r="E3" s="504"/>
      <c r="F3" s="504"/>
      <c r="G3" s="504"/>
      <c r="H3" s="495" t="s">
        <v>30</v>
      </c>
      <c r="I3" s="523"/>
      <c r="J3" s="627">
        <v>43054</v>
      </c>
    </row>
    <row r="4" spans="1:10" ht="39" thickBot="1">
      <c r="A4" s="142" t="s">
        <v>0</v>
      </c>
      <c r="B4" s="143" t="s">
        <v>255</v>
      </c>
      <c r="C4" s="160" t="s">
        <v>3</v>
      </c>
      <c r="D4" s="143" t="s">
        <v>22</v>
      </c>
      <c r="E4" s="185" t="s">
        <v>133</v>
      </c>
      <c r="F4" s="143" t="s">
        <v>91</v>
      </c>
      <c r="G4" s="143" t="s">
        <v>179</v>
      </c>
      <c r="H4" s="186" t="s">
        <v>208</v>
      </c>
      <c r="I4" s="186" t="s">
        <v>254</v>
      </c>
      <c r="J4" s="187" t="s">
        <v>14</v>
      </c>
    </row>
    <row r="5" spans="1:10" ht="25.5">
      <c r="A5" s="287" t="s">
        <v>76</v>
      </c>
      <c r="B5" s="287">
        <v>2017</v>
      </c>
      <c r="C5" s="311" t="s">
        <v>1127</v>
      </c>
      <c r="D5" s="287" t="s">
        <v>1016</v>
      </c>
      <c r="E5" s="287" t="s">
        <v>37</v>
      </c>
      <c r="F5" s="287" t="s">
        <v>463</v>
      </c>
      <c r="G5" s="287" t="s">
        <v>1116</v>
      </c>
      <c r="H5" s="287" t="s">
        <v>473</v>
      </c>
      <c r="I5" s="287" t="s">
        <v>2</v>
      </c>
      <c r="J5" s="150" t="s">
        <v>1526</v>
      </c>
    </row>
    <row r="6" spans="1:10" s="265" customFormat="1" ht="25.5">
      <c r="A6" s="287" t="s">
        <v>76</v>
      </c>
      <c r="B6" s="287">
        <v>2017</v>
      </c>
      <c r="C6" s="311" t="s">
        <v>1127</v>
      </c>
      <c r="D6" s="287" t="s">
        <v>1016</v>
      </c>
      <c r="E6" s="287" t="s">
        <v>37</v>
      </c>
      <c r="F6" s="287" t="s">
        <v>463</v>
      </c>
      <c r="G6" s="287" t="s">
        <v>1116</v>
      </c>
      <c r="H6" s="287" t="s">
        <v>472</v>
      </c>
      <c r="I6" s="287" t="s">
        <v>2</v>
      </c>
      <c r="J6" s="150" t="s">
        <v>1526</v>
      </c>
    </row>
    <row r="7" spans="1:10" s="265" customFormat="1" ht="25.5">
      <c r="A7" s="287" t="s">
        <v>76</v>
      </c>
      <c r="B7" s="287">
        <v>2017</v>
      </c>
      <c r="C7" s="311" t="s">
        <v>1127</v>
      </c>
      <c r="D7" s="287" t="s">
        <v>1016</v>
      </c>
      <c r="E7" s="287" t="s">
        <v>37</v>
      </c>
      <c r="F7" s="287" t="s">
        <v>463</v>
      </c>
      <c r="G7" s="287" t="s">
        <v>1116</v>
      </c>
      <c r="H7" s="287" t="s">
        <v>471</v>
      </c>
      <c r="I7" s="287" t="s">
        <v>2</v>
      </c>
      <c r="J7" s="150" t="s">
        <v>1526</v>
      </c>
    </row>
    <row r="8" spans="1:10" ht="25.5">
      <c r="A8" s="274" t="s">
        <v>76</v>
      </c>
      <c r="B8" s="188">
        <v>2017</v>
      </c>
      <c r="C8" s="275" t="s">
        <v>1512</v>
      </c>
      <c r="D8" s="192" t="s">
        <v>24</v>
      </c>
      <c r="E8" s="192" t="s">
        <v>1012</v>
      </c>
      <c r="F8" s="276" t="s">
        <v>466</v>
      </c>
      <c r="G8" s="277" t="s">
        <v>468</v>
      </c>
      <c r="H8" s="150" t="s">
        <v>465</v>
      </c>
      <c r="I8" s="256" t="s">
        <v>2</v>
      </c>
      <c r="J8" s="150" t="s">
        <v>1526</v>
      </c>
    </row>
    <row r="9" spans="1:10" ht="25.5">
      <c r="A9" s="274" t="s">
        <v>76</v>
      </c>
      <c r="B9" s="188">
        <v>2017</v>
      </c>
      <c r="C9" s="275" t="s">
        <v>1512</v>
      </c>
      <c r="D9" s="192" t="s">
        <v>24</v>
      </c>
      <c r="E9" s="192" t="s">
        <v>1012</v>
      </c>
      <c r="F9" s="276" t="s">
        <v>466</v>
      </c>
      <c r="G9" s="277" t="s">
        <v>468</v>
      </c>
      <c r="H9" s="150" t="s">
        <v>472</v>
      </c>
      <c r="I9" s="256" t="s">
        <v>2</v>
      </c>
      <c r="J9" s="150" t="s">
        <v>1526</v>
      </c>
    </row>
    <row r="10" spans="1:10" ht="25.5">
      <c r="A10" s="190" t="s">
        <v>76</v>
      </c>
      <c r="B10" s="188">
        <v>2017</v>
      </c>
      <c r="C10" s="275" t="s">
        <v>1512</v>
      </c>
      <c r="D10" s="192" t="s">
        <v>24</v>
      </c>
      <c r="E10" s="192" t="s">
        <v>1012</v>
      </c>
      <c r="F10" s="193" t="s">
        <v>466</v>
      </c>
      <c r="G10" s="195" t="s">
        <v>468</v>
      </c>
      <c r="H10" s="150" t="s">
        <v>471</v>
      </c>
      <c r="I10" s="162" t="s">
        <v>2</v>
      </c>
      <c r="J10" s="150" t="s">
        <v>1526</v>
      </c>
    </row>
    <row r="11" spans="1:10" ht="25.5">
      <c r="A11" s="190" t="s">
        <v>76</v>
      </c>
      <c r="B11" s="188">
        <v>2017</v>
      </c>
      <c r="C11" s="275" t="s">
        <v>1512</v>
      </c>
      <c r="D11" s="192" t="s">
        <v>24</v>
      </c>
      <c r="E11" s="192" t="s">
        <v>1012</v>
      </c>
      <c r="F11" s="193" t="s">
        <v>466</v>
      </c>
      <c r="G11" s="195" t="s">
        <v>468</v>
      </c>
      <c r="H11" s="150" t="s">
        <v>1008</v>
      </c>
      <c r="I11" s="162" t="s">
        <v>2</v>
      </c>
      <c r="J11" s="150" t="s">
        <v>1526</v>
      </c>
    </row>
    <row r="12" spans="1:10" ht="25.5">
      <c r="A12" s="190" t="s">
        <v>76</v>
      </c>
      <c r="B12" s="188">
        <v>2017</v>
      </c>
      <c r="C12" s="275" t="s">
        <v>1512</v>
      </c>
      <c r="D12" s="192" t="s">
        <v>24</v>
      </c>
      <c r="E12" s="192" t="s">
        <v>1012</v>
      </c>
      <c r="F12" s="275" t="s">
        <v>466</v>
      </c>
      <c r="G12" s="192" t="s">
        <v>468</v>
      </c>
      <c r="H12" s="150" t="s">
        <v>473</v>
      </c>
      <c r="I12" s="162" t="s">
        <v>2</v>
      </c>
      <c r="J12" s="150" t="s">
        <v>1526</v>
      </c>
    </row>
    <row r="13" spans="1:10" ht="25.5">
      <c r="A13" s="190" t="s">
        <v>76</v>
      </c>
      <c r="B13" s="188">
        <v>2017</v>
      </c>
      <c r="C13" s="275" t="s">
        <v>1512</v>
      </c>
      <c r="D13" s="192" t="s">
        <v>24</v>
      </c>
      <c r="E13" s="192" t="s">
        <v>1012</v>
      </c>
      <c r="F13" s="193" t="s">
        <v>466</v>
      </c>
      <c r="G13" s="195" t="s">
        <v>468</v>
      </c>
      <c r="H13" s="150" t="s">
        <v>1009</v>
      </c>
      <c r="I13" s="162" t="s">
        <v>2</v>
      </c>
      <c r="J13" s="150" t="s">
        <v>1526</v>
      </c>
    </row>
    <row r="14" spans="1:10" ht="25.5">
      <c r="A14" s="190" t="s">
        <v>76</v>
      </c>
      <c r="B14" s="188">
        <v>2017</v>
      </c>
      <c r="C14" s="275" t="s">
        <v>1028</v>
      </c>
      <c r="D14" s="192" t="s">
        <v>24</v>
      </c>
      <c r="E14" s="192" t="s">
        <v>127</v>
      </c>
      <c r="F14" s="193" t="s">
        <v>463</v>
      </c>
      <c r="G14" s="195" t="s">
        <v>469</v>
      </c>
      <c r="H14" s="150" t="s">
        <v>465</v>
      </c>
      <c r="I14" s="162" t="s">
        <v>2</v>
      </c>
      <c r="J14" s="150" t="s">
        <v>1526</v>
      </c>
    </row>
    <row r="15" spans="1:10" ht="25.5">
      <c r="A15" s="190" t="s">
        <v>76</v>
      </c>
      <c r="B15" s="188">
        <v>2017</v>
      </c>
      <c r="C15" s="275" t="s">
        <v>1028</v>
      </c>
      <c r="D15" s="192" t="s">
        <v>24</v>
      </c>
      <c r="E15" s="192" t="s">
        <v>127</v>
      </c>
      <c r="F15" s="193" t="s">
        <v>463</v>
      </c>
      <c r="G15" s="195" t="s">
        <v>469</v>
      </c>
      <c r="H15" s="150" t="s">
        <v>472</v>
      </c>
      <c r="I15" s="162" t="s">
        <v>2</v>
      </c>
      <c r="J15" s="150" t="s">
        <v>1526</v>
      </c>
    </row>
    <row r="16" spans="1:10" ht="25.5">
      <c r="A16" s="190" t="s">
        <v>76</v>
      </c>
      <c r="B16" s="188">
        <v>2017</v>
      </c>
      <c r="C16" s="275" t="s">
        <v>1028</v>
      </c>
      <c r="D16" s="192" t="s">
        <v>24</v>
      </c>
      <c r="E16" s="192" t="s">
        <v>127</v>
      </c>
      <c r="F16" s="193" t="s">
        <v>463</v>
      </c>
      <c r="G16" s="195" t="s">
        <v>469</v>
      </c>
      <c r="H16" s="150" t="s">
        <v>471</v>
      </c>
      <c r="I16" s="162" t="s">
        <v>2</v>
      </c>
      <c r="J16" s="150" t="s">
        <v>1526</v>
      </c>
    </row>
    <row r="17" spans="1:10" ht="25.5">
      <c r="A17" s="190" t="s">
        <v>76</v>
      </c>
      <c r="B17" s="188">
        <v>2017</v>
      </c>
      <c r="C17" s="275" t="s">
        <v>1028</v>
      </c>
      <c r="D17" s="192" t="s">
        <v>24</v>
      </c>
      <c r="E17" s="192" t="s">
        <v>127</v>
      </c>
      <c r="F17" s="275" t="s">
        <v>463</v>
      </c>
      <c r="G17" s="192" t="s">
        <v>469</v>
      </c>
      <c r="H17" s="150" t="s">
        <v>1008</v>
      </c>
      <c r="I17" s="162" t="s">
        <v>2</v>
      </c>
      <c r="J17" s="150" t="s">
        <v>1526</v>
      </c>
    </row>
    <row r="18" spans="1:10" ht="25.5">
      <c r="A18" s="190" t="s">
        <v>76</v>
      </c>
      <c r="B18" s="188">
        <v>2017</v>
      </c>
      <c r="C18" s="275" t="s">
        <v>1028</v>
      </c>
      <c r="D18" s="192" t="s">
        <v>24</v>
      </c>
      <c r="E18" s="192" t="s">
        <v>127</v>
      </c>
      <c r="F18" s="193" t="s">
        <v>463</v>
      </c>
      <c r="G18" s="195" t="s">
        <v>469</v>
      </c>
      <c r="H18" s="150" t="s">
        <v>473</v>
      </c>
      <c r="I18" s="162" t="s">
        <v>2</v>
      </c>
      <c r="J18" s="150" t="s">
        <v>1526</v>
      </c>
    </row>
    <row r="19" spans="1:10" ht="25.5">
      <c r="A19" s="190" t="s">
        <v>76</v>
      </c>
      <c r="B19" s="188">
        <v>2017</v>
      </c>
      <c r="C19" s="275" t="s">
        <v>1028</v>
      </c>
      <c r="D19" s="192" t="s">
        <v>24</v>
      </c>
      <c r="E19" s="192" t="s">
        <v>127</v>
      </c>
      <c r="F19" s="193" t="s">
        <v>463</v>
      </c>
      <c r="G19" s="195" t="s">
        <v>469</v>
      </c>
      <c r="H19" s="150" t="s">
        <v>1009</v>
      </c>
      <c r="I19" s="162" t="s">
        <v>2</v>
      </c>
      <c r="J19" s="150" t="s">
        <v>1526</v>
      </c>
    </row>
    <row r="20" spans="1:10" ht="25.5">
      <c r="A20" s="190" t="s">
        <v>76</v>
      </c>
      <c r="B20" s="188">
        <v>2017</v>
      </c>
      <c r="C20" s="275" t="s">
        <v>1513</v>
      </c>
      <c r="D20" s="192" t="s">
        <v>24</v>
      </c>
      <c r="E20" s="192" t="s">
        <v>1011</v>
      </c>
      <c r="F20" s="193" t="s">
        <v>463</v>
      </c>
      <c r="G20" s="195" t="s">
        <v>464</v>
      </c>
      <c r="H20" s="150" t="s">
        <v>465</v>
      </c>
      <c r="I20" s="162" t="s">
        <v>2</v>
      </c>
      <c r="J20" s="150" t="s">
        <v>1526</v>
      </c>
    </row>
    <row r="21" spans="1:10" ht="25.5">
      <c r="A21" s="190" t="s">
        <v>76</v>
      </c>
      <c r="B21" s="188">
        <v>2017</v>
      </c>
      <c r="C21" s="275" t="s">
        <v>1513</v>
      </c>
      <c r="D21" s="192" t="s">
        <v>24</v>
      </c>
      <c r="E21" s="192" t="s">
        <v>1011</v>
      </c>
      <c r="F21" s="193" t="s">
        <v>463</v>
      </c>
      <c r="G21" s="195" t="s">
        <v>464</v>
      </c>
      <c r="H21" s="150" t="s">
        <v>472</v>
      </c>
      <c r="I21" s="162" t="s">
        <v>2</v>
      </c>
      <c r="J21" s="150" t="s">
        <v>1526</v>
      </c>
    </row>
    <row r="22" spans="1:10" ht="25.5">
      <c r="A22" s="190" t="s">
        <v>76</v>
      </c>
      <c r="B22" s="188">
        <v>2017</v>
      </c>
      <c r="C22" s="275" t="s">
        <v>1513</v>
      </c>
      <c r="D22" s="192" t="s">
        <v>24</v>
      </c>
      <c r="E22" s="192" t="s">
        <v>1011</v>
      </c>
      <c r="F22" s="275" t="s">
        <v>463</v>
      </c>
      <c r="G22" s="192" t="s">
        <v>464</v>
      </c>
      <c r="H22" s="150" t="s">
        <v>471</v>
      </c>
      <c r="I22" s="162" t="s">
        <v>2</v>
      </c>
      <c r="J22" s="150" t="s">
        <v>1526</v>
      </c>
    </row>
    <row r="23" spans="1:10" ht="25.5">
      <c r="A23" s="190" t="s">
        <v>76</v>
      </c>
      <c r="B23" s="188">
        <v>2017</v>
      </c>
      <c r="C23" s="275" t="s">
        <v>1513</v>
      </c>
      <c r="D23" s="192" t="s">
        <v>24</v>
      </c>
      <c r="E23" s="192" t="s">
        <v>1011</v>
      </c>
      <c r="F23" s="193" t="s">
        <v>463</v>
      </c>
      <c r="G23" s="195" t="s">
        <v>464</v>
      </c>
      <c r="H23" s="150" t="s">
        <v>1008</v>
      </c>
      <c r="I23" s="162" t="s">
        <v>2</v>
      </c>
      <c r="J23" s="150" t="s">
        <v>1526</v>
      </c>
    </row>
    <row r="24" spans="1:10" ht="25.5">
      <c r="A24" s="190" t="s">
        <v>76</v>
      </c>
      <c r="B24" s="188">
        <v>2017</v>
      </c>
      <c r="C24" s="275" t="s">
        <v>1513</v>
      </c>
      <c r="D24" s="192" t="s">
        <v>24</v>
      </c>
      <c r="E24" s="192" t="s">
        <v>1011</v>
      </c>
      <c r="F24" s="193" t="s">
        <v>463</v>
      </c>
      <c r="G24" s="195" t="s">
        <v>464</v>
      </c>
      <c r="H24" s="150" t="s">
        <v>473</v>
      </c>
      <c r="I24" s="162" t="s">
        <v>2</v>
      </c>
      <c r="J24" s="150" t="s">
        <v>1526</v>
      </c>
    </row>
    <row r="25" spans="1:10" ht="25.5">
      <c r="A25" s="190" t="s">
        <v>76</v>
      </c>
      <c r="B25" s="188">
        <v>2017</v>
      </c>
      <c r="C25" s="275" t="s">
        <v>1513</v>
      </c>
      <c r="D25" s="192" t="s">
        <v>24</v>
      </c>
      <c r="E25" s="192" t="s">
        <v>1011</v>
      </c>
      <c r="F25" s="193" t="s">
        <v>463</v>
      </c>
      <c r="G25" s="195" t="s">
        <v>464</v>
      </c>
      <c r="H25" s="150" t="s">
        <v>1009</v>
      </c>
      <c r="I25" s="162" t="s">
        <v>2</v>
      </c>
      <c r="J25" s="150" t="s">
        <v>1526</v>
      </c>
    </row>
    <row r="26" spans="1:10" ht="25.5">
      <c r="A26" s="190" t="s">
        <v>76</v>
      </c>
      <c r="B26" s="188">
        <v>2017</v>
      </c>
      <c r="C26" s="275" t="s">
        <v>1028</v>
      </c>
      <c r="D26" s="192" t="s">
        <v>24</v>
      </c>
      <c r="E26" s="192" t="s">
        <v>127</v>
      </c>
      <c r="F26" s="275" t="s">
        <v>463</v>
      </c>
      <c r="G26" s="192" t="s">
        <v>470</v>
      </c>
      <c r="H26" s="150" t="s">
        <v>465</v>
      </c>
      <c r="I26" s="162" t="s">
        <v>2</v>
      </c>
      <c r="J26" s="150" t="s">
        <v>1526</v>
      </c>
    </row>
    <row r="27" spans="1:10" ht="25.5">
      <c r="A27" s="190" t="s">
        <v>76</v>
      </c>
      <c r="B27" s="188">
        <v>2017</v>
      </c>
      <c r="C27" s="275" t="s">
        <v>1028</v>
      </c>
      <c r="D27" s="192" t="s">
        <v>24</v>
      </c>
      <c r="E27" s="192" t="s">
        <v>127</v>
      </c>
      <c r="F27" s="193" t="s">
        <v>463</v>
      </c>
      <c r="G27" s="195" t="s">
        <v>470</v>
      </c>
      <c r="H27" s="150" t="s">
        <v>472</v>
      </c>
      <c r="I27" s="162" t="s">
        <v>2</v>
      </c>
      <c r="J27" s="150" t="s">
        <v>1526</v>
      </c>
    </row>
    <row r="28" spans="1:10" ht="25.5">
      <c r="A28" s="190" t="s">
        <v>76</v>
      </c>
      <c r="B28" s="188">
        <v>2017</v>
      </c>
      <c r="C28" s="275" t="s">
        <v>1028</v>
      </c>
      <c r="D28" s="192" t="s">
        <v>24</v>
      </c>
      <c r="E28" s="192" t="s">
        <v>127</v>
      </c>
      <c r="F28" s="193" t="s">
        <v>463</v>
      </c>
      <c r="G28" s="195" t="s">
        <v>470</v>
      </c>
      <c r="H28" s="150" t="s">
        <v>471</v>
      </c>
      <c r="I28" s="162" t="s">
        <v>2</v>
      </c>
      <c r="J28" s="150" t="s">
        <v>1526</v>
      </c>
    </row>
    <row r="29" spans="1:10" ht="25.5">
      <c r="A29" s="190" t="s">
        <v>76</v>
      </c>
      <c r="B29" s="188">
        <v>2017</v>
      </c>
      <c r="C29" s="275" t="s">
        <v>1028</v>
      </c>
      <c r="D29" s="192" t="s">
        <v>24</v>
      </c>
      <c r="E29" s="192" t="s">
        <v>127</v>
      </c>
      <c r="F29" s="193" t="s">
        <v>463</v>
      </c>
      <c r="G29" s="195" t="s">
        <v>470</v>
      </c>
      <c r="H29" s="150" t="s">
        <v>1008</v>
      </c>
      <c r="I29" s="162" t="s">
        <v>2</v>
      </c>
      <c r="J29" s="150" t="s">
        <v>1526</v>
      </c>
    </row>
    <row r="30" spans="1:10" ht="25.5">
      <c r="A30" s="190" t="s">
        <v>76</v>
      </c>
      <c r="B30" s="188">
        <v>2017</v>
      </c>
      <c r="C30" s="275" t="s">
        <v>1028</v>
      </c>
      <c r="D30" s="192" t="s">
        <v>24</v>
      </c>
      <c r="E30" s="192" t="s">
        <v>127</v>
      </c>
      <c r="F30" s="193" t="s">
        <v>463</v>
      </c>
      <c r="G30" s="195" t="s">
        <v>470</v>
      </c>
      <c r="H30" s="150" t="s">
        <v>473</v>
      </c>
      <c r="I30" s="162" t="s">
        <v>2</v>
      </c>
      <c r="J30" s="150" t="s">
        <v>1526</v>
      </c>
    </row>
    <row r="31" spans="1:10" ht="25.5">
      <c r="A31" s="274" t="s">
        <v>76</v>
      </c>
      <c r="B31" s="188">
        <v>2017</v>
      </c>
      <c r="C31" s="275" t="s">
        <v>1028</v>
      </c>
      <c r="D31" s="192" t="s">
        <v>24</v>
      </c>
      <c r="E31" s="192" t="s">
        <v>127</v>
      </c>
      <c r="F31" s="275" t="s">
        <v>463</v>
      </c>
      <c r="G31" s="192" t="s">
        <v>470</v>
      </c>
      <c r="H31" s="150" t="s">
        <v>1009</v>
      </c>
      <c r="I31" s="256" t="s">
        <v>2</v>
      </c>
      <c r="J31" s="150" t="s">
        <v>1526</v>
      </c>
    </row>
    <row r="32" spans="1:10" ht="25.5">
      <c r="A32" s="287" t="s">
        <v>76</v>
      </c>
      <c r="B32" s="287">
        <v>2017</v>
      </c>
      <c r="C32" s="311" t="s">
        <v>1127</v>
      </c>
      <c r="D32" s="287" t="s">
        <v>931</v>
      </c>
      <c r="E32" s="287" t="s">
        <v>37</v>
      </c>
      <c r="F32" s="290" t="s">
        <v>463</v>
      </c>
      <c r="G32" s="290" t="s">
        <v>1116</v>
      </c>
      <c r="H32" s="287" t="s">
        <v>465</v>
      </c>
      <c r="I32" s="287" t="s">
        <v>2</v>
      </c>
      <c r="J32" s="150" t="s">
        <v>1527</v>
      </c>
    </row>
    <row r="33" spans="1:10" ht="25.5">
      <c r="A33" s="287" t="s">
        <v>76</v>
      </c>
      <c r="B33" s="287">
        <v>2017</v>
      </c>
      <c r="C33" s="311" t="s">
        <v>1127</v>
      </c>
      <c r="D33" s="287" t="s">
        <v>931</v>
      </c>
      <c r="E33" s="287" t="s">
        <v>37</v>
      </c>
      <c r="F33" s="290" t="s">
        <v>463</v>
      </c>
      <c r="G33" s="290" t="s">
        <v>1116</v>
      </c>
      <c r="H33" s="287" t="s">
        <v>473</v>
      </c>
      <c r="I33" s="287" t="s">
        <v>2</v>
      </c>
      <c r="J33" s="150" t="s">
        <v>1527</v>
      </c>
    </row>
    <row r="34" spans="1:10" s="265" customFormat="1" ht="25.5">
      <c r="A34" s="287" t="s">
        <v>76</v>
      </c>
      <c r="B34" s="287">
        <v>2017</v>
      </c>
      <c r="C34" s="311" t="s">
        <v>1127</v>
      </c>
      <c r="D34" s="287" t="s">
        <v>931</v>
      </c>
      <c r="E34" s="287" t="s">
        <v>37</v>
      </c>
      <c r="F34" s="290" t="s">
        <v>463</v>
      </c>
      <c r="G34" s="290" t="s">
        <v>1116</v>
      </c>
      <c r="H34" s="287" t="s">
        <v>471</v>
      </c>
      <c r="I34" s="287" t="s">
        <v>2</v>
      </c>
      <c r="J34" s="150" t="s">
        <v>1527</v>
      </c>
    </row>
    <row r="35" spans="1:10" s="265" customFormat="1" ht="25.5">
      <c r="A35" s="287" t="s">
        <v>76</v>
      </c>
      <c r="B35" s="287">
        <v>2017</v>
      </c>
      <c r="C35" s="311" t="s">
        <v>1127</v>
      </c>
      <c r="D35" s="287" t="s">
        <v>931</v>
      </c>
      <c r="E35" s="287" t="s">
        <v>37</v>
      </c>
      <c r="F35" s="290" t="s">
        <v>463</v>
      </c>
      <c r="G35" s="290" t="s">
        <v>1116</v>
      </c>
      <c r="H35" s="287" t="s">
        <v>472</v>
      </c>
      <c r="I35" s="287" t="s">
        <v>2</v>
      </c>
      <c r="J35" s="150" t="s">
        <v>1527</v>
      </c>
    </row>
    <row r="36" spans="1:10" ht="25.5">
      <c r="A36" s="287" t="s">
        <v>76</v>
      </c>
      <c r="B36" s="287">
        <v>2018</v>
      </c>
      <c r="C36" s="311" t="s">
        <v>1127</v>
      </c>
      <c r="D36" s="287" t="s">
        <v>1016</v>
      </c>
      <c r="E36" s="287" t="s">
        <v>37</v>
      </c>
      <c r="F36" s="290" t="s">
        <v>463</v>
      </c>
      <c r="G36" s="290" t="s">
        <v>1116</v>
      </c>
      <c r="H36" s="287" t="s">
        <v>471</v>
      </c>
      <c r="I36" s="287" t="s">
        <v>2</v>
      </c>
      <c r="J36" s="150" t="s">
        <v>1526</v>
      </c>
    </row>
    <row r="37" spans="1:10" s="265" customFormat="1" ht="25.5">
      <c r="A37" s="287" t="s">
        <v>76</v>
      </c>
      <c r="B37" s="287">
        <v>2018</v>
      </c>
      <c r="C37" s="311" t="s">
        <v>1127</v>
      </c>
      <c r="D37" s="287" t="s">
        <v>1016</v>
      </c>
      <c r="E37" s="287" t="s">
        <v>37</v>
      </c>
      <c r="F37" s="290" t="s">
        <v>463</v>
      </c>
      <c r="G37" s="290" t="s">
        <v>1116</v>
      </c>
      <c r="H37" s="287" t="s">
        <v>472</v>
      </c>
      <c r="I37" s="287" t="s">
        <v>2</v>
      </c>
      <c r="J37" s="150" t="s">
        <v>1526</v>
      </c>
    </row>
    <row r="38" spans="1:10" s="265" customFormat="1" ht="25.5">
      <c r="A38" s="287" t="s">
        <v>76</v>
      </c>
      <c r="B38" s="287">
        <v>2018</v>
      </c>
      <c r="C38" s="311" t="s">
        <v>1127</v>
      </c>
      <c r="D38" s="287" t="s">
        <v>1016</v>
      </c>
      <c r="E38" s="287" t="s">
        <v>37</v>
      </c>
      <c r="F38" s="290" t="s">
        <v>463</v>
      </c>
      <c r="G38" s="290" t="s">
        <v>1116</v>
      </c>
      <c r="H38" s="287" t="s">
        <v>473</v>
      </c>
      <c r="I38" s="287" t="s">
        <v>2</v>
      </c>
      <c r="J38" s="150" t="s">
        <v>1526</v>
      </c>
    </row>
    <row r="39" spans="1:10" ht="25.5">
      <c r="A39" s="190" t="s">
        <v>76</v>
      </c>
      <c r="B39" s="188">
        <v>2018</v>
      </c>
      <c r="C39" s="275" t="s">
        <v>1512</v>
      </c>
      <c r="D39" s="192" t="s">
        <v>24</v>
      </c>
      <c r="E39" s="192" t="s">
        <v>1012</v>
      </c>
      <c r="F39" s="193" t="s">
        <v>466</v>
      </c>
      <c r="G39" s="195" t="s">
        <v>468</v>
      </c>
      <c r="H39" s="150" t="s">
        <v>465</v>
      </c>
      <c r="I39" s="162" t="s">
        <v>2</v>
      </c>
      <c r="J39" s="150" t="s">
        <v>1526</v>
      </c>
    </row>
    <row r="40" spans="1:10" ht="25.5">
      <c r="A40" s="190" t="s">
        <v>76</v>
      </c>
      <c r="B40" s="188">
        <v>2018</v>
      </c>
      <c r="C40" s="275" t="s">
        <v>1512</v>
      </c>
      <c r="D40" s="192" t="s">
        <v>24</v>
      </c>
      <c r="E40" s="192" t="s">
        <v>1012</v>
      </c>
      <c r="F40" s="275" t="s">
        <v>466</v>
      </c>
      <c r="G40" s="192" t="s">
        <v>468</v>
      </c>
      <c r="H40" s="150" t="s">
        <v>472</v>
      </c>
      <c r="I40" s="162" t="s">
        <v>2</v>
      </c>
      <c r="J40" s="150" t="s">
        <v>1526</v>
      </c>
    </row>
    <row r="41" spans="1:10" ht="25.5">
      <c r="A41" s="190" t="s">
        <v>76</v>
      </c>
      <c r="B41" s="188">
        <v>2018</v>
      </c>
      <c r="C41" s="275" t="s">
        <v>1512</v>
      </c>
      <c r="D41" s="192" t="s">
        <v>24</v>
      </c>
      <c r="E41" s="192" t="s">
        <v>1012</v>
      </c>
      <c r="F41" s="276" t="s">
        <v>466</v>
      </c>
      <c r="G41" s="277" t="s">
        <v>468</v>
      </c>
      <c r="H41" s="150" t="s">
        <v>471</v>
      </c>
      <c r="I41" s="162" t="s">
        <v>2</v>
      </c>
      <c r="J41" s="150" t="s">
        <v>1526</v>
      </c>
    </row>
    <row r="42" spans="1:10" ht="25.5">
      <c r="A42" s="190" t="s">
        <v>76</v>
      </c>
      <c r="B42" s="188">
        <v>2018</v>
      </c>
      <c r="C42" s="275" t="s">
        <v>1512</v>
      </c>
      <c r="D42" s="192" t="s">
        <v>24</v>
      </c>
      <c r="E42" s="192" t="s">
        <v>1012</v>
      </c>
      <c r="F42" s="193" t="s">
        <v>466</v>
      </c>
      <c r="G42" s="195" t="s">
        <v>468</v>
      </c>
      <c r="H42" s="150" t="s">
        <v>1008</v>
      </c>
      <c r="I42" s="162" t="s">
        <v>2</v>
      </c>
      <c r="J42" s="150" t="s">
        <v>1526</v>
      </c>
    </row>
    <row r="43" spans="1:10" ht="25.5">
      <c r="A43" s="190" t="s">
        <v>76</v>
      </c>
      <c r="B43" s="188">
        <v>2018</v>
      </c>
      <c r="C43" s="275" t="s">
        <v>1512</v>
      </c>
      <c r="D43" s="192" t="s">
        <v>24</v>
      </c>
      <c r="E43" s="192" t="s">
        <v>1012</v>
      </c>
      <c r="F43" s="193" t="s">
        <v>466</v>
      </c>
      <c r="G43" s="195" t="s">
        <v>468</v>
      </c>
      <c r="H43" s="150" t="s">
        <v>473</v>
      </c>
      <c r="I43" s="162" t="s">
        <v>2</v>
      </c>
      <c r="J43" s="150" t="s">
        <v>1526</v>
      </c>
    </row>
    <row r="44" spans="1:10" ht="25.5">
      <c r="A44" s="190" t="s">
        <v>76</v>
      </c>
      <c r="B44" s="188">
        <v>2018</v>
      </c>
      <c r="C44" s="275" t="s">
        <v>1512</v>
      </c>
      <c r="D44" s="192" t="s">
        <v>24</v>
      </c>
      <c r="E44" s="192" t="s">
        <v>1012</v>
      </c>
      <c r="F44" s="276" t="s">
        <v>466</v>
      </c>
      <c r="G44" s="277" t="s">
        <v>468</v>
      </c>
      <c r="H44" s="150" t="s">
        <v>1009</v>
      </c>
      <c r="I44" s="162" t="s">
        <v>2</v>
      </c>
      <c r="J44" s="150" t="s">
        <v>1526</v>
      </c>
    </row>
    <row r="45" spans="1:10" ht="25.5">
      <c r="A45" s="190" t="s">
        <v>76</v>
      </c>
      <c r="B45" s="188">
        <v>2018</v>
      </c>
      <c r="C45" s="275" t="s">
        <v>1028</v>
      </c>
      <c r="D45" s="192" t="s">
        <v>24</v>
      </c>
      <c r="E45" s="192" t="s">
        <v>127</v>
      </c>
      <c r="F45" s="275" t="s">
        <v>463</v>
      </c>
      <c r="G45" s="192" t="s">
        <v>469</v>
      </c>
      <c r="H45" s="150" t="s">
        <v>465</v>
      </c>
      <c r="I45" s="162" t="s">
        <v>2</v>
      </c>
      <c r="J45" s="150" t="s">
        <v>1526</v>
      </c>
    </row>
    <row r="46" spans="1:10" ht="25.5">
      <c r="A46" s="190" t="s">
        <v>76</v>
      </c>
      <c r="B46" s="188">
        <v>2018</v>
      </c>
      <c r="C46" s="275" t="s">
        <v>1028</v>
      </c>
      <c r="D46" s="192" t="s">
        <v>24</v>
      </c>
      <c r="E46" s="192" t="s">
        <v>127</v>
      </c>
      <c r="F46" s="276" t="s">
        <v>463</v>
      </c>
      <c r="G46" s="277" t="s">
        <v>469</v>
      </c>
      <c r="H46" s="150" t="s">
        <v>472</v>
      </c>
      <c r="I46" s="162" t="s">
        <v>2</v>
      </c>
      <c r="J46" s="150" t="s">
        <v>1526</v>
      </c>
    </row>
    <row r="47" spans="1:10" ht="25.5">
      <c r="A47" s="190" t="s">
        <v>76</v>
      </c>
      <c r="B47" s="188">
        <v>2018</v>
      </c>
      <c r="C47" s="275" t="s">
        <v>1028</v>
      </c>
      <c r="D47" s="192" t="s">
        <v>24</v>
      </c>
      <c r="E47" s="192" t="s">
        <v>127</v>
      </c>
      <c r="F47" s="276" t="s">
        <v>463</v>
      </c>
      <c r="G47" s="277" t="s">
        <v>469</v>
      </c>
      <c r="H47" s="150" t="s">
        <v>471</v>
      </c>
      <c r="I47" s="162" t="s">
        <v>2</v>
      </c>
      <c r="J47" s="150" t="s">
        <v>1526</v>
      </c>
    </row>
    <row r="48" spans="1:10" ht="25.5">
      <c r="A48" s="190" t="s">
        <v>76</v>
      </c>
      <c r="B48" s="188">
        <v>2018</v>
      </c>
      <c r="C48" s="275" t="s">
        <v>1028</v>
      </c>
      <c r="D48" s="192" t="s">
        <v>24</v>
      </c>
      <c r="E48" s="192" t="s">
        <v>127</v>
      </c>
      <c r="F48" s="276" t="s">
        <v>463</v>
      </c>
      <c r="G48" s="277" t="s">
        <v>469</v>
      </c>
      <c r="H48" s="150" t="s">
        <v>1008</v>
      </c>
      <c r="I48" s="162" t="s">
        <v>2</v>
      </c>
      <c r="J48" s="150" t="s">
        <v>1526</v>
      </c>
    </row>
    <row r="49" spans="1:10" ht="25.5">
      <c r="A49" s="190" t="s">
        <v>76</v>
      </c>
      <c r="B49" s="188">
        <v>2018</v>
      </c>
      <c r="C49" s="275" t="s">
        <v>1028</v>
      </c>
      <c r="D49" s="192" t="s">
        <v>24</v>
      </c>
      <c r="E49" s="192" t="s">
        <v>127</v>
      </c>
      <c r="F49" s="276" t="s">
        <v>463</v>
      </c>
      <c r="G49" s="277" t="s">
        <v>469</v>
      </c>
      <c r="H49" s="150" t="s">
        <v>473</v>
      </c>
      <c r="I49" s="162" t="s">
        <v>2</v>
      </c>
      <c r="J49" s="150" t="s">
        <v>1526</v>
      </c>
    </row>
    <row r="50" spans="1:10" ht="25.5">
      <c r="A50" s="190" t="s">
        <v>76</v>
      </c>
      <c r="B50" s="188">
        <v>2018</v>
      </c>
      <c r="C50" s="275" t="s">
        <v>1028</v>
      </c>
      <c r="D50" s="192" t="s">
        <v>24</v>
      </c>
      <c r="E50" s="192" t="s">
        <v>127</v>
      </c>
      <c r="F50" s="275" t="s">
        <v>463</v>
      </c>
      <c r="G50" s="192" t="s">
        <v>469</v>
      </c>
      <c r="H50" s="150" t="s">
        <v>1009</v>
      </c>
      <c r="I50" s="162" t="s">
        <v>2</v>
      </c>
      <c r="J50" s="150" t="s">
        <v>1526</v>
      </c>
    </row>
    <row r="51" spans="1:10" ht="25.5">
      <c r="A51" s="190" t="s">
        <v>76</v>
      </c>
      <c r="B51" s="188">
        <v>2018</v>
      </c>
      <c r="C51" s="275" t="s">
        <v>1513</v>
      </c>
      <c r="D51" s="192" t="s">
        <v>24</v>
      </c>
      <c r="E51" s="192" t="s">
        <v>1011</v>
      </c>
      <c r="F51" s="276" t="s">
        <v>463</v>
      </c>
      <c r="G51" s="277" t="s">
        <v>464</v>
      </c>
      <c r="H51" s="150" t="s">
        <v>465</v>
      </c>
      <c r="I51" s="162" t="s">
        <v>2</v>
      </c>
      <c r="J51" s="150" t="s">
        <v>1526</v>
      </c>
    </row>
    <row r="52" spans="1:10" ht="25.5">
      <c r="A52" s="190" t="s">
        <v>76</v>
      </c>
      <c r="B52" s="188">
        <v>2018</v>
      </c>
      <c r="C52" s="275" t="s">
        <v>1513</v>
      </c>
      <c r="D52" s="192" t="s">
        <v>24</v>
      </c>
      <c r="E52" s="192" t="s">
        <v>1011</v>
      </c>
      <c r="F52" s="276" t="s">
        <v>463</v>
      </c>
      <c r="G52" s="277" t="s">
        <v>464</v>
      </c>
      <c r="H52" s="150" t="s">
        <v>472</v>
      </c>
      <c r="I52" s="162" t="s">
        <v>2</v>
      </c>
      <c r="J52" s="150" t="s">
        <v>1526</v>
      </c>
    </row>
    <row r="53" spans="1:10" ht="25.5">
      <c r="A53" s="190" t="s">
        <v>76</v>
      </c>
      <c r="B53" s="188">
        <v>2018</v>
      </c>
      <c r="C53" s="275" t="s">
        <v>1513</v>
      </c>
      <c r="D53" s="192" t="s">
        <v>24</v>
      </c>
      <c r="E53" s="192" t="s">
        <v>1011</v>
      </c>
      <c r="F53" s="276" t="s">
        <v>463</v>
      </c>
      <c r="G53" s="277" t="s">
        <v>464</v>
      </c>
      <c r="H53" s="150" t="s">
        <v>471</v>
      </c>
      <c r="I53" s="162" t="s">
        <v>2</v>
      </c>
      <c r="J53" s="150" t="s">
        <v>1526</v>
      </c>
    </row>
    <row r="54" spans="1:10" ht="25.5">
      <c r="A54" s="190" t="s">
        <v>76</v>
      </c>
      <c r="B54" s="188">
        <v>2018</v>
      </c>
      <c r="C54" s="275" t="s">
        <v>1513</v>
      </c>
      <c r="D54" s="192" t="s">
        <v>24</v>
      </c>
      <c r="E54" s="192" t="s">
        <v>1011</v>
      </c>
      <c r="F54" s="276" t="s">
        <v>463</v>
      </c>
      <c r="G54" s="277" t="s">
        <v>464</v>
      </c>
      <c r="H54" s="150" t="s">
        <v>1008</v>
      </c>
      <c r="I54" s="162" t="s">
        <v>2</v>
      </c>
      <c r="J54" s="150" t="s">
        <v>1526</v>
      </c>
    </row>
    <row r="55" spans="1:10" ht="25.5">
      <c r="A55" s="190" t="s">
        <v>76</v>
      </c>
      <c r="B55" s="188">
        <v>2018</v>
      </c>
      <c r="C55" s="275" t="s">
        <v>1513</v>
      </c>
      <c r="D55" s="192" t="s">
        <v>24</v>
      </c>
      <c r="E55" s="192" t="s">
        <v>1011</v>
      </c>
      <c r="F55" s="275" t="s">
        <v>463</v>
      </c>
      <c r="G55" s="192" t="s">
        <v>464</v>
      </c>
      <c r="H55" s="150" t="s">
        <v>473</v>
      </c>
      <c r="I55" s="162" t="s">
        <v>2</v>
      </c>
      <c r="J55" s="150" t="s">
        <v>1526</v>
      </c>
    </row>
    <row r="56" spans="1:10" ht="25.5">
      <c r="A56" s="190" t="s">
        <v>76</v>
      </c>
      <c r="B56" s="188">
        <v>2018</v>
      </c>
      <c r="C56" s="275" t="s">
        <v>1513</v>
      </c>
      <c r="D56" s="192" t="s">
        <v>24</v>
      </c>
      <c r="E56" s="192" t="s">
        <v>1011</v>
      </c>
      <c r="F56" s="276" t="s">
        <v>463</v>
      </c>
      <c r="G56" s="277" t="s">
        <v>464</v>
      </c>
      <c r="H56" s="150" t="s">
        <v>1009</v>
      </c>
      <c r="I56" s="162" t="s">
        <v>2</v>
      </c>
      <c r="J56" s="150" t="s">
        <v>1526</v>
      </c>
    </row>
    <row r="57" spans="1:10" ht="25.5">
      <c r="A57" s="190" t="s">
        <v>76</v>
      </c>
      <c r="B57" s="188">
        <v>2018</v>
      </c>
      <c r="C57" s="275" t="s">
        <v>1028</v>
      </c>
      <c r="D57" s="192" t="s">
        <v>24</v>
      </c>
      <c r="E57" s="192" t="s">
        <v>127</v>
      </c>
      <c r="F57" s="193" t="s">
        <v>463</v>
      </c>
      <c r="G57" s="195" t="s">
        <v>470</v>
      </c>
      <c r="H57" s="150" t="s">
        <v>465</v>
      </c>
      <c r="I57" s="162" t="s">
        <v>2</v>
      </c>
      <c r="J57" s="150" t="s">
        <v>1526</v>
      </c>
    </row>
    <row r="58" spans="1:10" ht="25.5">
      <c r="A58" s="190" t="s">
        <v>76</v>
      </c>
      <c r="B58" s="188">
        <v>2018</v>
      </c>
      <c r="C58" s="275" t="s">
        <v>1028</v>
      </c>
      <c r="D58" s="192" t="s">
        <v>24</v>
      </c>
      <c r="E58" s="192" t="s">
        <v>127</v>
      </c>
      <c r="F58" s="193" t="s">
        <v>463</v>
      </c>
      <c r="G58" s="195" t="s">
        <v>470</v>
      </c>
      <c r="H58" s="150" t="s">
        <v>472</v>
      </c>
      <c r="I58" s="162" t="s">
        <v>2</v>
      </c>
      <c r="J58" s="150" t="s">
        <v>1526</v>
      </c>
    </row>
    <row r="59" spans="1:10" ht="25.5">
      <c r="A59" s="190" t="s">
        <v>76</v>
      </c>
      <c r="B59" s="188">
        <v>2018</v>
      </c>
      <c r="C59" s="275" t="s">
        <v>1028</v>
      </c>
      <c r="D59" s="192" t="s">
        <v>24</v>
      </c>
      <c r="E59" s="192" t="s">
        <v>127</v>
      </c>
      <c r="F59" s="275" t="s">
        <v>463</v>
      </c>
      <c r="G59" s="192" t="s">
        <v>470</v>
      </c>
      <c r="H59" s="150" t="s">
        <v>471</v>
      </c>
      <c r="I59" s="162" t="s">
        <v>2</v>
      </c>
      <c r="J59" s="150" t="s">
        <v>1526</v>
      </c>
    </row>
    <row r="60" spans="1:10" ht="25.5">
      <c r="A60" s="190" t="s">
        <v>76</v>
      </c>
      <c r="B60" s="188">
        <v>2018</v>
      </c>
      <c r="C60" s="275" t="s">
        <v>1028</v>
      </c>
      <c r="D60" s="192" t="s">
        <v>24</v>
      </c>
      <c r="E60" s="192" t="s">
        <v>127</v>
      </c>
      <c r="F60" s="276" t="s">
        <v>463</v>
      </c>
      <c r="G60" s="277" t="s">
        <v>470</v>
      </c>
      <c r="H60" s="150" t="s">
        <v>1008</v>
      </c>
      <c r="I60" s="162" t="s">
        <v>2</v>
      </c>
      <c r="J60" s="150" t="s">
        <v>1526</v>
      </c>
    </row>
    <row r="61" spans="1:10" ht="25.5">
      <c r="A61" s="190" t="s">
        <v>76</v>
      </c>
      <c r="B61" s="188">
        <v>2018</v>
      </c>
      <c r="C61" s="275" t="s">
        <v>1028</v>
      </c>
      <c r="D61" s="192" t="s">
        <v>24</v>
      </c>
      <c r="E61" s="192" t="s">
        <v>127</v>
      </c>
      <c r="F61" s="193" t="s">
        <v>463</v>
      </c>
      <c r="G61" s="195" t="s">
        <v>470</v>
      </c>
      <c r="H61" s="150" t="s">
        <v>473</v>
      </c>
      <c r="I61" s="162" t="s">
        <v>2</v>
      </c>
      <c r="J61" s="150" t="s">
        <v>1526</v>
      </c>
    </row>
    <row r="62" spans="1:10" ht="25.5">
      <c r="A62" s="274" t="s">
        <v>76</v>
      </c>
      <c r="B62" s="188">
        <v>2018</v>
      </c>
      <c r="C62" s="275" t="s">
        <v>1028</v>
      </c>
      <c r="D62" s="192" t="s">
        <v>24</v>
      </c>
      <c r="E62" s="192" t="s">
        <v>127</v>
      </c>
      <c r="F62" s="276" t="s">
        <v>463</v>
      </c>
      <c r="G62" s="277" t="s">
        <v>470</v>
      </c>
      <c r="H62" s="150" t="s">
        <v>1009</v>
      </c>
      <c r="I62" s="256" t="s">
        <v>2</v>
      </c>
      <c r="J62" s="150" t="s">
        <v>1526</v>
      </c>
    </row>
    <row r="63" spans="1:10" ht="25.5">
      <c r="A63" s="287" t="s">
        <v>76</v>
      </c>
      <c r="B63" s="287">
        <v>2018</v>
      </c>
      <c r="C63" s="311" t="s">
        <v>1127</v>
      </c>
      <c r="D63" s="287" t="s">
        <v>931</v>
      </c>
      <c r="E63" s="287" t="s">
        <v>37</v>
      </c>
      <c r="F63" s="290" t="s">
        <v>463</v>
      </c>
      <c r="G63" s="290" t="s">
        <v>1116</v>
      </c>
      <c r="H63" s="287" t="s">
        <v>465</v>
      </c>
      <c r="I63" s="287" t="s">
        <v>2</v>
      </c>
      <c r="J63" s="150" t="s">
        <v>1527</v>
      </c>
    </row>
    <row r="64" spans="1:10" ht="25.5">
      <c r="A64" s="287" t="s">
        <v>76</v>
      </c>
      <c r="B64" s="287">
        <v>2018</v>
      </c>
      <c r="C64" s="311" t="s">
        <v>1127</v>
      </c>
      <c r="D64" s="287" t="s">
        <v>931</v>
      </c>
      <c r="E64" s="287" t="s">
        <v>37</v>
      </c>
      <c r="F64" s="287" t="s">
        <v>463</v>
      </c>
      <c r="G64" s="287" t="s">
        <v>1116</v>
      </c>
      <c r="H64" s="287" t="s">
        <v>471</v>
      </c>
      <c r="I64" s="287" t="s">
        <v>2</v>
      </c>
      <c r="J64" s="150" t="s">
        <v>1527</v>
      </c>
    </row>
    <row r="65" spans="1:10" s="265" customFormat="1" ht="25.5">
      <c r="A65" s="287" t="s">
        <v>76</v>
      </c>
      <c r="B65" s="287">
        <v>2018</v>
      </c>
      <c r="C65" s="311" t="s">
        <v>1127</v>
      </c>
      <c r="D65" s="287" t="s">
        <v>931</v>
      </c>
      <c r="E65" s="287" t="s">
        <v>37</v>
      </c>
      <c r="F65" s="290" t="s">
        <v>463</v>
      </c>
      <c r="G65" s="290" t="s">
        <v>1116</v>
      </c>
      <c r="H65" s="287" t="s">
        <v>472</v>
      </c>
      <c r="I65" s="287" t="s">
        <v>2</v>
      </c>
      <c r="J65" s="150" t="s">
        <v>1527</v>
      </c>
    </row>
    <row r="66" spans="1:10" s="265" customFormat="1" ht="25.5">
      <c r="A66" s="287" t="s">
        <v>76</v>
      </c>
      <c r="B66" s="287">
        <v>2018</v>
      </c>
      <c r="C66" s="311" t="s">
        <v>1127</v>
      </c>
      <c r="D66" s="287" t="s">
        <v>931</v>
      </c>
      <c r="E66" s="287" t="s">
        <v>37</v>
      </c>
      <c r="F66" s="287" t="s">
        <v>463</v>
      </c>
      <c r="G66" s="287" t="s">
        <v>1116</v>
      </c>
      <c r="H66" s="287" t="s">
        <v>473</v>
      </c>
      <c r="I66" s="287" t="s">
        <v>2</v>
      </c>
      <c r="J66" s="150" t="s">
        <v>1527</v>
      </c>
    </row>
    <row r="67" spans="1:10" ht="25.5">
      <c r="A67" s="287" t="s">
        <v>76</v>
      </c>
      <c r="B67" s="287">
        <v>2019</v>
      </c>
      <c r="C67" s="311" t="s">
        <v>1127</v>
      </c>
      <c r="D67" s="287" t="s">
        <v>1016</v>
      </c>
      <c r="E67" s="287" t="s">
        <v>37</v>
      </c>
      <c r="F67" s="290" t="s">
        <v>463</v>
      </c>
      <c r="G67" s="290" t="s">
        <v>1116</v>
      </c>
      <c r="H67" s="287" t="s">
        <v>472</v>
      </c>
      <c r="I67" s="287" t="s">
        <v>2</v>
      </c>
      <c r="J67" s="150" t="s">
        <v>1526</v>
      </c>
    </row>
    <row r="68" spans="1:10" s="265" customFormat="1" ht="25.5">
      <c r="A68" s="287" t="s">
        <v>76</v>
      </c>
      <c r="B68" s="287">
        <v>2019</v>
      </c>
      <c r="C68" s="311" t="s">
        <v>1127</v>
      </c>
      <c r="D68" s="287" t="s">
        <v>1016</v>
      </c>
      <c r="E68" s="287" t="s">
        <v>37</v>
      </c>
      <c r="F68" s="290" t="s">
        <v>463</v>
      </c>
      <c r="G68" s="290" t="s">
        <v>1116</v>
      </c>
      <c r="H68" s="287" t="s">
        <v>471</v>
      </c>
      <c r="I68" s="287" t="s">
        <v>2</v>
      </c>
      <c r="J68" s="150" t="s">
        <v>1526</v>
      </c>
    </row>
    <row r="69" spans="1:10" s="265" customFormat="1" ht="25.5">
      <c r="A69" s="287" t="s">
        <v>76</v>
      </c>
      <c r="B69" s="287">
        <v>2019</v>
      </c>
      <c r="C69" s="311" t="s">
        <v>1127</v>
      </c>
      <c r="D69" s="287" t="s">
        <v>1016</v>
      </c>
      <c r="E69" s="287" t="s">
        <v>37</v>
      </c>
      <c r="F69" s="290" t="s">
        <v>463</v>
      </c>
      <c r="G69" s="290" t="s">
        <v>1116</v>
      </c>
      <c r="H69" s="287" t="s">
        <v>473</v>
      </c>
      <c r="I69" s="287" t="s">
        <v>2</v>
      </c>
      <c r="J69" s="150" t="s">
        <v>1526</v>
      </c>
    </row>
    <row r="70" spans="1:10" ht="25.5">
      <c r="A70" s="190" t="s">
        <v>76</v>
      </c>
      <c r="B70" s="188">
        <v>2019</v>
      </c>
      <c r="C70" s="275" t="s">
        <v>1512</v>
      </c>
      <c r="D70" s="192" t="s">
        <v>24</v>
      </c>
      <c r="E70" s="192" t="s">
        <v>1012</v>
      </c>
      <c r="F70" s="276" t="s">
        <v>466</v>
      </c>
      <c r="G70" s="277" t="s">
        <v>468</v>
      </c>
      <c r="H70" s="150" t="s">
        <v>465</v>
      </c>
      <c r="I70" s="162" t="s">
        <v>2</v>
      </c>
      <c r="J70" s="150" t="s">
        <v>1526</v>
      </c>
    </row>
    <row r="71" spans="1:10" ht="25.5">
      <c r="A71" s="190" t="s">
        <v>76</v>
      </c>
      <c r="B71" s="188">
        <v>2019</v>
      </c>
      <c r="C71" s="275" t="s">
        <v>1512</v>
      </c>
      <c r="D71" s="192" t="s">
        <v>24</v>
      </c>
      <c r="E71" s="192" t="s">
        <v>1012</v>
      </c>
      <c r="F71" s="193" t="s">
        <v>466</v>
      </c>
      <c r="G71" s="195" t="s">
        <v>468</v>
      </c>
      <c r="H71" s="150" t="s">
        <v>472</v>
      </c>
      <c r="I71" s="162" t="s">
        <v>2</v>
      </c>
      <c r="J71" s="150" t="s">
        <v>1526</v>
      </c>
    </row>
    <row r="72" spans="1:10" ht="25.5">
      <c r="A72" s="190" t="s">
        <v>76</v>
      </c>
      <c r="B72" s="188">
        <v>2019</v>
      </c>
      <c r="C72" s="275" t="s">
        <v>1512</v>
      </c>
      <c r="D72" s="192" t="s">
        <v>24</v>
      </c>
      <c r="E72" s="192" t="s">
        <v>1012</v>
      </c>
      <c r="F72" s="193" t="s">
        <v>466</v>
      </c>
      <c r="G72" s="195" t="s">
        <v>468</v>
      </c>
      <c r="H72" s="150" t="s">
        <v>471</v>
      </c>
      <c r="I72" s="162" t="s">
        <v>2</v>
      </c>
      <c r="J72" s="150" t="s">
        <v>1526</v>
      </c>
    </row>
    <row r="73" spans="1:10" ht="25.5">
      <c r="A73" s="190" t="s">
        <v>76</v>
      </c>
      <c r="B73" s="188">
        <v>2019</v>
      </c>
      <c r="C73" s="275" t="s">
        <v>1512</v>
      </c>
      <c r="D73" s="192" t="s">
        <v>24</v>
      </c>
      <c r="E73" s="192" t="s">
        <v>1012</v>
      </c>
      <c r="F73" s="275" t="s">
        <v>466</v>
      </c>
      <c r="G73" s="192" t="s">
        <v>468</v>
      </c>
      <c r="H73" s="150" t="s">
        <v>1008</v>
      </c>
      <c r="I73" s="162" t="s">
        <v>2</v>
      </c>
      <c r="J73" s="150" t="s">
        <v>1526</v>
      </c>
    </row>
    <row r="74" spans="1:10" ht="25.5">
      <c r="A74" s="190" t="s">
        <v>76</v>
      </c>
      <c r="B74" s="188">
        <v>2019</v>
      </c>
      <c r="C74" s="275" t="s">
        <v>1512</v>
      </c>
      <c r="D74" s="192" t="s">
        <v>24</v>
      </c>
      <c r="E74" s="192" t="s">
        <v>1012</v>
      </c>
      <c r="F74" s="193" t="s">
        <v>466</v>
      </c>
      <c r="G74" s="195" t="s">
        <v>468</v>
      </c>
      <c r="H74" s="150" t="s">
        <v>473</v>
      </c>
      <c r="I74" s="162" t="s">
        <v>2</v>
      </c>
      <c r="J74" s="150" t="s">
        <v>1526</v>
      </c>
    </row>
    <row r="75" spans="1:10" ht="25.5">
      <c r="A75" s="190" t="s">
        <v>76</v>
      </c>
      <c r="B75" s="188">
        <v>2019</v>
      </c>
      <c r="C75" s="275" t="s">
        <v>1512</v>
      </c>
      <c r="D75" s="192" t="s">
        <v>24</v>
      </c>
      <c r="E75" s="192" t="s">
        <v>1012</v>
      </c>
      <c r="F75" s="276" t="s">
        <v>466</v>
      </c>
      <c r="G75" s="277" t="s">
        <v>468</v>
      </c>
      <c r="H75" s="150" t="s">
        <v>1009</v>
      </c>
      <c r="I75" s="162" t="s">
        <v>2</v>
      </c>
      <c r="J75" s="150" t="s">
        <v>1526</v>
      </c>
    </row>
    <row r="76" spans="1:10" ht="25.5">
      <c r="A76" s="190" t="s">
        <v>76</v>
      </c>
      <c r="B76" s="188">
        <v>2019</v>
      </c>
      <c r="C76" s="275" t="s">
        <v>1028</v>
      </c>
      <c r="D76" s="192" t="s">
        <v>24</v>
      </c>
      <c r="E76" s="192" t="s">
        <v>127</v>
      </c>
      <c r="F76" s="193" t="s">
        <v>463</v>
      </c>
      <c r="G76" s="195" t="s">
        <v>469</v>
      </c>
      <c r="H76" s="150" t="s">
        <v>465</v>
      </c>
      <c r="I76" s="162" t="s">
        <v>2</v>
      </c>
      <c r="J76" s="150" t="s">
        <v>1526</v>
      </c>
    </row>
    <row r="77" spans="1:10" ht="25.5">
      <c r="A77" s="190" t="s">
        <v>76</v>
      </c>
      <c r="B77" s="188">
        <v>2019</v>
      </c>
      <c r="C77" s="275" t="s">
        <v>1028</v>
      </c>
      <c r="D77" s="192" t="s">
        <v>24</v>
      </c>
      <c r="E77" s="192" t="s">
        <v>127</v>
      </c>
      <c r="F77" s="193" t="s">
        <v>463</v>
      </c>
      <c r="G77" s="195" t="s">
        <v>469</v>
      </c>
      <c r="H77" s="150" t="s">
        <v>472</v>
      </c>
      <c r="I77" s="162" t="s">
        <v>2</v>
      </c>
      <c r="J77" s="150" t="s">
        <v>1526</v>
      </c>
    </row>
    <row r="78" spans="1:10" ht="25.5">
      <c r="A78" s="190" t="s">
        <v>76</v>
      </c>
      <c r="B78" s="188">
        <v>2019</v>
      </c>
      <c r="C78" s="275" t="s">
        <v>1028</v>
      </c>
      <c r="D78" s="192" t="s">
        <v>24</v>
      </c>
      <c r="E78" s="192" t="s">
        <v>127</v>
      </c>
      <c r="F78" s="275" t="s">
        <v>463</v>
      </c>
      <c r="G78" s="192" t="s">
        <v>469</v>
      </c>
      <c r="H78" s="150" t="s">
        <v>471</v>
      </c>
      <c r="I78" s="162" t="s">
        <v>2</v>
      </c>
      <c r="J78" s="150" t="s">
        <v>1526</v>
      </c>
    </row>
    <row r="79" spans="1:10" ht="25.5">
      <c r="A79" s="190" t="s">
        <v>76</v>
      </c>
      <c r="B79" s="188">
        <v>2019</v>
      </c>
      <c r="C79" s="275" t="s">
        <v>1028</v>
      </c>
      <c r="D79" s="192" t="s">
        <v>24</v>
      </c>
      <c r="E79" s="192" t="s">
        <v>127</v>
      </c>
      <c r="F79" s="193" t="s">
        <v>463</v>
      </c>
      <c r="G79" s="195" t="s">
        <v>469</v>
      </c>
      <c r="H79" s="150" t="s">
        <v>1008</v>
      </c>
      <c r="I79" s="162" t="s">
        <v>2</v>
      </c>
      <c r="J79" s="150" t="s">
        <v>1526</v>
      </c>
    </row>
    <row r="80" spans="1:10" ht="25.5">
      <c r="A80" s="190" t="s">
        <v>76</v>
      </c>
      <c r="B80" s="188">
        <v>2019</v>
      </c>
      <c r="C80" s="275" t="s">
        <v>1028</v>
      </c>
      <c r="D80" s="192" t="s">
        <v>24</v>
      </c>
      <c r="E80" s="192" t="s">
        <v>127</v>
      </c>
      <c r="F80" s="276" t="s">
        <v>463</v>
      </c>
      <c r="G80" s="277" t="s">
        <v>469</v>
      </c>
      <c r="H80" s="150" t="s">
        <v>473</v>
      </c>
      <c r="I80" s="162" t="s">
        <v>2</v>
      </c>
      <c r="J80" s="150" t="s">
        <v>1526</v>
      </c>
    </row>
    <row r="81" spans="1:10" ht="25.5">
      <c r="A81" s="190" t="s">
        <v>76</v>
      </c>
      <c r="B81" s="188">
        <v>2019</v>
      </c>
      <c r="C81" s="275" t="s">
        <v>1028</v>
      </c>
      <c r="D81" s="192" t="s">
        <v>24</v>
      </c>
      <c r="E81" s="192" t="s">
        <v>127</v>
      </c>
      <c r="F81" s="193" t="s">
        <v>463</v>
      </c>
      <c r="G81" s="195" t="s">
        <v>469</v>
      </c>
      <c r="H81" s="150" t="s">
        <v>1009</v>
      </c>
      <c r="I81" s="162" t="s">
        <v>2</v>
      </c>
      <c r="J81" s="150" t="s">
        <v>1526</v>
      </c>
    </row>
    <row r="82" spans="1:10" ht="25.5">
      <c r="A82" s="190" t="s">
        <v>76</v>
      </c>
      <c r="B82" s="188">
        <v>2019</v>
      </c>
      <c r="C82" s="275" t="s">
        <v>1513</v>
      </c>
      <c r="D82" s="192" t="s">
        <v>24</v>
      </c>
      <c r="E82" s="192" t="s">
        <v>1011</v>
      </c>
      <c r="F82" s="193" t="s">
        <v>463</v>
      </c>
      <c r="G82" s="195" t="s">
        <v>464</v>
      </c>
      <c r="H82" s="150" t="s">
        <v>465</v>
      </c>
      <c r="I82" s="162" t="s">
        <v>2</v>
      </c>
      <c r="J82" s="150" t="s">
        <v>1526</v>
      </c>
    </row>
    <row r="83" spans="1:10" ht="25.5">
      <c r="A83" s="190" t="s">
        <v>76</v>
      </c>
      <c r="B83" s="188">
        <v>2019</v>
      </c>
      <c r="C83" s="275" t="s">
        <v>1513</v>
      </c>
      <c r="D83" s="192" t="s">
        <v>24</v>
      </c>
      <c r="E83" s="192" t="s">
        <v>1011</v>
      </c>
      <c r="F83" s="275" t="s">
        <v>463</v>
      </c>
      <c r="G83" s="192" t="s">
        <v>464</v>
      </c>
      <c r="H83" s="150" t="s">
        <v>472</v>
      </c>
      <c r="I83" s="162" t="s">
        <v>2</v>
      </c>
      <c r="J83" s="150" t="s">
        <v>1526</v>
      </c>
    </row>
    <row r="84" spans="1:10" ht="25.5">
      <c r="A84" s="190" t="s">
        <v>76</v>
      </c>
      <c r="B84" s="188">
        <v>2019</v>
      </c>
      <c r="C84" s="275" t="s">
        <v>1513</v>
      </c>
      <c r="D84" s="192" t="s">
        <v>24</v>
      </c>
      <c r="E84" s="192" t="s">
        <v>1011</v>
      </c>
      <c r="F84" s="193" t="s">
        <v>463</v>
      </c>
      <c r="G84" s="195" t="s">
        <v>464</v>
      </c>
      <c r="H84" s="150" t="s">
        <v>471</v>
      </c>
      <c r="I84" s="162" t="s">
        <v>2</v>
      </c>
      <c r="J84" s="150" t="s">
        <v>1526</v>
      </c>
    </row>
    <row r="85" spans="1:10" ht="25.5">
      <c r="A85" s="190" t="s">
        <v>76</v>
      </c>
      <c r="B85" s="188">
        <v>2019</v>
      </c>
      <c r="C85" s="275" t="s">
        <v>1513</v>
      </c>
      <c r="D85" s="192" t="s">
        <v>24</v>
      </c>
      <c r="E85" s="192" t="s">
        <v>1011</v>
      </c>
      <c r="F85" s="276" t="s">
        <v>463</v>
      </c>
      <c r="G85" s="277" t="s">
        <v>464</v>
      </c>
      <c r="H85" s="150" t="s">
        <v>1008</v>
      </c>
      <c r="I85" s="162" t="s">
        <v>2</v>
      </c>
      <c r="J85" s="150" t="s">
        <v>1526</v>
      </c>
    </row>
    <row r="86" spans="1:10" ht="25.5">
      <c r="A86" s="190" t="s">
        <v>76</v>
      </c>
      <c r="B86" s="188">
        <v>2019</v>
      </c>
      <c r="C86" s="275" t="s">
        <v>1513</v>
      </c>
      <c r="D86" s="192" t="s">
        <v>24</v>
      </c>
      <c r="E86" s="192" t="s">
        <v>1011</v>
      </c>
      <c r="F86" s="193" t="s">
        <v>463</v>
      </c>
      <c r="G86" s="195" t="s">
        <v>464</v>
      </c>
      <c r="H86" s="150" t="s">
        <v>473</v>
      </c>
      <c r="I86" s="162" t="s">
        <v>2</v>
      </c>
      <c r="J86" s="150" t="s">
        <v>1526</v>
      </c>
    </row>
    <row r="87" spans="1:10" ht="25.5">
      <c r="A87" s="190" t="s">
        <v>76</v>
      </c>
      <c r="B87" s="188">
        <v>2019</v>
      </c>
      <c r="C87" s="275" t="s">
        <v>1513</v>
      </c>
      <c r="D87" s="192" t="s">
        <v>24</v>
      </c>
      <c r="E87" s="192" t="s">
        <v>1011</v>
      </c>
      <c r="F87" s="193" t="s">
        <v>463</v>
      </c>
      <c r="G87" s="195" t="s">
        <v>464</v>
      </c>
      <c r="H87" s="150" t="s">
        <v>1009</v>
      </c>
      <c r="I87" s="162" t="s">
        <v>2</v>
      </c>
      <c r="J87" s="150" t="s">
        <v>1526</v>
      </c>
    </row>
    <row r="88" spans="1:10" ht="25.5">
      <c r="A88" s="288" t="s">
        <v>76</v>
      </c>
      <c r="B88" s="289">
        <v>2019</v>
      </c>
      <c r="C88" s="275" t="s">
        <v>1028</v>
      </c>
      <c r="D88" s="243" t="s">
        <v>24</v>
      </c>
      <c r="E88" s="192" t="s">
        <v>127</v>
      </c>
      <c r="F88" s="26" t="s">
        <v>463</v>
      </c>
      <c r="G88" s="243" t="s">
        <v>470</v>
      </c>
      <c r="H88" s="285" t="s">
        <v>465</v>
      </c>
      <c r="I88" s="291" t="s">
        <v>2</v>
      </c>
      <c r="J88" s="150" t="s">
        <v>1526</v>
      </c>
    </row>
    <row r="89" spans="1:10" ht="25.5">
      <c r="A89" s="288" t="s">
        <v>76</v>
      </c>
      <c r="B89" s="289">
        <v>2019</v>
      </c>
      <c r="C89" s="275" t="s">
        <v>1028</v>
      </c>
      <c r="D89" s="243" t="s">
        <v>24</v>
      </c>
      <c r="E89" s="192" t="s">
        <v>127</v>
      </c>
      <c r="F89" s="26" t="s">
        <v>463</v>
      </c>
      <c r="G89" s="243" t="s">
        <v>470</v>
      </c>
      <c r="H89" s="285" t="s">
        <v>472</v>
      </c>
      <c r="I89" s="291" t="s">
        <v>2</v>
      </c>
      <c r="J89" s="150" t="s">
        <v>1526</v>
      </c>
    </row>
    <row r="90" spans="1:10" ht="25.5">
      <c r="A90" s="288" t="s">
        <v>76</v>
      </c>
      <c r="B90" s="289">
        <v>2019</v>
      </c>
      <c r="C90" s="275" t="s">
        <v>1028</v>
      </c>
      <c r="D90" s="243" t="s">
        <v>24</v>
      </c>
      <c r="E90" s="192" t="s">
        <v>127</v>
      </c>
      <c r="F90" s="26" t="s">
        <v>463</v>
      </c>
      <c r="G90" s="243" t="s">
        <v>470</v>
      </c>
      <c r="H90" s="285" t="s">
        <v>471</v>
      </c>
      <c r="I90" s="291" t="s">
        <v>2</v>
      </c>
      <c r="J90" s="150" t="s">
        <v>1526</v>
      </c>
    </row>
    <row r="91" spans="1:10" ht="25.5">
      <c r="A91" s="288" t="s">
        <v>76</v>
      </c>
      <c r="B91" s="289">
        <v>2019</v>
      </c>
      <c r="C91" s="275" t="s">
        <v>1028</v>
      </c>
      <c r="D91" s="243" t="s">
        <v>24</v>
      </c>
      <c r="E91" s="192" t="s">
        <v>127</v>
      </c>
      <c r="F91" s="26" t="s">
        <v>463</v>
      </c>
      <c r="G91" s="243" t="s">
        <v>470</v>
      </c>
      <c r="H91" s="285" t="s">
        <v>1008</v>
      </c>
      <c r="I91" s="291" t="s">
        <v>2</v>
      </c>
      <c r="J91" s="150" t="s">
        <v>1526</v>
      </c>
    </row>
    <row r="92" spans="1:10" ht="25.5">
      <c r="A92" s="288" t="s">
        <v>76</v>
      </c>
      <c r="B92" s="289">
        <v>2019</v>
      </c>
      <c r="C92" s="275" t="s">
        <v>1028</v>
      </c>
      <c r="D92" s="243" t="s">
        <v>24</v>
      </c>
      <c r="E92" s="192" t="s">
        <v>127</v>
      </c>
      <c r="F92" s="26" t="s">
        <v>463</v>
      </c>
      <c r="G92" s="243" t="s">
        <v>470</v>
      </c>
      <c r="H92" s="285" t="s">
        <v>473</v>
      </c>
      <c r="I92" s="291" t="s">
        <v>2</v>
      </c>
      <c r="J92" s="150" t="s">
        <v>1526</v>
      </c>
    </row>
    <row r="93" spans="1:10" ht="25.5">
      <c r="A93" s="288" t="s">
        <v>76</v>
      </c>
      <c r="B93" s="289">
        <v>2019</v>
      </c>
      <c r="C93" s="275" t="s">
        <v>1028</v>
      </c>
      <c r="D93" s="243" t="s">
        <v>24</v>
      </c>
      <c r="E93" s="192" t="s">
        <v>127</v>
      </c>
      <c r="F93" s="26" t="s">
        <v>463</v>
      </c>
      <c r="G93" s="243" t="s">
        <v>470</v>
      </c>
      <c r="H93" s="285" t="s">
        <v>1009</v>
      </c>
      <c r="I93" s="291" t="s">
        <v>2</v>
      </c>
      <c r="J93" s="150" t="s">
        <v>1526</v>
      </c>
    </row>
    <row r="94" spans="1:10" ht="25.5">
      <c r="A94" s="286" t="s">
        <v>76</v>
      </c>
      <c r="B94" s="286">
        <v>2019</v>
      </c>
      <c r="C94" s="311" t="s">
        <v>1127</v>
      </c>
      <c r="D94" s="286" t="s">
        <v>931</v>
      </c>
      <c r="E94" s="286" t="s">
        <v>37</v>
      </c>
      <c r="F94" s="286" t="s">
        <v>463</v>
      </c>
      <c r="G94" s="286" t="s">
        <v>1116</v>
      </c>
      <c r="H94" s="286" t="s">
        <v>465</v>
      </c>
      <c r="I94" s="286" t="s">
        <v>2</v>
      </c>
      <c r="J94" s="150" t="s">
        <v>1527</v>
      </c>
    </row>
    <row r="95" spans="1:10" ht="25.5">
      <c r="A95" s="286" t="s">
        <v>76</v>
      </c>
      <c r="B95" s="286">
        <v>2019</v>
      </c>
      <c r="C95" s="311" t="s">
        <v>1127</v>
      </c>
      <c r="D95" s="286" t="s">
        <v>931</v>
      </c>
      <c r="E95" s="286" t="s">
        <v>37</v>
      </c>
      <c r="F95" s="286" t="s">
        <v>463</v>
      </c>
      <c r="G95" s="286" t="s">
        <v>1116</v>
      </c>
      <c r="H95" s="286" t="s">
        <v>472</v>
      </c>
      <c r="I95" s="286" t="s">
        <v>2</v>
      </c>
      <c r="J95" s="150" t="s">
        <v>1527</v>
      </c>
    </row>
    <row r="96" spans="1:10" s="265" customFormat="1" ht="25.5">
      <c r="A96" s="286" t="s">
        <v>76</v>
      </c>
      <c r="B96" s="286">
        <v>2019</v>
      </c>
      <c r="C96" s="311" t="s">
        <v>1127</v>
      </c>
      <c r="D96" s="286" t="s">
        <v>931</v>
      </c>
      <c r="E96" s="286" t="s">
        <v>37</v>
      </c>
      <c r="F96" s="286" t="s">
        <v>463</v>
      </c>
      <c r="G96" s="286" t="s">
        <v>1116</v>
      </c>
      <c r="H96" s="286" t="s">
        <v>473</v>
      </c>
      <c r="I96" s="286" t="s">
        <v>2</v>
      </c>
      <c r="J96" s="150" t="s">
        <v>1527</v>
      </c>
    </row>
    <row r="97" spans="1:10" s="265" customFormat="1" ht="25.5">
      <c r="A97" s="286" t="s">
        <v>76</v>
      </c>
      <c r="B97" s="286">
        <v>2019</v>
      </c>
      <c r="C97" s="311" t="s">
        <v>1127</v>
      </c>
      <c r="D97" s="286" t="s">
        <v>931</v>
      </c>
      <c r="E97" s="286" t="s">
        <v>37</v>
      </c>
      <c r="F97" s="286" t="s">
        <v>463</v>
      </c>
      <c r="G97" s="286" t="s">
        <v>1116</v>
      </c>
      <c r="H97" s="286" t="s">
        <v>471</v>
      </c>
      <c r="I97" s="286" t="s">
        <v>2</v>
      </c>
      <c r="J97" s="150" t="s">
        <v>1527</v>
      </c>
    </row>
  </sheetData>
  <sortState ref="A5:J103">
    <sortCondition ref="A5:A103"/>
    <sortCondition ref="B5:B103"/>
    <sortCondition ref="D5:D103"/>
    <sortCondition ref="E5:E103"/>
    <sortCondition ref="G5:G103"/>
    <sortCondition ref="H5:H103"/>
  </sortState>
  <mergeCells count="3">
    <mergeCell ref="H2:I2"/>
    <mergeCell ref="H3:I3"/>
    <mergeCell ref="A2:G3"/>
  </mergeCells>
  <dataValidations count="2">
    <dataValidation type="list" allowBlank="1" showErrorMessage="1" sqref="F80:F81 F9:F10 F33 F70:F71 F75:F76 F57 F52:F53 F42:F43 F47:F48 F85:F86 F28:F29 F24:F25 F14:F15 F19:F20 F61:F62 F35:F38">
      <formula1>$AY$13:$AY$76</formula1>
    </dataValidation>
    <dataValidation type="custom" allowBlank="1" showErrorMessage="1" sqref="J5:J97">
      <formula1>AND(GTE(LEN(J5),MIN((0),(150))),LTE(LEN(J5),MAX((0),(150))))</formula1>
    </dataValidation>
  </dataValidations>
  <pageMargins left="0.70866141732283472" right="0.70866141732283472" top="0.74803149606299213" bottom="0.74803149606299213" header="0.31496062992125984" footer="0.31496062992125984"/>
  <pageSetup paperSize="9" scale="64" fitToHeight="0" orientation="landscape"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AF75"/>
  <sheetViews>
    <sheetView topLeftCell="A61" workbookViewId="0">
      <selection activeCell="V7" sqref="V7"/>
    </sheetView>
  </sheetViews>
  <sheetFormatPr defaultColWidth="8.85546875" defaultRowHeight="12.75"/>
  <cols>
    <col min="1" max="1" width="8.85546875" style="17"/>
    <col min="2" max="2" width="16.42578125" style="17" customWidth="1"/>
    <col min="3" max="4" width="13.28515625" style="17" customWidth="1"/>
    <col min="5" max="5" width="12.7109375" style="17" customWidth="1"/>
    <col min="6" max="6" width="10.28515625" style="17" customWidth="1"/>
    <col min="7" max="7" width="12.85546875" style="17" customWidth="1"/>
    <col min="8" max="8" width="14.140625" style="17" customWidth="1"/>
    <col min="9" max="9" width="8.85546875" style="17"/>
    <col min="10" max="10" width="14.85546875" style="17" customWidth="1"/>
    <col min="11" max="11" width="8.42578125" style="17" bestFit="1" customWidth="1"/>
    <col min="12" max="12" width="18.7109375" style="17" customWidth="1"/>
    <col min="13" max="13" width="8.85546875" style="17"/>
    <col min="14" max="14" width="10.28515625" style="17" customWidth="1"/>
    <col min="15" max="15" width="18.28515625" style="17" customWidth="1"/>
    <col min="16" max="16" width="13.42578125" style="17" customWidth="1"/>
    <col min="17" max="17" width="18" style="17" customWidth="1"/>
    <col min="18" max="18" width="10.42578125" style="17" customWidth="1"/>
    <col min="19" max="16384" width="8.85546875" style="17"/>
  </cols>
  <sheetData>
    <row r="1" spans="1:32" ht="13.5" thickBot="1">
      <c r="A1" s="34" t="s">
        <v>304</v>
      </c>
      <c r="V1" s="3"/>
      <c r="W1" s="667"/>
      <c r="X1" s="667"/>
      <c r="Y1" s="668"/>
      <c r="Z1" s="667"/>
      <c r="AA1" s="667"/>
      <c r="AB1" s="667"/>
      <c r="AC1" s="3"/>
      <c r="AD1" s="3"/>
      <c r="AE1" s="47"/>
      <c r="AF1" s="47"/>
    </row>
    <row r="2" spans="1:32">
      <c r="A2" s="669"/>
      <c r="B2" s="670"/>
      <c r="C2" s="670"/>
      <c r="D2" s="670"/>
      <c r="E2" s="670"/>
      <c r="F2" s="670"/>
      <c r="G2" s="670"/>
      <c r="H2" s="670"/>
      <c r="I2" s="670"/>
      <c r="J2" s="670"/>
      <c r="K2" s="670"/>
      <c r="L2" s="670"/>
      <c r="M2" s="670"/>
      <c r="N2" s="671"/>
      <c r="O2" s="648" t="s">
        <v>29</v>
      </c>
      <c r="P2" s="672"/>
      <c r="Q2" s="304" t="s">
        <v>1534</v>
      </c>
      <c r="V2" s="667"/>
      <c r="W2" s="667"/>
      <c r="X2" s="667"/>
      <c r="Y2" s="668"/>
      <c r="Z2" s="667"/>
      <c r="AA2" s="667"/>
      <c r="AB2" s="667"/>
      <c r="AC2" s="3"/>
      <c r="AD2" s="3"/>
      <c r="AE2" s="47"/>
      <c r="AF2" s="34"/>
    </row>
    <row r="3" spans="1:32" ht="13.5" thickBot="1">
      <c r="A3" s="673"/>
      <c r="B3" s="674"/>
      <c r="C3" s="674"/>
      <c r="D3" s="674"/>
      <c r="E3" s="674"/>
      <c r="F3" s="674"/>
      <c r="G3" s="674"/>
      <c r="H3" s="674"/>
      <c r="I3" s="674"/>
      <c r="J3" s="674"/>
      <c r="K3" s="674"/>
      <c r="L3" s="674"/>
      <c r="M3" s="674"/>
      <c r="N3" s="675"/>
      <c r="O3" s="652" t="s">
        <v>30</v>
      </c>
      <c r="P3" s="676"/>
      <c r="Q3" s="677">
        <v>43054</v>
      </c>
      <c r="V3" s="46"/>
      <c r="W3" s="46"/>
      <c r="X3" s="46"/>
      <c r="Y3" s="46"/>
      <c r="Z3" s="46"/>
      <c r="AA3" s="46"/>
      <c r="AB3" s="46"/>
      <c r="AC3" s="46"/>
      <c r="AD3" s="46"/>
      <c r="AE3" s="46"/>
      <c r="AF3" s="46"/>
    </row>
    <row r="4" spans="1:32" ht="51.75" thickBot="1">
      <c r="A4" s="244" t="s">
        <v>0</v>
      </c>
      <c r="B4" s="245" t="s">
        <v>67</v>
      </c>
      <c r="C4" s="234" t="s">
        <v>165</v>
      </c>
      <c r="D4" s="234" t="s">
        <v>166</v>
      </c>
      <c r="E4" s="234" t="s">
        <v>142</v>
      </c>
      <c r="F4" s="234" t="s">
        <v>68</v>
      </c>
      <c r="G4" s="234" t="s">
        <v>167</v>
      </c>
      <c r="H4" s="234" t="s">
        <v>69</v>
      </c>
      <c r="I4" s="234" t="s">
        <v>70</v>
      </c>
      <c r="J4" s="246" t="s">
        <v>71</v>
      </c>
      <c r="K4" s="160" t="s">
        <v>72</v>
      </c>
      <c r="L4" s="234" t="s">
        <v>274</v>
      </c>
      <c r="M4" s="234" t="s">
        <v>73</v>
      </c>
      <c r="N4" s="234" t="s">
        <v>74</v>
      </c>
      <c r="O4" s="234" t="s">
        <v>75</v>
      </c>
      <c r="P4" s="234" t="s">
        <v>168</v>
      </c>
      <c r="Q4" s="678" t="s">
        <v>14</v>
      </c>
      <c r="V4" s="48"/>
      <c r="W4" s="48"/>
      <c r="X4" s="49"/>
      <c r="Y4" s="50"/>
      <c r="Z4" s="50"/>
      <c r="AA4" s="48"/>
      <c r="AB4" s="48"/>
      <c r="AC4" s="48"/>
      <c r="AD4" s="48"/>
      <c r="AE4" s="48"/>
      <c r="AF4" s="48"/>
    </row>
    <row r="5" spans="1:32" s="13" customFormat="1">
      <c r="A5" s="679" t="s">
        <v>65</v>
      </c>
      <c r="B5" s="680"/>
      <c r="C5" s="680"/>
      <c r="D5" s="680"/>
      <c r="E5" s="680"/>
      <c r="F5" s="680"/>
      <c r="G5" s="680"/>
      <c r="H5" s="680"/>
      <c r="I5" s="680"/>
      <c r="J5" s="680"/>
      <c r="K5" s="680"/>
      <c r="L5" s="680"/>
      <c r="M5" s="680"/>
      <c r="N5" s="680"/>
      <c r="O5" s="680"/>
      <c r="P5" s="680"/>
      <c r="Q5" s="672"/>
      <c r="V5" s="48"/>
      <c r="W5" s="48"/>
      <c r="X5" s="49"/>
      <c r="Y5" s="50"/>
      <c r="Z5" s="50"/>
      <c r="AA5" s="48"/>
      <c r="AB5" s="48"/>
      <c r="AC5" s="48"/>
      <c r="AD5" s="48"/>
      <c r="AE5" s="48"/>
      <c r="AF5" s="48"/>
    </row>
    <row r="6" spans="1:32" s="13" customFormat="1" ht="53.25" customHeight="1">
      <c r="A6" s="157"/>
      <c r="B6" s="465" t="s">
        <v>317</v>
      </c>
      <c r="C6" s="465" t="s">
        <v>358</v>
      </c>
      <c r="D6" s="465" t="s">
        <v>54</v>
      </c>
      <c r="E6" s="465"/>
      <c r="F6" s="465"/>
      <c r="G6" s="465"/>
      <c r="H6" s="465" t="s">
        <v>474</v>
      </c>
      <c r="I6" s="465" t="s">
        <v>475</v>
      </c>
      <c r="J6" s="192" t="s">
        <v>78</v>
      </c>
      <c r="K6" s="192"/>
      <c r="L6" s="235"/>
      <c r="M6" s="235"/>
      <c r="N6" s="465"/>
      <c r="O6" s="465"/>
      <c r="P6" s="465"/>
      <c r="Q6" s="200" t="s">
        <v>585</v>
      </c>
      <c r="V6" s="48"/>
      <c r="W6" s="48"/>
      <c r="X6" s="49"/>
      <c r="Y6" s="50"/>
      <c r="Z6" s="50"/>
      <c r="AA6" s="48"/>
      <c r="AB6" s="48"/>
      <c r="AC6" s="48"/>
      <c r="AD6" s="48"/>
      <c r="AE6" s="48"/>
      <c r="AF6" s="48"/>
    </row>
    <row r="7" spans="1:32" s="13" customFormat="1" ht="53.25" customHeight="1">
      <c r="A7" s="157"/>
      <c r="B7" s="465" t="s">
        <v>317</v>
      </c>
      <c r="C7" s="465" t="s">
        <v>359</v>
      </c>
      <c r="D7" s="465" t="s">
        <v>54</v>
      </c>
      <c r="E7" s="465"/>
      <c r="F7" s="465"/>
      <c r="G7" s="465"/>
      <c r="H7" s="465" t="s">
        <v>474</v>
      </c>
      <c r="I7" s="465" t="s">
        <v>476</v>
      </c>
      <c r="J7" s="192" t="s">
        <v>78</v>
      </c>
      <c r="K7" s="192"/>
      <c r="L7" s="235"/>
      <c r="M7" s="235"/>
      <c r="N7" s="465"/>
      <c r="O7" s="465"/>
      <c r="P7" s="465"/>
      <c r="Q7" s="200" t="s">
        <v>585</v>
      </c>
      <c r="V7" s="48"/>
      <c r="W7" s="48"/>
      <c r="X7" s="49"/>
      <c r="Y7" s="50"/>
      <c r="Z7" s="50"/>
      <c r="AA7" s="48"/>
      <c r="AB7" s="48"/>
      <c r="AC7" s="48"/>
      <c r="AD7" s="48"/>
      <c r="AE7" s="48"/>
      <c r="AF7" s="48"/>
    </row>
    <row r="8" spans="1:32" ht="53.25" customHeight="1">
      <c r="A8" s="157"/>
      <c r="B8" s="465" t="s">
        <v>318</v>
      </c>
      <c r="C8" s="465" t="s">
        <v>360</v>
      </c>
      <c r="D8" s="465" t="s">
        <v>54</v>
      </c>
      <c r="E8" s="465"/>
      <c r="F8" s="465"/>
      <c r="G8" s="465"/>
      <c r="H8" s="465" t="s">
        <v>477</v>
      </c>
      <c r="I8" s="465" t="s">
        <v>478</v>
      </c>
      <c r="J8" s="192" t="s">
        <v>78</v>
      </c>
      <c r="K8" s="192"/>
      <c r="L8" s="235"/>
      <c r="M8" s="235"/>
      <c r="N8" s="465"/>
      <c r="O8" s="465"/>
      <c r="P8" s="465"/>
      <c r="Q8" s="200" t="s">
        <v>585</v>
      </c>
      <c r="V8" s="48"/>
      <c r="W8" s="48"/>
      <c r="X8" s="49"/>
      <c r="Y8" s="50"/>
      <c r="Z8" s="50"/>
      <c r="AA8" s="48"/>
      <c r="AB8" s="48"/>
      <c r="AC8" s="48"/>
      <c r="AD8" s="48"/>
      <c r="AE8" s="48"/>
      <c r="AF8" s="48"/>
    </row>
    <row r="9" spans="1:32" ht="53.25" customHeight="1">
      <c r="A9" s="157"/>
      <c r="B9" s="465" t="s">
        <v>319</v>
      </c>
      <c r="C9" s="465" t="s">
        <v>361</v>
      </c>
      <c r="D9" s="465" t="s">
        <v>54</v>
      </c>
      <c r="E9" s="465"/>
      <c r="F9" s="465"/>
      <c r="G9" s="465"/>
      <c r="H9" s="465" t="s">
        <v>479</v>
      </c>
      <c r="I9" s="465" t="s">
        <v>480</v>
      </c>
      <c r="J9" s="192" t="s">
        <v>78</v>
      </c>
      <c r="K9" s="192"/>
      <c r="L9" s="235"/>
      <c r="M9" s="235"/>
      <c r="N9" s="465"/>
      <c r="O9" s="465"/>
      <c r="P9" s="465"/>
      <c r="Q9" s="200" t="s">
        <v>585</v>
      </c>
      <c r="V9" s="48"/>
      <c r="W9" s="48"/>
      <c r="X9" s="49"/>
      <c r="Y9" s="50"/>
      <c r="Z9" s="50"/>
      <c r="AA9" s="48"/>
      <c r="AB9" s="48"/>
      <c r="AC9" s="48"/>
      <c r="AD9" s="48"/>
      <c r="AE9" s="48"/>
      <c r="AF9" s="48"/>
    </row>
    <row r="10" spans="1:32" ht="53.25" customHeight="1">
      <c r="A10" s="157"/>
      <c r="B10" s="465" t="s">
        <v>320</v>
      </c>
      <c r="C10" s="465" t="s">
        <v>362</v>
      </c>
      <c r="D10" s="465" t="s">
        <v>54</v>
      </c>
      <c r="E10" s="465"/>
      <c r="F10" s="465"/>
      <c r="G10" s="465"/>
      <c r="H10" s="465" t="s">
        <v>479</v>
      </c>
      <c r="I10" s="465" t="s">
        <v>481</v>
      </c>
      <c r="J10" s="192" t="s">
        <v>78</v>
      </c>
      <c r="K10" s="192"/>
      <c r="L10" s="235"/>
      <c r="M10" s="235"/>
      <c r="N10" s="465"/>
      <c r="O10" s="465"/>
      <c r="P10" s="465"/>
      <c r="Q10" s="200" t="s">
        <v>585</v>
      </c>
      <c r="V10" s="48"/>
      <c r="W10" s="48"/>
      <c r="X10" s="49"/>
      <c r="Y10" s="50"/>
      <c r="Z10" s="50"/>
      <c r="AA10" s="48"/>
      <c r="AB10" s="48"/>
      <c r="AC10" s="48"/>
      <c r="AD10" s="48"/>
      <c r="AE10" s="48"/>
      <c r="AF10" s="48"/>
    </row>
    <row r="11" spans="1:32" ht="53.25" customHeight="1">
      <c r="A11" s="157"/>
      <c r="B11" s="465" t="s">
        <v>321</v>
      </c>
      <c r="C11" s="465" t="s">
        <v>363</v>
      </c>
      <c r="D11" s="465" t="s">
        <v>54</v>
      </c>
      <c r="E11" s="465"/>
      <c r="F11" s="465"/>
      <c r="G11" s="465"/>
      <c r="H11" s="465" t="s">
        <v>479</v>
      </c>
      <c r="I11" s="465" t="s">
        <v>482</v>
      </c>
      <c r="J11" s="192" t="s">
        <v>78</v>
      </c>
      <c r="K11" s="192"/>
      <c r="L11" s="235"/>
      <c r="M11" s="235"/>
      <c r="N11" s="465"/>
      <c r="O11" s="465"/>
      <c r="P11" s="465"/>
      <c r="Q11" s="200" t="s">
        <v>585</v>
      </c>
      <c r="V11" s="48"/>
      <c r="W11" s="48"/>
      <c r="X11" s="49"/>
      <c r="Y11" s="50"/>
      <c r="Z11" s="50"/>
      <c r="AA11" s="48"/>
      <c r="AB11" s="48"/>
      <c r="AC11" s="48"/>
      <c r="AD11" s="48"/>
      <c r="AE11" s="48"/>
      <c r="AF11" s="48"/>
    </row>
    <row r="12" spans="1:32">
      <c r="A12" s="681" t="s">
        <v>483</v>
      </c>
      <c r="B12" s="682"/>
      <c r="C12" s="682"/>
      <c r="D12" s="682"/>
      <c r="E12" s="682"/>
      <c r="F12" s="682"/>
      <c r="G12" s="682"/>
      <c r="H12" s="682"/>
      <c r="I12" s="682"/>
      <c r="J12" s="682"/>
      <c r="K12" s="682"/>
      <c r="L12" s="682"/>
      <c r="M12" s="682"/>
      <c r="N12" s="682"/>
      <c r="O12" s="682"/>
      <c r="P12" s="682"/>
      <c r="Q12" s="683"/>
      <c r="V12" s="48"/>
      <c r="W12" s="48"/>
      <c r="X12" s="49"/>
      <c r="Y12" s="50"/>
      <c r="Z12" s="50"/>
      <c r="AA12" s="48"/>
      <c r="AB12" s="48"/>
      <c r="AC12" s="48"/>
      <c r="AD12" s="48"/>
      <c r="AE12" s="48"/>
      <c r="AF12" s="48"/>
    </row>
    <row r="13" spans="1:32" s="13" customFormat="1">
      <c r="A13" s="525" t="s">
        <v>76</v>
      </c>
      <c r="B13" s="528" t="s">
        <v>322</v>
      </c>
      <c r="C13" s="528" t="s">
        <v>364</v>
      </c>
      <c r="D13" s="528" t="s">
        <v>54</v>
      </c>
      <c r="E13" s="528" t="s">
        <v>99</v>
      </c>
      <c r="F13" s="528" t="s">
        <v>99</v>
      </c>
      <c r="G13" s="528" t="s">
        <v>85</v>
      </c>
      <c r="H13" s="528" t="s">
        <v>80</v>
      </c>
      <c r="I13" s="528" t="s">
        <v>475</v>
      </c>
      <c r="J13" s="529" t="s">
        <v>78</v>
      </c>
      <c r="K13" s="529">
        <v>25</v>
      </c>
      <c r="L13" s="235" t="s">
        <v>484</v>
      </c>
      <c r="M13" s="308">
        <v>54</v>
      </c>
      <c r="N13" s="528" t="s">
        <v>485</v>
      </c>
      <c r="O13" s="684" t="s">
        <v>486</v>
      </c>
      <c r="P13" s="685" t="str">
        <f>HYPERLINK("http://www.ices.dk/marine-data/data-portals/Pages/DATRAS.aspx","DATRAS")</f>
        <v>DATRAS</v>
      </c>
      <c r="Q13" s="465"/>
      <c r="V13" s="48"/>
      <c r="W13" s="48"/>
      <c r="X13" s="49"/>
      <c r="Y13" s="50"/>
      <c r="Z13" s="50"/>
      <c r="AA13" s="48"/>
      <c r="AB13" s="48"/>
      <c r="AC13" s="48"/>
      <c r="AD13" s="48"/>
      <c r="AE13" s="48"/>
      <c r="AF13" s="48"/>
    </row>
    <row r="14" spans="1:32" s="13" customFormat="1" ht="63.75">
      <c r="A14" s="526"/>
      <c r="B14" s="526"/>
      <c r="C14" s="526"/>
      <c r="D14" s="526"/>
      <c r="E14" s="526"/>
      <c r="F14" s="526"/>
      <c r="G14" s="526"/>
      <c r="H14" s="526"/>
      <c r="I14" s="526"/>
      <c r="J14" s="526"/>
      <c r="K14" s="526"/>
      <c r="L14" s="235" t="s">
        <v>83</v>
      </c>
      <c r="M14" s="235">
        <v>108</v>
      </c>
      <c r="N14" s="526"/>
      <c r="O14" s="526"/>
      <c r="P14" s="465" t="s">
        <v>487</v>
      </c>
      <c r="Q14" s="465" t="s">
        <v>488</v>
      </c>
      <c r="V14" s="48"/>
      <c r="W14" s="48"/>
      <c r="X14" s="49"/>
      <c r="Y14" s="50"/>
      <c r="Z14" s="50"/>
      <c r="AA14" s="48"/>
      <c r="AB14" s="48"/>
      <c r="AC14" s="48"/>
      <c r="AD14" s="48"/>
      <c r="AE14" s="48"/>
      <c r="AF14" s="48"/>
    </row>
    <row r="15" spans="1:32" s="13" customFormat="1" ht="25.5">
      <c r="A15" s="527"/>
      <c r="B15" s="527"/>
      <c r="C15" s="527"/>
      <c r="D15" s="527"/>
      <c r="E15" s="527"/>
      <c r="F15" s="527"/>
      <c r="G15" s="527"/>
      <c r="H15" s="527"/>
      <c r="I15" s="527"/>
      <c r="J15" s="527"/>
      <c r="K15" s="527"/>
      <c r="L15" s="235" t="s">
        <v>489</v>
      </c>
      <c r="M15" s="235">
        <v>162</v>
      </c>
      <c r="N15" s="527"/>
      <c r="O15" s="527"/>
      <c r="P15" s="685" t="str">
        <f>HYPERLINK("http://www.ices.dk/marine-data/data-portals/Pages/ocean.aspx","ICES Oceanography")</f>
        <v>ICES Oceanography</v>
      </c>
      <c r="Q15" s="465"/>
      <c r="V15" s="48"/>
      <c r="W15" s="48"/>
      <c r="X15" s="49"/>
      <c r="Y15" s="50"/>
      <c r="Z15" s="50"/>
      <c r="AA15" s="48"/>
      <c r="AB15" s="48"/>
      <c r="AC15" s="48"/>
      <c r="AD15" s="48"/>
      <c r="AE15" s="48"/>
      <c r="AF15" s="48"/>
    </row>
    <row r="16" spans="1:32" ht="38.25">
      <c r="A16" s="157"/>
      <c r="B16" s="465" t="s">
        <v>322</v>
      </c>
      <c r="C16" s="465" t="s">
        <v>365</v>
      </c>
      <c r="D16" s="465" t="s">
        <v>54</v>
      </c>
      <c r="E16" s="465"/>
      <c r="F16" s="465"/>
      <c r="G16" s="465"/>
      <c r="H16" s="465" t="s">
        <v>80</v>
      </c>
      <c r="I16" s="465" t="s">
        <v>480</v>
      </c>
      <c r="J16" s="192" t="s">
        <v>78</v>
      </c>
      <c r="K16" s="192"/>
      <c r="L16" s="235"/>
      <c r="M16" s="235"/>
      <c r="N16" s="465"/>
      <c r="O16" s="465"/>
      <c r="P16" s="465"/>
      <c r="Q16" s="200" t="s">
        <v>585</v>
      </c>
      <c r="V16" s="48"/>
      <c r="W16" s="48"/>
      <c r="X16" s="49"/>
      <c r="Y16" s="50"/>
      <c r="Z16" s="50"/>
      <c r="AA16" s="48"/>
      <c r="AB16" s="48"/>
      <c r="AC16" s="48"/>
      <c r="AD16" s="48"/>
      <c r="AE16" s="48"/>
      <c r="AF16" s="48"/>
    </row>
    <row r="17" spans="1:17">
      <c r="A17" s="525" t="s">
        <v>76</v>
      </c>
      <c r="B17" s="528" t="s">
        <v>323</v>
      </c>
      <c r="C17" s="528" t="s">
        <v>366</v>
      </c>
      <c r="D17" s="528" t="s">
        <v>54</v>
      </c>
      <c r="E17" s="528" t="s">
        <v>99</v>
      </c>
      <c r="F17" s="528" t="s">
        <v>99</v>
      </c>
      <c r="G17" s="528" t="s">
        <v>85</v>
      </c>
      <c r="H17" s="528" t="s">
        <v>490</v>
      </c>
      <c r="I17" s="528" t="s">
        <v>480</v>
      </c>
      <c r="J17" s="529" t="s">
        <v>78</v>
      </c>
      <c r="K17" s="529">
        <f>20+25</f>
        <v>45</v>
      </c>
      <c r="L17" s="235" t="s">
        <v>484</v>
      </c>
      <c r="M17" s="235">
        <f t="shared" ref="M17:M18" si="0">80+75</f>
        <v>155</v>
      </c>
      <c r="N17" s="528" t="s">
        <v>491</v>
      </c>
      <c r="O17" s="684" t="s">
        <v>492</v>
      </c>
      <c r="P17" s="685" t="str">
        <f>HYPERLINK("http://www.ices.dk/marine-data/data-portals/Pages/DATRAS.aspx","DATRAS")</f>
        <v>DATRAS</v>
      </c>
      <c r="Q17" s="465"/>
    </row>
    <row r="18" spans="1:17" ht="38.25">
      <c r="A18" s="527"/>
      <c r="B18" s="527"/>
      <c r="C18" s="527"/>
      <c r="D18" s="527"/>
      <c r="E18" s="536"/>
      <c r="F18" s="536"/>
      <c r="G18" s="527"/>
      <c r="H18" s="527"/>
      <c r="I18" s="527"/>
      <c r="J18" s="527"/>
      <c r="K18" s="527"/>
      <c r="L18" s="235" t="s">
        <v>493</v>
      </c>
      <c r="M18" s="235">
        <f t="shared" si="0"/>
        <v>155</v>
      </c>
      <c r="N18" s="527"/>
      <c r="O18" s="527"/>
      <c r="P18" s="685" t="str">
        <f>HYPERLINK("http://www.ices.dk/marine-data/data-portals/Pages/ocean.aspx","ICES Oceanography (downcasts)")</f>
        <v>ICES Oceanography (downcasts)</v>
      </c>
      <c r="Q18" s="465"/>
    </row>
    <row r="19" spans="1:17" ht="25.5">
      <c r="A19" s="525" t="s">
        <v>76</v>
      </c>
      <c r="B19" s="528" t="s">
        <v>77</v>
      </c>
      <c r="C19" s="528" t="s">
        <v>367</v>
      </c>
      <c r="D19" s="528" t="s">
        <v>54</v>
      </c>
      <c r="E19" s="528" t="s">
        <v>99</v>
      </c>
      <c r="F19" s="528" t="s">
        <v>99</v>
      </c>
      <c r="G19" s="528" t="s">
        <v>85</v>
      </c>
      <c r="H19" s="528" t="s">
        <v>494</v>
      </c>
      <c r="I19" s="528" t="s">
        <v>495</v>
      </c>
      <c r="J19" s="529" t="s">
        <v>78</v>
      </c>
      <c r="K19" s="529">
        <f>25+15+25</f>
        <v>65</v>
      </c>
      <c r="L19" s="235" t="s">
        <v>484</v>
      </c>
      <c r="M19" s="235">
        <v>330</v>
      </c>
      <c r="N19" s="528" t="s">
        <v>496</v>
      </c>
      <c r="O19" s="684" t="s">
        <v>492</v>
      </c>
      <c r="P19" s="685" t="str">
        <f>HYPERLINK("http://www.ices.dk/marine-data/data-portals/Pages/DATRAS.aspx","DATRAS")</f>
        <v>DATRAS</v>
      </c>
      <c r="Q19" s="465" t="s">
        <v>497</v>
      </c>
    </row>
    <row r="20" spans="1:17" ht="25.5">
      <c r="A20" s="527"/>
      <c r="B20" s="527"/>
      <c r="C20" s="527"/>
      <c r="D20" s="527"/>
      <c r="E20" s="536"/>
      <c r="F20" s="536"/>
      <c r="G20" s="527"/>
      <c r="H20" s="527"/>
      <c r="I20" s="527"/>
      <c r="J20" s="527"/>
      <c r="K20" s="527"/>
      <c r="L20" s="235" t="s">
        <v>498</v>
      </c>
      <c r="M20" s="235">
        <v>330</v>
      </c>
      <c r="N20" s="527"/>
      <c r="O20" s="527"/>
      <c r="P20" s="465" t="s">
        <v>499</v>
      </c>
      <c r="Q20" s="465"/>
    </row>
    <row r="21" spans="1:17" ht="38.25">
      <c r="A21" s="525" t="s">
        <v>76</v>
      </c>
      <c r="B21" s="528" t="s">
        <v>324</v>
      </c>
      <c r="C21" s="528" t="s">
        <v>368</v>
      </c>
      <c r="D21" s="528" t="s">
        <v>54</v>
      </c>
      <c r="E21" s="528" t="s">
        <v>99</v>
      </c>
      <c r="F21" s="528" t="s">
        <v>99</v>
      </c>
      <c r="G21" s="528" t="s">
        <v>57</v>
      </c>
      <c r="H21" s="528" t="s">
        <v>500</v>
      </c>
      <c r="I21" s="528" t="s">
        <v>480</v>
      </c>
      <c r="J21" s="529" t="s">
        <v>78</v>
      </c>
      <c r="K21" s="529">
        <v>10</v>
      </c>
      <c r="L21" s="235" t="s">
        <v>484</v>
      </c>
      <c r="M21" s="235">
        <v>50</v>
      </c>
      <c r="N21" s="528" t="s">
        <v>501</v>
      </c>
      <c r="O21" s="684" t="s">
        <v>492</v>
      </c>
      <c r="P21" s="465" t="s">
        <v>499</v>
      </c>
      <c r="Q21" s="465" t="s">
        <v>502</v>
      </c>
    </row>
    <row r="22" spans="1:17" ht="25.5">
      <c r="A22" s="527"/>
      <c r="B22" s="527"/>
      <c r="C22" s="527"/>
      <c r="D22" s="527"/>
      <c r="E22" s="536"/>
      <c r="F22" s="536"/>
      <c r="G22" s="527"/>
      <c r="H22" s="527"/>
      <c r="I22" s="527"/>
      <c r="J22" s="527"/>
      <c r="K22" s="527"/>
      <c r="L22" s="235" t="s">
        <v>498</v>
      </c>
      <c r="M22" s="235">
        <v>50</v>
      </c>
      <c r="N22" s="527"/>
      <c r="O22" s="527"/>
      <c r="P22" s="465" t="s">
        <v>499</v>
      </c>
      <c r="Q22" s="465"/>
    </row>
    <row r="23" spans="1:17" ht="25.5">
      <c r="A23" s="157"/>
      <c r="B23" s="465" t="s">
        <v>325</v>
      </c>
      <c r="C23" s="465" t="s">
        <v>369</v>
      </c>
      <c r="D23" s="465" t="s">
        <v>54</v>
      </c>
      <c r="E23" s="465"/>
      <c r="F23" s="465"/>
      <c r="G23" s="465"/>
      <c r="H23" s="465" t="s">
        <v>503</v>
      </c>
      <c r="I23" s="465" t="s">
        <v>476</v>
      </c>
      <c r="J23" s="192" t="s">
        <v>78</v>
      </c>
      <c r="K23" s="192"/>
      <c r="L23" s="235"/>
      <c r="M23" s="235"/>
      <c r="N23" s="465"/>
      <c r="O23" s="465"/>
      <c r="P23" s="465"/>
      <c r="Q23" s="686" t="s">
        <v>585</v>
      </c>
    </row>
    <row r="24" spans="1:17" ht="51">
      <c r="A24" s="157" t="s">
        <v>76</v>
      </c>
      <c r="B24" s="465" t="s">
        <v>326</v>
      </c>
      <c r="C24" s="465" t="s">
        <v>370</v>
      </c>
      <c r="D24" s="465" t="s">
        <v>54</v>
      </c>
      <c r="E24" s="235" t="s">
        <v>504</v>
      </c>
      <c r="F24" s="235" t="s">
        <v>54</v>
      </c>
      <c r="G24" s="235" t="s">
        <v>504</v>
      </c>
      <c r="H24" s="465" t="s">
        <v>505</v>
      </c>
      <c r="I24" s="465" t="s">
        <v>481</v>
      </c>
      <c r="J24" s="192" t="s">
        <v>78</v>
      </c>
      <c r="K24" s="235" t="s">
        <v>504</v>
      </c>
      <c r="L24" s="235" t="s">
        <v>504</v>
      </c>
      <c r="M24" s="235" t="s">
        <v>504</v>
      </c>
      <c r="N24" s="465" t="s">
        <v>506</v>
      </c>
      <c r="O24" s="685" t="str">
        <f>HYPERLINK("http://www.ices.dk/community/groups/Pages/wgips.aspx","ICES WGIPS")</f>
        <v>ICES WGIPS</v>
      </c>
      <c r="P24" s="235" t="s">
        <v>504</v>
      </c>
      <c r="Q24" s="235" t="s">
        <v>504</v>
      </c>
    </row>
    <row r="25" spans="1:17" ht="51">
      <c r="A25" s="157"/>
      <c r="B25" s="236" t="s">
        <v>327</v>
      </c>
      <c r="C25" s="236" t="s">
        <v>371</v>
      </c>
      <c r="D25" s="465" t="s">
        <v>54</v>
      </c>
      <c r="E25" s="236"/>
      <c r="F25" s="236"/>
      <c r="G25" s="236"/>
      <c r="H25" s="236" t="s">
        <v>507</v>
      </c>
      <c r="I25" s="236" t="s">
        <v>508</v>
      </c>
      <c r="J25" s="192" t="s">
        <v>78</v>
      </c>
      <c r="K25" s="308"/>
      <c r="L25" s="308"/>
      <c r="M25" s="308"/>
      <c r="N25" s="236"/>
      <c r="O25" s="236"/>
      <c r="P25" s="236"/>
      <c r="Q25" s="200" t="s">
        <v>585</v>
      </c>
    </row>
    <row r="26" spans="1:17" ht="25.5">
      <c r="A26" s="525" t="s">
        <v>76</v>
      </c>
      <c r="B26" s="528" t="s">
        <v>328</v>
      </c>
      <c r="C26" s="528" t="s">
        <v>372</v>
      </c>
      <c r="D26" s="528" t="s">
        <v>54</v>
      </c>
      <c r="E26" s="528" t="s">
        <v>99</v>
      </c>
      <c r="F26" s="528" t="s">
        <v>99</v>
      </c>
      <c r="G26" s="528" t="s">
        <v>57</v>
      </c>
      <c r="H26" s="528" t="s">
        <v>127</v>
      </c>
      <c r="I26" s="528" t="s">
        <v>509</v>
      </c>
      <c r="J26" s="529" t="s">
        <v>398</v>
      </c>
      <c r="K26" s="530" t="s">
        <v>510</v>
      </c>
      <c r="L26" s="308" t="s">
        <v>484</v>
      </c>
      <c r="M26" s="308">
        <v>8</v>
      </c>
      <c r="N26" s="528" t="s">
        <v>511</v>
      </c>
      <c r="O26" s="684" t="str">
        <f>HYPERLINK("http://www.ices.dk/community/groups/Pages/WGMEGS.aspx","ICES WGMEGS")</f>
        <v>ICES WGMEGS</v>
      </c>
      <c r="P26" s="236" t="s">
        <v>499</v>
      </c>
      <c r="Q26" s="528" t="s">
        <v>512</v>
      </c>
    </row>
    <row r="27" spans="1:17" ht="25.5">
      <c r="A27" s="526"/>
      <c r="B27" s="526"/>
      <c r="C27" s="526"/>
      <c r="D27" s="526"/>
      <c r="E27" s="532"/>
      <c r="F27" s="532"/>
      <c r="G27" s="526"/>
      <c r="H27" s="526"/>
      <c r="I27" s="526"/>
      <c r="J27" s="526"/>
      <c r="K27" s="526"/>
      <c r="L27" s="308" t="s">
        <v>83</v>
      </c>
      <c r="M27" s="308">
        <v>260</v>
      </c>
      <c r="N27" s="526"/>
      <c r="O27" s="526"/>
      <c r="P27" s="236" t="s">
        <v>499</v>
      </c>
      <c r="Q27" s="526"/>
    </row>
    <row r="28" spans="1:17" ht="25.5">
      <c r="A28" s="527"/>
      <c r="B28" s="527"/>
      <c r="C28" s="527"/>
      <c r="D28" s="527"/>
      <c r="E28" s="536"/>
      <c r="F28" s="536"/>
      <c r="G28" s="527"/>
      <c r="H28" s="527"/>
      <c r="I28" s="527"/>
      <c r="J28" s="527"/>
      <c r="K28" s="527"/>
      <c r="L28" s="308" t="s">
        <v>498</v>
      </c>
      <c r="M28" s="308">
        <v>260</v>
      </c>
      <c r="N28" s="527"/>
      <c r="O28" s="527"/>
      <c r="P28" s="236" t="s">
        <v>499</v>
      </c>
      <c r="Q28" s="527"/>
    </row>
    <row r="29" spans="1:17" ht="25.5">
      <c r="A29" s="525" t="s">
        <v>76</v>
      </c>
      <c r="B29" s="528" t="s">
        <v>329</v>
      </c>
      <c r="C29" s="528" t="s">
        <v>373</v>
      </c>
      <c r="D29" s="528" t="s">
        <v>54</v>
      </c>
      <c r="E29" s="528" t="s">
        <v>99</v>
      </c>
      <c r="F29" s="528" t="s">
        <v>99</v>
      </c>
      <c r="G29" s="528" t="s">
        <v>85</v>
      </c>
      <c r="H29" s="528" t="s">
        <v>513</v>
      </c>
      <c r="I29" s="528" t="s">
        <v>514</v>
      </c>
      <c r="J29" s="529" t="s">
        <v>78</v>
      </c>
      <c r="K29" s="530">
        <f>5+10+5</f>
        <v>20</v>
      </c>
      <c r="L29" s="308" t="s">
        <v>484</v>
      </c>
      <c r="M29" s="308">
        <v>1</v>
      </c>
      <c r="N29" s="528" t="s">
        <v>515</v>
      </c>
      <c r="O29" s="684" t="str">
        <f>HYPERLINK("http://www.ices.dk/community/groups/Pages/wgips.aspx","ICES WGIPS")</f>
        <v>ICES WGIPS</v>
      </c>
      <c r="P29" s="236" t="s">
        <v>499</v>
      </c>
      <c r="Q29" s="236"/>
    </row>
    <row r="30" spans="1:17" ht="38.25">
      <c r="A30" s="526"/>
      <c r="B30" s="526"/>
      <c r="C30" s="526"/>
      <c r="D30" s="526"/>
      <c r="E30" s="532"/>
      <c r="F30" s="532"/>
      <c r="G30" s="526"/>
      <c r="H30" s="526"/>
      <c r="I30" s="526"/>
      <c r="J30" s="526"/>
      <c r="K30" s="526"/>
      <c r="L30" s="308" t="s">
        <v>83</v>
      </c>
      <c r="M30" s="308">
        <v>330</v>
      </c>
      <c r="N30" s="526"/>
      <c r="O30" s="526"/>
      <c r="P30" s="687" t="s">
        <v>516</v>
      </c>
      <c r="Q30" s="236"/>
    </row>
    <row r="31" spans="1:17" ht="25.5">
      <c r="A31" s="527"/>
      <c r="B31" s="527"/>
      <c r="C31" s="527"/>
      <c r="D31" s="527"/>
      <c r="E31" s="536"/>
      <c r="F31" s="536"/>
      <c r="G31" s="527"/>
      <c r="H31" s="527"/>
      <c r="I31" s="527"/>
      <c r="J31" s="527"/>
      <c r="K31" s="527"/>
      <c r="L31" s="308" t="s">
        <v>498</v>
      </c>
      <c r="M31" s="308">
        <v>330</v>
      </c>
      <c r="N31" s="527"/>
      <c r="O31" s="527"/>
      <c r="P31" s="236" t="s">
        <v>499</v>
      </c>
      <c r="Q31" s="236"/>
    </row>
    <row r="32" spans="1:17" ht="89.25">
      <c r="A32" s="525" t="s">
        <v>76</v>
      </c>
      <c r="B32" s="528" t="s">
        <v>79</v>
      </c>
      <c r="C32" s="528" t="s">
        <v>374</v>
      </c>
      <c r="D32" s="528" t="s">
        <v>54</v>
      </c>
      <c r="E32" s="528" t="s">
        <v>99</v>
      </c>
      <c r="F32" s="528" t="s">
        <v>99</v>
      </c>
      <c r="G32" s="528" t="s">
        <v>85</v>
      </c>
      <c r="H32" s="528" t="s">
        <v>517</v>
      </c>
      <c r="I32" s="528" t="s">
        <v>518</v>
      </c>
      <c r="J32" s="529" t="s">
        <v>78</v>
      </c>
      <c r="K32" s="530">
        <v>20</v>
      </c>
      <c r="L32" s="308" t="s">
        <v>484</v>
      </c>
      <c r="M32" s="308">
        <v>20</v>
      </c>
      <c r="N32" s="528" t="s">
        <v>519</v>
      </c>
      <c r="O32" s="684" t="str">
        <f>HYPERLINK("http://www.ices.dk/community/groups/Pages/wgips.aspx","ICES WGIPS")</f>
        <v>ICES WGIPS</v>
      </c>
      <c r="P32" s="236" t="s">
        <v>520</v>
      </c>
      <c r="Q32" s="236" t="s">
        <v>521</v>
      </c>
    </row>
    <row r="33" spans="1:17" ht="25.5">
      <c r="A33" s="526"/>
      <c r="B33" s="526"/>
      <c r="C33" s="526"/>
      <c r="D33" s="526"/>
      <c r="E33" s="532"/>
      <c r="F33" s="532"/>
      <c r="G33" s="526"/>
      <c r="H33" s="526"/>
      <c r="I33" s="526"/>
      <c r="J33" s="526"/>
      <c r="K33" s="526"/>
      <c r="L33" s="308" t="s">
        <v>489</v>
      </c>
      <c r="M33" s="308">
        <v>36</v>
      </c>
      <c r="N33" s="526"/>
      <c r="O33" s="526"/>
      <c r="P33" s="685" t="str">
        <f>HYPERLINK("http://www.ices.dk/marine-data/data-portals/Pages/ocean.aspx","ICES Oceanography")</f>
        <v>ICES Oceanography</v>
      </c>
      <c r="Q33" s="236"/>
    </row>
    <row r="34" spans="1:17" ht="89.25">
      <c r="A34" s="527"/>
      <c r="B34" s="527"/>
      <c r="C34" s="527"/>
      <c r="D34" s="527"/>
      <c r="E34" s="536"/>
      <c r="F34" s="536"/>
      <c r="G34" s="527"/>
      <c r="H34" s="527"/>
      <c r="I34" s="527"/>
      <c r="J34" s="527"/>
      <c r="K34" s="527"/>
      <c r="L34" s="308" t="s">
        <v>82</v>
      </c>
      <c r="M34" s="308">
        <v>2000</v>
      </c>
      <c r="N34" s="527"/>
      <c r="O34" s="527"/>
      <c r="P34" s="236" t="s">
        <v>522</v>
      </c>
      <c r="Q34" s="236"/>
    </row>
    <row r="35" spans="1:17" ht="38.25">
      <c r="A35" s="157"/>
      <c r="B35" s="236" t="s">
        <v>330</v>
      </c>
      <c r="C35" s="236" t="s">
        <v>375</v>
      </c>
      <c r="D35" s="465" t="s">
        <v>54</v>
      </c>
      <c r="E35" s="236"/>
      <c r="F35" s="236"/>
      <c r="G35" s="236"/>
      <c r="H35" s="236" t="s">
        <v>523</v>
      </c>
      <c r="I35" s="236" t="s">
        <v>524</v>
      </c>
      <c r="J35" s="192" t="s">
        <v>78</v>
      </c>
      <c r="K35" s="308"/>
      <c r="L35" s="308"/>
      <c r="M35" s="308"/>
      <c r="N35" s="236"/>
      <c r="O35" s="236"/>
      <c r="P35" s="236"/>
      <c r="Q35" s="200" t="s">
        <v>585</v>
      </c>
    </row>
    <row r="36" spans="1:17" ht="25.5">
      <c r="A36" s="157"/>
      <c r="B36" s="236" t="s">
        <v>331</v>
      </c>
      <c r="C36" s="236" t="s">
        <v>376</v>
      </c>
      <c r="D36" s="465" t="s">
        <v>54</v>
      </c>
      <c r="E36" s="236"/>
      <c r="F36" s="236"/>
      <c r="G36" s="236"/>
      <c r="H36" s="236" t="s">
        <v>525</v>
      </c>
      <c r="I36" s="236" t="s">
        <v>526</v>
      </c>
      <c r="J36" s="192" t="s">
        <v>78</v>
      </c>
      <c r="K36" s="308"/>
      <c r="L36" s="308"/>
      <c r="M36" s="308"/>
      <c r="N36" s="236"/>
      <c r="O36" s="236"/>
      <c r="P36" s="236"/>
      <c r="Q36" s="200" t="s">
        <v>585</v>
      </c>
    </row>
    <row r="37" spans="1:17" ht="38.25">
      <c r="A37" s="157"/>
      <c r="B37" s="236" t="s">
        <v>332</v>
      </c>
      <c r="C37" s="236" t="s">
        <v>377</v>
      </c>
      <c r="D37" s="465" t="s">
        <v>54</v>
      </c>
      <c r="E37" s="236"/>
      <c r="F37" s="236"/>
      <c r="G37" s="236"/>
      <c r="H37" s="236" t="s">
        <v>527</v>
      </c>
      <c r="I37" s="236" t="s">
        <v>524</v>
      </c>
      <c r="J37" s="192" t="s">
        <v>78</v>
      </c>
      <c r="K37" s="308"/>
      <c r="L37" s="308"/>
      <c r="M37" s="308"/>
      <c r="N37" s="236"/>
      <c r="O37" s="236"/>
      <c r="P37" s="236"/>
      <c r="Q37" s="200" t="s">
        <v>585</v>
      </c>
    </row>
    <row r="38" spans="1:17" ht="38.25">
      <c r="A38" s="157"/>
      <c r="B38" s="236" t="s">
        <v>333</v>
      </c>
      <c r="C38" s="236" t="s">
        <v>378</v>
      </c>
      <c r="D38" s="465" t="s">
        <v>54</v>
      </c>
      <c r="E38" s="236"/>
      <c r="F38" s="236"/>
      <c r="G38" s="236"/>
      <c r="H38" s="236" t="s">
        <v>525</v>
      </c>
      <c r="I38" s="236" t="s">
        <v>524</v>
      </c>
      <c r="J38" s="192" t="s">
        <v>78</v>
      </c>
      <c r="K38" s="308"/>
      <c r="L38" s="308"/>
      <c r="M38" s="308"/>
      <c r="N38" s="236"/>
      <c r="O38" s="236"/>
      <c r="P38" s="236"/>
      <c r="Q38" s="200" t="s">
        <v>585</v>
      </c>
    </row>
    <row r="39" spans="1:17" ht="38.25">
      <c r="A39" s="157"/>
      <c r="B39" s="236" t="s">
        <v>334</v>
      </c>
      <c r="C39" s="236" t="s">
        <v>379</v>
      </c>
      <c r="D39" s="465" t="s">
        <v>54</v>
      </c>
      <c r="E39" s="236"/>
      <c r="F39" s="236"/>
      <c r="G39" s="236"/>
      <c r="H39" s="236" t="s">
        <v>527</v>
      </c>
      <c r="I39" s="236" t="s">
        <v>524</v>
      </c>
      <c r="J39" s="192" t="s">
        <v>78</v>
      </c>
      <c r="K39" s="308"/>
      <c r="L39" s="308"/>
      <c r="M39" s="308"/>
      <c r="N39" s="236"/>
      <c r="O39" s="236"/>
      <c r="P39" s="236"/>
      <c r="Q39" s="200" t="s">
        <v>585</v>
      </c>
    </row>
    <row r="40" spans="1:17" ht="25.5">
      <c r="A40" s="531" t="s">
        <v>76</v>
      </c>
      <c r="B40" s="528" t="s">
        <v>1159</v>
      </c>
      <c r="C40" s="528" t="s">
        <v>528</v>
      </c>
      <c r="D40" s="532" t="s">
        <v>34</v>
      </c>
      <c r="E40" s="528" t="s">
        <v>99</v>
      </c>
      <c r="F40" s="528" t="s">
        <v>99</v>
      </c>
      <c r="G40" s="528" t="s">
        <v>99</v>
      </c>
      <c r="H40" s="528" t="s">
        <v>529</v>
      </c>
      <c r="I40" s="528" t="s">
        <v>530</v>
      </c>
      <c r="J40" s="533" t="s">
        <v>78</v>
      </c>
      <c r="K40" s="530">
        <v>36</v>
      </c>
      <c r="L40" s="308" t="s">
        <v>531</v>
      </c>
      <c r="M40" s="308">
        <v>820</v>
      </c>
      <c r="N40" s="528" t="s">
        <v>532</v>
      </c>
      <c r="O40" s="528" t="s">
        <v>99</v>
      </c>
      <c r="P40" s="528" t="s">
        <v>99</v>
      </c>
      <c r="Q40" s="236"/>
    </row>
    <row r="41" spans="1:17" ht="51">
      <c r="A41" s="527"/>
      <c r="B41" s="527"/>
      <c r="C41" s="527"/>
      <c r="D41" s="527"/>
      <c r="E41" s="527"/>
      <c r="F41" s="527"/>
      <c r="G41" s="527"/>
      <c r="H41" s="527"/>
      <c r="I41" s="527"/>
      <c r="J41" s="527"/>
      <c r="K41" s="527"/>
      <c r="L41" s="308" t="s">
        <v>533</v>
      </c>
      <c r="M41" s="308">
        <v>300</v>
      </c>
      <c r="N41" s="527"/>
      <c r="O41" s="527"/>
      <c r="P41" s="527"/>
      <c r="Q41" s="236" t="s">
        <v>534</v>
      </c>
    </row>
    <row r="42" spans="1:17">
      <c r="A42" s="531" t="s">
        <v>76</v>
      </c>
      <c r="B42" s="528" t="s">
        <v>535</v>
      </c>
      <c r="C42" s="528" t="s">
        <v>536</v>
      </c>
      <c r="D42" s="532" t="s">
        <v>34</v>
      </c>
      <c r="E42" s="528" t="s">
        <v>99</v>
      </c>
      <c r="F42" s="528" t="s">
        <v>99</v>
      </c>
      <c r="G42" s="528" t="s">
        <v>99</v>
      </c>
      <c r="H42" s="528" t="s">
        <v>537</v>
      </c>
      <c r="I42" s="528" t="s">
        <v>538</v>
      </c>
      <c r="J42" s="533" t="s">
        <v>78</v>
      </c>
      <c r="K42" s="530">
        <v>44</v>
      </c>
      <c r="L42" s="308" t="s">
        <v>1165</v>
      </c>
      <c r="M42" s="308">
        <v>700</v>
      </c>
      <c r="N42" s="528" t="s">
        <v>532</v>
      </c>
      <c r="O42" s="528" t="s">
        <v>99</v>
      </c>
      <c r="P42" s="528" t="s">
        <v>99</v>
      </c>
      <c r="Q42" s="528"/>
    </row>
    <row r="43" spans="1:17">
      <c r="A43" s="526"/>
      <c r="B43" s="526"/>
      <c r="C43" s="526"/>
      <c r="D43" s="526"/>
      <c r="E43" s="526"/>
      <c r="F43" s="526"/>
      <c r="G43" s="526"/>
      <c r="H43" s="526"/>
      <c r="I43" s="526"/>
      <c r="J43" s="526"/>
      <c r="K43" s="534"/>
      <c r="L43" s="308" t="s">
        <v>1166</v>
      </c>
      <c r="M43" s="308">
        <v>140</v>
      </c>
      <c r="N43" s="526"/>
      <c r="O43" s="526"/>
      <c r="P43" s="526"/>
      <c r="Q43" s="526"/>
    </row>
    <row r="44" spans="1:17">
      <c r="A44" s="527"/>
      <c r="B44" s="527"/>
      <c r="C44" s="527"/>
      <c r="D44" s="527"/>
      <c r="E44" s="527"/>
      <c r="F44" s="527"/>
      <c r="G44" s="527"/>
      <c r="H44" s="527"/>
      <c r="I44" s="527"/>
      <c r="J44" s="527"/>
      <c r="K44" s="535"/>
      <c r="L44" s="308" t="s">
        <v>539</v>
      </c>
      <c r="M44" s="308">
        <v>25</v>
      </c>
      <c r="N44" s="527"/>
      <c r="O44" s="527"/>
      <c r="P44" s="527"/>
      <c r="Q44" s="527"/>
    </row>
    <row r="45" spans="1:17" ht="51">
      <c r="A45" s="157" t="s">
        <v>76</v>
      </c>
      <c r="B45" s="236" t="s">
        <v>1163</v>
      </c>
      <c r="C45" s="236"/>
      <c r="D45" s="465" t="s">
        <v>34</v>
      </c>
      <c r="E45" s="236" t="s">
        <v>99</v>
      </c>
      <c r="F45" s="236" t="s">
        <v>99</v>
      </c>
      <c r="G45" s="236" t="s">
        <v>99</v>
      </c>
      <c r="H45" s="236" t="s">
        <v>540</v>
      </c>
      <c r="I45" s="236" t="s">
        <v>480</v>
      </c>
      <c r="J45" s="192" t="s">
        <v>78</v>
      </c>
      <c r="K45" s="308">
        <v>7</v>
      </c>
      <c r="L45" s="308" t="s">
        <v>539</v>
      </c>
      <c r="M45" s="308">
        <v>150</v>
      </c>
      <c r="N45" s="528" t="s">
        <v>532</v>
      </c>
      <c r="O45" s="236" t="s">
        <v>99</v>
      </c>
      <c r="P45" s="236" t="s">
        <v>99</v>
      </c>
      <c r="Q45" s="236" t="s">
        <v>541</v>
      </c>
    </row>
    <row r="46" spans="1:17" ht="51">
      <c r="A46" s="157" t="s">
        <v>76</v>
      </c>
      <c r="B46" s="236" t="s">
        <v>542</v>
      </c>
      <c r="C46" s="236"/>
      <c r="D46" s="465" t="s">
        <v>34</v>
      </c>
      <c r="E46" s="236" t="s">
        <v>99</v>
      </c>
      <c r="F46" s="236" t="s">
        <v>99</v>
      </c>
      <c r="G46" s="236" t="s">
        <v>99</v>
      </c>
      <c r="H46" s="236" t="s">
        <v>1164</v>
      </c>
      <c r="I46" s="236" t="s">
        <v>538</v>
      </c>
      <c r="J46" s="192" t="s">
        <v>78</v>
      </c>
      <c r="K46" s="308">
        <v>25</v>
      </c>
      <c r="L46" s="308" t="s">
        <v>539</v>
      </c>
      <c r="M46" s="308">
        <v>700</v>
      </c>
      <c r="N46" s="527"/>
      <c r="O46" s="236" t="s">
        <v>99</v>
      </c>
      <c r="P46" s="236" t="s">
        <v>99</v>
      </c>
      <c r="Q46" s="236"/>
    </row>
    <row r="47" spans="1:17">
      <c r="A47" s="688" t="s">
        <v>543</v>
      </c>
      <c r="B47" s="682"/>
      <c r="C47" s="682"/>
      <c r="D47" s="682"/>
      <c r="E47" s="682"/>
      <c r="F47" s="682"/>
      <c r="G47" s="682"/>
      <c r="H47" s="682"/>
      <c r="I47" s="682"/>
      <c r="J47" s="682"/>
      <c r="K47" s="682"/>
      <c r="L47" s="682"/>
      <c r="M47" s="682"/>
      <c r="N47" s="682"/>
      <c r="O47" s="682"/>
      <c r="P47" s="682"/>
      <c r="Q47" s="683"/>
    </row>
    <row r="48" spans="1:17" ht="51">
      <c r="A48" s="157"/>
      <c r="B48" s="236" t="s">
        <v>335</v>
      </c>
      <c r="C48" s="236" t="s">
        <v>380</v>
      </c>
      <c r="D48" s="236" t="s">
        <v>54</v>
      </c>
      <c r="E48" s="236"/>
      <c r="F48" s="236"/>
      <c r="G48" s="236"/>
      <c r="H48" s="236" t="s">
        <v>544</v>
      </c>
      <c r="I48" s="236" t="s">
        <v>545</v>
      </c>
      <c r="J48" s="192" t="s">
        <v>399</v>
      </c>
      <c r="K48" s="308"/>
      <c r="L48" s="308"/>
      <c r="M48" s="308"/>
      <c r="N48" s="236"/>
      <c r="O48" s="236"/>
      <c r="P48" s="236"/>
      <c r="Q48" s="200" t="s">
        <v>585</v>
      </c>
    </row>
    <row r="49" spans="1:17" ht="25.5">
      <c r="A49" s="157"/>
      <c r="B49" s="236" t="s">
        <v>336</v>
      </c>
      <c r="C49" s="236" t="s">
        <v>381</v>
      </c>
      <c r="D49" s="236" t="s">
        <v>54</v>
      </c>
      <c r="E49" s="236"/>
      <c r="F49" s="236"/>
      <c r="G49" s="236"/>
      <c r="H49" s="236" t="s">
        <v>546</v>
      </c>
      <c r="I49" s="236" t="s">
        <v>547</v>
      </c>
      <c r="J49" s="192" t="s">
        <v>78</v>
      </c>
      <c r="K49" s="308"/>
      <c r="L49" s="308"/>
      <c r="M49" s="308"/>
      <c r="N49" s="236"/>
      <c r="O49" s="236"/>
      <c r="P49" s="236"/>
      <c r="Q49" s="200" t="s">
        <v>585</v>
      </c>
    </row>
    <row r="50" spans="1:17" ht="38.25">
      <c r="A50" s="157"/>
      <c r="B50" s="236" t="s">
        <v>337</v>
      </c>
      <c r="C50" s="236" t="s">
        <v>382</v>
      </c>
      <c r="D50" s="236" t="s">
        <v>54</v>
      </c>
      <c r="E50" s="236"/>
      <c r="F50" s="236"/>
      <c r="G50" s="236"/>
      <c r="H50" s="236" t="s">
        <v>548</v>
      </c>
      <c r="I50" s="236" t="s">
        <v>549</v>
      </c>
      <c r="J50" s="192" t="s">
        <v>78</v>
      </c>
      <c r="K50" s="308"/>
      <c r="L50" s="308"/>
      <c r="M50" s="308"/>
      <c r="N50" s="236"/>
      <c r="O50" s="236"/>
      <c r="P50" s="236"/>
      <c r="Q50" s="200" t="s">
        <v>585</v>
      </c>
    </row>
    <row r="51" spans="1:17" ht="38.25">
      <c r="A51" s="157"/>
      <c r="B51" s="236" t="s">
        <v>338</v>
      </c>
      <c r="C51" s="236" t="s">
        <v>383</v>
      </c>
      <c r="D51" s="236" t="s">
        <v>54</v>
      </c>
      <c r="E51" s="236"/>
      <c r="F51" s="236"/>
      <c r="G51" s="236"/>
      <c r="H51" s="236" t="s">
        <v>550</v>
      </c>
      <c r="I51" s="236" t="s">
        <v>551</v>
      </c>
      <c r="J51" s="192" t="s">
        <v>78</v>
      </c>
      <c r="K51" s="308"/>
      <c r="L51" s="308"/>
      <c r="M51" s="308"/>
      <c r="N51" s="236"/>
      <c r="O51" s="236"/>
      <c r="P51" s="236"/>
      <c r="Q51" s="200" t="s">
        <v>585</v>
      </c>
    </row>
    <row r="52" spans="1:17" ht="38.25">
      <c r="A52" s="157"/>
      <c r="B52" s="236" t="s">
        <v>552</v>
      </c>
      <c r="C52" s="236" t="s">
        <v>384</v>
      </c>
      <c r="D52" s="236" t="s">
        <v>54</v>
      </c>
      <c r="E52" s="236"/>
      <c r="F52" s="236"/>
      <c r="G52" s="236"/>
      <c r="H52" s="236" t="s">
        <v>553</v>
      </c>
      <c r="I52" s="236" t="s">
        <v>476</v>
      </c>
      <c r="J52" s="192" t="s">
        <v>78</v>
      </c>
      <c r="K52" s="308"/>
      <c r="L52" s="308"/>
      <c r="M52" s="308"/>
      <c r="N52" s="236"/>
      <c r="O52" s="236"/>
      <c r="P52" s="236"/>
      <c r="Q52" s="200" t="s">
        <v>585</v>
      </c>
    </row>
    <row r="53" spans="1:17" ht="25.5">
      <c r="A53" s="157"/>
      <c r="B53" s="236" t="s">
        <v>340</v>
      </c>
      <c r="C53" s="236" t="s">
        <v>364</v>
      </c>
      <c r="D53" s="236" t="s">
        <v>54</v>
      </c>
      <c r="E53" s="236"/>
      <c r="F53" s="236"/>
      <c r="G53" s="236"/>
      <c r="H53" s="236" t="s">
        <v>554</v>
      </c>
      <c r="I53" s="236" t="s">
        <v>555</v>
      </c>
      <c r="J53" s="192" t="s">
        <v>78</v>
      </c>
      <c r="K53" s="308"/>
      <c r="L53" s="308"/>
      <c r="M53" s="308"/>
      <c r="N53" s="236"/>
      <c r="O53" s="236"/>
      <c r="P53" s="236"/>
      <c r="Q53" s="200" t="s">
        <v>585</v>
      </c>
    </row>
    <row r="54" spans="1:17" ht="25.5">
      <c r="A54" s="157"/>
      <c r="B54" s="236" t="s">
        <v>341</v>
      </c>
      <c r="C54" s="236" t="s">
        <v>385</v>
      </c>
      <c r="D54" s="236" t="s">
        <v>54</v>
      </c>
      <c r="E54" s="236"/>
      <c r="F54" s="236"/>
      <c r="G54" s="236"/>
      <c r="H54" s="236" t="s">
        <v>556</v>
      </c>
      <c r="I54" s="236" t="s">
        <v>526</v>
      </c>
      <c r="J54" s="192" t="s">
        <v>78</v>
      </c>
      <c r="K54" s="308"/>
      <c r="L54" s="308"/>
      <c r="M54" s="308"/>
      <c r="N54" s="236"/>
      <c r="O54" s="236"/>
      <c r="P54" s="236"/>
      <c r="Q54" s="200" t="s">
        <v>585</v>
      </c>
    </row>
    <row r="55" spans="1:17">
      <c r="A55" s="157"/>
      <c r="B55" s="236" t="s">
        <v>342</v>
      </c>
      <c r="C55" s="236" t="s">
        <v>386</v>
      </c>
      <c r="D55" s="236" t="s">
        <v>54</v>
      </c>
      <c r="E55" s="236"/>
      <c r="F55" s="236"/>
      <c r="G55" s="236"/>
      <c r="H55" s="236" t="s">
        <v>557</v>
      </c>
      <c r="I55" s="236" t="s">
        <v>558</v>
      </c>
      <c r="J55" s="192" t="s">
        <v>78</v>
      </c>
      <c r="K55" s="308"/>
      <c r="L55" s="308"/>
      <c r="M55" s="308"/>
      <c r="N55" s="236"/>
      <c r="O55" s="236"/>
      <c r="P55" s="236"/>
      <c r="Q55" s="200" t="s">
        <v>585</v>
      </c>
    </row>
    <row r="56" spans="1:17" ht="38.25">
      <c r="A56" s="525" t="s">
        <v>76</v>
      </c>
      <c r="B56" s="528" t="s">
        <v>343</v>
      </c>
      <c r="C56" s="528" t="s">
        <v>387</v>
      </c>
      <c r="D56" s="528" t="s">
        <v>54</v>
      </c>
      <c r="E56" s="528" t="s">
        <v>99</v>
      </c>
      <c r="F56" s="528" t="s">
        <v>54</v>
      </c>
      <c r="G56" s="528" t="s">
        <v>85</v>
      </c>
      <c r="H56" s="528" t="s">
        <v>559</v>
      </c>
      <c r="I56" s="528" t="s">
        <v>530</v>
      </c>
      <c r="J56" s="529" t="s">
        <v>78</v>
      </c>
      <c r="K56" s="530">
        <v>18</v>
      </c>
      <c r="L56" s="308" t="s">
        <v>484</v>
      </c>
      <c r="M56" s="308">
        <v>15</v>
      </c>
      <c r="N56" s="528" t="s">
        <v>560</v>
      </c>
      <c r="O56" s="684" t="str">
        <f>HYPERLINK("http://www.ices.dk/community/groups/Pages/wgips.aspx","ICES WGIPS")</f>
        <v>ICES WGIPS</v>
      </c>
      <c r="P56" s="689" t="str">
        <f>HYPERLINK("http://oracle.hav.fo/apex","http://oracle.hav.fo/apex")</f>
        <v>http://oracle.hav.fo/apex</v>
      </c>
      <c r="Q56" s="236" t="s">
        <v>521</v>
      </c>
    </row>
    <row r="57" spans="1:17" ht="25.5">
      <c r="A57" s="526"/>
      <c r="B57" s="526"/>
      <c r="C57" s="526"/>
      <c r="D57" s="526"/>
      <c r="E57" s="526"/>
      <c r="F57" s="526"/>
      <c r="G57" s="526"/>
      <c r="H57" s="526"/>
      <c r="I57" s="526"/>
      <c r="J57" s="526"/>
      <c r="K57" s="526"/>
      <c r="L57" s="308" t="s">
        <v>489</v>
      </c>
      <c r="M57" s="308">
        <v>30</v>
      </c>
      <c r="N57" s="526"/>
      <c r="O57" s="526"/>
      <c r="P57" s="685" t="str">
        <f>HYPERLINK("http://www.ices.dk/marine-data/data-portals/Pages/ocean.aspx","ICES Oceanography")</f>
        <v>ICES Oceanography</v>
      </c>
      <c r="Q57" s="236"/>
    </row>
    <row r="58" spans="1:17">
      <c r="A58" s="527"/>
      <c r="B58" s="527"/>
      <c r="C58" s="527"/>
      <c r="D58" s="527"/>
      <c r="E58" s="527"/>
      <c r="F58" s="527"/>
      <c r="G58" s="527"/>
      <c r="H58" s="527"/>
      <c r="I58" s="527"/>
      <c r="J58" s="527"/>
      <c r="K58" s="527"/>
      <c r="L58" s="308" t="s">
        <v>82</v>
      </c>
      <c r="M58" s="308">
        <v>2500</v>
      </c>
      <c r="N58" s="527"/>
      <c r="O58" s="527"/>
      <c r="P58" s="689" t="str">
        <f>HYPERLINK("http://oracle.hav.fo/apex","http://oracle.hav.fo/apex")</f>
        <v>http://oracle.hav.fo/apex</v>
      </c>
      <c r="Q58" s="236"/>
    </row>
    <row r="59" spans="1:17" ht="25.5">
      <c r="A59" s="525" t="s">
        <v>76</v>
      </c>
      <c r="B59" s="528" t="s">
        <v>344</v>
      </c>
      <c r="C59" s="528" t="s">
        <v>87</v>
      </c>
      <c r="D59" s="528" t="s">
        <v>54</v>
      </c>
      <c r="E59" s="528" t="s">
        <v>99</v>
      </c>
      <c r="F59" s="528" t="s">
        <v>99</v>
      </c>
      <c r="G59" s="528" t="s">
        <v>85</v>
      </c>
      <c r="H59" s="528" t="s">
        <v>561</v>
      </c>
      <c r="I59" s="528" t="s">
        <v>562</v>
      </c>
      <c r="J59" s="529" t="s">
        <v>398</v>
      </c>
      <c r="K59" s="530">
        <v>30</v>
      </c>
      <c r="L59" s="308" t="s">
        <v>484</v>
      </c>
      <c r="M59" s="308">
        <v>6</v>
      </c>
      <c r="N59" s="528" t="s">
        <v>563</v>
      </c>
      <c r="O59" s="684" t="str">
        <f>HYPERLINK("http://www.ices.dk/community/groups/Pages/WGMEGS.aspx","ICES WGMEGS")</f>
        <v>ICES WGMEGS</v>
      </c>
      <c r="P59" s="236" t="s">
        <v>499</v>
      </c>
      <c r="Q59" s="236"/>
    </row>
    <row r="60" spans="1:17" ht="38.25">
      <c r="A60" s="526"/>
      <c r="B60" s="526"/>
      <c r="C60" s="526"/>
      <c r="D60" s="526"/>
      <c r="E60" s="526"/>
      <c r="F60" s="526"/>
      <c r="G60" s="526"/>
      <c r="H60" s="526"/>
      <c r="I60" s="526"/>
      <c r="J60" s="526"/>
      <c r="K60" s="526"/>
      <c r="L60" s="308" t="s">
        <v>83</v>
      </c>
      <c r="M60" s="308">
        <v>280</v>
      </c>
      <c r="N60" s="526"/>
      <c r="O60" s="526"/>
      <c r="P60" s="687" t="s">
        <v>516</v>
      </c>
      <c r="Q60" s="236"/>
    </row>
    <row r="61" spans="1:17" ht="25.5">
      <c r="A61" s="527"/>
      <c r="B61" s="527"/>
      <c r="C61" s="527"/>
      <c r="D61" s="527"/>
      <c r="E61" s="527"/>
      <c r="F61" s="527"/>
      <c r="G61" s="527"/>
      <c r="H61" s="527"/>
      <c r="I61" s="527"/>
      <c r="J61" s="527"/>
      <c r="K61" s="527"/>
      <c r="L61" s="308" t="s">
        <v>498</v>
      </c>
      <c r="M61" s="308">
        <v>280</v>
      </c>
      <c r="N61" s="527"/>
      <c r="O61" s="527"/>
      <c r="P61" s="236" t="s">
        <v>499</v>
      </c>
      <c r="Q61" s="236"/>
    </row>
    <row r="62" spans="1:17" ht="38.25">
      <c r="A62" s="157"/>
      <c r="B62" s="236" t="s">
        <v>345</v>
      </c>
      <c r="C62" s="236"/>
      <c r="D62" s="236" t="s">
        <v>54</v>
      </c>
      <c r="E62" s="236"/>
      <c r="F62" s="236"/>
      <c r="G62" s="236"/>
      <c r="H62" s="236" t="s">
        <v>564</v>
      </c>
      <c r="I62" s="236" t="s">
        <v>565</v>
      </c>
      <c r="J62" s="192" t="s">
        <v>78</v>
      </c>
      <c r="K62" s="308"/>
      <c r="L62" s="308"/>
      <c r="M62" s="308"/>
      <c r="N62" s="236"/>
      <c r="O62" s="236"/>
      <c r="P62" s="236"/>
      <c r="Q62" s="200" t="s">
        <v>585</v>
      </c>
    </row>
    <row r="63" spans="1:17" ht="38.25">
      <c r="A63" s="157"/>
      <c r="B63" s="236" t="s">
        <v>346</v>
      </c>
      <c r="C63" s="236"/>
      <c r="D63" s="236" t="s">
        <v>54</v>
      </c>
      <c r="E63" s="236"/>
      <c r="F63" s="236"/>
      <c r="G63" s="236"/>
      <c r="H63" s="236" t="s">
        <v>566</v>
      </c>
      <c r="I63" s="236" t="s">
        <v>567</v>
      </c>
      <c r="J63" s="192" t="s">
        <v>398</v>
      </c>
      <c r="K63" s="308"/>
      <c r="L63" s="308"/>
      <c r="M63" s="308"/>
      <c r="N63" s="236"/>
      <c r="O63" s="236"/>
      <c r="P63" s="236"/>
      <c r="Q63" s="200" t="s">
        <v>585</v>
      </c>
    </row>
    <row r="64" spans="1:17" ht="63.75">
      <c r="A64" s="157"/>
      <c r="B64" s="236" t="s">
        <v>347</v>
      </c>
      <c r="C64" s="236"/>
      <c r="D64" s="236" t="s">
        <v>54</v>
      </c>
      <c r="E64" s="236"/>
      <c r="F64" s="236"/>
      <c r="G64" s="236"/>
      <c r="H64" s="236" t="s">
        <v>568</v>
      </c>
      <c r="I64" s="236" t="s">
        <v>569</v>
      </c>
      <c r="J64" s="192" t="s">
        <v>78</v>
      </c>
      <c r="K64" s="308"/>
      <c r="L64" s="308"/>
      <c r="M64" s="308"/>
      <c r="N64" s="236"/>
      <c r="O64" s="236"/>
      <c r="P64" s="236"/>
      <c r="Q64" s="200" t="s">
        <v>585</v>
      </c>
    </row>
    <row r="65" spans="1:17" ht="25.5">
      <c r="A65" s="157"/>
      <c r="B65" s="236" t="s">
        <v>348</v>
      </c>
      <c r="C65" s="236" t="s">
        <v>388</v>
      </c>
      <c r="D65" s="236" t="s">
        <v>54</v>
      </c>
      <c r="E65" s="236"/>
      <c r="F65" s="236"/>
      <c r="G65" s="236"/>
      <c r="H65" s="236" t="s">
        <v>570</v>
      </c>
      <c r="I65" s="236" t="s">
        <v>481</v>
      </c>
      <c r="J65" s="192" t="s">
        <v>78</v>
      </c>
      <c r="K65" s="308"/>
      <c r="L65" s="308"/>
      <c r="M65" s="308"/>
      <c r="N65" s="236"/>
      <c r="O65" s="236"/>
      <c r="P65" s="236"/>
      <c r="Q65" s="200" t="s">
        <v>585</v>
      </c>
    </row>
    <row r="66" spans="1:17" ht="38.25">
      <c r="A66" s="157"/>
      <c r="B66" s="236" t="s">
        <v>349</v>
      </c>
      <c r="C66" s="236" t="s">
        <v>389</v>
      </c>
      <c r="D66" s="236" t="s">
        <v>54</v>
      </c>
      <c r="E66" s="236"/>
      <c r="F66" s="236"/>
      <c r="G66" s="236"/>
      <c r="H66" s="236" t="s">
        <v>571</v>
      </c>
      <c r="I66" s="236" t="s">
        <v>524</v>
      </c>
      <c r="J66" s="192" t="s">
        <v>78</v>
      </c>
      <c r="K66" s="308"/>
      <c r="L66" s="308"/>
      <c r="M66" s="308"/>
      <c r="N66" s="236"/>
      <c r="O66" s="236"/>
      <c r="P66" s="236"/>
      <c r="Q66" s="200" t="s">
        <v>585</v>
      </c>
    </row>
    <row r="67" spans="1:17" ht="25.5">
      <c r="A67" s="157"/>
      <c r="B67" s="236" t="s">
        <v>572</v>
      </c>
      <c r="C67" s="236" t="s">
        <v>390</v>
      </c>
      <c r="D67" s="236" t="s">
        <v>54</v>
      </c>
      <c r="E67" s="236"/>
      <c r="F67" s="236"/>
      <c r="G67" s="236"/>
      <c r="H67" s="236" t="s">
        <v>116</v>
      </c>
      <c r="I67" s="236" t="s">
        <v>573</v>
      </c>
      <c r="J67" s="192" t="s">
        <v>78</v>
      </c>
      <c r="K67" s="308"/>
      <c r="L67" s="308"/>
      <c r="M67" s="308"/>
      <c r="N67" s="236"/>
      <c r="O67" s="236"/>
      <c r="P67" s="236"/>
      <c r="Q67" s="200" t="s">
        <v>585</v>
      </c>
    </row>
    <row r="68" spans="1:17" ht="38.25">
      <c r="A68" s="157"/>
      <c r="B68" s="236" t="s">
        <v>351</v>
      </c>
      <c r="C68" s="236" t="s">
        <v>389</v>
      </c>
      <c r="D68" s="236" t="s">
        <v>54</v>
      </c>
      <c r="E68" s="236"/>
      <c r="F68" s="236"/>
      <c r="G68" s="236"/>
      <c r="H68" s="236" t="s">
        <v>574</v>
      </c>
      <c r="I68" s="236" t="s">
        <v>575</v>
      </c>
      <c r="J68" s="192" t="s">
        <v>78</v>
      </c>
      <c r="K68" s="308"/>
      <c r="L68" s="308"/>
      <c r="M68" s="308"/>
      <c r="N68" s="236"/>
      <c r="O68" s="236"/>
      <c r="P68" s="236"/>
      <c r="Q68" s="200" t="s">
        <v>585</v>
      </c>
    </row>
    <row r="69" spans="1:17" ht="38.25">
      <c r="A69" s="157"/>
      <c r="B69" s="236" t="s">
        <v>352</v>
      </c>
      <c r="C69" s="236" t="s">
        <v>389</v>
      </c>
      <c r="D69" s="236" t="s">
        <v>54</v>
      </c>
      <c r="E69" s="236"/>
      <c r="F69" s="236"/>
      <c r="G69" s="236"/>
      <c r="H69" s="236" t="s">
        <v>576</v>
      </c>
      <c r="I69" s="236" t="s">
        <v>81</v>
      </c>
      <c r="J69" s="192" t="s">
        <v>78</v>
      </c>
      <c r="K69" s="308"/>
      <c r="L69" s="308"/>
      <c r="M69" s="308"/>
      <c r="N69" s="236"/>
      <c r="O69" s="236"/>
      <c r="P69" s="236"/>
      <c r="Q69" s="200" t="s">
        <v>585</v>
      </c>
    </row>
    <row r="70" spans="1:17" ht="38.25">
      <c r="A70" s="157"/>
      <c r="B70" s="236" t="s">
        <v>353</v>
      </c>
      <c r="C70" s="236" t="s">
        <v>390</v>
      </c>
      <c r="D70" s="236" t="s">
        <v>54</v>
      </c>
      <c r="E70" s="236"/>
      <c r="F70" s="236"/>
      <c r="G70" s="236"/>
      <c r="H70" s="236" t="s">
        <v>577</v>
      </c>
      <c r="I70" s="236" t="s">
        <v>575</v>
      </c>
      <c r="J70" s="192" t="s">
        <v>78</v>
      </c>
      <c r="K70" s="308"/>
      <c r="L70" s="308"/>
      <c r="M70" s="308"/>
      <c r="N70" s="236"/>
      <c r="O70" s="236"/>
      <c r="P70" s="236"/>
      <c r="Q70" s="200" t="s">
        <v>585</v>
      </c>
    </row>
    <row r="71" spans="1:17">
      <c r="A71" s="681" t="s">
        <v>578</v>
      </c>
      <c r="B71" s="682"/>
      <c r="C71" s="682"/>
      <c r="D71" s="682"/>
      <c r="E71" s="682"/>
      <c r="F71" s="682"/>
      <c r="G71" s="682"/>
      <c r="H71" s="682"/>
      <c r="I71" s="682"/>
      <c r="J71" s="682"/>
      <c r="K71" s="682"/>
      <c r="L71" s="682"/>
      <c r="M71" s="682"/>
      <c r="N71" s="682"/>
      <c r="O71" s="682"/>
      <c r="P71" s="682"/>
      <c r="Q71" s="683"/>
    </row>
    <row r="72" spans="1:17" ht="38.25">
      <c r="A72" s="161"/>
      <c r="B72" s="236" t="s">
        <v>354</v>
      </c>
      <c r="C72" s="236" t="s">
        <v>391</v>
      </c>
      <c r="D72" s="236" t="s">
        <v>54</v>
      </c>
      <c r="E72" s="236"/>
      <c r="F72" s="236"/>
      <c r="G72" s="236"/>
      <c r="H72" s="236" t="s">
        <v>579</v>
      </c>
      <c r="I72" s="236" t="s">
        <v>580</v>
      </c>
      <c r="J72" s="192" t="s">
        <v>78</v>
      </c>
      <c r="K72" s="308"/>
      <c r="L72" s="308"/>
      <c r="M72" s="308"/>
      <c r="N72" s="236"/>
      <c r="O72" s="236"/>
      <c r="P72" s="236"/>
      <c r="Q72" s="200" t="s">
        <v>585</v>
      </c>
    </row>
    <row r="73" spans="1:17" ht="51">
      <c r="A73" s="161"/>
      <c r="B73" s="236" t="s">
        <v>355</v>
      </c>
      <c r="C73" s="236" t="s">
        <v>392</v>
      </c>
      <c r="D73" s="236" t="s">
        <v>54</v>
      </c>
      <c r="E73" s="236"/>
      <c r="F73" s="236"/>
      <c r="G73" s="236"/>
      <c r="H73" s="236" t="s">
        <v>581</v>
      </c>
      <c r="I73" s="236" t="s">
        <v>582</v>
      </c>
      <c r="J73" s="192" t="s">
        <v>78</v>
      </c>
      <c r="K73" s="308"/>
      <c r="L73" s="308"/>
      <c r="M73" s="308"/>
      <c r="N73" s="236"/>
      <c r="O73" s="236"/>
      <c r="P73" s="236"/>
      <c r="Q73" s="200" t="s">
        <v>585</v>
      </c>
    </row>
    <row r="74" spans="1:17" ht="51">
      <c r="A74" s="161"/>
      <c r="B74" s="236" t="s">
        <v>356</v>
      </c>
      <c r="C74" s="236" t="s">
        <v>393</v>
      </c>
      <c r="D74" s="236" t="s">
        <v>54</v>
      </c>
      <c r="E74" s="236"/>
      <c r="F74" s="236"/>
      <c r="G74" s="236"/>
      <c r="H74" s="236" t="s">
        <v>581</v>
      </c>
      <c r="I74" s="236" t="s">
        <v>583</v>
      </c>
      <c r="J74" s="192" t="s">
        <v>78</v>
      </c>
      <c r="K74" s="308"/>
      <c r="L74" s="308"/>
      <c r="M74" s="308"/>
      <c r="N74" s="236"/>
      <c r="O74" s="236"/>
      <c r="P74" s="236"/>
      <c r="Q74" s="200" t="s">
        <v>585</v>
      </c>
    </row>
    <row r="75" spans="1:17" ht="63.75">
      <c r="A75" s="161"/>
      <c r="B75" s="236" t="s">
        <v>357</v>
      </c>
      <c r="C75" s="236" t="s">
        <v>25</v>
      </c>
      <c r="D75" s="236" t="s">
        <v>54</v>
      </c>
      <c r="E75" s="236"/>
      <c r="F75" s="236"/>
      <c r="G75" s="236"/>
      <c r="H75" s="236" t="s">
        <v>584</v>
      </c>
      <c r="I75" s="236" t="s">
        <v>580</v>
      </c>
      <c r="J75" s="192" t="s">
        <v>78</v>
      </c>
      <c r="K75" s="308"/>
      <c r="L75" s="308"/>
      <c r="M75" s="308"/>
      <c r="N75" s="236"/>
      <c r="O75" s="236"/>
      <c r="P75" s="236"/>
      <c r="Q75" s="200" t="s">
        <v>585</v>
      </c>
    </row>
  </sheetData>
  <mergeCells count="155">
    <mergeCell ref="J13:J15"/>
    <mergeCell ref="A13:A15"/>
    <mergeCell ref="B13:B15"/>
    <mergeCell ref="C13:C15"/>
    <mergeCell ref="D13:D15"/>
    <mergeCell ref="E13:E15"/>
    <mergeCell ref="O2:P2"/>
    <mergeCell ref="O3:P3"/>
    <mergeCell ref="A2:N3"/>
    <mergeCell ref="A5:Q5"/>
    <mergeCell ref="A12:Q12"/>
    <mergeCell ref="B19:B20"/>
    <mergeCell ref="C19:C20"/>
    <mergeCell ref="D19:D20"/>
    <mergeCell ref="E19:E20"/>
    <mergeCell ref="K13:K15"/>
    <mergeCell ref="N13:N15"/>
    <mergeCell ref="O13:O15"/>
    <mergeCell ref="A17:A18"/>
    <mergeCell ref="B17:B18"/>
    <mergeCell ref="C17:C18"/>
    <mergeCell ref="D17:D18"/>
    <mergeCell ref="E17:E18"/>
    <mergeCell ref="F17:F18"/>
    <mergeCell ref="G17:G18"/>
    <mergeCell ref="H17:H18"/>
    <mergeCell ref="I17:I18"/>
    <mergeCell ref="J17:J18"/>
    <mergeCell ref="K17:K18"/>
    <mergeCell ref="N17:N18"/>
    <mergeCell ref="O17:O18"/>
    <mergeCell ref="F13:F15"/>
    <mergeCell ref="G13:G15"/>
    <mergeCell ref="H13:H15"/>
    <mergeCell ref="I13:I15"/>
    <mergeCell ref="D26:D28"/>
    <mergeCell ref="E26:E28"/>
    <mergeCell ref="K19:K20"/>
    <mergeCell ref="N19:N20"/>
    <mergeCell ref="O19:O20"/>
    <mergeCell ref="A21:A22"/>
    <mergeCell ref="B21:B22"/>
    <mergeCell ref="C21:C22"/>
    <mergeCell ref="D21:D22"/>
    <mergeCell ref="E21:E22"/>
    <mergeCell ref="F21:F22"/>
    <mergeCell ref="G21:G22"/>
    <mergeCell ref="H21:H22"/>
    <mergeCell ref="I21:I22"/>
    <mergeCell ref="J21:J22"/>
    <mergeCell ref="K21:K22"/>
    <mergeCell ref="N21:N22"/>
    <mergeCell ref="O21:O22"/>
    <mergeCell ref="F19:F20"/>
    <mergeCell ref="G19:G20"/>
    <mergeCell ref="H19:H20"/>
    <mergeCell ref="I19:I20"/>
    <mergeCell ref="J19:J20"/>
    <mergeCell ref="A19:A20"/>
    <mergeCell ref="K26:K28"/>
    <mergeCell ref="N26:N28"/>
    <mergeCell ref="O26:O28"/>
    <mergeCell ref="Q26:Q28"/>
    <mergeCell ref="A29:A31"/>
    <mergeCell ref="B29:B31"/>
    <mergeCell ref="C29:C31"/>
    <mergeCell ref="D29:D31"/>
    <mergeCell ref="E29:E31"/>
    <mergeCell ref="F29:F31"/>
    <mergeCell ref="G29:G31"/>
    <mergeCell ref="H29:H31"/>
    <mergeCell ref="I29:I31"/>
    <mergeCell ref="J29:J31"/>
    <mergeCell ref="K29:K31"/>
    <mergeCell ref="N29:N31"/>
    <mergeCell ref="F26:F28"/>
    <mergeCell ref="G26:G28"/>
    <mergeCell ref="H26:H28"/>
    <mergeCell ref="I26:I28"/>
    <mergeCell ref="J26:J28"/>
    <mergeCell ref="A26:A28"/>
    <mergeCell ref="B26:B28"/>
    <mergeCell ref="C26:C28"/>
    <mergeCell ref="O29:O31"/>
    <mergeCell ref="A32:A34"/>
    <mergeCell ref="B32:B34"/>
    <mergeCell ref="C32:C34"/>
    <mergeCell ref="D32:D34"/>
    <mergeCell ref="E32:E34"/>
    <mergeCell ref="F32:F34"/>
    <mergeCell ref="G32:G34"/>
    <mergeCell ref="H32:H34"/>
    <mergeCell ref="I32:I34"/>
    <mergeCell ref="J32:J34"/>
    <mergeCell ref="K32:K34"/>
    <mergeCell ref="N32:N34"/>
    <mergeCell ref="O32:O34"/>
    <mergeCell ref="F40:F41"/>
    <mergeCell ref="G40:G41"/>
    <mergeCell ref="H40:H41"/>
    <mergeCell ref="I40:I41"/>
    <mergeCell ref="J40:J41"/>
    <mergeCell ref="A40:A41"/>
    <mergeCell ref="B40:B41"/>
    <mergeCell ref="C40:C41"/>
    <mergeCell ref="D40:D41"/>
    <mergeCell ref="E40:E41"/>
    <mergeCell ref="C56:C58"/>
    <mergeCell ref="D56:D58"/>
    <mergeCell ref="E56:E58"/>
    <mergeCell ref="O42:O44"/>
    <mergeCell ref="P42:P44"/>
    <mergeCell ref="Q42:Q44"/>
    <mergeCell ref="N45:N46"/>
    <mergeCell ref="A47:Q47"/>
    <mergeCell ref="K40:K41"/>
    <mergeCell ref="N40:N41"/>
    <mergeCell ref="O40:O41"/>
    <mergeCell ref="P40:P41"/>
    <mergeCell ref="A42:A44"/>
    <mergeCell ref="B42:B44"/>
    <mergeCell ref="C42:C44"/>
    <mergeCell ref="D42:D44"/>
    <mergeCell ref="E42:E44"/>
    <mergeCell ref="F42:F44"/>
    <mergeCell ref="G42:G44"/>
    <mergeCell ref="H42:H44"/>
    <mergeCell ref="I42:I44"/>
    <mergeCell ref="J42:J44"/>
    <mergeCell ref="K42:K44"/>
    <mergeCell ref="N42:N44"/>
    <mergeCell ref="A71:Q71"/>
    <mergeCell ref="K56:K58"/>
    <mergeCell ref="N56:N58"/>
    <mergeCell ref="O56:O58"/>
    <mergeCell ref="A59:A61"/>
    <mergeCell ref="B59:B61"/>
    <mergeCell ref="C59:C61"/>
    <mergeCell ref="D59:D61"/>
    <mergeCell ref="E59:E61"/>
    <mergeCell ref="F59:F61"/>
    <mergeCell ref="G59:G61"/>
    <mergeCell ref="H59:H61"/>
    <mergeCell ref="I59:I61"/>
    <mergeCell ref="J59:J61"/>
    <mergeCell ref="K59:K61"/>
    <mergeCell ref="N59:N61"/>
    <mergeCell ref="O59:O61"/>
    <mergeCell ref="F56:F58"/>
    <mergeCell ref="G56:G58"/>
    <mergeCell ref="H56:H58"/>
    <mergeCell ref="I56:I58"/>
    <mergeCell ref="J56:J58"/>
    <mergeCell ref="A56:A58"/>
    <mergeCell ref="B56:B58"/>
  </mergeCells>
  <dataValidations count="6">
    <dataValidation type="list" allowBlank="1" showInputMessage="1" showErrorMessage="1" sqref="Y4:Z16">
      <formula1>#REF!</formula1>
    </dataValidation>
    <dataValidation type="list" allowBlank="1" showInputMessage="1" showErrorMessage="1" sqref="X4:X16 V4:V16">
      <formula1>#REF!</formula1>
    </dataValidation>
    <dataValidation type="textLength" showInputMessage="1" showErrorMessage="1" sqref="AB4:AB16">
      <formula1>0</formula1>
      <formula2>150</formula2>
    </dataValidation>
    <dataValidation type="list" allowBlank="1" showErrorMessage="1" sqref="A48:A56 A59 A62:A70">
      <formula1>$AV$3:$AV$49</formula1>
    </dataValidation>
    <dataValidation type="list" allowBlank="1" showErrorMessage="1" sqref="P25">
      <formula1>$BP$29</formula1>
    </dataValidation>
    <dataValidation type="list" allowBlank="1" showErrorMessage="1" sqref="B13 B16 B21 B24:C25 E25:G25">
      <formula1>$BO$3:$BO$49</formula1>
    </dataValidation>
  </dataValidations>
  <hyperlinks>
    <hyperlink ref="P13" r:id="rId1" display="http://www.ices.dk/marine-data/data-portals/Pages/DATRAS.aspx"/>
    <hyperlink ref="P15" r:id="rId2" display="http://www.ices.dk/marine-data/data-portals/Pages/ocean.aspx"/>
    <hyperlink ref="P17" r:id="rId3" display="http://www.ices.dk/marine-data/data-portals/Pages/DATRAS.aspx"/>
    <hyperlink ref="P18" r:id="rId4" display="http://www.ices.dk/marine-data/data-portals/Pages/ocean.aspx"/>
    <hyperlink ref="P19" r:id="rId5" display="http://www.ices.dk/marine-data/data-portals/Pages/DATRAS.aspx"/>
    <hyperlink ref="O24" r:id="rId6" display="http://www.ices.dk/community/groups/Pages/wgips.aspx"/>
    <hyperlink ref="O26" r:id="rId7" display="http://www.ices.dk/community/groups/Pages/WGMEGS.aspx"/>
    <hyperlink ref="O29" r:id="rId8" display="http://www.ices.dk/community/groups/Pages/wgips.aspx"/>
    <hyperlink ref="O32" r:id="rId9" display="http://www.ices.dk/community/groups/Pages/wgips.aspx"/>
    <hyperlink ref="P33" r:id="rId10" display="http://www.ices.dk/marine-data/data-portals/Pages/ocean.aspx"/>
    <hyperlink ref="O56" r:id="rId11" display="http://www.ices.dk/community/groups/Pages/wgips.aspx"/>
    <hyperlink ref="P56" r:id="rId12" display="http://oracle.hav.fo/apex"/>
    <hyperlink ref="P57" r:id="rId13" display="http://www.ices.dk/marine-data/data-portals/Pages/ocean.aspx"/>
    <hyperlink ref="P58" r:id="rId14" display="http://oracle.hav.fo/apex"/>
    <hyperlink ref="O59" r:id="rId15" display="http://www.ices.dk/community/groups/Pages/WGMEGS.aspx"/>
    <hyperlink ref="P30" r:id="rId16"/>
    <hyperlink ref="P60" r:id="rId17"/>
  </hyperlinks>
  <pageMargins left="0.70866141732283472" right="0.70866141732283472" top="0.74803149606299213" bottom="0.74803149606299213" header="0.31496062992125984" footer="0.31496062992125984"/>
  <pageSetup paperSize="9" scale="59" fitToHeight="0" orientation="landscape" r:id="rId18"/>
  <headerFooter alignWithMargins="0">
    <oddFooter>&amp;R&amp;P</oddFooter>
  </headerFooter>
  <drawing r:id="rId1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M110"/>
  <sheetViews>
    <sheetView workbookViewId="0">
      <selection activeCell="C8" sqref="C8"/>
    </sheetView>
  </sheetViews>
  <sheetFormatPr defaultColWidth="8.85546875" defaultRowHeight="12.75"/>
  <cols>
    <col min="1" max="1" width="8.85546875" style="665"/>
    <col min="2" max="2" width="34.140625" style="665" customWidth="1"/>
    <col min="3" max="3" width="20.42578125" style="665" customWidth="1"/>
    <col min="4" max="4" width="33.42578125" style="665" customWidth="1"/>
    <col min="5" max="5" width="11.85546875" style="665" customWidth="1"/>
    <col min="6" max="6" width="11" style="665" customWidth="1"/>
    <col min="7" max="7" width="31.42578125" style="666" bestFit="1" customWidth="1"/>
    <col min="8" max="16384" width="8.85546875" style="4"/>
  </cols>
  <sheetData>
    <row r="1" spans="1:13" ht="13.5" thickBot="1">
      <c r="A1" s="34" t="s">
        <v>305</v>
      </c>
      <c r="B1" s="74"/>
      <c r="C1" s="74"/>
      <c r="D1" s="133"/>
      <c r="E1" s="102"/>
      <c r="F1" s="102"/>
      <c r="G1" s="134"/>
      <c r="H1" s="102"/>
      <c r="I1" s="102"/>
      <c r="J1" s="102"/>
      <c r="K1" s="134"/>
      <c r="L1" s="134"/>
      <c r="M1" s="135"/>
    </row>
    <row r="2" spans="1:13">
      <c r="A2" s="607"/>
      <c r="B2" s="608"/>
      <c r="C2" s="608"/>
      <c r="D2" s="648" t="s">
        <v>29</v>
      </c>
      <c r="E2" s="649"/>
      <c r="F2" s="650"/>
      <c r="G2" s="651" t="s">
        <v>1534</v>
      </c>
    </row>
    <row r="3" spans="1:13" ht="13.5" thickBot="1">
      <c r="A3" s="609"/>
      <c r="B3" s="610"/>
      <c r="C3" s="610"/>
      <c r="D3" s="652" t="s">
        <v>30</v>
      </c>
      <c r="E3" s="653"/>
      <c r="F3" s="654"/>
      <c r="G3" s="655">
        <v>43054</v>
      </c>
    </row>
    <row r="4" spans="1:13" ht="51.75" thickBot="1">
      <c r="A4" s="656" t="s">
        <v>0</v>
      </c>
      <c r="B4" s="234" t="s">
        <v>67</v>
      </c>
      <c r="C4" s="234" t="s">
        <v>165</v>
      </c>
      <c r="D4" s="234" t="s">
        <v>84</v>
      </c>
      <c r="E4" s="234" t="s">
        <v>169</v>
      </c>
      <c r="F4" s="234" t="s">
        <v>275</v>
      </c>
      <c r="G4" s="657" t="s">
        <v>14</v>
      </c>
    </row>
    <row r="5" spans="1:13">
      <c r="A5" s="658" t="s">
        <v>65</v>
      </c>
      <c r="B5" s="659"/>
      <c r="C5" s="659"/>
      <c r="D5" s="659"/>
      <c r="E5" s="659"/>
      <c r="F5" s="659"/>
      <c r="G5" s="659"/>
    </row>
    <row r="6" spans="1:13" ht="25.5">
      <c r="A6" s="199" t="s">
        <v>76</v>
      </c>
      <c r="B6" s="465" t="s">
        <v>317</v>
      </c>
      <c r="C6" s="465" t="s">
        <v>358</v>
      </c>
      <c r="D6" s="660"/>
      <c r="E6" s="199"/>
      <c r="F6" s="199"/>
      <c r="G6" s="660" t="s">
        <v>1501</v>
      </c>
    </row>
    <row r="7" spans="1:13" ht="25.5">
      <c r="A7" s="199" t="s">
        <v>76</v>
      </c>
      <c r="B7" s="465" t="s">
        <v>317</v>
      </c>
      <c r="C7" s="465" t="s">
        <v>359</v>
      </c>
      <c r="D7" s="202"/>
      <c r="E7" s="661"/>
      <c r="F7" s="199"/>
      <c r="G7" s="202" t="s">
        <v>1501</v>
      </c>
    </row>
    <row r="8" spans="1:13" ht="25.5">
      <c r="A8" s="199" t="s">
        <v>76</v>
      </c>
      <c r="B8" s="465" t="s">
        <v>318</v>
      </c>
      <c r="C8" s="465" t="s">
        <v>360</v>
      </c>
      <c r="D8" s="202"/>
      <c r="E8" s="661"/>
      <c r="F8" s="199"/>
      <c r="G8" s="202" t="s">
        <v>1501</v>
      </c>
    </row>
    <row r="9" spans="1:13" ht="25.5">
      <c r="A9" s="199" t="s">
        <v>76</v>
      </c>
      <c r="B9" s="465" t="s">
        <v>319</v>
      </c>
      <c r="C9" s="465" t="s">
        <v>361</v>
      </c>
      <c r="D9" s="202"/>
      <c r="E9" s="661"/>
      <c r="F9" s="199"/>
      <c r="G9" s="202" t="s">
        <v>1501</v>
      </c>
    </row>
    <row r="10" spans="1:13" ht="25.5">
      <c r="A10" s="199" t="s">
        <v>76</v>
      </c>
      <c r="B10" s="465" t="s">
        <v>320</v>
      </c>
      <c r="C10" s="465" t="s">
        <v>362</v>
      </c>
      <c r="D10" s="202"/>
      <c r="E10" s="661"/>
      <c r="F10" s="199"/>
      <c r="G10" s="202" t="s">
        <v>1501</v>
      </c>
    </row>
    <row r="11" spans="1:13" ht="25.5">
      <c r="A11" s="199" t="s">
        <v>76</v>
      </c>
      <c r="B11" s="465" t="s">
        <v>321</v>
      </c>
      <c r="C11" s="465" t="s">
        <v>363</v>
      </c>
      <c r="D11" s="202"/>
      <c r="E11" s="661"/>
      <c r="F11" s="199"/>
      <c r="G11" s="202" t="s">
        <v>1501</v>
      </c>
    </row>
    <row r="12" spans="1:13">
      <c r="A12" s="662" t="s">
        <v>483</v>
      </c>
      <c r="B12" s="659"/>
      <c r="C12" s="659"/>
      <c r="D12" s="659"/>
      <c r="E12" s="659"/>
      <c r="F12" s="659"/>
      <c r="G12" s="663"/>
    </row>
    <row r="13" spans="1:13" ht="25.5">
      <c r="A13" s="199" t="s">
        <v>76</v>
      </c>
      <c r="B13" s="465" t="s">
        <v>322</v>
      </c>
      <c r="C13" s="465" t="s">
        <v>364</v>
      </c>
      <c r="D13" s="202" t="s">
        <v>586</v>
      </c>
      <c r="E13" s="161" t="s">
        <v>85</v>
      </c>
      <c r="F13" s="199" t="s">
        <v>54</v>
      </c>
      <c r="G13" s="202" t="s">
        <v>587</v>
      </c>
    </row>
    <row r="14" spans="1:13" ht="38.25">
      <c r="A14" s="199" t="s">
        <v>76</v>
      </c>
      <c r="B14" s="465" t="s">
        <v>322</v>
      </c>
      <c r="C14" s="465" t="s">
        <v>364</v>
      </c>
      <c r="D14" s="202" t="s">
        <v>588</v>
      </c>
      <c r="E14" s="161" t="s">
        <v>85</v>
      </c>
      <c r="F14" s="199" t="s">
        <v>54</v>
      </c>
      <c r="G14" s="202" t="s">
        <v>587</v>
      </c>
    </row>
    <row r="15" spans="1:13">
      <c r="A15" s="199" t="s">
        <v>76</v>
      </c>
      <c r="B15" s="465" t="s">
        <v>322</v>
      </c>
      <c r="C15" s="465" t="s">
        <v>364</v>
      </c>
      <c r="D15" s="202" t="s">
        <v>589</v>
      </c>
      <c r="E15" s="161" t="s">
        <v>85</v>
      </c>
      <c r="F15" s="199" t="s">
        <v>54</v>
      </c>
      <c r="G15" s="202" t="s">
        <v>590</v>
      </c>
    </row>
    <row r="16" spans="1:13">
      <c r="A16" s="199" t="s">
        <v>76</v>
      </c>
      <c r="B16" s="465" t="s">
        <v>322</v>
      </c>
      <c r="C16" s="465" t="s">
        <v>364</v>
      </c>
      <c r="D16" s="202" t="s">
        <v>591</v>
      </c>
      <c r="E16" s="161" t="s">
        <v>85</v>
      </c>
      <c r="F16" s="199" t="s">
        <v>54</v>
      </c>
      <c r="G16" s="202" t="s">
        <v>590</v>
      </c>
    </row>
    <row r="17" spans="1:7">
      <c r="A17" s="199" t="s">
        <v>76</v>
      </c>
      <c r="B17" s="465" t="s">
        <v>322</v>
      </c>
      <c r="C17" s="465" t="s">
        <v>364</v>
      </c>
      <c r="D17" s="202" t="s">
        <v>592</v>
      </c>
      <c r="E17" s="161" t="s">
        <v>86</v>
      </c>
      <c r="F17" s="199" t="s">
        <v>54</v>
      </c>
      <c r="G17" s="202" t="s">
        <v>593</v>
      </c>
    </row>
    <row r="18" spans="1:7">
      <c r="A18" s="199" t="s">
        <v>76</v>
      </c>
      <c r="B18" s="465" t="s">
        <v>322</v>
      </c>
      <c r="C18" s="465" t="s">
        <v>364</v>
      </c>
      <c r="D18" s="202" t="s">
        <v>594</v>
      </c>
      <c r="E18" s="161" t="s">
        <v>86</v>
      </c>
      <c r="F18" s="199" t="s">
        <v>34</v>
      </c>
      <c r="G18" s="202"/>
    </row>
    <row r="19" spans="1:7">
      <c r="A19" s="199" t="s">
        <v>76</v>
      </c>
      <c r="B19" s="465" t="s">
        <v>322</v>
      </c>
      <c r="C19" s="465" t="s">
        <v>364</v>
      </c>
      <c r="D19" s="202" t="s">
        <v>595</v>
      </c>
      <c r="E19" s="161" t="s">
        <v>86</v>
      </c>
      <c r="F19" s="199" t="s">
        <v>54</v>
      </c>
      <c r="G19" s="202" t="s">
        <v>596</v>
      </c>
    </row>
    <row r="20" spans="1:7">
      <c r="A20" s="199" t="s">
        <v>76</v>
      </c>
      <c r="B20" s="465" t="s">
        <v>322</v>
      </c>
      <c r="C20" s="465" t="s">
        <v>364</v>
      </c>
      <c r="D20" s="202" t="s">
        <v>597</v>
      </c>
      <c r="E20" s="161" t="s">
        <v>85</v>
      </c>
      <c r="F20" s="199" t="s">
        <v>54</v>
      </c>
      <c r="G20" s="202" t="s">
        <v>587</v>
      </c>
    </row>
    <row r="21" spans="1:7">
      <c r="A21" s="199" t="s">
        <v>76</v>
      </c>
      <c r="B21" s="465" t="s">
        <v>322</v>
      </c>
      <c r="C21" s="465" t="s">
        <v>364</v>
      </c>
      <c r="D21" s="202" t="s">
        <v>598</v>
      </c>
      <c r="E21" s="161" t="s">
        <v>85</v>
      </c>
      <c r="F21" s="199" t="s">
        <v>34</v>
      </c>
      <c r="G21" s="202"/>
    </row>
    <row r="22" spans="1:7">
      <c r="A22" s="199" t="s">
        <v>76</v>
      </c>
      <c r="B22" s="465" t="s">
        <v>322</v>
      </c>
      <c r="C22" s="465" t="s">
        <v>364</v>
      </c>
      <c r="D22" s="202" t="s">
        <v>599</v>
      </c>
      <c r="E22" s="161" t="s">
        <v>86</v>
      </c>
      <c r="F22" s="199" t="s">
        <v>34</v>
      </c>
      <c r="G22" s="202"/>
    </row>
    <row r="23" spans="1:7">
      <c r="A23" s="199" t="s">
        <v>76</v>
      </c>
      <c r="B23" s="465" t="s">
        <v>322</v>
      </c>
      <c r="C23" s="465" t="s">
        <v>364</v>
      </c>
      <c r="D23" s="202" t="s">
        <v>600</v>
      </c>
      <c r="E23" s="161" t="s">
        <v>86</v>
      </c>
      <c r="F23" s="199" t="s">
        <v>34</v>
      </c>
      <c r="G23" s="202"/>
    </row>
    <row r="24" spans="1:7">
      <c r="A24" s="199" t="s">
        <v>76</v>
      </c>
      <c r="B24" s="465" t="s">
        <v>322</v>
      </c>
      <c r="C24" s="465" t="s">
        <v>364</v>
      </c>
      <c r="D24" s="202" t="s">
        <v>601</v>
      </c>
      <c r="E24" s="161" t="s">
        <v>86</v>
      </c>
      <c r="F24" s="199" t="s">
        <v>34</v>
      </c>
      <c r="G24" s="202"/>
    </row>
    <row r="25" spans="1:7" ht="25.5">
      <c r="A25" s="199" t="s">
        <v>76</v>
      </c>
      <c r="B25" s="465" t="s">
        <v>322</v>
      </c>
      <c r="C25" s="465" t="s">
        <v>365</v>
      </c>
      <c r="D25" s="202"/>
      <c r="E25" s="199"/>
      <c r="F25" s="199"/>
      <c r="G25" s="202" t="s">
        <v>1501</v>
      </c>
    </row>
    <row r="26" spans="1:7" ht="25.5">
      <c r="A26" s="199" t="s">
        <v>76</v>
      </c>
      <c r="B26" s="465" t="s">
        <v>323</v>
      </c>
      <c r="C26" s="465" t="s">
        <v>366</v>
      </c>
      <c r="D26" s="202" t="s">
        <v>602</v>
      </c>
      <c r="E26" s="161" t="s">
        <v>85</v>
      </c>
      <c r="F26" s="199" t="s">
        <v>54</v>
      </c>
      <c r="G26" s="202" t="s">
        <v>587</v>
      </c>
    </row>
    <row r="27" spans="1:7" ht="25.5">
      <c r="A27" s="199" t="s">
        <v>76</v>
      </c>
      <c r="B27" s="465" t="s">
        <v>323</v>
      </c>
      <c r="C27" s="465" t="s">
        <v>366</v>
      </c>
      <c r="D27" s="202" t="s">
        <v>603</v>
      </c>
      <c r="E27" s="161" t="s">
        <v>86</v>
      </c>
      <c r="F27" s="199" t="s">
        <v>34</v>
      </c>
      <c r="G27" s="202"/>
    </row>
    <row r="28" spans="1:7">
      <c r="A28" s="199" t="s">
        <v>76</v>
      </c>
      <c r="B28" s="465" t="s">
        <v>323</v>
      </c>
      <c r="C28" s="465" t="s">
        <v>366</v>
      </c>
      <c r="D28" s="202" t="s">
        <v>589</v>
      </c>
      <c r="E28" s="161" t="s">
        <v>85</v>
      </c>
      <c r="F28" s="199" t="s">
        <v>34</v>
      </c>
      <c r="G28" s="202"/>
    </row>
    <row r="29" spans="1:7">
      <c r="A29" s="199" t="s">
        <v>76</v>
      </c>
      <c r="B29" s="465" t="s">
        <v>323</v>
      </c>
      <c r="C29" s="465" t="s">
        <v>366</v>
      </c>
      <c r="D29" s="202" t="s">
        <v>592</v>
      </c>
      <c r="E29" s="161" t="s">
        <v>86</v>
      </c>
      <c r="F29" s="199" t="s">
        <v>54</v>
      </c>
      <c r="G29" s="202" t="s">
        <v>593</v>
      </c>
    </row>
    <row r="30" spans="1:7">
      <c r="A30" s="199" t="s">
        <v>76</v>
      </c>
      <c r="B30" s="465" t="s">
        <v>323</v>
      </c>
      <c r="C30" s="465" t="s">
        <v>366</v>
      </c>
      <c r="D30" s="202" t="s">
        <v>591</v>
      </c>
      <c r="E30" s="161" t="s">
        <v>85</v>
      </c>
      <c r="F30" s="199" t="s">
        <v>54</v>
      </c>
      <c r="G30" s="202" t="s">
        <v>590</v>
      </c>
    </row>
    <row r="31" spans="1:7">
      <c r="A31" s="199" t="s">
        <v>76</v>
      </c>
      <c r="B31" s="465" t="s">
        <v>323</v>
      </c>
      <c r="C31" s="465" t="s">
        <v>366</v>
      </c>
      <c r="D31" s="202" t="s">
        <v>594</v>
      </c>
      <c r="E31" s="161" t="s">
        <v>86</v>
      </c>
      <c r="F31" s="199" t="s">
        <v>34</v>
      </c>
      <c r="G31" s="202"/>
    </row>
    <row r="32" spans="1:7">
      <c r="A32" s="199" t="s">
        <v>76</v>
      </c>
      <c r="B32" s="465" t="s">
        <v>323</v>
      </c>
      <c r="C32" s="465" t="s">
        <v>366</v>
      </c>
      <c r="D32" s="202" t="s">
        <v>595</v>
      </c>
      <c r="E32" s="161" t="s">
        <v>86</v>
      </c>
      <c r="F32" s="199" t="s">
        <v>54</v>
      </c>
      <c r="G32" s="202" t="s">
        <v>596</v>
      </c>
    </row>
    <row r="33" spans="1:7">
      <c r="A33" s="199" t="s">
        <v>76</v>
      </c>
      <c r="B33" s="465" t="s">
        <v>323</v>
      </c>
      <c r="C33" s="465" t="s">
        <v>366</v>
      </c>
      <c r="D33" s="202" t="s">
        <v>599</v>
      </c>
      <c r="E33" s="161" t="s">
        <v>86</v>
      </c>
      <c r="F33" s="199" t="s">
        <v>34</v>
      </c>
      <c r="G33" s="202"/>
    </row>
    <row r="34" spans="1:7" ht="25.5">
      <c r="A34" s="199" t="s">
        <v>76</v>
      </c>
      <c r="B34" s="465" t="s">
        <v>77</v>
      </c>
      <c r="C34" s="465" t="s">
        <v>367</v>
      </c>
      <c r="D34" s="202" t="s">
        <v>604</v>
      </c>
      <c r="E34" s="161" t="s">
        <v>85</v>
      </c>
      <c r="F34" s="199" t="s">
        <v>54</v>
      </c>
      <c r="G34" s="202" t="s">
        <v>587</v>
      </c>
    </row>
    <row r="35" spans="1:7" ht="25.5">
      <c r="A35" s="199" t="s">
        <v>76</v>
      </c>
      <c r="B35" s="465" t="s">
        <v>77</v>
      </c>
      <c r="C35" s="465" t="s">
        <v>367</v>
      </c>
      <c r="D35" s="202" t="s">
        <v>605</v>
      </c>
      <c r="E35" s="161" t="s">
        <v>86</v>
      </c>
      <c r="F35" s="199" t="s">
        <v>34</v>
      </c>
      <c r="G35" s="202"/>
    </row>
    <row r="36" spans="1:7">
      <c r="A36" s="199" t="s">
        <v>76</v>
      </c>
      <c r="B36" s="465" t="s">
        <v>77</v>
      </c>
      <c r="C36" s="465" t="s">
        <v>367</v>
      </c>
      <c r="D36" s="202" t="s">
        <v>589</v>
      </c>
      <c r="E36" s="161" t="s">
        <v>85</v>
      </c>
      <c r="F36" s="199" t="s">
        <v>34</v>
      </c>
      <c r="G36" s="202"/>
    </row>
    <row r="37" spans="1:7">
      <c r="A37" s="199" t="s">
        <v>76</v>
      </c>
      <c r="B37" s="465" t="s">
        <v>77</v>
      </c>
      <c r="C37" s="465" t="s">
        <v>367</v>
      </c>
      <c r="D37" s="202" t="s">
        <v>591</v>
      </c>
      <c r="E37" s="161" t="s">
        <v>85</v>
      </c>
      <c r="F37" s="199" t="s">
        <v>34</v>
      </c>
      <c r="G37" s="202"/>
    </row>
    <row r="38" spans="1:7" ht="25.5">
      <c r="A38" s="199" t="s">
        <v>76</v>
      </c>
      <c r="B38" s="465" t="s">
        <v>77</v>
      </c>
      <c r="C38" s="465" t="s">
        <v>367</v>
      </c>
      <c r="D38" s="202" t="s">
        <v>606</v>
      </c>
      <c r="E38" s="161" t="s">
        <v>85</v>
      </c>
      <c r="F38" s="199" t="s">
        <v>54</v>
      </c>
      <c r="G38" s="202" t="s">
        <v>607</v>
      </c>
    </row>
    <row r="39" spans="1:7">
      <c r="A39" s="199" t="s">
        <v>76</v>
      </c>
      <c r="B39" s="465" t="s">
        <v>77</v>
      </c>
      <c r="C39" s="465" t="s">
        <v>367</v>
      </c>
      <c r="D39" s="202" t="s">
        <v>594</v>
      </c>
      <c r="E39" s="161" t="s">
        <v>86</v>
      </c>
      <c r="F39" s="199" t="s">
        <v>34</v>
      </c>
      <c r="G39" s="202"/>
    </row>
    <row r="40" spans="1:7">
      <c r="A40" s="199" t="s">
        <v>76</v>
      </c>
      <c r="B40" s="465" t="s">
        <v>77</v>
      </c>
      <c r="C40" s="465" t="s">
        <v>367</v>
      </c>
      <c r="D40" s="202" t="s">
        <v>599</v>
      </c>
      <c r="E40" s="161" t="s">
        <v>86</v>
      </c>
      <c r="F40" s="199" t="s">
        <v>34</v>
      </c>
      <c r="G40" s="202"/>
    </row>
    <row r="41" spans="1:7" ht="25.5">
      <c r="A41" s="199" t="s">
        <v>76</v>
      </c>
      <c r="B41" s="465" t="s">
        <v>324</v>
      </c>
      <c r="C41" s="465" t="s">
        <v>368</v>
      </c>
      <c r="D41" s="202" t="s">
        <v>608</v>
      </c>
      <c r="E41" s="161" t="s">
        <v>85</v>
      </c>
      <c r="F41" s="199" t="s">
        <v>54</v>
      </c>
      <c r="G41" s="202" t="s">
        <v>587</v>
      </c>
    </row>
    <row r="42" spans="1:7">
      <c r="A42" s="199" t="s">
        <v>76</v>
      </c>
      <c r="B42" s="465" t="s">
        <v>324</v>
      </c>
      <c r="C42" s="465" t="s">
        <v>368</v>
      </c>
      <c r="D42" s="202" t="s">
        <v>609</v>
      </c>
      <c r="E42" s="161" t="s">
        <v>86</v>
      </c>
      <c r="F42" s="199" t="s">
        <v>34</v>
      </c>
      <c r="G42" s="202"/>
    </row>
    <row r="43" spans="1:7">
      <c r="A43" s="199" t="s">
        <v>76</v>
      </c>
      <c r="B43" s="465" t="s">
        <v>324</v>
      </c>
      <c r="C43" s="465" t="s">
        <v>368</v>
      </c>
      <c r="D43" s="202" t="s">
        <v>589</v>
      </c>
      <c r="E43" s="161" t="s">
        <v>85</v>
      </c>
      <c r="F43" s="199" t="s">
        <v>34</v>
      </c>
      <c r="G43" s="202"/>
    </row>
    <row r="44" spans="1:7">
      <c r="A44" s="199" t="s">
        <v>76</v>
      </c>
      <c r="B44" s="465" t="s">
        <v>324</v>
      </c>
      <c r="C44" s="465" t="s">
        <v>368</v>
      </c>
      <c r="D44" s="202" t="s">
        <v>591</v>
      </c>
      <c r="E44" s="161" t="s">
        <v>85</v>
      </c>
      <c r="F44" s="199" t="s">
        <v>34</v>
      </c>
      <c r="G44" s="202"/>
    </row>
    <row r="45" spans="1:7">
      <c r="A45" s="199" t="s">
        <v>76</v>
      </c>
      <c r="B45" s="465" t="s">
        <v>324</v>
      </c>
      <c r="C45" s="465" t="s">
        <v>368</v>
      </c>
      <c r="D45" s="202" t="s">
        <v>594</v>
      </c>
      <c r="E45" s="161" t="s">
        <v>86</v>
      </c>
      <c r="F45" s="199" t="s">
        <v>34</v>
      </c>
      <c r="G45" s="202"/>
    </row>
    <row r="46" spans="1:7">
      <c r="A46" s="199" t="s">
        <v>76</v>
      </c>
      <c r="B46" s="465" t="s">
        <v>324</v>
      </c>
      <c r="C46" s="465" t="s">
        <v>368</v>
      </c>
      <c r="D46" s="202" t="s">
        <v>599</v>
      </c>
      <c r="E46" s="161" t="s">
        <v>86</v>
      </c>
      <c r="F46" s="199" t="s">
        <v>34</v>
      </c>
      <c r="G46" s="202"/>
    </row>
    <row r="47" spans="1:7" ht="25.5">
      <c r="A47" s="199" t="s">
        <v>76</v>
      </c>
      <c r="B47" s="465" t="s">
        <v>325</v>
      </c>
      <c r="C47" s="465" t="s">
        <v>369</v>
      </c>
      <c r="D47" s="202"/>
      <c r="E47" s="661"/>
      <c r="F47" s="199"/>
      <c r="G47" s="202" t="s">
        <v>1501</v>
      </c>
    </row>
    <row r="48" spans="1:7" ht="25.5">
      <c r="A48" s="199" t="s">
        <v>76</v>
      </c>
      <c r="B48" s="465" t="s">
        <v>326</v>
      </c>
      <c r="C48" s="465" t="s">
        <v>370</v>
      </c>
      <c r="D48" s="202" t="s">
        <v>610</v>
      </c>
      <c r="E48" s="661"/>
      <c r="F48" s="199"/>
      <c r="G48" s="202" t="s">
        <v>610</v>
      </c>
    </row>
    <row r="49" spans="1:7" ht="25.5">
      <c r="A49" s="199" t="s">
        <v>76</v>
      </c>
      <c r="B49" s="465" t="s">
        <v>327</v>
      </c>
      <c r="C49" s="465" t="s">
        <v>371</v>
      </c>
      <c r="D49" s="202"/>
      <c r="E49" s="661"/>
      <c r="F49" s="199"/>
      <c r="G49" s="202" t="s">
        <v>1501</v>
      </c>
    </row>
    <row r="50" spans="1:7">
      <c r="A50" s="199" t="s">
        <v>76</v>
      </c>
      <c r="B50" s="465" t="s">
        <v>328</v>
      </c>
      <c r="C50" s="465" t="s">
        <v>372</v>
      </c>
      <c r="D50" s="202" t="s">
        <v>611</v>
      </c>
      <c r="E50" s="661" t="s">
        <v>85</v>
      </c>
      <c r="F50" s="199" t="s">
        <v>54</v>
      </c>
      <c r="G50" s="202" t="s">
        <v>587</v>
      </c>
    </row>
    <row r="51" spans="1:7">
      <c r="A51" s="199" t="s">
        <v>76</v>
      </c>
      <c r="B51" s="465" t="s">
        <v>328</v>
      </c>
      <c r="C51" s="465" t="s">
        <v>372</v>
      </c>
      <c r="D51" s="202" t="s">
        <v>612</v>
      </c>
      <c r="E51" s="661" t="s">
        <v>86</v>
      </c>
      <c r="F51" s="199" t="s">
        <v>34</v>
      </c>
      <c r="G51" s="202"/>
    </row>
    <row r="52" spans="1:7">
      <c r="A52" s="199" t="s">
        <v>76</v>
      </c>
      <c r="B52" s="465" t="s">
        <v>328</v>
      </c>
      <c r="C52" s="465" t="s">
        <v>372</v>
      </c>
      <c r="D52" s="202" t="s">
        <v>613</v>
      </c>
      <c r="E52" s="661" t="s">
        <v>86</v>
      </c>
      <c r="F52" s="199" t="s">
        <v>34</v>
      </c>
      <c r="G52" s="202"/>
    </row>
    <row r="53" spans="1:7" ht="25.5">
      <c r="A53" s="199" t="s">
        <v>76</v>
      </c>
      <c r="B53" s="465" t="s">
        <v>328</v>
      </c>
      <c r="C53" s="465" t="s">
        <v>372</v>
      </c>
      <c r="D53" s="202" t="s">
        <v>614</v>
      </c>
      <c r="E53" s="661" t="s">
        <v>85</v>
      </c>
      <c r="F53" s="199" t="s">
        <v>54</v>
      </c>
      <c r="G53" s="202" t="s">
        <v>587</v>
      </c>
    </row>
    <row r="54" spans="1:7">
      <c r="A54" s="199" t="s">
        <v>76</v>
      </c>
      <c r="B54" s="465" t="s">
        <v>328</v>
      </c>
      <c r="C54" s="465" t="s">
        <v>372</v>
      </c>
      <c r="D54" s="202" t="s">
        <v>615</v>
      </c>
      <c r="E54" s="161" t="s">
        <v>85</v>
      </c>
      <c r="F54" s="157" t="s">
        <v>54</v>
      </c>
      <c r="G54" s="159" t="s">
        <v>587</v>
      </c>
    </row>
    <row r="55" spans="1:7">
      <c r="A55" s="199" t="s">
        <v>76</v>
      </c>
      <c r="B55" s="465" t="s">
        <v>329</v>
      </c>
      <c r="C55" s="465" t="s">
        <v>373</v>
      </c>
      <c r="D55" s="202" t="s">
        <v>616</v>
      </c>
      <c r="E55" s="661" t="s">
        <v>85</v>
      </c>
      <c r="F55" s="199" t="s">
        <v>54</v>
      </c>
      <c r="G55" s="202" t="s">
        <v>587</v>
      </c>
    </row>
    <row r="56" spans="1:7">
      <c r="A56" s="199" t="s">
        <v>76</v>
      </c>
      <c r="B56" s="465" t="s">
        <v>329</v>
      </c>
      <c r="C56" s="465" t="s">
        <v>373</v>
      </c>
      <c r="D56" s="202" t="s">
        <v>617</v>
      </c>
      <c r="E56" s="661" t="s">
        <v>86</v>
      </c>
      <c r="F56" s="199" t="s">
        <v>34</v>
      </c>
      <c r="G56" s="202"/>
    </row>
    <row r="57" spans="1:7">
      <c r="A57" s="199" t="s">
        <v>76</v>
      </c>
      <c r="B57" s="465" t="s">
        <v>329</v>
      </c>
      <c r="C57" s="465" t="s">
        <v>373</v>
      </c>
      <c r="D57" s="202" t="s">
        <v>613</v>
      </c>
      <c r="E57" s="661" t="s">
        <v>86</v>
      </c>
      <c r="F57" s="199" t="s">
        <v>34</v>
      </c>
      <c r="G57" s="202"/>
    </row>
    <row r="58" spans="1:7" ht="25.5">
      <c r="A58" s="199" t="s">
        <v>76</v>
      </c>
      <c r="B58" s="465" t="s">
        <v>79</v>
      </c>
      <c r="C58" s="465" t="s">
        <v>374</v>
      </c>
      <c r="D58" s="202" t="s">
        <v>618</v>
      </c>
      <c r="E58" s="661" t="s">
        <v>85</v>
      </c>
      <c r="F58" s="199" t="s">
        <v>54</v>
      </c>
      <c r="G58" s="202" t="s">
        <v>587</v>
      </c>
    </row>
    <row r="59" spans="1:7">
      <c r="A59" s="199" t="s">
        <v>76</v>
      </c>
      <c r="B59" s="465" t="s">
        <v>79</v>
      </c>
      <c r="C59" s="465" t="s">
        <v>374</v>
      </c>
      <c r="D59" s="202" t="s">
        <v>589</v>
      </c>
      <c r="E59" s="661" t="s">
        <v>86</v>
      </c>
      <c r="F59" s="199" t="s">
        <v>34</v>
      </c>
      <c r="G59" s="202"/>
    </row>
    <row r="60" spans="1:7">
      <c r="A60" s="199" t="s">
        <v>76</v>
      </c>
      <c r="B60" s="465" t="s">
        <v>79</v>
      </c>
      <c r="C60" s="465" t="s">
        <v>374</v>
      </c>
      <c r="D60" s="202" t="s">
        <v>591</v>
      </c>
      <c r="E60" s="661" t="s">
        <v>86</v>
      </c>
      <c r="F60" s="199" t="s">
        <v>34</v>
      </c>
      <c r="G60" s="202"/>
    </row>
    <row r="61" spans="1:7">
      <c r="A61" s="199" t="s">
        <v>76</v>
      </c>
      <c r="B61" s="465" t="s">
        <v>79</v>
      </c>
      <c r="C61" s="465" t="s">
        <v>374</v>
      </c>
      <c r="D61" s="202" t="s">
        <v>619</v>
      </c>
      <c r="E61" s="661" t="s">
        <v>86</v>
      </c>
      <c r="F61" s="199" t="s">
        <v>34</v>
      </c>
      <c r="G61" s="202"/>
    </row>
    <row r="62" spans="1:7">
      <c r="A62" s="199" t="s">
        <v>76</v>
      </c>
      <c r="B62" s="465" t="s">
        <v>79</v>
      </c>
      <c r="C62" s="465" t="s">
        <v>374</v>
      </c>
      <c r="D62" s="202" t="s">
        <v>620</v>
      </c>
      <c r="E62" s="661" t="s">
        <v>85</v>
      </c>
      <c r="F62" s="199" t="s">
        <v>54</v>
      </c>
      <c r="G62" s="202" t="s">
        <v>587</v>
      </c>
    </row>
    <row r="63" spans="1:7" ht="25.5">
      <c r="A63" s="199" t="s">
        <v>76</v>
      </c>
      <c r="B63" s="465" t="s">
        <v>621</v>
      </c>
      <c r="C63" s="465" t="s">
        <v>375</v>
      </c>
      <c r="D63" s="202"/>
      <c r="E63" s="661"/>
      <c r="F63" s="199"/>
      <c r="G63" s="202" t="s">
        <v>1501</v>
      </c>
    </row>
    <row r="64" spans="1:7" ht="25.5">
      <c r="A64" s="199" t="s">
        <v>76</v>
      </c>
      <c r="B64" s="465" t="s">
        <v>331</v>
      </c>
      <c r="C64" s="465" t="s">
        <v>376</v>
      </c>
      <c r="D64" s="202"/>
      <c r="E64" s="661"/>
      <c r="F64" s="199"/>
      <c r="G64" s="202" t="s">
        <v>1501</v>
      </c>
    </row>
    <row r="65" spans="1:7" ht="25.5">
      <c r="A65" s="199" t="s">
        <v>76</v>
      </c>
      <c r="B65" s="465" t="s">
        <v>332</v>
      </c>
      <c r="C65" s="465" t="s">
        <v>377</v>
      </c>
      <c r="D65" s="202"/>
      <c r="E65" s="661"/>
      <c r="F65" s="199"/>
      <c r="G65" s="202" t="s">
        <v>1501</v>
      </c>
    </row>
    <row r="66" spans="1:7" ht="25.5">
      <c r="A66" s="199" t="s">
        <v>76</v>
      </c>
      <c r="B66" s="465" t="s">
        <v>333</v>
      </c>
      <c r="C66" s="465" t="s">
        <v>378</v>
      </c>
      <c r="D66" s="202"/>
      <c r="E66" s="661"/>
      <c r="F66" s="199"/>
      <c r="G66" s="202" t="s">
        <v>1501</v>
      </c>
    </row>
    <row r="67" spans="1:7" ht="25.5">
      <c r="A67" s="199" t="s">
        <v>76</v>
      </c>
      <c r="B67" s="465" t="s">
        <v>334</v>
      </c>
      <c r="C67" s="465" t="s">
        <v>379</v>
      </c>
      <c r="D67" s="202"/>
      <c r="E67" s="661"/>
      <c r="F67" s="199"/>
      <c r="G67" s="202" t="s">
        <v>1501</v>
      </c>
    </row>
    <row r="68" spans="1:7" ht="25.5">
      <c r="A68" s="199" t="s">
        <v>76</v>
      </c>
      <c r="B68" s="465" t="s">
        <v>1159</v>
      </c>
      <c r="C68" s="465" t="s">
        <v>528</v>
      </c>
      <c r="D68" s="202" t="s">
        <v>1160</v>
      </c>
      <c r="E68" s="661" t="s">
        <v>85</v>
      </c>
      <c r="F68" s="199" t="s">
        <v>54</v>
      </c>
      <c r="G68" s="202" t="s">
        <v>622</v>
      </c>
    </row>
    <row r="69" spans="1:7" ht="25.5">
      <c r="A69" s="199" t="s">
        <v>76</v>
      </c>
      <c r="B69" s="465" t="s">
        <v>1159</v>
      </c>
      <c r="C69" s="465" t="s">
        <v>528</v>
      </c>
      <c r="D69" s="202" t="s">
        <v>1161</v>
      </c>
      <c r="E69" s="661" t="s">
        <v>85</v>
      </c>
      <c r="F69" s="199" t="s">
        <v>54</v>
      </c>
      <c r="G69" s="202" t="s">
        <v>622</v>
      </c>
    </row>
    <row r="70" spans="1:7" ht="25.5">
      <c r="A70" s="199" t="s">
        <v>76</v>
      </c>
      <c r="B70" s="465" t="s">
        <v>1159</v>
      </c>
      <c r="C70" s="465" t="s">
        <v>528</v>
      </c>
      <c r="D70" s="202" t="s">
        <v>1162</v>
      </c>
      <c r="E70" s="661" t="s">
        <v>86</v>
      </c>
      <c r="F70" s="199" t="s">
        <v>34</v>
      </c>
      <c r="G70" s="202"/>
    </row>
    <row r="71" spans="1:7" ht="51">
      <c r="A71" s="199" t="s">
        <v>76</v>
      </c>
      <c r="B71" s="236" t="s">
        <v>535</v>
      </c>
      <c r="C71" s="465" t="s">
        <v>536</v>
      </c>
      <c r="D71" s="202" t="s">
        <v>623</v>
      </c>
      <c r="E71" s="661" t="s">
        <v>85</v>
      </c>
      <c r="F71" s="199" t="s">
        <v>54</v>
      </c>
      <c r="G71" s="202" t="s">
        <v>622</v>
      </c>
    </row>
    <row r="72" spans="1:7" ht="25.5">
      <c r="A72" s="199" t="s">
        <v>76</v>
      </c>
      <c r="B72" s="236" t="s">
        <v>535</v>
      </c>
      <c r="C72" s="465" t="s">
        <v>536</v>
      </c>
      <c r="D72" s="202" t="s">
        <v>624</v>
      </c>
      <c r="E72" s="661" t="s">
        <v>86</v>
      </c>
      <c r="F72" s="199" t="s">
        <v>34</v>
      </c>
      <c r="G72" s="202"/>
    </row>
    <row r="73" spans="1:7" ht="38.25">
      <c r="A73" s="199" t="s">
        <v>76</v>
      </c>
      <c r="B73" s="236" t="s">
        <v>1170</v>
      </c>
      <c r="C73" s="465"/>
      <c r="D73" s="202" t="s">
        <v>1171</v>
      </c>
      <c r="E73" s="661" t="s">
        <v>85</v>
      </c>
      <c r="F73" s="199" t="s">
        <v>34</v>
      </c>
      <c r="G73" s="202" t="s">
        <v>1173</v>
      </c>
    </row>
    <row r="74" spans="1:7" ht="38.25">
      <c r="A74" s="199" t="s">
        <v>76</v>
      </c>
      <c r="B74" s="236" t="s">
        <v>542</v>
      </c>
      <c r="C74" s="465"/>
      <c r="D74" s="202" t="s">
        <v>1172</v>
      </c>
      <c r="E74" s="661" t="s">
        <v>85</v>
      </c>
      <c r="F74" s="199" t="s">
        <v>54</v>
      </c>
      <c r="G74" s="202" t="s">
        <v>622</v>
      </c>
    </row>
    <row r="75" spans="1:7">
      <c r="A75" s="664" t="s">
        <v>543</v>
      </c>
      <c r="B75" s="659"/>
      <c r="C75" s="659"/>
      <c r="D75" s="659"/>
      <c r="E75" s="659"/>
      <c r="F75" s="659"/>
      <c r="G75" s="663"/>
    </row>
    <row r="76" spans="1:7" ht="25.5">
      <c r="A76" s="199" t="s">
        <v>76</v>
      </c>
      <c r="B76" s="465" t="s">
        <v>335</v>
      </c>
      <c r="C76" s="465" t="s">
        <v>380</v>
      </c>
      <c r="D76" s="202"/>
      <c r="E76" s="661"/>
      <c r="F76" s="199"/>
      <c r="G76" s="202" t="s">
        <v>1501</v>
      </c>
    </row>
    <row r="77" spans="1:7" ht="25.5">
      <c r="A77" s="199" t="s">
        <v>76</v>
      </c>
      <c r="B77" s="465" t="s">
        <v>336</v>
      </c>
      <c r="C77" s="465" t="s">
        <v>381</v>
      </c>
      <c r="D77" s="202"/>
      <c r="E77" s="661"/>
      <c r="F77" s="199"/>
      <c r="G77" s="202" t="s">
        <v>1501</v>
      </c>
    </row>
    <row r="78" spans="1:7" ht="25.5">
      <c r="A78" s="199" t="s">
        <v>76</v>
      </c>
      <c r="B78" s="465" t="s">
        <v>337</v>
      </c>
      <c r="C78" s="465" t="s">
        <v>382</v>
      </c>
      <c r="D78" s="202"/>
      <c r="E78" s="661"/>
      <c r="F78" s="199"/>
      <c r="G78" s="202" t="s">
        <v>1501</v>
      </c>
    </row>
    <row r="79" spans="1:7" ht="25.5">
      <c r="A79" s="199" t="s">
        <v>76</v>
      </c>
      <c r="B79" s="465" t="s">
        <v>338</v>
      </c>
      <c r="C79" s="465" t="s">
        <v>383</v>
      </c>
      <c r="D79" s="202"/>
      <c r="E79" s="661"/>
      <c r="F79" s="199"/>
      <c r="G79" s="202" t="s">
        <v>1501</v>
      </c>
    </row>
    <row r="80" spans="1:7" ht="25.5">
      <c r="A80" s="199" t="s">
        <v>76</v>
      </c>
      <c r="B80" s="465" t="s">
        <v>552</v>
      </c>
      <c r="C80" s="465" t="s">
        <v>384</v>
      </c>
      <c r="D80" s="202"/>
      <c r="E80" s="661"/>
      <c r="F80" s="199"/>
      <c r="G80" s="202" t="s">
        <v>1501</v>
      </c>
    </row>
    <row r="81" spans="1:7" ht="25.5">
      <c r="A81" s="199" t="s">
        <v>76</v>
      </c>
      <c r="B81" s="465" t="s">
        <v>340</v>
      </c>
      <c r="C81" s="465" t="s">
        <v>364</v>
      </c>
      <c r="D81" s="202"/>
      <c r="E81" s="661"/>
      <c r="F81" s="199"/>
      <c r="G81" s="202" t="s">
        <v>1501</v>
      </c>
    </row>
    <row r="82" spans="1:7" ht="25.5">
      <c r="A82" s="199" t="s">
        <v>76</v>
      </c>
      <c r="B82" s="465" t="s">
        <v>341</v>
      </c>
      <c r="C82" s="465" t="s">
        <v>385</v>
      </c>
      <c r="D82" s="202"/>
      <c r="E82" s="661"/>
      <c r="F82" s="199"/>
      <c r="G82" s="202" t="s">
        <v>1501</v>
      </c>
    </row>
    <row r="83" spans="1:7" ht="25.5">
      <c r="A83" s="199" t="s">
        <v>76</v>
      </c>
      <c r="B83" s="465" t="s">
        <v>342</v>
      </c>
      <c r="C83" s="465" t="s">
        <v>386</v>
      </c>
      <c r="D83" s="202"/>
      <c r="E83" s="661"/>
      <c r="F83" s="199"/>
      <c r="G83" s="202" t="s">
        <v>1501</v>
      </c>
    </row>
    <row r="84" spans="1:7" ht="25.5">
      <c r="A84" s="199" t="s">
        <v>76</v>
      </c>
      <c r="B84" s="465" t="s">
        <v>343</v>
      </c>
      <c r="C84" s="465" t="s">
        <v>387</v>
      </c>
      <c r="D84" s="202" t="s">
        <v>625</v>
      </c>
      <c r="E84" s="661" t="s">
        <v>85</v>
      </c>
      <c r="F84" s="199" t="s">
        <v>54</v>
      </c>
      <c r="G84" s="202" t="s">
        <v>587</v>
      </c>
    </row>
    <row r="85" spans="1:7">
      <c r="A85" s="199" t="s">
        <v>76</v>
      </c>
      <c r="B85" s="465" t="s">
        <v>343</v>
      </c>
      <c r="C85" s="465" t="s">
        <v>387</v>
      </c>
      <c r="D85" s="202" t="s">
        <v>589</v>
      </c>
      <c r="E85" s="661" t="s">
        <v>86</v>
      </c>
      <c r="F85" s="199" t="s">
        <v>34</v>
      </c>
      <c r="G85" s="202"/>
    </row>
    <row r="86" spans="1:7">
      <c r="A86" s="199" t="s">
        <v>76</v>
      </c>
      <c r="B86" s="465" t="s">
        <v>343</v>
      </c>
      <c r="C86" s="465" t="s">
        <v>387</v>
      </c>
      <c r="D86" s="202" t="s">
        <v>619</v>
      </c>
      <c r="E86" s="661" t="s">
        <v>86</v>
      </c>
      <c r="F86" s="199" t="s">
        <v>34</v>
      </c>
      <c r="G86" s="202"/>
    </row>
    <row r="87" spans="1:7">
      <c r="A87" s="199" t="s">
        <v>76</v>
      </c>
      <c r="B87" s="465" t="s">
        <v>343</v>
      </c>
      <c r="C87" s="465" t="s">
        <v>387</v>
      </c>
      <c r="D87" s="202" t="s">
        <v>626</v>
      </c>
      <c r="E87" s="661" t="s">
        <v>85</v>
      </c>
      <c r="F87" s="199" t="s">
        <v>54</v>
      </c>
      <c r="G87" s="202" t="s">
        <v>587</v>
      </c>
    </row>
    <row r="88" spans="1:7" ht="25.5">
      <c r="A88" s="157" t="s">
        <v>76</v>
      </c>
      <c r="B88" s="465" t="s">
        <v>344</v>
      </c>
      <c r="C88" s="465" t="s">
        <v>87</v>
      </c>
      <c r="D88" s="159"/>
      <c r="E88" s="161"/>
      <c r="F88" s="157"/>
      <c r="G88" s="159"/>
    </row>
    <row r="89" spans="1:7" ht="25.5">
      <c r="A89" s="157" t="s">
        <v>76</v>
      </c>
      <c r="B89" s="465" t="s">
        <v>344</v>
      </c>
      <c r="C89" s="465" t="s">
        <v>87</v>
      </c>
      <c r="D89" s="159" t="s">
        <v>627</v>
      </c>
      <c r="E89" s="161" t="s">
        <v>85</v>
      </c>
      <c r="F89" s="157" t="s">
        <v>54</v>
      </c>
      <c r="G89" s="159" t="s">
        <v>587</v>
      </c>
    </row>
    <row r="90" spans="1:7" ht="25.5">
      <c r="A90" s="157" t="s">
        <v>76</v>
      </c>
      <c r="B90" s="465" t="s">
        <v>344</v>
      </c>
      <c r="C90" s="465" t="s">
        <v>87</v>
      </c>
      <c r="D90" s="159" t="s">
        <v>628</v>
      </c>
      <c r="E90" s="161" t="s">
        <v>86</v>
      </c>
      <c r="F90" s="157" t="s">
        <v>34</v>
      </c>
      <c r="G90" s="159"/>
    </row>
    <row r="91" spans="1:7" ht="25.5">
      <c r="A91" s="157" t="s">
        <v>76</v>
      </c>
      <c r="B91" s="465" t="s">
        <v>344</v>
      </c>
      <c r="C91" s="465" t="s">
        <v>87</v>
      </c>
      <c r="D91" s="159" t="s">
        <v>629</v>
      </c>
      <c r="E91" s="161" t="s">
        <v>86</v>
      </c>
      <c r="F91" s="157" t="s">
        <v>34</v>
      </c>
      <c r="G91" s="159"/>
    </row>
    <row r="92" spans="1:7" ht="38.25">
      <c r="A92" s="157" t="s">
        <v>76</v>
      </c>
      <c r="B92" s="465" t="s">
        <v>344</v>
      </c>
      <c r="C92" s="465" t="s">
        <v>87</v>
      </c>
      <c r="D92" s="159" t="s">
        <v>630</v>
      </c>
      <c r="E92" s="161" t="s">
        <v>86</v>
      </c>
      <c r="F92" s="157" t="s">
        <v>34</v>
      </c>
      <c r="G92" s="159" t="s">
        <v>631</v>
      </c>
    </row>
    <row r="93" spans="1:7" ht="25.5">
      <c r="A93" s="157" t="s">
        <v>76</v>
      </c>
      <c r="B93" s="465" t="s">
        <v>344</v>
      </c>
      <c r="C93" s="465" t="s">
        <v>87</v>
      </c>
      <c r="D93" s="159" t="s">
        <v>613</v>
      </c>
      <c r="E93" s="161" t="s">
        <v>86</v>
      </c>
      <c r="F93" s="157" t="s">
        <v>34</v>
      </c>
      <c r="G93" s="159"/>
    </row>
    <row r="94" spans="1:7" ht="25.5">
      <c r="A94" s="157" t="s">
        <v>76</v>
      </c>
      <c r="B94" s="465" t="s">
        <v>344</v>
      </c>
      <c r="C94" s="465" t="s">
        <v>87</v>
      </c>
      <c r="D94" s="159" t="s">
        <v>632</v>
      </c>
      <c r="E94" s="161" t="s">
        <v>85</v>
      </c>
      <c r="F94" s="157" t="s">
        <v>54</v>
      </c>
      <c r="G94" s="159" t="s">
        <v>587</v>
      </c>
    </row>
    <row r="95" spans="1:7" ht="25.5">
      <c r="A95" s="157" t="s">
        <v>76</v>
      </c>
      <c r="B95" s="465" t="s">
        <v>344</v>
      </c>
      <c r="C95" s="465" t="s">
        <v>87</v>
      </c>
      <c r="D95" s="159" t="s">
        <v>633</v>
      </c>
      <c r="E95" s="161" t="s">
        <v>85</v>
      </c>
      <c r="F95" s="157" t="s">
        <v>54</v>
      </c>
      <c r="G95" s="159" t="s">
        <v>587</v>
      </c>
    </row>
    <row r="96" spans="1:7" ht="38.25">
      <c r="A96" s="157" t="s">
        <v>76</v>
      </c>
      <c r="B96" s="465" t="s">
        <v>344</v>
      </c>
      <c r="C96" s="465" t="s">
        <v>87</v>
      </c>
      <c r="D96" s="159" t="s">
        <v>634</v>
      </c>
      <c r="E96" s="161" t="s">
        <v>86</v>
      </c>
      <c r="F96" s="157" t="s">
        <v>34</v>
      </c>
      <c r="G96" s="159" t="s">
        <v>635</v>
      </c>
    </row>
    <row r="97" spans="1:7" ht="25.5">
      <c r="A97" s="199" t="s">
        <v>76</v>
      </c>
      <c r="B97" s="465" t="s">
        <v>345</v>
      </c>
      <c r="C97" s="465"/>
      <c r="D97" s="202"/>
      <c r="E97" s="661"/>
      <c r="F97" s="199"/>
      <c r="G97" s="202" t="s">
        <v>1501</v>
      </c>
    </row>
    <row r="98" spans="1:7" ht="25.5">
      <c r="A98" s="199" t="s">
        <v>76</v>
      </c>
      <c r="B98" s="465" t="s">
        <v>346</v>
      </c>
      <c r="C98" s="465"/>
      <c r="D98" s="202"/>
      <c r="E98" s="661"/>
      <c r="F98" s="199"/>
      <c r="G98" s="202" t="s">
        <v>1501</v>
      </c>
    </row>
    <row r="99" spans="1:7" ht="25.5">
      <c r="A99" s="199" t="s">
        <v>76</v>
      </c>
      <c r="B99" s="465" t="s">
        <v>347</v>
      </c>
      <c r="C99" s="465"/>
      <c r="D99" s="202"/>
      <c r="E99" s="661"/>
      <c r="F99" s="199"/>
      <c r="G99" s="202" t="s">
        <v>1501</v>
      </c>
    </row>
    <row r="100" spans="1:7" ht="25.5">
      <c r="A100" s="199" t="s">
        <v>76</v>
      </c>
      <c r="B100" s="465" t="s">
        <v>348</v>
      </c>
      <c r="C100" s="465" t="s">
        <v>388</v>
      </c>
      <c r="D100" s="202"/>
      <c r="E100" s="661"/>
      <c r="F100" s="199"/>
      <c r="G100" s="202" t="s">
        <v>1501</v>
      </c>
    </row>
    <row r="101" spans="1:7" ht="25.5">
      <c r="A101" s="199" t="s">
        <v>76</v>
      </c>
      <c r="B101" s="465" t="s">
        <v>349</v>
      </c>
      <c r="C101" s="465" t="s">
        <v>389</v>
      </c>
      <c r="D101" s="202"/>
      <c r="E101" s="661"/>
      <c r="F101" s="199"/>
      <c r="G101" s="202" t="s">
        <v>1501</v>
      </c>
    </row>
    <row r="102" spans="1:7" ht="25.5">
      <c r="A102" s="199" t="s">
        <v>76</v>
      </c>
      <c r="B102" s="465" t="s">
        <v>350</v>
      </c>
      <c r="C102" s="465" t="s">
        <v>390</v>
      </c>
      <c r="D102" s="202"/>
      <c r="E102" s="661"/>
      <c r="F102" s="199"/>
      <c r="G102" s="202" t="s">
        <v>1501</v>
      </c>
    </row>
    <row r="103" spans="1:7" ht="25.5">
      <c r="A103" s="199" t="s">
        <v>76</v>
      </c>
      <c r="B103" s="465" t="s">
        <v>351</v>
      </c>
      <c r="C103" s="465" t="s">
        <v>389</v>
      </c>
      <c r="D103" s="202"/>
      <c r="E103" s="661"/>
      <c r="F103" s="199"/>
      <c r="G103" s="202" t="s">
        <v>1501</v>
      </c>
    </row>
    <row r="104" spans="1:7" ht="25.5">
      <c r="A104" s="199" t="s">
        <v>76</v>
      </c>
      <c r="B104" s="465" t="s">
        <v>352</v>
      </c>
      <c r="C104" s="465" t="s">
        <v>389</v>
      </c>
      <c r="D104" s="202"/>
      <c r="E104" s="661"/>
      <c r="F104" s="199"/>
      <c r="G104" s="202" t="s">
        <v>1501</v>
      </c>
    </row>
    <row r="105" spans="1:7" ht="25.5">
      <c r="A105" s="199" t="s">
        <v>76</v>
      </c>
      <c r="B105" s="465" t="s">
        <v>353</v>
      </c>
      <c r="C105" s="465" t="s">
        <v>390</v>
      </c>
      <c r="D105" s="202"/>
      <c r="E105" s="661"/>
      <c r="F105" s="199"/>
      <c r="G105" s="202" t="s">
        <v>1501</v>
      </c>
    </row>
    <row r="106" spans="1:7">
      <c r="A106" s="662" t="s">
        <v>636</v>
      </c>
      <c r="B106" s="659"/>
      <c r="C106" s="659"/>
      <c r="D106" s="659"/>
      <c r="E106" s="659"/>
      <c r="F106" s="659"/>
      <c r="G106" s="663"/>
    </row>
    <row r="107" spans="1:7" ht="25.5">
      <c r="A107" s="199" t="s">
        <v>76</v>
      </c>
      <c r="B107" s="465" t="s">
        <v>354</v>
      </c>
      <c r="C107" s="465" t="s">
        <v>391</v>
      </c>
      <c r="D107" s="202"/>
      <c r="E107" s="661"/>
      <c r="F107" s="199"/>
      <c r="G107" s="202" t="s">
        <v>1501</v>
      </c>
    </row>
    <row r="108" spans="1:7" ht="25.5">
      <c r="A108" s="199" t="s">
        <v>76</v>
      </c>
      <c r="B108" s="465" t="s">
        <v>355</v>
      </c>
      <c r="C108" s="465" t="s">
        <v>392</v>
      </c>
      <c r="D108" s="202"/>
      <c r="E108" s="661"/>
      <c r="F108" s="199"/>
      <c r="G108" s="202" t="s">
        <v>1501</v>
      </c>
    </row>
    <row r="109" spans="1:7" ht="25.5">
      <c r="A109" s="199" t="s">
        <v>76</v>
      </c>
      <c r="B109" s="465" t="s">
        <v>356</v>
      </c>
      <c r="C109" s="465" t="s">
        <v>393</v>
      </c>
      <c r="D109" s="202"/>
      <c r="E109" s="661"/>
      <c r="F109" s="199"/>
      <c r="G109" s="202" t="s">
        <v>1501</v>
      </c>
    </row>
    <row r="110" spans="1:7" ht="25.5">
      <c r="A110" s="199" t="s">
        <v>76</v>
      </c>
      <c r="B110" s="465" t="s">
        <v>357</v>
      </c>
      <c r="C110" s="465" t="s">
        <v>25</v>
      </c>
      <c r="D110" s="202"/>
      <c r="E110" s="661"/>
      <c r="F110" s="199"/>
      <c r="G110" s="202" t="s">
        <v>1501</v>
      </c>
    </row>
  </sheetData>
  <dataConsolidate/>
  <mergeCells count="7">
    <mergeCell ref="A75:G75"/>
    <mergeCell ref="A106:G106"/>
    <mergeCell ref="D3:F3"/>
    <mergeCell ref="D2:F2"/>
    <mergeCell ref="A2:C3"/>
    <mergeCell ref="A5:G5"/>
    <mergeCell ref="A12:G12"/>
  </mergeCells>
  <dataValidations count="3">
    <dataValidation type="list" allowBlank="1" showInputMessage="1" showErrorMessage="1" sqref="J1:K1">
      <formula1>$BA$3:$BA$3</formula1>
    </dataValidation>
    <dataValidation type="list" allowBlank="1" showInputMessage="1" showErrorMessage="1" sqref="B1:E1">
      <formula1>$BK$1:$BK$14</formula1>
    </dataValidation>
    <dataValidation type="list" allowBlank="1" showErrorMessage="1" sqref="B13:B21 B24:B25 B41:B46 B48:C49">
      <formula1>$BO$3:$BO$77</formula1>
    </dataValidation>
  </dataValidations>
  <pageMargins left="0.70866141732283472" right="0.70866141732283472" top="0.74803149606299213" bottom="0.74803149606299213" header="0.31496062992125984" footer="0.31496062992125984"/>
  <pageSetup paperSize="9" scale="86" fitToHeight="0" orientation="landscape" r:id="rId1"/>
  <headerFooter alignWithMargins="0">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N94"/>
  <sheetViews>
    <sheetView workbookViewId="0">
      <selection activeCell="R7" sqref="R7"/>
    </sheetView>
  </sheetViews>
  <sheetFormatPr defaultColWidth="8.85546875" defaultRowHeight="12.75"/>
  <cols>
    <col min="1" max="1" width="5.7109375" style="12" customWidth="1"/>
    <col min="2" max="2" width="39.5703125" style="396" customWidth="1"/>
    <col min="3" max="3" width="20.5703125" style="12" customWidth="1"/>
    <col min="4" max="4" width="20.140625" style="396" bestFit="1" customWidth="1"/>
    <col min="5" max="5" width="19.28515625" style="12" customWidth="1"/>
    <col min="6" max="6" width="15.85546875" style="12" customWidth="1"/>
    <col min="7" max="7" width="17" style="12" bestFit="1" customWidth="1"/>
    <col min="8" max="8" width="31.140625" style="12" customWidth="1"/>
    <col min="9" max="9" width="19.140625" style="12" customWidth="1"/>
    <col min="10" max="10" width="18" style="12" customWidth="1"/>
    <col min="11" max="11" width="20.85546875" style="12" customWidth="1"/>
    <col min="12" max="12" width="15.85546875" style="435" customWidth="1"/>
    <col min="13" max="13" width="30.42578125" style="435" bestFit="1" customWidth="1"/>
    <col min="14" max="14" width="18" style="392" customWidth="1"/>
    <col min="15" max="16384" width="8.85546875" style="12"/>
  </cols>
  <sheetData>
    <row r="1" spans="1:14" ht="13.5" thickBot="1">
      <c r="A1" s="41" t="s">
        <v>306</v>
      </c>
    </row>
    <row r="2" spans="1:14">
      <c r="A2" s="469"/>
      <c r="B2" s="470"/>
      <c r="C2" s="470"/>
      <c r="D2" s="470"/>
      <c r="E2" s="470"/>
      <c r="F2" s="470"/>
      <c r="G2" s="470"/>
      <c r="H2" s="470"/>
      <c r="I2" s="470"/>
      <c r="J2" s="470"/>
      <c r="K2" s="470"/>
      <c r="L2" s="477"/>
      <c r="M2" s="410" t="s">
        <v>29</v>
      </c>
      <c r="N2" s="270" t="s">
        <v>1534</v>
      </c>
    </row>
    <row r="3" spans="1:14" ht="13.5" thickBot="1">
      <c r="A3" s="478"/>
      <c r="B3" s="479"/>
      <c r="C3" s="479"/>
      <c r="D3" s="479"/>
      <c r="E3" s="479"/>
      <c r="F3" s="479"/>
      <c r="G3" s="479"/>
      <c r="H3" s="479"/>
      <c r="I3" s="479"/>
      <c r="J3" s="479"/>
      <c r="K3" s="479"/>
      <c r="L3" s="480"/>
      <c r="M3" s="409" t="s">
        <v>30</v>
      </c>
      <c r="N3" s="444">
        <v>43054</v>
      </c>
    </row>
    <row r="4" spans="1:14" s="393" customFormat="1" ht="64.5" thickBot="1">
      <c r="A4" s="75" t="s">
        <v>0</v>
      </c>
      <c r="B4" s="8" t="s">
        <v>28</v>
      </c>
      <c r="C4" s="9" t="s">
        <v>3</v>
      </c>
      <c r="D4" s="10" t="s">
        <v>175</v>
      </c>
      <c r="E4" s="5" t="s">
        <v>170</v>
      </c>
      <c r="F4" s="6" t="s">
        <v>171</v>
      </c>
      <c r="G4" s="8" t="s">
        <v>172</v>
      </c>
      <c r="H4" s="8" t="s">
        <v>276</v>
      </c>
      <c r="I4" s="8" t="s">
        <v>173</v>
      </c>
      <c r="J4" s="8" t="s">
        <v>59</v>
      </c>
      <c r="K4" s="8" t="s">
        <v>49</v>
      </c>
      <c r="L4" s="8" t="s">
        <v>174</v>
      </c>
      <c r="M4" s="8" t="s">
        <v>50</v>
      </c>
      <c r="N4" s="76" t="s">
        <v>14</v>
      </c>
    </row>
    <row r="5" spans="1:14" s="393" customFormat="1" ht="51">
      <c r="A5" s="140" t="s">
        <v>76</v>
      </c>
      <c r="B5" s="439" t="s">
        <v>1490</v>
      </c>
      <c r="C5" s="436" t="s">
        <v>1127</v>
      </c>
      <c r="D5" s="439" t="s">
        <v>1492</v>
      </c>
      <c r="E5" s="439" t="s">
        <v>47</v>
      </c>
      <c r="F5" s="439" t="s">
        <v>1354</v>
      </c>
      <c r="G5" s="437" t="s">
        <v>58</v>
      </c>
      <c r="H5" s="438" t="s">
        <v>54</v>
      </c>
      <c r="I5" s="437" t="s">
        <v>1493</v>
      </c>
      <c r="J5" s="440">
        <v>1</v>
      </c>
      <c r="K5" s="436" t="s">
        <v>34</v>
      </c>
      <c r="L5" s="439"/>
      <c r="M5" s="436"/>
      <c r="N5" s="261"/>
    </row>
    <row r="6" spans="1:14" s="393" customFormat="1" ht="51">
      <c r="A6" s="140" t="s">
        <v>76</v>
      </c>
      <c r="B6" s="439" t="s">
        <v>1490</v>
      </c>
      <c r="C6" s="436" t="s">
        <v>1127</v>
      </c>
      <c r="D6" s="439" t="s">
        <v>1492</v>
      </c>
      <c r="E6" s="439" t="s">
        <v>47</v>
      </c>
      <c r="F6" s="439" t="s">
        <v>1359</v>
      </c>
      <c r="G6" s="437" t="s">
        <v>58</v>
      </c>
      <c r="H6" s="438" t="s">
        <v>54</v>
      </c>
      <c r="I6" s="437" t="s">
        <v>1493</v>
      </c>
      <c r="J6" s="440">
        <v>1</v>
      </c>
      <c r="K6" s="436" t="s">
        <v>34</v>
      </c>
      <c r="L6" s="439"/>
      <c r="M6" s="436"/>
      <c r="N6" s="261"/>
    </row>
    <row r="7" spans="1:14" s="393" customFormat="1" ht="51">
      <c r="A7" s="140" t="s">
        <v>76</v>
      </c>
      <c r="B7" s="439" t="s">
        <v>1490</v>
      </c>
      <c r="C7" s="436" t="s">
        <v>1127</v>
      </c>
      <c r="D7" s="439" t="s">
        <v>1492</v>
      </c>
      <c r="E7" s="439" t="s">
        <v>47</v>
      </c>
      <c r="F7" s="439" t="s">
        <v>1360</v>
      </c>
      <c r="G7" s="437" t="s">
        <v>58</v>
      </c>
      <c r="H7" s="438" t="s">
        <v>54</v>
      </c>
      <c r="I7" s="437" t="s">
        <v>1493</v>
      </c>
      <c r="J7" s="440">
        <v>1</v>
      </c>
      <c r="K7" s="436" t="s">
        <v>34</v>
      </c>
      <c r="L7" s="439"/>
      <c r="M7" s="436"/>
      <c r="N7" s="261"/>
    </row>
    <row r="8" spans="1:14" s="393" customFormat="1" ht="51">
      <c r="A8" s="140" t="s">
        <v>76</v>
      </c>
      <c r="B8" s="439" t="s">
        <v>1490</v>
      </c>
      <c r="C8" s="436" t="s">
        <v>1127</v>
      </c>
      <c r="D8" s="439" t="s">
        <v>1492</v>
      </c>
      <c r="E8" s="439" t="s">
        <v>47</v>
      </c>
      <c r="F8" s="439" t="s">
        <v>1365</v>
      </c>
      <c r="G8" s="437" t="s">
        <v>58</v>
      </c>
      <c r="H8" s="438" t="s">
        <v>54</v>
      </c>
      <c r="I8" s="437" t="s">
        <v>1493</v>
      </c>
      <c r="J8" s="440">
        <v>1</v>
      </c>
      <c r="K8" s="436" t="s">
        <v>34</v>
      </c>
      <c r="L8" s="439"/>
      <c r="M8" s="436"/>
      <c r="N8" s="261"/>
    </row>
    <row r="9" spans="1:14" s="393" customFormat="1" ht="51">
      <c r="A9" s="140" t="s">
        <v>76</v>
      </c>
      <c r="B9" s="439" t="s">
        <v>1490</v>
      </c>
      <c r="C9" s="436" t="s">
        <v>1127</v>
      </c>
      <c r="D9" s="439" t="s">
        <v>1492</v>
      </c>
      <c r="E9" s="439" t="s">
        <v>47</v>
      </c>
      <c r="F9" s="439" t="s">
        <v>1366</v>
      </c>
      <c r="G9" s="437" t="s">
        <v>58</v>
      </c>
      <c r="H9" s="438" t="s">
        <v>54</v>
      </c>
      <c r="I9" s="437" t="s">
        <v>1493</v>
      </c>
      <c r="J9" s="440">
        <v>1</v>
      </c>
      <c r="K9" s="436" t="s">
        <v>34</v>
      </c>
      <c r="L9" s="439"/>
      <c r="M9" s="436"/>
      <c r="N9" s="261"/>
    </row>
    <row r="10" spans="1:14" s="393" customFormat="1" ht="51">
      <c r="A10" s="140" t="s">
        <v>76</v>
      </c>
      <c r="B10" s="439" t="s">
        <v>1490</v>
      </c>
      <c r="C10" s="436" t="s">
        <v>1127</v>
      </c>
      <c r="D10" s="439" t="s">
        <v>1492</v>
      </c>
      <c r="E10" s="439" t="s">
        <v>47</v>
      </c>
      <c r="F10" s="439" t="s">
        <v>1368</v>
      </c>
      <c r="G10" s="437" t="s">
        <v>58</v>
      </c>
      <c r="H10" s="438" t="s">
        <v>54</v>
      </c>
      <c r="I10" s="437" t="s">
        <v>1493</v>
      </c>
      <c r="J10" s="440">
        <v>1</v>
      </c>
      <c r="K10" s="436" t="s">
        <v>34</v>
      </c>
      <c r="L10" s="439"/>
      <c r="M10" s="436"/>
      <c r="N10" s="261"/>
    </row>
    <row r="11" spans="1:14" s="393" customFormat="1" ht="51">
      <c r="A11" s="140" t="s">
        <v>76</v>
      </c>
      <c r="B11" s="439" t="s">
        <v>1490</v>
      </c>
      <c r="C11" s="436" t="s">
        <v>1127</v>
      </c>
      <c r="D11" s="439" t="s">
        <v>1492</v>
      </c>
      <c r="E11" s="439" t="s">
        <v>1357</v>
      </c>
      <c r="F11" s="439" t="s">
        <v>1354</v>
      </c>
      <c r="G11" s="437" t="s">
        <v>58</v>
      </c>
      <c r="H11" s="438" t="s">
        <v>54</v>
      </c>
      <c r="I11" s="437" t="s">
        <v>1493</v>
      </c>
      <c r="J11" s="440">
        <v>1</v>
      </c>
      <c r="K11" s="436" t="s">
        <v>34</v>
      </c>
      <c r="L11" s="439"/>
      <c r="M11" s="436"/>
      <c r="N11" s="261"/>
    </row>
    <row r="12" spans="1:14" s="393" customFormat="1" ht="51">
      <c r="A12" s="140" t="s">
        <v>76</v>
      </c>
      <c r="B12" s="439" t="s">
        <v>1490</v>
      </c>
      <c r="C12" s="436" t="s">
        <v>1127</v>
      </c>
      <c r="D12" s="439" t="s">
        <v>1492</v>
      </c>
      <c r="E12" s="439" t="s">
        <v>1357</v>
      </c>
      <c r="F12" s="439" t="s">
        <v>1359</v>
      </c>
      <c r="G12" s="437" t="s">
        <v>58</v>
      </c>
      <c r="H12" s="438" t="s">
        <v>54</v>
      </c>
      <c r="I12" s="437" t="s">
        <v>1493</v>
      </c>
      <c r="J12" s="440">
        <v>1</v>
      </c>
      <c r="K12" s="436" t="s">
        <v>34</v>
      </c>
      <c r="L12" s="439"/>
      <c r="M12" s="436"/>
      <c r="N12" s="261"/>
    </row>
    <row r="13" spans="1:14" s="393" customFormat="1" ht="51">
      <c r="A13" s="140" t="s">
        <v>76</v>
      </c>
      <c r="B13" s="439" t="s">
        <v>1490</v>
      </c>
      <c r="C13" s="436" t="s">
        <v>1127</v>
      </c>
      <c r="D13" s="439" t="s">
        <v>1492</v>
      </c>
      <c r="E13" s="439" t="s">
        <v>1357</v>
      </c>
      <c r="F13" s="439" t="s">
        <v>1360</v>
      </c>
      <c r="G13" s="437" t="s">
        <v>58</v>
      </c>
      <c r="H13" s="438" t="s">
        <v>54</v>
      </c>
      <c r="I13" s="437" t="s">
        <v>1493</v>
      </c>
      <c r="J13" s="440">
        <v>1</v>
      </c>
      <c r="K13" s="436" t="s">
        <v>34</v>
      </c>
      <c r="L13" s="439"/>
      <c r="M13" s="436"/>
      <c r="N13" s="261"/>
    </row>
    <row r="14" spans="1:14" s="393" customFormat="1" ht="51">
      <c r="A14" s="140" t="s">
        <v>76</v>
      </c>
      <c r="B14" s="439" t="s">
        <v>1490</v>
      </c>
      <c r="C14" s="436" t="s">
        <v>1127</v>
      </c>
      <c r="D14" s="439" t="s">
        <v>1492</v>
      </c>
      <c r="E14" s="439" t="s">
        <v>1357</v>
      </c>
      <c r="F14" s="439" t="s">
        <v>1365</v>
      </c>
      <c r="G14" s="437" t="s">
        <v>58</v>
      </c>
      <c r="H14" s="438" t="s">
        <v>54</v>
      </c>
      <c r="I14" s="437" t="s">
        <v>1493</v>
      </c>
      <c r="J14" s="440">
        <v>1</v>
      </c>
      <c r="K14" s="436" t="s">
        <v>34</v>
      </c>
      <c r="L14" s="439"/>
      <c r="M14" s="436"/>
      <c r="N14" s="261"/>
    </row>
    <row r="15" spans="1:14" s="393" customFormat="1" ht="51">
      <c r="A15" s="140" t="s">
        <v>76</v>
      </c>
      <c r="B15" s="439" t="s">
        <v>1490</v>
      </c>
      <c r="C15" s="436" t="s">
        <v>1127</v>
      </c>
      <c r="D15" s="439" t="s">
        <v>1492</v>
      </c>
      <c r="E15" s="439" t="s">
        <v>1357</v>
      </c>
      <c r="F15" s="439" t="s">
        <v>1366</v>
      </c>
      <c r="G15" s="437" t="s">
        <v>58</v>
      </c>
      <c r="H15" s="438" t="s">
        <v>54</v>
      </c>
      <c r="I15" s="437" t="s">
        <v>1493</v>
      </c>
      <c r="J15" s="440">
        <v>1</v>
      </c>
      <c r="K15" s="436" t="s">
        <v>34</v>
      </c>
      <c r="L15" s="439"/>
      <c r="M15" s="436"/>
      <c r="N15" s="261"/>
    </row>
    <row r="16" spans="1:14" s="393" customFormat="1" ht="51">
      <c r="A16" s="140" t="s">
        <v>76</v>
      </c>
      <c r="B16" s="439" t="s">
        <v>1490</v>
      </c>
      <c r="C16" s="436" t="s">
        <v>1127</v>
      </c>
      <c r="D16" s="439" t="s">
        <v>1492</v>
      </c>
      <c r="E16" s="439" t="s">
        <v>1357</v>
      </c>
      <c r="F16" s="439" t="s">
        <v>1368</v>
      </c>
      <c r="G16" s="437" t="s">
        <v>58</v>
      </c>
      <c r="H16" s="438" t="s">
        <v>54</v>
      </c>
      <c r="I16" s="437" t="s">
        <v>1493</v>
      </c>
      <c r="J16" s="440">
        <v>1</v>
      </c>
      <c r="K16" s="436" t="s">
        <v>34</v>
      </c>
      <c r="L16" s="439"/>
      <c r="M16" s="436"/>
      <c r="N16" s="261"/>
    </row>
    <row r="17" spans="1:14" s="393" customFormat="1" ht="76.5">
      <c r="A17" s="140" t="s">
        <v>76</v>
      </c>
      <c r="B17" s="439" t="s">
        <v>1490</v>
      </c>
      <c r="C17" s="436" t="s">
        <v>1127</v>
      </c>
      <c r="D17" s="439" t="s">
        <v>1492</v>
      </c>
      <c r="E17" s="439" t="s">
        <v>1367</v>
      </c>
      <c r="F17" s="439" t="s">
        <v>1366</v>
      </c>
      <c r="G17" s="437" t="s">
        <v>58</v>
      </c>
      <c r="H17" s="438" t="s">
        <v>52</v>
      </c>
      <c r="I17" s="437" t="s">
        <v>1493</v>
      </c>
      <c r="J17" s="440">
        <v>0.25</v>
      </c>
      <c r="K17" s="436" t="s">
        <v>54</v>
      </c>
      <c r="L17" s="439" t="s">
        <v>1466</v>
      </c>
      <c r="M17" s="436" t="s">
        <v>55</v>
      </c>
      <c r="N17" s="261" t="s">
        <v>1494</v>
      </c>
    </row>
    <row r="18" spans="1:14" s="393" customFormat="1" ht="76.5">
      <c r="A18" s="140" t="s">
        <v>76</v>
      </c>
      <c r="B18" s="439" t="s">
        <v>1490</v>
      </c>
      <c r="C18" s="436" t="s">
        <v>1127</v>
      </c>
      <c r="D18" s="439" t="s">
        <v>1492</v>
      </c>
      <c r="E18" s="439" t="s">
        <v>1367</v>
      </c>
      <c r="F18" s="439" t="s">
        <v>1368</v>
      </c>
      <c r="G18" s="437" t="s">
        <v>58</v>
      </c>
      <c r="H18" s="438" t="s">
        <v>52</v>
      </c>
      <c r="I18" s="437" t="s">
        <v>1493</v>
      </c>
      <c r="J18" s="440">
        <v>0.25</v>
      </c>
      <c r="K18" s="436" t="s">
        <v>54</v>
      </c>
      <c r="L18" s="439" t="s">
        <v>1466</v>
      </c>
      <c r="M18" s="436" t="s">
        <v>55</v>
      </c>
      <c r="N18" s="261" t="s">
        <v>1494</v>
      </c>
    </row>
    <row r="19" spans="1:14" s="393" customFormat="1" ht="51">
      <c r="A19" s="140" t="s">
        <v>76</v>
      </c>
      <c r="B19" s="439" t="s">
        <v>1490</v>
      </c>
      <c r="C19" s="436" t="s">
        <v>1127</v>
      </c>
      <c r="D19" s="439" t="s">
        <v>1492</v>
      </c>
      <c r="E19" s="439" t="s">
        <v>48</v>
      </c>
      <c r="F19" s="439" t="s">
        <v>1360</v>
      </c>
      <c r="G19" s="437" t="s">
        <v>58</v>
      </c>
      <c r="H19" s="438" t="s">
        <v>54</v>
      </c>
      <c r="I19" s="437" t="s">
        <v>1493</v>
      </c>
      <c r="J19" s="440">
        <v>1</v>
      </c>
      <c r="K19" s="436" t="s">
        <v>34</v>
      </c>
      <c r="L19" s="439"/>
      <c r="M19" s="436"/>
      <c r="N19" s="261"/>
    </row>
    <row r="20" spans="1:14" s="393" customFormat="1" ht="51">
      <c r="A20" s="140" t="s">
        <v>76</v>
      </c>
      <c r="B20" s="439" t="s">
        <v>1490</v>
      </c>
      <c r="C20" s="436" t="s">
        <v>1127</v>
      </c>
      <c r="D20" s="439" t="s">
        <v>1492</v>
      </c>
      <c r="E20" s="439" t="s">
        <v>48</v>
      </c>
      <c r="F20" s="439" t="s">
        <v>1365</v>
      </c>
      <c r="G20" s="437" t="s">
        <v>58</v>
      </c>
      <c r="H20" s="438" t="s">
        <v>54</v>
      </c>
      <c r="I20" s="437" t="s">
        <v>1493</v>
      </c>
      <c r="J20" s="440">
        <v>1</v>
      </c>
      <c r="K20" s="436" t="s">
        <v>34</v>
      </c>
      <c r="L20" s="439"/>
      <c r="M20" s="436"/>
      <c r="N20" s="261"/>
    </row>
    <row r="21" spans="1:14" s="393" customFormat="1" ht="51">
      <c r="A21" s="140" t="s">
        <v>76</v>
      </c>
      <c r="B21" s="439" t="s">
        <v>1490</v>
      </c>
      <c r="C21" s="436" t="s">
        <v>1127</v>
      </c>
      <c r="D21" s="439" t="s">
        <v>1492</v>
      </c>
      <c r="E21" s="439" t="s">
        <v>48</v>
      </c>
      <c r="F21" s="439" t="s">
        <v>1366</v>
      </c>
      <c r="G21" s="437" t="s">
        <v>58</v>
      </c>
      <c r="H21" s="438" t="s">
        <v>54</v>
      </c>
      <c r="I21" s="437" t="s">
        <v>1493</v>
      </c>
      <c r="J21" s="440">
        <v>1</v>
      </c>
      <c r="K21" s="436" t="s">
        <v>34</v>
      </c>
      <c r="L21" s="439"/>
      <c r="M21" s="436"/>
      <c r="N21" s="261"/>
    </row>
    <row r="22" spans="1:14" s="393" customFormat="1" ht="51">
      <c r="A22" s="140" t="s">
        <v>76</v>
      </c>
      <c r="B22" s="439" t="s">
        <v>1490</v>
      </c>
      <c r="C22" s="436" t="s">
        <v>1127</v>
      </c>
      <c r="D22" s="439" t="s">
        <v>1492</v>
      </c>
      <c r="E22" s="439" t="s">
        <v>1361</v>
      </c>
      <c r="F22" s="439" t="s">
        <v>1360</v>
      </c>
      <c r="G22" s="437" t="s">
        <v>58</v>
      </c>
      <c r="H22" s="438" t="s">
        <v>54</v>
      </c>
      <c r="I22" s="437" t="s">
        <v>1493</v>
      </c>
      <c r="J22" s="440">
        <v>1</v>
      </c>
      <c r="K22" s="436" t="s">
        <v>34</v>
      </c>
      <c r="L22" s="439"/>
      <c r="M22" s="436"/>
      <c r="N22" s="261"/>
    </row>
    <row r="23" spans="1:14" s="393" customFormat="1" ht="51">
      <c r="A23" s="140" t="s">
        <v>76</v>
      </c>
      <c r="B23" s="439" t="s">
        <v>1490</v>
      </c>
      <c r="C23" s="436" t="s">
        <v>1127</v>
      </c>
      <c r="D23" s="439" t="s">
        <v>1492</v>
      </c>
      <c r="E23" s="439" t="s">
        <v>1361</v>
      </c>
      <c r="F23" s="439" t="s">
        <v>1365</v>
      </c>
      <c r="G23" s="437" t="s">
        <v>58</v>
      </c>
      <c r="H23" s="438" t="s">
        <v>54</v>
      </c>
      <c r="I23" s="437" t="s">
        <v>1493</v>
      </c>
      <c r="J23" s="440">
        <v>1</v>
      </c>
      <c r="K23" s="436" t="s">
        <v>34</v>
      </c>
      <c r="L23" s="439"/>
      <c r="M23" s="436"/>
      <c r="N23" s="261"/>
    </row>
    <row r="24" spans="1:14" s="393" customFormat="1" ht="51">
      <c r="A24" s="140" t="s">
        <v>76</v>
      </c>
      <c r="B24" s="439" t="s">
        <v>1490</v>
      </c>
      <c r="C24" s="436" t="s">
        <v>1127</v>
      </c>
      <c r="D24" s="439" t="s">
        <v>1492</v>
      </c>
      <c r="E24" s="439" t="s">
        <v>1361</v>
      </c>
      <c r="F24" s="439" t="s">
        <v>1368</v>
      </c>
      <c r="G24" s="437" t="s">
        <v>58</v>
      </c>
      <c r="H24" s="438" t="s">
        <v>54</v>
      </c>
      <c r="I24" s="437" t="s">
        <v>1493</v>
      </c>
      <c r="J24" s="440">
        <v>1</v>
      </c>
      <c r="K24" s="436" t="s">
        <v>34</v>
      </c>
      <c r="L24" s="439"/>
      <c r="M24" s="436"/>
      <c r="N24" s="261"/>
    </row>
    <row r="25" spans="1:14" s="393" customFormat="1" ht="38.25">
      <c r="A25" s="140" t="s">
        <v>76</v>
      </c>
      <c r="B25" s="439" t="s">
        <v>1010</v>
      </c>
      <c r="C25" s="436" t="s">
        <v>1127</v>
      </c>
      <c r="D25" s="439" t="s">
        <v>1492</v>
      </c>
      <c r="E25" s="439" t="s">
        <v>1361</v>
      </c>
      <c r="F25" s="439" t="s">
        <v>1368</v>
      </c>
      <c r="G25" s="437" t="s">
        <v>58</v>
      </c>
      <c r="H25" s="438" t="s">
        <v>54</v>
      </c>
      <c r="I25" s="437" t="s">
        <v>1493</v>
      </c>
      <c r="J25" s="440">
        <v>1</v>
      </c>
      <c r="K25" s="436" t="s">
        <v>34</v>
      </c>
      <c r="L25" s="439"/>
      <c r="M25" s="436"/>
      <c r="N25" s="261"/>
    </row>
    <row r="26" spans="1:14" s="393" customFormat="1" ht="51">
      <c r="A26" s="140" t="s">
        <v>76</v>
      </c>
      <c r="B26" s="439" t="s">
        <v>1490</v>
      </c>
      <c r="C26" s="436" t="s">
        <v>1127</v>
      </c>
      <c r="D26" s="439" t="s">
        <v>1492</v>
      </c>
      <c r="E26" s="439" t="s">
        <v>1358</v>
      </c>
      <c r="F26" s="439" t="s">
        <v>1354</v>
      </c>
      <c r="G26" s="437" t="s">
        <v>58</v>
      </c>
      <c r="H26" s="438" t="s">
        <v>54</v>
      </c>
      <c r="I26" s="437" t="s">
        <v>1493</v>
      </c>
      <c r="J26" s="440">
        <v>1</v>
      </c>
      <c r="K26" s="436" t="s">
        <v>34</v>
      </c>
      <c r="L26" s="439"/>
      <c r="M26" s="436"/>
      <c r="N26" s="261"/>
    </row>
    <row r="27" spans="1:14" s="393" customFormat="1" ht="51">
      <c r="A27" s="140" t="s">
        <v>76</v>
      </c>
      <c r="B27" s="439" t="s">
        <v>1490</v>
      </c>
      <c r="C27" s="436" t="s">
        <v>1127</v>
      </c>
      <c r="D27" s="439" t="s">
        <v>1492</v>
      </c>
      <c r="E27" s="439" t="s">
        <v>1491</v>
      </c>
      <c r="F27" s="439" t="s">
        <v>1354</v>
      </c>
      <c r="G27" s="437" t="s">
        <v>58</v>
      </c>
      <c r="H27" s="438" t="s">
        <v>54</v>
      </c>
      <c r="I27" s="437" t="s">
        <v>1493</v>
      </c>
      <c r="J27" s="440">
        <v>1</v>
      </c>
      <c r="K27" s="436" t="s">
        <v>34</v>
      </c>
      <c r="L27" s="439"/>
      <c r="M27" s="436"/>
      <c r="N27" s="261"/>
    </row>
    <row r="28" spans="1:14" s="393" customFormat="1" ht="51">
      <c r="A28" s="140" t="s">
        <v>76</v>
      </c>
      <c r="B28" s="439" t="s">
        <v>1490</v>
      </c>
      <c r="C28" s="436" t="s">
        <v>1127</v>
      </c>
      <c r="D28" s="439" t="s">
        <v>1492</v>
      </c>
      <c r="E28" s="439" t="s">
        <v>1491</v>
      </c>
      <c r="F28" s="439" t="s">
        <v>1359</v>
      </c>
      <c r="G28" s="437" t="s">
        <v>58</v>
      </c>
      <c r="H28" s="438" t="s">
        <v>54</v>
      </c>
      <c r="I28" s="437" t="s">
        <v>1493</v>
      </c>
      <c r="J28" s="440">
        <v>1</v>
      </c>
      <c r="K28" s="436" t="s">
        <v>34</v>
      </c>
      <c r="L28" s="439"/>
      <c r="M28" s="436"/>
      <c r="N28" s="261"/>
    </row>
    <row r="29" spans="1:14" s="393" customFormat="1" ht="51">
      <c r="A29" s="140" t="s">
        <v>76</v>
      </c>
      <c r="B29" s="439" t="s">
        <v>1490</v>
      </c>
      <c r="C29" s="436" t="s">
        <v>1127</v>
      </c>
      <c r="D29" s="439" t="s">
        <v>1492</v>
      </c>
      <c r="E29" s="439" t="s">
        <v>1362</v>
      </c>
      <c r="F29" s="439" t="s">
        <v>1360</v>
      </c>
      <c r="G29" s="437" t="s">
        <v>58</v>
      </c>
      <c r="H29" s="438" t="s">
        <v>54</v>
      </c>
      <c r="I29" s="437" t="s">
        <v>1493</v>
      </c>
      <c r="J29" s="440">
        <v>1</v>
      </c>
      <c r="K29" s="436" t="s">
        <v>34</v>
      </c>
      <c r="L29" s="439"/>
      <c r="M29" s="436"/>
      <c r="N29" s="261"/>
    </row>
    <row r="30" spans="1:14" s="393" customFormat="1" ht="51">
      <c r="A30" s="140" t="s">
        <v>76</v>
      </c>
      <c r="B30" s="439" t="s">
        <v>1490</v>
      </c>
      <c r="C30" s="436" t="s">
        <v>1127</v>
      </c>
      <c r="D30" s="439" t="s">
        <v>1492</v>
      </c>
      <c r="E30" s="439" t="s">
        <v>1362</v>
      </c>
      <c r="F30" s="439" t="s">
        <v>1365</v>
      </c>
      <c r="G30" s="437" t="s">
        <v>58</v>
      </c>
      <c r="H30" s="438" t="s">
        <v>54</v>
      </c>
      <c r="I30" s="437" t="s">
        <v>1493</v>
      </c>
      <c r="J30" s="440">
        <v>1</v>
      </c>
      <c r="K30" s="436" t="s">
        <v>34</v>
      </c>
      <c r="L30" s="439"/>
      <c r="M30" s="436"/>
      <c r="N30" s="261"/>
    </row>
    <row r="31" spans="1:14" s="393" customFormat="1" ht="51">
      <c r="A31" s="140" t="s">
        <v>76</v>
      </c>
      <c r="B31" s="439" t="s">
        <v>1490</v>
      </c>
      <c r="C31" s="436" t="s">
        <v>1127</v>
      </c>
      <c r="D31" s="439" t="s">
        <v>1492</v>
      </c>
      <c r="E31" s="439" t="s">
        <v>1362</v>
      </c>
      <c r="F31" s="439" t="s">
        <v>1366</v>
      </c>
      <c r="G31" s="437" t="s">
        <v>58</v>
      </c>
      <c r="H31" s="438" t="s">
        <v>54</v>
      </c>
      <c r="I31" s="437" t="s">
        <v>1493</v>
      </c>
      <c r="J31" s="440">
        <v>1</v>
      </c>
      <c r="K31" s="436" t="s">
        <v>34</v>
      </c>
      <c r="L31" s="439"/>
      <c r="M31" s="436"/>
      <c r="N31" s="261"/>
    </row>
    <row r="32" spans="1:14" s="393" customFormat="1" ht="51">
      <c r="A32" s="140" t="s">
        <v>76</v>
      </c>
      <c r="B32" s="439" t="s">
        <v>1490</v>
      </c>
      <c r="C32" s="436" t="s">
        <v>1127</v>
      </c>
      <c r="D32" s="439" t="s">
        <v>1492</v>
      </c>
      <c r="E32" s="439" t="s">
        <v>1363</v>
      </c>
      <c r="F32" s="439" t="s">
        <v>1360</v>
      </c>
      <c r="G32" s="437" t="s">
        <v>58</v>
      </c>
      <c r="H32" s="438" t="s">
        <v>54</v>
      </c>
      <c r="I32" s="437" t="s">
        <v>1493</v>
      </c>
      <c r="J32" s="440">
        <v>1</v>
      </c>
      <c r="K32" s="436" t="s">
        <v>34</v>
      </c>
      <c r="L32" s="439"/>
      <c r="M32" s="436"/>
      <c r="N32" s="261"/>
    </row>
    <row r="33" spans="1:14" s="393" customFormat="1" ht="51">
      <c r="A33" s="140" t="s">
        <v>76</v>
      </c>
      <c r="B33" s="439" t="s">
        <v>1490</v>
      </c>
      <c r="C33" s="436" t="s">
        <v>1127</v>
      </c>
      <c r="D33" s="439" t="s">
        <v>1492</v>
      </c>
      <c r="E33" s="439" t="s">
        <v>1364</v>
      </c>
      <c r="F33" s="439" t="s">
        <v>1360</v>
      </c>
      <c r="G33" s="437" t="s">
        <v>58</v>
      </c>
      <c r="H33" s="438" t="s">
        <v>54</v>
      </c>
      <c r="I33" s="437" t="s">
        <v>1493</v>
      </c>
      <c r="J33" s="440">
        <v>1</v>
      </c>
      <c r="K33" s="436" t="s">
        <v>34</v>
      </c>
      <c r="L33" s="439"/>
      <c r="M33" s="436"/>
      <c r="N33" s="261"/>
    </row>
    <row r="34" spans="1:14" s="393" customFormat="1" ht="51">
      <c r="A34" s="140" t="s">
        <v>76</v>
      </c>
      <c r="B34" s="439" t="s">
        <v>1490</v>
      </c>
      <c r="C34" s="436" t="s">
        <v>1127</v>
      </c>
      <c r="D34" s="439" t="s">
        <v>1492</v>
      </c>
      <c r="E34" s="439" t="s">
        <v>1364</v>
      </c>
      <c r="F34" s="439" t="s">
        <v>1365</v>
      </c>
      <c r="G34" s="437" t="s">
        <v>58</v>
      </c>
      <c r="H34" s="438" t="s">
        <v>54</v>
      </c>
      <c r="I34" s="437" t="s">
        <v>1493</v>
      </c>
      <c r="J34" s="440">
        <v>1</v>
      </c>
      <c r="K34" s="436" t="s">
        <v>34</v>
      </c>
      <c r="L34" s="439"/>
      <c r="M34" s="436"/>
      <c r="N34" s="261"/>
    </row>
    <row r="35" spans="1:14" s="393" customFormat="1" ht="51">
      <c r="A35" s="140" t="s">
        <v>76</v>
      </c>
      <c r="B35" s="439" t="s">
        <v>1490</v>
      </c>
      <c r="C35" s="436" t="s">
        <v>1127</v>
      </c>
      <c r="D35" s="439" t="s">
        <v>1495</v>
      </c>
      <c r="E35" s="439" t="s">
        <v>47</v>
      </c>
      <c r="F35" s="439" t="s">
        <v>1354</v>
      </c>
      <c r="G35" s="437" t="s">
        <v>58</v>
      </c>
      <c r="H35" s="438" t="s">
        <v>54</v>
      </c>
      <c r="I35" s="437" t="s">
        <v>1496</v>
      </c>
      <c r="J35" s="440">
        <v>1</v>
      </c>
      <c r="K35" s="436" t="s">
        <v>34</v>
      </c>
      <c r="L35" s="439"/>
      <c r="M35" s="436"/>
      <c r="N35" s="261"/>
    </row>
    <row r="36" spans="1:14" s="393" customFormat="1" ht="51">
      <c r="A36" s="140" t="s">
        <v>76</v>
      </c>
      <c r="B36" s="439" t="s">
        <v>1490</v>
      </c>
      <c r="C36" s="436" t="s">
        <v>1127</v>
      </c>
      <c r="D36" s="439" t="s">
        <v>1495</v>
      </c>
      <c r="E36" s="439" t="s">
        <v>47</v>
      </c>
      <c r="F36" s="439" t="s">
        <v>1359</v>
      </c>
      <c r="G36" s="437" t="s">
        <v>58</v>
      </c>
      <c r="H36" s="438" t="s">
        <v>54</v>
      </c>
      <c r="I36" s="437" t="s">
        <v>1496</v>
      </c>
      <c r="J36" s="440">
        <v>1</v>
      </c>
      <c r="K36" s="436" t="s">
        <v>34</v>
      </c>
      <c r="L36" s="439"/>
      <c r="M36" s="436"/>
      <c r="N36" s="261"/>
    </row>
    <row r="37" spans="1:14" s="393" customFormat="1" ht="51">
      <c r="A37" s="140" t="s">
        <v>76</v>
      </c>
      <c r="B37" s="439" t="s">
        <v>1490</v>
      </c>
      <c r="C37" s="436" t="s">
        <v>1127</v>
      </c>
      <c r="D37" s="439" t="s">
        <v>1495</v>
      </c>
      <c r="E37" s="439" t="s">
        <v>47</v>
      </c>
      <c r="F37" s="439" t="s">
        <v>1360</v>
      </c>
      <c r="G37" s="437" t="s">
        <v>58</v>
      </c>
      <c r="H37" s="438" t="s">
        <v>54</v>
      </c>
      <c r="I37" s="437" t="s">
        <v>1496</v>
      </c>
      <c r="J37" s="440">
        <v>1</v>
      </c>
      <c r="K37" s="436" t="s">
        <v>34</v>
      </c>
      <c r="L37" s="439"/>
      <c r="M37" s="436"/>
      <c r="N37" s="261"/>
    </row>
    <row r="38" spans="1:14" s="393" customFormat="1" ht="51">
      <c r="A38" s="140" t="s">
        <v>76</v>
      </c>
      <c r="B38" s="439" t="s">
        <v>1490</v>
      </c>
      <c r="C38" s="436" t="s">
        <v>1127</v>
      </c>
      <c r="D38" s="439" t="s">
        <v>1495</v>
      </c>
      <c r="E38" s="439" t="s">
        <v>47</v>
      </c>
      <c r="F38" s="439" t="s">
        <v>1365</v>
      </c>
      <c r="G38" s="437" t="s">
        <v>58</v>
      </c>
      <c r="H38" s="438" t="s">
        <v>54</v>
      </c>
      <c r="I38" s="437" t="s">
        <v>1496</v>
      </c>
      <c r="J38" s="440">
        <v>1</v>
      </c>
      <c r="K38" s="436" t="s">
        <v>34</v>
      </c>
      <c r="L38" s="439"/>
      <c r="M38" s="436"/>
      <c r="N38" s="261"/>
    </row>
    <row r="39" spans="1:14" s="393" customFormat="1" ht="51">
      <c r="A39" s="140" t="s">
        <v>76</v>
      </c>
      <c r="B39" s="439" t="s">
        <v>1490</v>
      </c>
      <c r="C39" s="436" t="s">
        <v>1127</v>
      </c>
      <c r="D39" s="439" t="s">
        <v>1495</v>
      </c>
      <c r="E39" s="439" t="s">
        <v>47</v>
      </c>
      <c r="F39" s="439" t="s">
        <v>1366</v>
      </c>
      <c r="G39" s="437" t="s">
        <v>58</v>
      </c>
      <c r="H39" s="438" t="s">
        <v>54</v>
      </c>
      <c r="I39" s="437" t="s">
        <v>1496</v>
      </c>
      <c r="J39" s="440">
        <v>1</v>
      </c>
      <c r="K39" s="436" t="s">
        <v>34</v>
      </c>
      <c r="L39" s="439"/>
      <c r="M39" s="436"/>
      <c r="N39" s="261"/>
    </row>
    <row r="40" spans="1:14" s="393" customFormat="1" ht="51">
      <c r="A40" s="140" t="s">
        <v>76</v>
      </c>
      <c r="B40" s="439" t="s">
        <v>1490</v>
      </c>
      <c r="C40" s="436" t="s">
        <v>1127</v>
      </c>
      <c r="D40" s="439" t="s">
        <v>1495</v>
      </c>
      <c r="E40" s="439" t="s">
        <v>47</v>
      </c>
      <c r="F40" s="439" t="s">
        <v>1368</v>
      </c>
      <c r="G40" s="437" t="s">
        <v>58</v>
      </c>
      <c r="H40" s="438" t="s">
        <v>54</v>
      </c>
      <c r="I40" s="437" t="s">
        <v>1496</v>
      </c>
      <c r="J40" s="440">
        <v>1</v>
      </c>
      <c r="K40" s="436" t="s">
        <v>34</v>
      </c>
      <c r="L40" s="439"/>
      <c r="M40" s="436"/>
      <c r="N40" s="261"/>
    </row>
    <row r="41" spans="1:14" s="393" customFormat="1" ht="51">
      <c r="A41" s="140" t="s">
        <v>76</v>
      </c>
      <c r="B41" s="439" t="s">
        <v>1490</v>
      </c>
      <c r="C41" s="436" t="s">
        <v>1127</v>
      </c>
      <c r="D41" s="439" t="s">
        <v>1495</v>
      </c>
      <c r="E41" s="439" t="s">
        <v>1357</v>
      </c>
      <c r="F41" s="439" t="s">
        <v>1354</v>
      </c>
      <c r="G41" s="437" t="s">
        <v>58</v>
      </c>
      <c r="H41" s="438" t="s">
        <v>54</v>
      </c>
      <c r="I41" s="437" t="s">
        <v>1496</v>
      </c>
      <c r="J41" s="440">
        <v>1</v>
      </c>
      <c r="K41" s="436" t="s">
        <v>34</v>
      </c>
      <c r="L41" s="439"/>
      <c r="M41" s="436"/>
      <c r="N41" s="261"/>
    </row>
    <row r="42" spans="1:14" s="393" customFormat="1" ht="51">
      <c r="A42" s="140" t="s">
        <v>76</v>
      </c>
      <c r="B42" s="439" t="s">
        <v>1490</v>
      </c>
      <c r="C42" s="436" t="s">
        <v>1127</v>
      </c>
      <c r="D42" s="439" t="s">
        <v>1495</v>
      </c>
      <c r="E42" s="439" t="s">
        <v>1357</v>
      </c>
      <c r="F42" s="439" t="s">
        <v>1359</v>
      </c>
      <c r="G42" s="437" t="s">
        <v>58</v>
      </c>
      <c r="H42" s="438" t="s">
        <v>54</v>
      </c>
      <c r="I42" s="437" t="s">
        <v>1496</v>
      </c>
      <c r="J42" s="440">
        <v>1</v>
      </c>
      <c r="K42" s="436" t="s">
        <v>34</v>
      </c>
      <c r="L42" s="439"/>
      <c r="M42" s="436"/>
      <c r="N42" s="261"/>
    </row>
    <row r="43" spans="1:14" s="393" customFormat="1" ht="51">
      <c r="A43" s="140" t="s">
        <v>76</v>
      </c>
      <c r="B43" s="439" t="s">
        <v>1490</v>
      </c>
      <c r="C43" s="436" t="s">
        <v>1127</v>
      </c>
      <c r="D43" s="439" t="s">
        <v>1495</v>
      </c>
      <c r="E43" s="439" t="s">
        <v>1357</v>
      </c>
      <c r="F43" s="439" t="s">
        <v>1360</v>
      </c>
      <c r="G43" s="437" t="s">
        <v>58</v>
      </c>
      <c r="H43" s="438" t="s">
        <v>54</v>
      </c>
      <c r="I43" s="437" t="s">
        <v>1496</v>
      </c>
      <c r="J43" s="440">
        <v>1</v>
      </c>
      <c r="K43" s="436" t="s">
        <v>34</v>
      </c>
      <c r="L43" s="439"/>
      <c r="M43" s="436"/>
      <c r="N43" s="261"/>
    </row>
    <row r="44" spans="1:14" s="393" customFormat="1" ht="51">
      <c r="A44" s="140" t="s">
        <v>76</v>
      </c>
      <c r="B44" s="439" t="s">
        <v>1490</v>
      </c>
      <c r="C44" s="436" t="s">
        <v>1127</v>
      </c>
      <c r="D44" s="439" t="s">
        <v>1495</v>
      </c>
      <c r="E44" s="439" t="s">
        <v>1357</v>
      </c>
      <c r="F44" s="439" t="s">
        <v>1365</v>
      </c>
      <c r="G44" s="437" t="s">
        <v>58</v>
      </c>
      <c r="H44" s="438" t="s">
        <v>54</v>
      </c>
      <c r="I44" s="437" t="s">
        <v>1496</v>
      </c>
      <c r="J44" s="440">
        <v>1</v>
      </c>
      <c r="K44" s="436" t="s">
        <v>34</v>
      </c>
      <c r="L44" s="439"/>
      <c r="M44" s="436"/>
      <c r="N44" s="261"/>
    </row>
    <row r="45" spans="1:14" s="393" customFormat="1" ht="51">
      <c r="A45" s="140" t="s">
        <v>76</v>
      </c>
      <c r="B45" s="439" t="s">
        <v>1490</v>
      </c>
      <c r="C45" s="436" t="s">
        <v>1127</v>
      </c>
      <c r="D45" s="439" t="s">
        <v>1495</v>
      </c>
      <c r="E45" s="439" t="s">
        <v>1357</v>
      </c>
      <c r="F45" s="439" t="s">
        <v>1366</v>
      </c>
      <c r="G45" s="437" t="s">
        <v>58</v>
      </c>
      <c r="H45" s="438" t="s">
        <v>54</v>
      </c>
      <c r="I45" s="437" t="s">
        <v>1496</v>
      </c>
      <c r="J45" s="440">
        <v>1</v>
      </c>
      <c r="K45" s="436" t="s">
        <v>34</v>
      </c>
      <c r="L45" s="439"/>
      <c r="M45" s="436"/>
      <c r="N45" s="261"/>
    </row>
    <row r="46" spans="1:14" s="393" customFormat="1" ht="51">
      <c r="A46" s="140" t="s">
        <v>76</v>
      </c>
      <c r="B46" s="439" t="s">
        <v>1490</v>
      </c>
      <c r="C46" s="436" t="s">
        <v>1127</v>
      </c>
      <c r="D46" s="439" t="s">
        <v>1495</v>
      </c>
      <c r="E46" s="439" t="s">
        <v>1357</v>
      </c>
      <c r="F46" s="439" t="s">
        <v>1368</v>
      </c>
      <c r="G46" s="437" t="s">
        <v>58</v>
      </c>
      <c r="H46" s="438" t="s">
        <v>54</v>
      </c>
      <c r="I46" s="437" t="s">
        <v>1496</v>
      </c>
      <c r="J46" s="440">
        <v>1</v>
      </c>
      <c r="K46" s="436" t="s">
        <v>34</v>
      </c>
      <c r="L46" s="439"/>
      <c r="M46" s="436"/>
      <c r="N46" s="261"/>
    </row>
    <row r="47" spans="1:14" s="393" customFormat="1" ht="100.5" customHeight="1">
      <c r="A47" s="140" t="s">
        <v>76</v>
      </c>
      <c r="B47" s="439" t="s">
        <v>1490</v>
      </c>
      <c r="C47" s="436" t="s">
        <v>1127</v>
      </c>
      <c r="D47" s="439" t="s">
        <v>1495</v>
      </c>
      <c r="E47" s="439" t="s">
        <v>1367</v>
      </c>
      <c r="F47" s="439" t="s">
        <v>1366</v>
      </c>
      <c r="G47" s="437" t="s">
        <v>58</v>
      </c>
      <c r="H47" s="438" t="s">
        <v>52</v>
      </c>
      <c r="I47" s="437" t="s">
        <v>1496</v>
      </c>
      <c r="J47" s="440">
        <v>0.25</v>
      </c>
      <c r="K47" s="436" t="s">
        <v>54</v>
      </c>
      <c r="L47" s="439" t="s">
        <v>1466</v>
      </c>
      <c r="M47" s="440">
        <v>1</v>
      </c>
      <c r="N47" s="261" t="s">
        <v>1494</v>
      </c>
    </row>
    <row r="48" spans="1:14" s="393" customFormat="1" ht="100.5" customHeight="1">
      <c r="A48" s="140" t="s">
        <v>76</v>
      </c>
      <c r="B48" s="439" t="s">
        <v>1490</v>
      </c>
      <c r="C48" s="436" t="s">
        <v>1127</v>
      </c>
      <c r="D48" s="439" t="s">
        <v>1495</v>
      </c>
      <c r="E48" s="439" t="s">
        <v>1367</v>
      </c>
      <c r="F48" s="439" t="s">
        <v>1368</v>
      </c>
      <c r="G48" s="437" t="s">
        <v>58</v>
      </c>
      <c r="H48" s="438" t="s">
        <v>52</v>
      </c>
      <c r="I48" s="437" t="s">
        <v>1496</v>
      </c>
      <c r="J48" s="440">
        <v>0.25</v>
      </c>
      <c r="K48" s="436" t="s">
        <v>54</v>
      </c>
      <c r="L48" s="439" t="s">
        <v>1466</v>
      </c>
      <c r="M48" s="440">
        <v>1</v>
      </c>
      <c r="N48" s="261" t="s">
        <v>1494</v>
      </c>
    </row>
    <row r="49" spans="1:14" s="393" customFormat="1" ht="51">
      <c r="A49" s="140" t="s">
        <v>76</v>
      </c>
      <c r="B49" s="439" t="s">
        <v>1490</v>
      </c>
      <c r="C49" s="436" t="s">
        <v>1127</v>
      </c>
      <c r="D49" s="439" t="s">
        <v>1495</v>
      </c>
      <c r="E49" s="439" t="s">
        <v>48</v>
      </c>
      <c r="F49" s="439" t="s">
        <v>1360</v>
      </c>
      <c r="G49" s="437" t="s">
        <v>58</v>
      </c>
      <c r="H49" s="438" t="s">
        <v>54</v>
      </c>
      <c r="I49" s="437" t="s">
        <v>1496</v>
      </c>
      <c r="J49" s="440">
        <v>1</v>
      </c>
      <c r="K49" s="436" t="s">
        <v>34</v>
      </c>
      <c r="L49" s="439"/>
      <c r="M49" s="436"/>
      <c r="N49" s="261"/>
    </row>
    <row r="50" spans="1:14" s="393" customFormat="1" ht="51">
      <c r="A50" s="140" t="s">
        <v>76</v>
      </c>
      <c r="B50" s="439" t="s">
        <v>1490</v>
      </c>
      <c r="C50" s="436" t="s">
        <v>1127</v>
      </c>
      <c r="D50" s="439" t="s">
        <v>1495</v>
      </c>
      <c r="E50" s="439" t="s">
        <v>48</v>
      </c>
      <c r="F50" s="439" t="s">
        <v>1365</v>
      </c>
      <c r="G50" s="437" t="s">
        <v>58</v>
      </c>
      <c r="H50" s="438" t="s">
        <v>54</v>
      </c>
      <c r="I50" s="437" t="s">
        <v>1496</v>
      </c>
      <c r="J50" s="440">
        <v>1</v>
      </c>
      <c r="K50" s="436" t="s">
        <v>34</v>
      </c>
      <c r="L50" s="439"/>
      <c r="M50" s="436"/>
      <c r="N50" s="261"/>
    </row>
    <row r="51" spans="1:14" s="393" customFormat="1" ht="51">
      <c r="A51" s="140" t="s">
        <v>76</v>
      </c>
      <c r="B51" s="439" t="s">
        <v>1490</v>
      </c>
      <c r="C51" s="436" t="s">
        <v>1127</v>
      </c>
      <c r="D51" s="439" t="s">
        <v>1495</v>
      </c>
      <c r="E51" s="439" t="s">
        <v>48</v>
      </c>
      <c r="F51" s="439" t="s">
        <v>1366</v>
      </c>
      <c r="G51" s="437" t="s">
        <v>58</v>
      </c>
      <c r="H51" s="438" t="s">
        <v>54</v>
      </c>
      <c r="I51" s="437" t="s">
        <v>1496</v>
      </c>
      <c r="J51" s="440">
        <v>1</v>
      </c>
      <c r="K51" s="436" t="s">
        <v>34</v>
      </c>
      <c r="L51" s="439"/>
      <c r="M51" s="436"/>
      <c r="N51" s="261"/>
    </row>
    <row r="52" spans="1:14" s="393" customFormat="1" ht="51">
      <c r="A52" s="140" t="s">
        <v>76</v>
      </c>
      <c r="B52" s="439" t="s">
        <v>1490</v>
      </c>
      <c r="C52" s="436" t="s">
        <v>1127</v>
      </c>
      <c r="D52" s="439" t="s">
        <v>1495</v>
      </c>
      <c r="E52" s="439" t="s">
        <v>1361</v>
      </c>
      <c r="F52" s="439" t="s">
        <v>1360</v>
      </c>
      <c r="G52" s="437" t="s">
        <v>58</v>
      </c>
      <c r="H52" s="438" t="s">
        <v>54</v>
      </c>
      <c r="I52" s="437" t="s">
        <v>1496</v>
      </c>
      <c r="J52" s="440">
        <v>1</v>
      </c>
      <c r="K52" s="436" t="s">
        <v>34</v>
      </c>
      <c r="L52" s="439"/>
      <c r="M52" s="436"/>
      <c r="N52" s="261"/>
    </row>
    <row r="53" spans="1:14" s="393" customFormat="1" ht="51">
      <c r="A53" s="140" t="s">
        <v>76</v>
      </c>
      <c r="B53" s="439" t="s">
        <v>1490</v>
      </c>
      <c r="C53" s="436" t="s">
        <v>1127</v>
      </c>
      <c r="D53" s="439" t="s">
        <v>1495</v>
      </c>
      <c r="E53" s="439" t="s">
        <v>1361</v>
      </c>
      <c r="F53" s="439" t="s">
        <v>1365</v>
      </c>
      <c r="G53" s="437" t="s">
        <v>58</v>
      </c>
      <c r="H53" s="438" t="s">
        <v>54</v>
      </c>
      <c r="I53" s="437" t="s">
        <v>1496</v>
      </c>
      <c r="J53" s="440">
        <v>1</v>
      </c>
      <c r="K53" s="436" t="s">
        <v>34</v>
      </c>
      <c r="L53" s="439"/>
      <c r="M53" s="436"/>
      <c r="N53" s="261"/>
    </row>
    <row r="54" spans="1:14" s="393" customFormat="1" ht="63.75">
      <c r="A54" s="140" t="s">
        <v>76</v>
      </c>
      <c r="B54" s="439" t="s">
        <v>1490</v>
      </c>
      <c r="C54" s="436" t="s">
        <v>1127</v>
      </c>
      <c r="D54" s="439" t="s">
        <v>1495</v>
      </c>
      <c r="E54" s="439" t="s">
        <v>1361</v>
      </c>
      <c r="F54" s="439" t="s">
        <v>1368</v>
      </c>
      <c r="G54" s="437" t="s">
        <v>58</v>
      </c>
      <c r="H54" s="438" t="s">
        <v>34</v>
      </c>
      <c r="I54" s="437" t="s">
        <v>56</v>
      </c>
      <c r="J54" s="440">
        <v>1</v>
      </c>
      <c r="K54" s="436" t="s">
        <v>54</v>
      </c>
      <c r="L54" s="439" t="s">
        <v>1465</v>
      </c>
      <c r="M54" s="440">
        <v>1</v>
      </c>
      <c r="N54" s="261" t="s">
        <v>1497</v>
      </c>
    </row>
    <row r="55" spans="1:14" s="393" customFormat="1" ht="63.75">
      <c r="A55" s="140" t="s">
        <v>76</v>
      </c>
      <c r="B55" s="439" t="s">
        <v>1010</v>
      </c>
      <c r="C55" s="436" t="s">
        <v>1127</v>
      </c>
      <c r="D55" s="439" t="s">
        <v>1495</v>
      </c>
      <c r="E55" s="439" t="s">
        <v>1361</v>
      </c>
      <c r="F55" s="439" t="s">
        <v>1368</v>
      </c>
      <c r="G55" s="437" t="s">
        <v>58</v>
      </c>
      <c r="H55" s="438" t="s">
        <v>34</v>
      </c>
      <c r="I55" s="437" t="s">
        <v>56</v>
      </c>
      <c r="J55" s="440">
        <v>1</v>
      </c>
      <c r="K55" s="436" t="s">
        <v>54</v>
      </c>
      <c r="L55" s="439" t="s">
        <v>1465</v>
      </c>
      <c r="M55" s="440">
        <v>1</v>
      </c>
      <c r="N55" s="261" t="s">
        <v>1497</v>
      </c>
    </row>
    <row r="56" spans="1:14" s="393" customFormat="1" ht="51">
      <c r="A56" s="140" t="s">
        <v>76</v>
      </c>
      <c r="B56" s="439" t="s">
        <v>1490</v>
      </c>
      <c r="C56" s="436" t="s">
        <v>1127</v>
      </c>
      <c r="D56" s="439" t="s">
        <v>1495</v>
      </c>
      <c r="E56" s="439" t="s">
        <v>1358</v>
      </c>
      <c r="F56" s="439" t="s">
        <v>1354</v>
      </c>
      <c r="G56" s="437" t="s">
        <v>58</v>
      </c>
      <c r="H56" s="438" t="s">
        <v>54</v>
      </c>
      <c r="I56" s="437" t="s">
        <v>1496</v>
      </c>
      <c r="J56" s="440">
        <v>1</v>
      </c>
      <c r="K56" s="436" t="s">
        <v>34</v>
      </c>
      <c r="L56" s="439"/>
      <c r="M56" s="436"/>
      <c r="N56" s="261"/>
    </row>
    <row r="57" spans="1:14" s="393" customFormat="1" ht="51">
      <c r="A57" s="140" t="s">
        <v>76</v>
      </c>
      <c r="B57" s="439" t="s">
        <v>1490</v>
      </c>
      <c r="C57" s="436" t="s">
        <v>1127</v>
      </c>
      <c r="D57" s="439" t="s">
        <v>1495</v>
      </c>
      <c r="E57" s="439" t="s">
        <v>1491</v>
      </c>
      <c r="F57" s="439" t="s">
        <v>1354</v>
      </c>
      <c r="G57" s="437" t="s">
        <v>58</v>
      </c>
      <c r="H57" s="438" t="s">
        <v>54</v>
      </c>
      <c r="I57" s="437" t="s">
        <v>1496</v>
      </c>
      <c r="J57" s="440">
        <v>1</v>
      </c>
      <c r="K57" s="436" t="s">
        <v>34</v>
      </c>
      <c r="L57" s="439"/>
      <c r="M57" s="436"/>
      <c r="N57" s="261"/>
    </row>
    <row r="58" spans="1:14" s="393" customFormat="1" ht="51">
      <c r="A58" s="140" t="s">
        <v>76</v>
      </c>
      <c r="B58" s="439" t="s">
        <v>1490</v>
      </c>
      <c r="C58" s="436" t="s">
        <v>1127</v>
      </c>
      <c r="D58" s="439" t="s">
        <v>1495</v>
      </c>
      <c r="E58" s="439" t="s">
        <v>1491</v>
      </c>
      <c r="F58" s="439" t="s">
        <v>1359</v>
      </c>
      <c r="G58" s="437" t="s">
        <v>58</v>
      </c>
      <c r="H58" s="438" t="s">
        <v>54</v>
      </c>
      <c r="I58" s="437" t="s">
        <v>1496</v>
      </c>
      <c r="J58" s="440">
        <v>1</v>
      </c>
      <c r="K58" s="436" t="s">
        <v>34</v>
      </c>
      <c r="L58" s="439"/>
      <c r="M58" s="436"/>
      <c r="N58" s="261"/>
    </row>
    <row r="59" spans="1:14" s="393" customFormat="1" ht="51">
      <c r="A59" s="140" t="s">
        <v>76</v>
      </c>
      <c r="B59" s="439" t="s">
        <v>1490</v>
      </c>
      <c r="C59" s="436" t="s">
        <v>1127</v>
      </c>
      <c r="D59" s="439" t="s">
        <v>1495</v>
      </c>
      <c r="E59" s="439" t="s">
        <v>1362</v>
      </c>
      <c r="F59" s="439" t="s">
        <v>1360</v>
      </c>
      <c r="G59" s="437" t="s">
        <v>58</v>
      </c>
      <c r="H59" s="438" t="s">
        <v>54</v>
      </c>
      <c r="I59" s="437" t="s">
        <v>1496</v>
      </c>
      <c r="J59" s="440">
        <v>1</v>
      </c>
      <c r="K59" s="436" t="s">
        <v>34</v>
      </c>
      <c r="L59" s="439"/>
      <c r="M59" s="436"/>
      <c r="N59" s="261"/>
    </row>
    <row r="60" spans="1:14" s="393" customFormat="1" ht="51">
      <c r="A60" s="140" t="s">
        <v>76</v>
      </c>
      <c r="B60" s="439" t="s">
        <v>1490</v>
      </c>
      <c r="C60" s="436" t="s">
        <v>1127</v>
      </c>
      <c r="D60" s="439" t="s">
        <v>1495</v>
      </c>
      <c r="E60" s="439" t="s">
        <v>1362</v>
      </c>
      <c r="F60" s="439" t="s">
        <v>1365</v>
      </c>
      <c r="G60" s="437" t="s">
        <v>58</v>
      </c>
      <c r="H60" s="438" t="s">
        <v>54</v>
      </c>
      <c r="I60" s="437" t="s">
        <v>1496</v>
      </c>
      <c r="J60" s="440">
        <v>1</v>
      </c>
      <c r="K60" s="436" t="s">
        <v>34</v>
      </c>
      <c r="L60" s="439"/>
      <c r="M60" s="436"/>
      <c r="N60" s="261"/>
    </row>
    <row r="61" spans="1:14" s="393" customFormat="1" ht="51">
      <c r="A61" s="140" t="s">
        <v>76</v>
      </c>
      <c r="B61" s="439" t="s">
        <v>1490</v>
      </c>
      <c r="C61" s="436" t="s">
        <v>1127</v>
      </c>
      <c r="D61" s="439" t="s">
        <v>1495</v>
      </c>
      <c r="E61" s="439" t="s">
        <v>1362</v>
      </c>
      <c r="F61" s="439" t="s">
        <v>1366</v>
      </c>
      <c r="G61" s="437" t="s">
        <v>58</v>
      </c>
      <c r="H61" s="438" t="s">
        <v>54</v>
      </c>
      <c r="I61" s="437" t="s">
        <v>1496</v>
      </c>
      <c r="J61" s="440">
        <v>1</v>
      </c>
      <c r="K61" s="436" t="s">
        <v>34</v>
      </c>
      <c r="L61" s="439"/>
      <c r="M61" s="436"/>
      <c r="N61" s="261"/>
    </row>
    <row r="62" spans="1:14" s="393" customFormat="1" ht="51">
      <c r="A62" s="140" t="s">
        <v>76</v>
      </c>
      <c r="B62" s="439" t="s">
        <v>1490</v>
      </c>
      <c r="C62" s="436" t="s">
        <v>1127</v>
      </c>
      <c r="D62" s="439" t="s">
        <v>1495</v>
      </c>
      <c r="E62" s="439" t="s">
        <v>1363</v>
      </c>
      <c r="F62" s="439" t="s">
        <v>1360</v>
      </c>
      <c r="G62" s="437" t="s">
        <v>58</v>
      </c>
      <c r="H62" s="438" t="s">
        <v>54</v>
      </c>
      <c r="I62" s="437" t="s">
        <v>1496</v>
      </c>
      <c r="J62" s="440">
        <v>1</v>
      </c>
      <c r="K62" s="436" t="s">
        <v>34</v>
      </c>
      <c r="L62" s="439"/>
      <c r="M62" s="436"/>
      <c r="N62" s="261"/>
    </row>
    <row r="63" spans="1:14" s="393" customFormat="1" ht="51">
      <c r="A63" s="140" t="s">
        <v>76</v>
      </c>
      <c r="B63" s="439" t="s">
        <v>1490</v>
      </c>
      <c r="C63" s="436" t="s">
        <v>1127</v>
      </c>
      <c r="D63" s="439" t="s">
        <v>1495</v>
      </c>
      <c r="E63" s="439" t="s">
        <v>1364</v>
      </c>
      <c r="F63" s="439" t="s">
        <v>1360</v>
      </c>
      <c r="G63" s="437" t="s">
        <v>58</v>
      </c>
      <c r="H63" s="438" t="s">
        <v>54</v>
      </c>
      <c r="I63" s="437" t="s">
        <v>1496</v>
      </c>
      <c r="J63" s="440">
        <v>1</v>
      </c>
      <c r="K63" s="436" t="s">
        <v>34</v>
      </c>
      <c r="L63" s="439"/>
      <c r="M63" s="436"/>
      <c r="N63" s="261"/>
    </row>
    <row r="64" spans="1:14" s="393" customFormat="1" ht="51">
      <c r="A64" s="140" t="s">
        <v>76</v>
      </c>
      <c r="B64" s="439" t="s">
        <v>1490</v>
      </c>
      <c r="C64" s="436" t="s">
        <v>1127</v>
      </c>
      <c r="D64" s="439" t="s">
        <v>1495</v>
      </c>
      <c r="E64" s="439" t="s">
        <v>1364</v>
      </c>
      <c r="F64" s="439" t="s">
        <v>1365</v>
      </c>
      <c r="G64" s="437" t="s">
        <v>58</v>
      </c>
      <c r="H64" s="438" t="s">
        <v>54</v>
      </c>
      <c r="I64" s="437" t="s">
        <v>1496</v>
      </c>
      <c r="J64" s="440">
        <v>1</v>
      </c>
      <c r="K64" s="436" t="s">
        <v>34</v>
      </c>
      <c r="L64" s="439"/>
      <c r="M64" s="436"/>
      <c r="N64" s="261"/>
    </row>
    <row r="65" spans="1:14" s="393" customFormat="1" ht="51">
      <c r="A65" s="140" t="s">
        <v>76</v>
      </c>
      <c r="B65" s="439" t="s">
        <v>1490</v>
      </c>
      <c r="C65" s="436" t="s">
        <v>1127</v>
      </c>
      <c r="D65" s="439" t="s">
        <v>1498</v>
      </c>
      <c r="E65" s="439" t="s">
        <v>47</v>
      </c>
      <c r="F65" s="439" t="s">
        <v>1354</v>
      </c>
      <c r="G65" s="437" t="s">
        <v>58</v>
      </c>
      <c r="H65" s="438" t="s">
        <v>54</v>
      </c>
      <c r="I65" s="437" t="s">
        <v>53</v>
      </c>
      <c r="J65" s="440">
        <v>1</v>
      </c>
      <c r="K65" s="436" t="s">
        <v>34</v>
      </c>
      <c r="L65" s="439"/>
      <c r="M65" s="436"/>
      <c r="N65" s="261"/>
    </row>
    <row r="66" spans="1:14" s="393" customFormat="1" ht="51">
      <c r="A66" s="140" t="s">
        <v>76</v>
      </c>
      <c r="B66" s="439" t="s">
        <v>1490</v>
      </c>
      <c r="C66" s="436" t="s">
        <v>1127</v>
      </c>
      <c r="D66" s="439" t="s">
        <v>1498</v>
      </c>
      <c r="E66" s="439" t="s">
        <v>47</v>
      </c>
      <c r="F66" s="439" t="s">
        <v>1359</v>
      </c>
      <c r="G66" s="437" t="s">
        <v>58</v>
      </c>
      <c r="H66" s="438" t="s">
        <v>54</v>
      </c>
      <c r="I66" s="437" t="s">
        <v>53</v>
      </c>
      <c r="J66" s="440">
        <v>1</v>
      </c>
      <c r="K66" s="436" t="s">
        <v>34</v>
      </c>
      <c r="L66" s="439"/>
      <c r="M66" s="436"/>
      <c r="N66" s="261"/>
    </row>
    <row r="67" spans="1:14" s="393" customFormat="1" ht="51">
      <c r="A67" s="140" t="s">
        <v>76</v>
      </c>
      <c r="B67" s="439" t="s">
        <v>1490</v>
      </c>
      <c r="C67" s="436" t="s">
        <v>1127</v>
      </c>
      <c r="D67" s="439" t="s">
        <v>1498</v>
      </c>
      <c r="E67" s="439" t="s">
        <v>47</v>
      </c>
      <c r="F67" s="439" t="s">
        <v>1360</v>
      </c>
      <c r="G67" s="437" t="s">
        <v>58</v>
      </c>
      <c r="H67" s="438" t="s">
        <v>54</v>
      </c>
      <c r="I67" s="437" t="s">
        <v>53</v>
      </c>
      <c r="J67" s="440">
        <v>1</v>
      </c>
      <c r="K67" s="436" t="s">
        <v>34</v>
      </c>
      <c r="L67" s="439"/>
      <c r="M67" s="436"/>
      <c r="N67" s="261"/>
    </row>
    <row r="68" spans="1:14" s="393" customFormat="1" ht="51">
      <c r="A68" s="140" t="s">
        <v>76</v>
      </c>
      <c r="B68" s="439" t="s">
        <v>1490</v>
      </c>
      <c r="C68" s="436" t="s">
        <v>1127</v>
      </c>
      <c r="D68" s="439" t="s">
        <v>1498</v>
      </c>
      <c r="E68" s="439" t="s">
        <v>47</v>
      </c>
      <c r="F68" s="439" t="s">
        <v>1365</v>
      </c>
      <c r="G68" s="437" t="s">
        <v>58</v>
      </c>
      <c r="H68" s="438" t="s">
        <v>54</v>
      </c>
      <c r="I68" s="437" t="s">
        <v>53</v>
      </c>
      <c r="J68" s="440">
        <v>1</v>
      </c>
      <c r="K68" s="436" t="s">
        <v>34</v>
      </c>
      <c r="L68" s="439"/>
      <c r="M68" s="436"/>
      <c r="N68" s="261"/>
    </row>
    <row r="69" spans="1:14" s="393" customFormat="1" ht="51">
      <c r="A69" s="140" t="s">
        <v>76</v>
      </c>
      <c r="B69" s="439" t="s">
        <v>1490</v>
      </c>
      <c r="C69" s="436" t="s">
        <v>1127</v>
      </c>
      <c r="D69" s="439" t="s">
        <v>1498</v>
      </c>
      <c r="E69" s="439" t="s">
        <v>47</v>
      </c>
      <c r="F69" s="439" t="s">
        <v>1366</v>
      </c>
      <c r="G69" s="437" t="s">
        <v>58</v>
      </c>
      <c r="H69" s="438" t="s">
        <v>54</v>
      </c>
      <c r="I69" s="437" t="s">
        <v>53</v>
      </c>
      <c r="J69" s="440">
        <v>1</v>
      </c>
      <c r="K69" s="436" t="s">
        <v>34</v>
      </c>
      <c r="L69" s="439"/>
      <c r="M69" s="436"/>
      <c r="N69" s="261"/>
    </row>
    <row r="70" spans="1:14" s="393" customFormat="1" ht="51">
      <c r="A70" s="140" t="s">
        <v>76</v>
      </c>
      <c r="B70" s="439" t="s">
        <v>1490</v>
      </c>
      <c r="C70" s="436" t="s">
        <v>1127</v>
      </c>
      <c r="D70" s="439" t="s">
        <v>1498</v>
      </c>
      <c r="E70" s="439" t="s">
        <v>47</v>
      </c>
      <c r="F70" s="439" t="s">
        <v>1368</v>
      </c>
      <c r="G70" s="437" t="s">
        <v>58</v>
      </c>
      <c r="H70" s="438" t="s">
        <v>54</v>
      </c>
      <c r="I70" s="437" t="s">
        <v>53</v>
      </c>
      <c r="J70" s="440">
        <v>1</v>
      </c>
      <c r="K70" s="436" t="s">
        <v>34</v>
      </c>
      <c r="L70" s="439"/>
      <c r="M70" s="436"/>
      <c r="N70" s="261"/>
    </row>
    <row r="71" spans="1:14" s="393" customFormat="1" ht="51">
      <c r="A71" s="140" t="s">
        <v>76</v>
      </c>
      <c r="B71" s="439" t="s">
        <v>1490</v>
      </c>
      <c r="C71" s="436" t="s">
        <v>1127</v>
      </c>
      <c r="D71" s="439" t="s">
        <v>1498</v>
      </c>
      <c r="E71" s="439" t="s">
        <v>1357</v>
      </c>
      <c r="F71" s="439" t="s">
        <v>1354</v>
      </c>
      <c r="G71" s="437" t="s">
        <v>58</v>
      </c>
      <c r="H71" s="438" t="s">
        <v>54</v>
      </c>
      <c r="I71" s="437" t="s">
        <v>53</v>
      </c>
      <c r="J71" s="440">
        <v>1</v>
      </c>
      <c r="K71" s="436" t="s">
        <v>34</v>
      </c>
      <c r="L71" s="439"/>
      <c r="M71" s="436"/>
      <c r="N71" s="261"/>
    </row>
    <row r="72" spans="1:14" s="393" customFormat="1" ht="51">
      <c r="A72" s="140" t="s">
        <v>76</v>
      </c>
      <c r="B72" s="439" t="s">
        <v>1490</v>
      </c>
      <c r="C72" s="436" t="s">
        <v>1127</v>
      </c>
      <c r="D72" s="439" t="s">
        <v>1498</v>
      </c>
      <c r="E72" s="439" t="s">
        <v>1357</v>
      </c>
      <c r="F72" s="439" t="s">
        <v>1359</v>
      </c>
      <c r="G72" s="437" t="s">
        <v>58</v>
      </c>
      <c r="H72" s="438" t="s">
        <v>54</v>
      </c>
      <c r="I72" s="437" t="s">
        <v>53</v>
      </c>
      <c r="J72" s="440">
        <v>1</v>
      </c>
      <c r="K72" s="436" t="s">
        <v>34</v>
      </c>
      <c r="L72" s="439"/>
      <c r="M72" s="436"/>
      <c r="N72" s="261"/>
    </row>
    <row r="73" spans="1:14" s="393" customFormat="1" ht="51">
      <c r="A73" s="140" t="s">
        <v>76</v>
      </c>
      <c r="B73" s="439" t="s">
        <v>1490</v>
      </c>
      <c r="C73" s="436" t="s">
        <v>1127</v>
      </c>
      <c r="D73" s="439" t="s">
        <v>1498</v>
      </c>
      <c r="E73" s="439" t="s">
        <v>1357</v>
      </c>
      <c r="F73" s="439" t="s">
        <v>1360</v>
      </c>
      <c r="G73" s="437" t="s">
        <v>58</v>
      </c>
      <c r="H73" s="438" t="s">
        <v>54</v>
      </c>
      <c r="I73" s="437" t="s">
        <v>53</v>
      </c>
      <c r="J73" s="440">
        <v>1</v>
      </c>
      <c r="K73" s="436" t="s">
        <v>34</v>
      </c>
      <c r="L73" s="439"/>
      <c r="M73" s="436"/>
      <c r="N73" s="261"/>
    </row>
    <row r="74" spans="1:14" s="393" customFormat="1" ht="51">
      <c r="A74" s="140" t="s">
        <v>76</v>
      </c>
      <c r="B74" s="439" t="s">
        <v>1490</v>
      </c>
      <c r="C74" s="436" t="s">
        <v>1127</v>
      </c>
      <c r="D74" s="439" t="s">
        <v>1498</v>
      </c>
      <c r="E74" s="439" t="s">
        <v>1357</v>
      </c>
      <c r="F74" s="439" t="s">
        <v>1365</v>
      </c>
      <c r="G74" s="437" t="s">
        <v>58</v>
      </c>
      <c r="H74" s="438" t="s">
        <v>54</v>
      </c>
      <c r="I74" s="437" t="s">
        <v>53</v>
      </c>
      <c r="J74" s="440">
        <v>1</v>
      </c>
      <c r="K74" s="436" t="s">
        <v>34</v>
      </c>
      <c r="L74" s="439"/>
      <c r="M74" s="436"/>
      <c r="N74" s="261"/>
    </row>
    <row r="75" spans="1:14" s="393" customFormat="1" ht="51">
      <c r="A75" s="140" t="s">
        <v>76</v>
      </c>
      <c r="B75" s="439" t="s">
        <v>1490</v>
      </c>
      <c r="C75" s="436" t="s">
        <v>1127</v>
      </c>
      <c r="D75" s="439" t="s">
        <v>1498</v>
      </c>
      <c r="E75" s="439" t="s">
        <v>1357</v>
      </c>
      <c r="F75" s="439" t="s">
        <v>1366</v>
      </c>
      <c r="G75" s="437" t="s">
        <v>58</v>
      </c>
      <c r="H75" s="438" t="s">
        <v>54</v>
      </c>
      <c r="I75" s="437" t="s">
        <v>53</v>
      </c>
      <c r="J75" s="440">
        <v>1</v>
      </c>
      <c r="K75" s="436" t="s">
        <v>34</v>
      </c>
      <c r="L75" s="439"/>
      <c r="M75" s="436"/>
      <c r="N75" s="261"/>
    </row>
    <row r="76" spans="1:14" s="393" customFormat="1" ht="51">
      <c r="A76" s="140" t="s">
        <v>76</v>
      </c>
      <c r="B76" s="439" t="s">
        <v>1490</v>
      </c>
      <c r="C76" s="436" t="s">
        <v>1127</v>
      </c>
      <c r="D76" s="439" t="s">
        <v>1498</v>
      </c>
      <c r="E76" s="439" t="s">
        <v>1357</v>
      </c>
      <c r="F76" s="439" t="s">
        <v>1368</v>
      </c>
      <c r="G76" s="437" t="s">
        <v>58</v>
      </c>
      <c r="H76" s="438" t="s">
        <v>54</v>
      </c>
      <c r="I76" s="437" t="s">
        <v>53</v>
      </c>
      <c r="J76" s="440">
        <v>1</v>
      </c>
      <c r="K76" s="436" t="s">
        <v>34</v>
      </c>
      <c r="L76" s="439"/>
      <c r="M76" s="436"/>
      <c r="N76" s="261"/>
    </row>
    <row r="77" spans="1:14" s="393" customFormat="1" ht="87" customHeight="1">
      <c r="A77" s="140" t="s">
        <v>76</v>
      </c>
      <c r="B77" s="439" t="s">
        <v>1490</v>
      </c>
      <c r="C77" s="436" t="s">
        <v>1127</v>
      </c>
      <c r="D77" s="439" t="s">
        <v>1498</v>
      </c>
      <c r="E77" s="439" t="s">
        <v>1367</v>
      </c>
      <c r="F77" s="439" t="s">
        <v>1366</v>
      </c>
      <c r="G77" s="437" t="s">
        <v>58</v>
      </c>
      <c r="H77" s="438" t="s">
        <v>52</v>
      </c>
      <c r="I77" s="437" t="s">
        <v>53</v>
      </c>
      <c r="J77" s="440">
        <v>0.25</v>
      </c>
      <c r="K77" s="436" t="s">
        <v>54</v>
      </c>
      <c r="L77" s="439" t="s">
        <v>1466</v>
      </c>
      <c r="M77" s="440">
        <v>1</v>
      </c>
      <c r="N77" s="261" t="s">
        <v>1494</v>
      </c>
    </row>
    <row r="78" spans="1:14" s="393" customFormat="1" ht="87" customHeight="1">
      <c r="A78" s="140" t="s">
        <v>76</v>
      </c>
      <c r="B78" s="439" t="s">
        <v>1490</v>
      </c>
      <c r="C78" s="436" t="s">
        <v>1127</v>
      </c>
      <c r="D78" s="439" t="s">
        <v>1498</v>
      </c>
      <c r="E78" s="439" t="s">
        <v>1367</v>
      </c>
      <c r="F78" s="439" t="s">
        <v>1368</v>
      </c>
      <c r="G78" s="437" t="s">
        <v>58</v>
      </c>
      <c r="H78" s="438" t="s">
        <v>52</v>
      </c>
      <c r="I78" s="437" t="s">
        <v>53</v>
      </c>
      <c r="J78" s="440">
        <v>0.25</v>
      </c>
      <c r="K78" s="436" t="s">
        <v>54</v>
      </c>
      <c r="L78" s="439" t="s">
        <v>1466</v>
      </c>
      <c r="M78" s="440">
        <v>1</v>
      </c>
      <c r="N78" s="261" t="s">
        <v>1494</v>
      </c>
    </row>
    <row r="79" spans="1:14" s="393" customFormat="1" ht="51">
      <c r="A79" s="140" t="s">
        <v>76</v>
      </c>
      <c r="B79" s="439" t="s">
        <v>1490</v>
      </c>
      <c r="C79" s="436" t="s">
        <v>1127</v>
      </c>
      <c r="D79" s="439" t="s">
        <v>1498</v>
      </c>
      <c r="E79" s="439" t="s">
        <v>48</v>
      </c>
      <c r="F79" s="439" t="s">
        <v>1360</v>
      </c>
      <c r="G79" s="437" t="s">
        <v>58</v>
      </c>
      <c r="H79" s="438" t="s">
        <v>54</v>
      </c>
      <c r="I79" s="437" t="s">
        <v>53</v>
      </c>
      <c r="J79" s="440">
        <v>1</v>
      </c>
      <c r="K79" s="436" t="s">
        <v>34</v>
      </c>
      <c r="L79" s="439"/>
      <c r="M79" s="436"/>
      <c r="N79" s="261"/>
    </row>
    <row r="80" spans="1:14" s="393" customFormat="1" ht="51">
      <c r="A80" s="140" t="s">
        <v>76</v>
      </c>
      <c r="B80" s="439" t="s">
        <v>1490</v>
      </c>
      <c r="C80" s="436" t="s">
        <v>1127</v>
      </c>
      <c r="D80" s="439" t="s">
        <v>1498</v>
      </c>
      <c r="E80" s="439" t="s">
        <v>48</v>
      </c>
      <c r="F80" s="439" t="s">
        <v>1365</v>
      </c>
      <c r="G80" s="437" t="s">
        <v>58</v>
      </c>
      <c r="H80" s="438" t="s">
        <v>54</v>
      </c>
      <c r="I80" s="437" t="s">
        <v>53</v>
      </c>
      <c r="J80" s="440">
        <v>1</v>
      </c>
      <c r="K80" s="436" t="s">
        <v>34</v>
      </c>
      <c r="L80" s="439"/>
      <c r="M80" s="436"/>
      <c r="N80" s="261"/>
    </row>
    <row r="81" spans="1:14" s="393" customFormat="1" ht="51">
      <c r="A81" s="140" t="s">
        <v>76</v>
      </c>
      <c r="B81" s="439" t="s">
        <v>1490</v>
      </c>
      <c r="C81" s="436" t="s">
        <v>1127</v>
      </c>
      <c r="D81" s="439" t="s">
        <v>1498</v>
      </c>
      <c r="E81" s="439" t="s">
        <v>48</v>
      </c>
      <c r="F81" s="439" t="s">
        <v>1366</v>
      </c>
      <c r="G81" s="437" t="s">
        <v>58</v>
      </c>
      <c r="H81" s="438" t="s">
        <v>54</v>
      </c>
      <c r="I81" s="437" t="s">
        <v>53</v>
      </c>
      <c r="J81" s="440">
        <v>1</v>
      </c>
      <c r="K81" s="436" t="s">
        <v>34</v>
      </c>
      <c r="L81" s="439"/>
      <c r="M81" s="436"/>
      <c r="N81" s="261"/>
    </row>
    <row r="82" spans="1:14" s="393" customFormat="1" ht="51">
      <c r="A82" s="140" t="s">
        <v>76</v>
      </c>
      <c r="B82" s="439" t="s">
        <v>1490</v>
      </c>
      <c r="C82" s="436" t="s">
        <v>1127</v>
      </c>
      <c r="D82" s="439" t="s">
        <v>1498</v>
      </c>
      <c r="E82" s="439" t="s">
        <v>1361</v>
      </c>
      <c r="F82" s="439" t="s">
        <v>1360</v>
      </c>
      <c r="G82" s="437" t="s">
        <v>58</v>
      </c>
      <c r="H82" s="438" t="s">
        <v>54</v>
      </c>
      <c r="I82" s="437" t="s">
        <v>53</v>
      </c>
      <c r="J82" s="440">
        <v>1</v>
      </c>
      <c r="K82" s="436" t="s">
        <v>34</v>
      </c>
      <c r="L82" s="439"/>
      <c r="M82" s="436"/>
      <c r="N82" s="261"/>
    </row>
    <row r="83" spans="1:14" s="393" customFormat="1" ht="51">
      <c r="A83" s="140" t="s">
        <v>76</v>
      </c>
      <c r="B83" s="439" t="s">
        <v>1490</v>
      </c>
      <c r="C83" s="436" t="s">
        <v>1127</v>
      </c>
      <c r="D83" s="439" t="s">
        <v>1498</v>
      </c>
      <c r="E83" s="439" t="s">
        <v>1361</v>
      </c>
      <c r="F83" s="439" t="s">
        <v>1365</v>
      </c>
      <c r="G83" s="437" t="s">
        <v>58</v>
      </c>
      <c r="H83" s="438" t="s">
        <v>54</v>
      </c>
      <c r="I83" s="437" t="s">
        <v>53</v>
      </c>
      <c r="J83" s="440">
        <v>1</v>
      </c>
      <c r="K83" s="436" t="s">
        <v>34</v>
      </c>
      <c r="L83" s="439"/>
      <c r="M83" s="436"/>
      <c r="N83" s="261"/>
    </row>
    <row r="84" spans="1:14" s="393" customFormat="1" ht="63.75">
      <c r="A84" s="140" t="s">
        <v>76</v>
      </c>
      <c r="B84" s="439" t="s">
        <v>1490</v>
      </c>
      <c r="C84" s="436" t="s">
        <v>1127</v>
      </c>
      <c r="D84" s="439" t="s">
        <v>1498</v>
      </c>
      <c r="E84" s="439" t="s">
        <v>1361</v>
      </c>
      <c r="F84" s="439" t="s">
        <v>1368</v>
      </c>
      <c r="G84" s="437" t="s">
        <v>58</v>
      </c>
      <c r="H84" s="438" t="s">
        <v>34</v>
      </c>
      <c r="I84" s="437" t="s">
        <v>56</v>
      </c>
      <c r="J84" s="440">
        <v>0</v>
      </c>
      <c r="K84" s="436" t="s">
        <v>54</v>
      </c>
      <c r="L84" s="439" t="s">
        <v>1465</v>
      </c>
      <c r="M84" s="440">
        <v>1</v>
      </c>
      <c r="N84" s="261" t="s">
        <v>1497</v>
      </c>
    </row>
    <row r="85" spans="1:14" s="393" customFormat="1" ht="63.75">
      <c r="A85" s="140" t="s">
        <v>76</v>
      </c>
      <c r="B85" s="439" t="s">
        <v>1010</v>
      </c>
      <c r="C85" s="436" t="s">
        <v>1127</v>
      </c>
      <c r="D85" s="439" t="s">
        <v>1498</v>
      </c>
      <c r="E85" s="439" t="s">
        <v>1361</v>
      </c>
      <c r="F85" s="439" t="s">
        <v>1368</v>
      </c>
      <c r="G85" s="437" t="s">
        <v>58</v>
      </c>
      <c r="H85" s="438" t="s">
        <v>34</v>
      </c>
      <c r="I85" s="437" t="s">
        <v>56</v>
      </c>
      <c r="J85" s="440">
        <v>0</v>
      </c>
      <c r="K85" s="436" t="s">
        <v>54</v>
      </c>
      <c r="L85" s="439" t="s">
        <v>1465</v>
      </c>
      <c r="M85" s="440">
        <v>1</v>
      </c>
      <c r="N85" s="261" t="s">
        <v>1497</v>
      </c>
    </row>
    <row r="86" spans="1:14" s="393" customFormat="1" ht="51">
      <c r="A86" s="140" t="s">
        <v>76</v>
      </c>
      <c r="B86" s="439" t="s">
        <v>1490</v>
      </c>
      <c r="C86" s="436" t="s">
        <v>1127</v>
      </c>
      <c r="D86" s="439" t="s">
        <v>1498</v>
      </c>
      <c r="E86" s="439" t="s">
        <v>1358</v>
      </c>
      <c r="F86" s="439" t="s">
        <v>1354</v>
      </c>
      <c r="G86" s="437" t="s">
        <v>58</v>
      </c>
      <c r="H86" s="438" t="s">
        <v>54</v>
      </c>
      <c r="I86" s="437" t="s">
        <v>53</v>
      </c>
      <c r="J86" s="440">
        <v>1</v>
      </c>
      <c r="K86" s="436" t="s">
        <v>34</v>
      </c>
      <c r="L86" s="439"/>
      <c r="M86" s="436"/>
      <c r="N86" s="261"/>
    </row>
    <row r="87" spans="1:14" s="393" customFormat="1" ht="51">
      <c r="A87" s="140" t="s">
        <v>76</v>
      </c>
      <c r="B87" s="439" t="s">
        <v>1490</v>
      </c>
      <c r="C87" s="436" t="s">
        <v>1127</v>
      </c>
      <c r="D87" s="439" t="s">
        <v>1498</v>
      </c>
      <c r="E87" s="439" t="s">
        <v>1491</v>
      </c>
      <c r="F87" s="439" t="s">
        <v>1354</v>
      </c>
      <c r="G87" s="437" t="s">
        <v>58</v>
      </c>
      <c r="H87" s="438" t="s">
        <v>54</v>
      </c>
      <c r="I87" s="437" t="s">
        <v>53</v>
      </c>
      <c r="J87" s="440">
        <v>1</v>
      </c>
      <c r="K87" s="436" t="s">
        <v>34</v>
      </c>
      <c r="L87" s="439"/>
      <c r="M87" s="436"/>
      <c r="N87" s="261"/>
    </row>
    <row r="88" spans="1:14" s="393" customFormat="1" ht="51">
      <c r="A88" s="140" t="s">
        <v>76</v>
      </c>
      <c r="B88" s="439" t="s">
        <v>1490</v>
      </c>
      <c r="C88" s="436" t="s">
        <v>1127</v>
      </c>
      <c r="D88" s="439" t="s">
        <v>1498</v>
      </c>
      <c r="E88" s="439" t="s">
        <v>1491</v>
      </c>
      <c r="F88" s="439" t="s">
        <v>1359</v>
      </c>
      <c r="G88" s="437" t="s">
        <v>58</v>
      </c>
      <c r="H88" s="438" t="s">
        <v>54</v>
      </c>
      <c r="I88" s="437" t="s">
        <v>53</v>
      </c>
      <c r="J88" s="440">
        <v>1</v>
      </c>
      <c r="K88" s="436" t="s">
        <v>34</v>
      </c>
      <c r="L88" s="439"/>
      <c r="M88" s="436"/>
      <c r="N88" s="261"/>
    </row>
    <row r="89" spans="1:14" s="393" customFormat="1" ht="51">
      <c r="A89" s="140" t="s">
        <v>76</v>
      </c>
      <c r="B89" s="439" t="s">
        <v>1490</v>
      </c>
      <c r="C89" s="436" t="s">
        <v>1127</v>
      </c>
      <c r="D89" s="439" t="s">
        <v>1498</v>
      </c>
      <c r="E89" s="439" t="s">
        <v>1362</v>
      </c>
      <c r="F89" s="439" t="s">
        <v>1360</v>
      </c>
      <c r="G89" s="437" t="s">
        <v>58</v>
      </c>
      <c r="H89" s="438" t="s">
        <v>54</v>
      </c>
      <c r="I89" s="437" t="s">
        <v>53</v>
      </c>
      <c r="J89" s="440">
        <v>1</v>
      </c>
      <c r="K89" s="436" t="s">
        <v>34</v>
      </c>
      <c r="L89" s="439"/>
      <c r="M89" s="436"/>
      <c r="N89" s="261"/>
    </row>
    <row r="90" spans="1:14" s="393" customFormat="1" ht="51">
      <c r="A90" s="140" t="s">
        <v>76</v>
      </c>
      <c r="B90" s="439" t="s">
        <v>1490</v>
      </c>
      <c r="C90" s="436" t="s">
        <v>1127</v>
      </c>
      <c r="D90" s="439" t="s">
        <v>1498</v>
      </c>
      <c r="E90" s="439" t="s">
        <v>1362</v>
      </c>
      <c r="F90" s="439" t="s">
        <v>1365</v>
      </c>
      <c r="G90" s="437" t="s">
        <v>58</v>
      </c>
      <c r="H90" s="438" t="s">
        <v>54</v>
      </c>
      <c r="I90" s="437" t="s">
        <v>53</v>
      </c>
      <c r="J90" s="440">
        <v>1</v>
      </c>
      <c r="K90" s="436" t="s">
        <v>34</v>
      </c>
      <c r="L90" s="439"/>
      <c r="M90" s="436"/>
      <c r="N90" s="261"/>
    </row>
    <row r="91" spans="1:14" s="393" customFormat="1" ht="51">
      <c r="A91" s="140" t="s">
        <v>76</v>
      </c>
      <c r="B91" s="439" t="s">
        <v>1490</v>
      </c>
      <c r="C91" s="436" t="s">
        <v>1127</v>
      </c>
      <c r="D91" s="439" t="s">
        <v>1498</v>
      </c>
      <c r="E91" s="439" t="s">
        <v>1362</v>
      </c>
      <c r="F91" s="439" t="s">
        <v>1366</v>
      </c>
      <c r="G91" s="437" t="s">
        <v>58</v>
      </c>
      <c r="H91" s="438" t="s">
        <v>54</v>
      </c>
      <c r="I91" s="437" t="s">
        <v>53</v>
      </c>
      <c r="J91" s="440">
        <v>1</v>
      </c>
      <c r="K91" s="436" t="s">
        <v>34</v>
      </c>
      <c r="L91" s="439"/>
      <c r="M91" s="436"/>
      <c r="N91" s="261"/>
    </row>
    <row r="92" spans="1:14" s="393" customFormat="1" ht="51">
      <c r="A92" s="140" t="s">
        <v>76</v>
      </c>
      <c r="B92" s="439" t="s">
        <v>1490</v>
      </c>
      <c r="C92" s="436" t="s">
        <v>1127</v>
      </c>
      <c r="D92" s="439" t="s">
        <v>1498</v>
      </c>
      <c r="E92" s="439" t="s">
        <v>1363</v>
      </c>
      <c r="F92" s="439" t="s">
        <v>1360</v>
      </c>
      <c r="G92" s="437" t="s">
        <v>58</v>
      </c>
      <c r="H92" s="438" t="s">
        <v>54</v>
      </c>
      <c r="I92" s="437" t="s">
        <v>53</v>
      </c>
      <c r="J92" s="440">
        <v>1</v>
      </c>
      <c r="K92" s="436" t="s">
        <v>34</v>
      </c>
      <c r="L92" s="439"/>
      <c r="M92" s="436"/>
      <c r="N92" s="261"/>
    </row>
    <row r="93" spans="1:14" s="393" customFormat="1" ht="51">
      <c r="A93" s="140" t="s">
        <v>76</v>
      </c>
      <c r="B93" s="439" t="s">
        <v>1490</v>
      </c>
      <c r="C93" s="436" t="s">
        <v>1127</v>
      </c>
      <c r="D93" s="439" t="s">
        <v>1498</v>
      </c>
      <c r="E93" s="439" t="s">
        <v>1364</v>
      </c>
      <c r="F93" s="439" t="s">
        <v>1360</v>
      </c>
      <c r="G93" s="437" t="s">
        <v>58</v>
      </c>
      <c r="H93" s="438" t="s">
        <v>54</v>
      </c>
      <c r="I93" s="437" t="s">
        <v>53</v>
      </c>
      <c r="J93" s="440">
        <v>1</v>
      </c>
      <c r="K93" s="436" t="s">
        <v>34</v>
      </c>
      <c r="L93" s="439"/>
      <c r="M93" s="436"/>
      <c r="N93" s="261"/>
    </row>
    <row r="94" spans="1:14" s="393" customFormat="1" ht="51">
      <c r="A94" s="140" t="s">
        <v>76</v>
      </c>
      <c r="B94" s="439" t="s">
        <v>1490</v>
      </c>
      <c r="C94" s="436" t="s">
        <v>1127</v>
      </c>
      <c r="D94" s="439" t="s">
        <v>1498</v>
      </c>
      <c r="E94" s="439" t="s">
        <v>1364</v>
      </c>
      <c r="F94" s="439" t="s">
        <v>1365</v>
      </c>
      <c r="G94" s="437" t="s">
        <v>58</v>
      </c>
      <c r="H94" s="438" t="s">
        <v>54</v>
      </c>
      <c r="I94" s="437" t="s">
        <v>53</v>
      </c>
      <c r="J94" s="440">
        <v>1</v>
      </c>
      <c r="K94" s="436" t="s">
        <v>34</v>
      </c>
      <c r="L94" s="439"/>
      <c r="M94" s="436"/>
      <c r="N94" s="261"/>
    </row>
  </sheetData>
  <mergeCells count="1">
    <mergeCell ref="A2:L3"/>
  </mergeCells>
  <dataValidations count="1">
    <dataValidation type="list" allowBlank="1" showInputMessage="1" showErrorMessage="1" sqref="F5:F94">
      <formula1>#REF!</formula1>
    </dataValidation>
  </dataValidations>
  <pageMargins left="0.70866141732283472" right="0.70866141732283472" top="0.74803149606299213" bottom="0.74803149606299213" header="0.31496062992125984" footer="0.31496062992125984"/>
  <pageSetup paperSize="9" scale="46"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'[1]Drop-down list'!#REF!</xm:f>
          </x14:formula1>
          <xm:sqref>A5:A94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1252"/>
  <sheetViews>
    <sheetView workbookViewId="0">
      <selection activeCell="N111" sqref="N111"/>
    </sheetView>
  </sheetViews>
  <sheetFormatPr defaultColWidth="11.42578125" defaultRowHeight="12.75"/>
  <cols>
    <col min="1" max="1" width="6.85546875" style="433" customWidth="1"/>
    <col min="2" max="2" width="35.7109375" style="403" customWidth="1"/>
    <col min="3" max="3" width="34.42578125" style="403" customWidth="1"/>
    <col min="4" max="4" width="15.42578125" style="403" bestFit="1" customWidth="1"/>
    <col min="5" max="5" width="18.85546875" style="434" customWidth="1"/>
    <col min="6" max="6" width="25" style="403" bestFit="1" customWidth="1"/>
    <col min="7" max="7" width="25.5703125" style="403" customWidth="1"/>
    <col min="8" max="8" width="25.28515625" style="403" customWidth="1"/>
    <col min="9" max="9" width="13.28515625" style="434" customWidth="1"/>
    <col min="10" max="10" width="25.28515625" style="430" customWidth="1"/>
    <col min="11" max="11" width="15.7109375" style="402" bestFit="1" customWidth="1"/>
    <col min="12" max="12" width="25.7109375" style="12" bestFit="1" customWidth="1"/>
    <col min="13" max="13" width="13.140625" style="12" bestFit="1" customWidth="1"/>
    <col min="14" max="16384" width="11.42578125" style="12"/>
  </cols>
  <sheetData>
    <row r="1" spans="1:13" ht="13.5" thickBot="1">
      <c r="A1" s="42" t="s">
        <v>307</v>
      </c>
      <c r="B1" s="402"/>
      <c r="C1" s="402"/>
      <c r="D1" s="402"/>
      <c r="E1" s="429"/>
      <c r="F1" s="402"/>
      <c r="G1" s="402"/>
      <c r="H1" s="402"/>
      <c r="I1" s="429"/>
    </row>
    <row r="2" spans="1:13">
      <c r="A2" s="541"/>
      <c r="B2" s="542"/>
      <c r="C2" s="542"/>
      <c r="D2" s="542"/>
      <c r="E2" s="542"/>
      <c r="F2" s="542"/>
      <c r="G2" s="542"/>
      <c r="H2" s="542"/>
      <c r="I2" s="543"/>
      <c r="J2" s="390" t="s">
        <v>29</v>
      </c>
      <c r="K2" s="69" t="s">
        <v>1534</v>
      </c>
    </row>
    <row r="3" spans="1:13" ht="13.5" thickBot="1">
      <c r="A3" s="544"/>
      <c r="B3" s="545"/>
      <c r="C3" s="545"/>
      <c r="D3" s="545"/>
      <c r="E3" s="545"/>
      <c r="F3" s="545"/>
      <c r="G3" s="545"/>
      <c r="H3" s="545"/>
      <c r="I3" s="546"/>
      <c r="J3" s="391" t="s">
        <v>30</v>
      </c>
      <c r="K3" s="443">
        <v>43054</v>
      </c>
    </row>
    <row r="4" spans="1:13" ht="26.25" thickBot="1">
      <c r="A4" s="78" t="s">
        <v>0</v>
      </c>
      <c r="B4" s="7" t="s">
        <v>28</v>
      </c>
      <c r="C4" s="77" t="s">
        <v>170</v>
      </c>
      <c r="D4" s="8" t="s">
        <v>171</v>
      </c>
      <c r="E4" s="77" t="s">
        <v>153</v>
      </c>
      <c r="F4" s="7" t="s">
        <v>176</v>
      </c>
      <c r="G4" s="7" t="s">
        <v>17</v>
      </c>
      <c r="H4" s="431" t="s">
        <v>177</v>
      </c>
      <c r="I4" s="431" t="s">
        <v>71</v>
      </c>
      <c r="J4" s="432" t="s">
        <v>178</v>
      </c>
      <c r="K4" s="427" t="s">
        <v>14</v>
      </c>
      <c r="L4" s="43"/>
      <c r="M4" s="43"/>
    </row>
    <row r="5" spans="1:13" ht="51">
      <c r="A5" s="457" t="s">
        <v>76</v>
      </c>
      <c r="B5" s="451" t="s">
        <v>1490</v>
      </c>
      <c r="C5" s="452" t="s">
        <v>47</v>
      </c>
      <c r="D5" s="452" t="s">
        <v>1354</v>
      </c>
      <c r="E5" s="448" t="s">
        <v>154</v>
      </c>
      <c r="F5" s="450" t="s">
        <v>1488</v>
      </c>
      <c r="G5" s="449" t="s">
        <v>1405</v>
      </c>
      <c r="H5" s="454" t="s">
        <v>6</v>
      </c>
      <c r="I5" s="453" t="s">
        <v>78</v>
      </c>
      <c r="J5" s="455">
        <v>1</v>
      </c>
      <c r="K5" s="456" t="s">
        <v>1356</v>
      </c>
    </row>
    <row r="6" spans="1:13" ht="51">
      <c r="A6" s="457" t="s">
        <v>76</v>
      </c>
      <c r="B6" s="451" t="s">
        <v>1490</v>
      </c>
      <c r="C6" s="452" t="s">
        <v>47</v>
      </c>
      <c r="D6" s="452" t="s">
        <v>1359</v>
      </c>
      <c r="E6" s="448" t="s">
        <v>154</v>
      </c>
      <c r="F6" s="450" t="s">
        <v>1488</v>
      </c>
      <c r="G6" s="449" t="s">
        <v>1405</v>
      </c>
      <c r="H6" s="454" t="s">
        <v>6</v>
      </c>
      <c r="I6" s="453" t="s">
        <v>78</v>
      </c>
      <c r="J6" s="455">
        <v>1</v>
      </c>
      <c r="K6" s="456" t="s">
        <v>1356</v>
      </c>
    </row>
    <row r="7" spans="1:13" ht="51">
      <c r="A7" s="457" t="s">
        <v>76</v>
      </c>
      <c r="B7" s="451" t="s">
        <v>1490</v>
      </c>
      <c r="C7" s="452" t="s">
        <v>47</v>
      </c>
      <c r="D7" s="452" t="s">
        <v>1360</v>
      </c>
      <c r="E7" s="448" t="s">
        <v>154</v>
      </c>
      <c r="F7" s="450" t="s">
        <v>1488</v>
      </c>
      <c r="G7" s="449" t="s">
        <v>1405</v>
      </c>
      <c r="H7" s="454" t="s">
        <v>6</v>
      </c>
      <c r="I7" s="453" t="s">
        <v>78</v>
      </c>
      <c r="J7" s="455">
        <v>1</v>
      </c>
      <c r="K7" s="456" t="s">
        <v>1356</v>
      </c>
    </row>
    <row r="8" spans="1:13" ht="51">
      <c r="A8" s="457" t="s">
        <v>76</v>
      </c>
      <c r="B8" s="451" t="s">
        <v>1490</v>
      </c>
      <c r="C8" s="452" t="s">
        <v>47</v>
      </c>
      <c r="D8" s="452" t="s">
        <v>1365</v>
      </c>
      <c r="E8" s="448" t="s">
        <v>154</v>
      </c>
      <c r="F8" s="450" t="s">
        <v>1488</v>
      </c>
      <c r="G8" s="449" t="s">
        <v>1405</v>
      </c>
      <c r="H8" s="454" t="s">
        <v>6</v>
      </c>
      <c r="I8" s="453" t="s">
        <v>78</v>
      </c>
      <c r="J8" s="455">
        <v>1</v>
      </c>
      <c r="K8" s="456" t="s">
        <v>1356</v>
      </c>
    </row>
    <row r="9" spans="1:13" ht="51">
      <c r="A9" s="457" t="s">
        <v>76</v>
      </c>
      <c r="B9" s="451" t="s">
        <v>1490</v>
      </c>
      <c r="C9" s="452" t="s">
        <v>47</v>
      </c>
      <c r="D9" s="452" t="s">
        <v>1366</v>
      </c>
      <c r="E9" s="448" t="s">
        <v>154</v>
      </c>
      <c r="F9" s="450" t="s">
        <v>1488</v>
      </c>
      <c r="G9" s="449" t="s">
        <v>1405</v>
      </c>
      <c r="H9" s="454" t="s">
        <v>6</v>
      </c>
      <c r="I9" s="453" t="s">
        <v>78</v>
      </c>
      <c r="J9" s="455">
        <v>1</v>
      </c>
      <c r="K9" s="456" t="s">
        <v>1356</v>
      </c>
    </row>
    <row r="10" spans="1:13" ht="51">
      <c r="A10" s="457" t="s">
        <v>76</v>
      </c>
      <c r="B10" s="451" t="s">
        <v>1490</v>
      </c>
      <c r="C10" s="452" t="s">
        <v>47</v>
      </c>
      <c r="D10" s="452" t="s">
        <v>1368</v>
      </c>
      <c r="E10" s="448" t="s">
        <v>154</v>
      </c>
      <c r="F10" s="450" t="s">
        <v>1488</v>
      </c>
      <c r="G10" s="449" t="s">
        <v>1405</v>
      </c>
      <c r="H10" s="454" t="s">
        <v>6</v>
      </c>
      <c r="I10" s="453" t="s">
        <v>78</v>
      </c>
      <c r="J10" s="455">
        <v>1</v>
      </c>
      <c r="K10" s="456" t="s">
        <v>1356</v>
      </c>
    </row>
    <row r="11" spans="1:13" ht="51">
      <c r="A11" s="457" t="s">
        <v>76</v>
      </c>
      <c r="B11" s="451" t="s">
        <v>1490</v>
      </c>
      <c r="C11" s="452" t="s">
        <v>1357</v>
      </c>
      <c r="D11" s="452" t="s">
        <v>1354</v>
      </c>
      <c r="E11" s="448" t="s">
        <v>154</v>
      </c>
      <c r="F11" s="450" t="s">
        <v>1488</v>
      </c>
      <c r="G11" s="449" t="s">
        <v>1405</v>
      </c>
      <c r="H11" s="454" t="s">
        <v>6</v>
      </c>
      <c r="I11" s="453" t="s">
        <v>78</v>
      </c>
      <c r="J11" s="455">
        <v>1</v>
      </c>
      <c r="K11" s="456" t="s">
        <v>1356</v>
      </c>
    </row>
    <row r="12" spans="1:13" ht="51">
      <c r="A12" s="457" t="s">
        <v>76</v>
      </c>
      <c r="B12" s="451" t="s">
        <v>1490</v>
      </c>
      <c r="C12" s="452" t="s">
        <v>1357</v>
      </c>
      <c r="D12" s="452" t="s">
        <v>1359</v>
      </c>
      <c r="E12" s="448" t="s">
        <v>154</v>
      </c>
      <c r="F12" s="450" t="s">
        <v>1488</v>
      </c>
      <c r="G12" s="449" t="s">
        <v>1405</v>
      </c>
      <c r="H12" s="454" t="s">
        <v>6</v>
      </c>
      <c r="I12" s="453" t="s">
        <v>78</v>
      </c>
      <c r="J12" s="455">
        <v>1</v>
      </c>
      <c r="K12" s="456" t="s">
        <v>1356</v>
      </c>
    </row>
    <row r="13" spans="1:13" ht="51">
      <c r="A13" s="457" t="s">
        <v>76</v>
      </c>
      <c r="B13" s="451" t="s">
        <v>1490</v>
      </c>
      <c r="C13" s="452" t="s">
        <v>1357</v>
      </c>
      <c r="D13" s="452" t="s">
        <v>1360</v>
      </c>
      <c r="E13" s="448" t="s">
        <v>154</v>
      </c>
      <c r="F13" s="450" t="s">
        <v>1488</v>
      </c>
      <c r="G13" s="449" t="s">
        <v>1405</v>
      </c>
      <c r="H13" s="454" t="s">
        <v>6</v>
      </c>
      <c r="I13" s="453" t="s">
        <v>78</v>
      </c>
      <c r="J13" s="455">
        <v>1</v>
      </c>
      <c r="K13" s="456" t="s">
        <v>1356</v>
      </c>
    </row>
    <row r="14" spans="1:13" ht="51">
      <c r="A14" s="457" t="s">
        <v>76</v>
      </c>
      <c r="B14" s="451" t="s">
        <v>1490</v>
      </c>
      <c r="C14" s="452" t="s">
        <v>1357</v>
      </c>
      <c r="D14" s="452" t="s">
        <v>1365</v>
      </c>
      <c r="E14" s="448" t="s">
        <v>154</v>
      </c>
      <c r="F14" s="450" t="s">
        <v>1488</v>
      </c>
      <c r="G14" s="449" t="s">
        <v>1405</v>
      </c>
      <c r="H14" s="454" t="s">
        <v>6</v>
      </c>
      <c r="I14" s="453" t="s">
        <v>78</v>
      </c>
      <c r="J14" s="455">
        <v>1</v>
      </c>
      <c r="K14" s="456" t="s">
        <v>1356</v>
      </c>
    </row>
    <row r="15" spans="1:13" ht="51">
      <c r="A15" s="457" t="s">
        <v>76</v>
      </c>
      <c r="B15" s="451" t="s">
        <v>1490</v>
      </c>
      <c r="C15" s="452" t="s">
        <v>1357</v>
      </c>
      <c r="D15" s="452" t="s">
        <v>1366</v>
      </c>
      <c r="E15" s="448" t="s">
        <v>154</v>
      </c>
      <c r="F15" s="450" t="s">
        <v>1488</v>
      </c>
      <c r="G15" s="449" t="s">
        <v>1405</v>
      </c>
      <c r="H15" s="454" t="s">
        <v>6</v>
      </c>
      <c r="I15" s="453" t="s">
        <v>78</v>
      </c>
      <c r="J15" s="455">
        <v>1</v>
      </c>
      <c r="K15" s="456" t="s">
        <v>1356</v>
      </c>
    </row>
    <row r="16" spans="1:13" ht="51">
      <c r="A16" s="457" t="s">
        <v>76</v>
      </c>
      <c r="B16" s="451" t="s">
        <v>1490</v>
      </c>
      <c r="C16" s="452" t="s">
        <v>1357</v>
      </c>
      <c r="D16" s="452" t="s">
        <v>1368</v>
      </c>
      <c r="E16" s="448" t="s">
        <v>154</v>
      </c>
      <c r="F16" s="450" t="s">
        <v>1488</v>
      </c>
      <c r="G16" s="449" t="s">
        <v>1405</v>
      </c>
      <c r="H16" s="454" t="s">
        <v>6</v>
      </c>
      <c r="I16" s="453" t="s">
        <v>78</v>
      </c>
      <c r="J16" s="455">
        <v>1</v>
      </c>
      <c r="K16" s="456" t="s">
        <v>1356</v>
      </c>
    </row>
    <row r="17" spans="1:11" ht="51">
      <c r="A17" s="457" t="s">
        <v>76</v>
      </c>
      <c r="B17" s="451" t="s">
        <v>1490</v>
      </c>
      <c r="C17" s="452" t="s">
        <v>1367</v>
      </c>
      <c r="D17" s="452" t="s">
        <v>1366</v>
      </c>
      <c r="E17" s="448" t="s">
        <v>154</v>
      </c>
      <c r="F17" s="450" t="s">
        <v>1488</v>
      </c>
      <c r="G17" s="449" t="s">
        <v>1370</v>
      </c>
      <c r="H17" s="454" t="s">
        <v>6</v>
      </c>
      <c r="I17" s="453" t="s">
        <v>78</v>
      </c>
      <c r="J17" s="455">
        <v>1</v>
      </c>
      <c r="K17" s="456" t="s">
        <v>1356</v>
      </c>
    </row>
    <row r="18" spans="1:11" ht="51">
      <c r="A18" s="457" t="s">
        <v>76</v>
      </c>
      <c r="B18" s="451" t="s">
        <v>1490</v>
      </c>
      <c r="C18" s="452" t="s">
        <v>1367</v>
      </c>
      <c r="D18" s="452" t="s">
        <v>1368</v>
      </c>
      <c r="E18" s="448" t="s">
        <v>154</v>
      </c>
      <c r="F18" s="450" t="s">
        <v>1488</v>
      </c>
      <c r="G18" s="449" t="s">
        <v>1370</v>
      </c>
      <c r="H18" s="454" t="s">
        <v>6</v>
      </c>
      <c r="I18" s="453" t="s">
        <v>78</v>
      </c>
      <c r="J18" s="455">
        <v>1</v>
      </c>
      <c r="K18" s="456" t="s">
        <v>1356</v>
      </c>
    </row>
    <row r="19" spans="1:11" ht="51">
      <c r="A19" s="457" t="s">
        <v>76</v>
      </c>
      <c r="B19" s="451" t="s">
        <v>1490</v>
      </c>
      <c r="C19" s="452" t="s">
        <v>48</v>
      </c>
      <c r="D19" s="452" t="s">
        <v>1360</v>
      </c>
      <c r="E19" s="448" t="s">
        <v>154</v>
      </c>
      <c r="F19" s="450" t="s">
        <v>1488</v>
      </c>
      <c r="G19" s="449" t="s">
        <v>1405</v>
      </c>
      <c r="H19" s="454" t="s">
        <v>6</v>
      </c>
      <c r="I19" s="453" t="s">
        <v>78</v>
      </c>
      <c r="J19" s="455">
        <v>1</v>
      </c>
      <c r="K19" s="456" t="s">
        <v>1356</v>
      </c>
    </row>
    <row r="20" spans="1:11" ht="51">
      <c r="A20" s="457" t="s">
        <v>76</v>
      </c>
      <c r="B20" s="451" t="s">
        <v>1490</v>
      </c>
      <c r="C20" s="452" t="s">
        <v>48</v>
      </c>
      <c r="D20" s="452" t="s">
        <v>1365</v>
      </c>
      <c r="E20" s="448" t="s">
        <v>154</v>
      </c>
      <c r="F20" s="450" t="s">
        <v>1488</v>
      </c>
      <c r="G20" s="449" t="s">
        <v>1405</v>
      </c>
      <c r="H20" s="454" t="s">
        <v>6</v>
      </c>
      <c r="I20" s="453" t="s">
        <v>78</v>
      </c>
      <c r="J20" s="455">
        <v>1</v>
      </c>
      <c r="K20" s="456" t="s">
        <v>1356</v>
      </c>
    </row>
    <row r="21" spans="1:11" ht="51">
      <c r="A21" s="457" t="s">
        <v>76</v>
      </c>
      <c r="B21" s="451" t="s">
        <v>1490</v>
      </c>
      <c r="C21" s="452" t="s">
        <v>48</v>
      </c>
      <c r="D21" s="452" t="s">
        <v>1366</v>
      </c>
      <c r="E21" s="448" t="s">
        <v>154</v>
      </c>
      <c r="F21" s="450" t="s">
        <v>1488</v>
      </c>
      <c r="G21" s="449" t="s">
        <v>1405</v>
      </c>
      <c r="H21" s="454" t="s">
        <v>6</v>
      </c>
      <c r="I21" s="453" t="s">
        <v>78</v>
      </c>
      <c r="J21" s="455">
        <v>1</v>
      </c>
      <c r="K21" s="456" t="s">
        <v>1356</v>
      </c>
    </row>
    <row r="22" spans="1:11" ht="51">
      <c r="A22" s="457" t="s">
        <v>76</v>
      </c>
      <c r="B22" s="451" t="s">
        <v>1490</v>
      </c>
      <c r="C22" s="452" t="s">
        <v>1361</v>
      </c>
      <c r="D22" s="452" t="s">
        <v>1360</v>
      </c>
      <c r="E22" s="448" t="s">
        <v>154</v>
      </c>
      <c r="F22" s="450" t="s">
        <v>1488</v>
      </c>
      <c r="G22" s="449" t="s">
        <v>1405</v>
      </c>
      <c r="H22" s="454" t="s">
        <v>6</v>
      </c>
      <c r="I22" s="453" t="s">
        <v>78</v>
      </c>
      <c r="J22" s="455">
        <v>1</v>
      </c>
      <c r="K22" s="456" t="s">
        <v>1356</v>
      </c>
    </row>
    <row r="23" spans="1:11" ht="51">
      <c r="A23" s="457" t="s">
        <v>76</v>
      </c>
      <c r="B23" s="451" t="s">
        <v>1490</v>
      </c>
      <c r="C23" s="452" t="s">
        <v>1361</v>
      </c>
      <c r="D23" s="452" t="s">
        <v>1365</v>
      </c>
      <c r="E23" s="448" t="s">
        <v>154</v>
      </c>
      <c r="F23" s="450" t="s">
        <v>1488</v>
      </c>
      <c r="G23" s="449" t="s">
        <v>1405</v>
      </c>
      <c r="H23" s="454" t="s">
        <v>6</v>
      </c>
      <c r="I23" s="453" t="s">
        <v>78</v>
      </c>
      <c r="J23" s="455">
        <v>1</v>
      </c>
      <c r="K23" s="456" t="s">
        <v>1356</v>
      </c>
    </row>
    <row r="24" spans="1:11" ht="51">
      <c r="A24" s="457" t="s">
        <v>76</v>
      </c>
      <c r="B24" s="451" t="s">
        <v>1490</v>
      </c>
      <c r="C24" s="452" t="s">
        <v>1361</v>
      </c>
      <c r="D24" s="452" t="s">
        <v>1368</v>
      </c>
      <c r="E24" s="448" t="s">
        <v>154</v>
      </c>
      <c r="F24" s="450" t="s">
        <v>1488</v>
      </c>
      <c r="G24" s="449" t="s">
        <v>1371</v>
      </c>
      <c r="H24" s="454" t="s">
        <v>6</v>
      </c>
      <c r="I24" s="453" t="s">
        <v>78</v>
      </c>
      <c r="J24" s="455">
        <v>1</v>
      </c>
      <c r="K24" s="456" t="s">
        <v>1356</v>
      </c>
    </row>
    <row r="25" spans="1:11" ht="51">
      <c r="A25" s="457" t="s">
        <v>76</v>
      </c>
      <c r="B25" s="451" t="s">
        <v>1490</v>
      </c>
      <c r="C25" s="452" t="s">
        <v>1358</v>
      </c>
      <c r="D25" s="452" t="s">
        <v>1354</v>
      </c>
      <c r="E25" s="448" t="s">
        <v>154</v>
      </c>
      <c r="F25" s="450" t="s">
        <v>1488</v>
      </c>
      <c r="G25" s="449" t="s">
        <v>1405</v>
      </c>
      <c r="H25" s="454" t="s">
        <v>6</v>
      </c>
      <c r="I25" s="453" t="s">
        <v>78</v>
      </c>
      <c r="J25" s="455">
        <v>1</v>
      </c>
      <c r="K25" s="456" t="s">
        <v>1356</v>
      </c>
    </row>
    <row r="26" spans="1:11" ht="51">
      <c r="A26" s="457" t="s">
        <v>76</v>
      </c>
      <c r="B26" s="451" t="s">
        <v>1490</v>
      </c>
      <c r="C26" s="452" t="s">
        <v>1491</v>
      </c>
      <c r="D26" s="452" t="s">
        <v>1354</v>
      </c>
      <c r="E26" s="448" t="s">
        <v>154</v>
      </c>
      <c r="F26" s="450" t="s">
        <v>1488</v>
      </c>
      <c r="G26" s="449" t="s">
        <v>1405</v>
      </c>
      <c r="H26" s="454" t="s">
        <v>6</v>
      </c>
      <c r="I26" s="453" t="s">
        <v>78</v>
      </c>
      <c r="J26" s="455">
        <v>1</v>
      </c>
      <c r="K26" s="456" t="s">
        <v>1356</v>
      </c>
    </row>
    <row r="27" spans="1:11" ht="51">
      <c r="A27" s="457" t="s">
        <v>76</v>
      </c>
      <c r="B27" s="451" t="s">
        <v>1490</v>
      </c>
      <c r="C27" s="452" t="s">
        <v>1491</v>
      </c>
      <c r="D27" s="452" t="s">
        <v>1359</v>
      </c>
      <c r="E27" s="448" t="s">
        <v>154</v>
      </c>
      <c r="F27" s="450" t="s">
        <v>1488</v>
      </c>
      <c r="G27" s="449" t="s">
        <v>1405</v>
      </c>
      <c r="H27" s="454" t="s">
        <v>6</v>
      </c>
      <c r="I27" s="453" t="s">
        <v>78</v>
      </c>
      <c r="J27" s="455">
        <v>1</v>
      </c>
      <c r="K27" s="456" t="s">
        <v>1356</v>
      </c>
    </row>
    <row r="28" spans="1:11" ht="51">
      <c r="A28" s="457" t="s">
        <v>76</v>
      </c>
      <c r="B28" s="451" t="s">
        <v>1490</v>
      </c>
      <c r="C28" s="452" t="s">
        <v>1362</v>
      </c>
      <c r="D28" s="452" t="s">
        <v>1360</v>
      </c>
      <c r="E28" s="448" t="s">
        <v>154</v>
      </c>
      <c r="F28" s="450" t="s">
        <v>1488</v>
      </c>
      <c r="G28" s="449" t="s">
        <v>1405</v>
      </c>
      <c r="H28" s="454" t="s">
        <v>6</v>
      </c>
      <c r="I28" s="453" t="s">
        <v>78</v>
      </c>
      <c r="J28" s="455">
        <v>1</v>
      </c>
      <c r="K28" s="456" t="s">
        <v>1356</v>
      </c>
    </row>
    <row r="29" spans="1:11" ht="51">
      <c r="A29" s="457" t="s">
        <v>76</v>
      </c>
      <c r="B29" s="451" t="s">
        <v>1490</v>
      </c>
      <c r="C29" s="452" t="s">
        <v>1362</v>
      </c>
      <c r="D29" s="452" t="s">
        <v>1365</v>
      </c>
      <c r="E29" s="448" t="s">
        <v>154</v>
      </c>
      <c r="F29" s="450" t="s">
        <v>1488</v>
      </c>
      <c r="G29" s="449" t="s">
        <v>1405</v>
      </c>
      <c r="H29" s="454" t="s">
        <v>6</v>
      </c>
      <c r="I29" s="453" t="s">
        <v>78</v>
      </c>
      <c r="J29" s="455">
        <v>1</v>
      </c>
      <c r="K29" s="456" t="s">
        <v>1356</v>
      </c>
    </row>
    <row r="30" spans="1:11" ht="51">
      <c r="A30" s="457" t="s">
        <v>76</v>
      </c>
      <c r="B30" s="451" t="s">
        <v>1490</v>
      </c>
      <c r="C30" s="452" t="s">
        <v>1362</v>
      </c>
      <c r="D30" s="452" t="s">
        <v>1366</v>
      </c>
      <c r="E30" s="448" t="s">
        <v>154</v>
      </c>
      <c r="F30" s="450" t="s">
        <v>1488</v>
      </c>
      <c r="G30" s="449" t="s">
        <v>1405</v>
      </c>
      <c r="H30" s="454" t="s">
        <v>6</v>
      </c>
      <c r="I30" s="453" t="s">
        <v>78</v>
      </c>
      <c r="J30" s="455">
        <v>1</v>
      </c>
      <c r="K30" s="456" t="s">
        <v>1356</v>
      </c>
    </row>
    <row r="31" spans="1:11" ht="51">
      <c r="A31" s="457" t="s">
        <v>76</v>
      </c>
      <c r="B31" s="451" t="s">
        <v>1490</v>
      </c>
      <c r="C31" s="452" t="s">
        <v>1363</v>
      </c>
      <c r="D31" s="452" t="s">
        <v>1360</v>
      </c>
      <c r="E31" s="448" t="s">
        <v>154</v>
      </c>
      <c r="F31" s="450" t="s">
        <v>1488</v>
      </c>
      <c r="G31" s="449" t="s">
        <v>1405</v>
      </c>
      <c r="H31" s="454" t="s">
        <v>6</v>
      </c>
      <c r="I31" s="453" t="s">
        <v>78</v>
      </c>
      <c r="J31" s="455">
        <v>1</v>
      </c>
      <c r="K31" s="456" t="s">
        <v>1356</v>
      </c>
    </row>
    <row r="32" spans="1:11" ht="51">
      <c r="A32" s="457" t="s">
        <v>76</v>
      </c>
      <c r="B32" s="451" t="s">
        <v>1490</v>
      </c>
      <c r="C32" s="452" t="s">
        <v>1364</v>
      </c>
      <c r="D32" s="452" t="s">
        <v>1360</v>
      </c>
      <c r="E32" s="448" t="s">
        <v>154</v>
      </c>
      <c r="F32" s="450" t="s">
        <v>1488</v>
      </c>
      <c r="G32" s="449" t="s">
        <v>1405</v>
      </c>
      <c r="H32" s="454" t="s">
        <v>6</v>
      </c>
      <c r="I32" s="453" t="s">
        <v>78</v>
      </c>
      <c r="J32" s="455">
        <v>1</v>
      </c>
      <c r="K32" s="456" t="s">
        <v>1356</v>
      </c>
    </row>
    <row r="33" spans="1:11" ht="51">
      <c r="A33" s="457" t="s">
        <v>76</v>
      </c>
      <c r="B33" s="451" t="s">
        <v>1490</v>
      </c>
      <c r="C33" s="452" t="s">
        <v>1364</v>
      </c>
      <c r="D33" s="452" t="s">
        <v>1365</v>
      </c>
      <c r="E33" s="448" t="s">
        <v>154</v>
      </c>
      <c r="F33" s="450" t="s">
        <v>1488</v>
      </c>
      <c r="G33" s="449" t="s">
        <v>1405</v>
      </c>
      <c r="H33" s="454" t="s">
        <v>6</v>
      </c>
      <c r="I33" s="453" t="s">
        <v>78</v>
      </c>
      <c r="J33" s="455">
        <v>1</v>
      </c>
      <c r="K33" s="456" t="s">
        <v>1356</v>
      </c>
    </row>
    <row r="34" spans="1:11">
      <c r="A34" s="457" t="s">
        <v>76</v>
      </c>
      <c r="B34" s="451" t="s">
        <v>1010</v>
      </c>
      <c r="C34" s="452" t="s">
        <v>1361</v>
      </c>
      <c r="D34" s="452" t="s">
        <v>1368</v>
      </c>
      <c r="E34" s="448" t="s">
        <v>154</v>
      </c>
      <c r="F34" s="450" t="s">
        <v>1488</v>
      </c>
      <c r="G34" s="449" t="s">
        <v>1371</v>
      </c>
      <c r="H34" s="454" t="s">
        <v>6</v>
      </c>
      <c r="I34" s="453" t="s">
        <v>78</v>
      </c>
      <c r="J34" s="455">
        <v>1</v>
      </c>
      <c r="K34" s="456" t="s">
        <v>1356</v>
      </c>
    </row>
    <row r="35" spans="1:11" ht="51">
      <c r="A35" s="457" t="s">
        <v>76</v>
      </c>
      <c r="B35" s="451" t="s">
        <v>1490</v>
      </c>
      <c r="C35" s="452" t="s">
        <v>47</v>
      </c>
      <c r="D35" s="452" t="s">
        <v>1354</v>
      </c>
      <c r="E35" s="448" t="s">
        <v>154</v>
      </c>
      <c r="F35" s="450" t="s">
        <v>1409</v>
      </c>
      <c r="G35" s="449" t="s">
        <v>1370</v>
      </c>
      <c r="H35" s="454" t="s">
        <v>6</v>
      </c>
      <c r="I35" s="453" t="s">
        <v>78</v>
      </c>
      <c r="J35" s="455">
        <v>1</v>
      </c>
      <c r="K35" s="456" t="s">
        <v>1356</v>
      </c>
    </row>
    <row r="36" spans="1:11" ht="51">
      <c r="A36" s="457" t="s">
        <v>76</v>
      </c>
      <c r="B36" s="451" t="s">
        <v>1490</v>
      </c>
      <c r="C36" s="452" t="s">
        <v>47</v>
      </c>
      <c r="D36" s="452" t="s">
        <v>1359</v>
      </c>
      <c r="E36" s="448" t="s">
        <v>154</v>
      </c>
      <c r="F36" s="450" t="s">
        <v>1409</v>
      </c>
      <c r="G36" s="449" t="s">
        <v>1370</v>
      </c>
      <c r="H36" s="454" t="s">
        <v>6</v>
      </c>
      <c r="I36" s="453" t="s">
        <v>78</v>
      </c>
      <c r="J36" s="455">
        <v>1</v>
      </c>
      <c r="K36" s="456" t="s">
        <v>1356</v>
      </c>
    </row>
    <row r="37" spans="1:11" ht="51">
      <c r="A37" s="457" t="s">
        <v>76</v>
      </c>
      <c r="B37" s="451" t="s">
        <v>1490</v>
      </c>
      <c r="C37" s="452" t="s">
        <v>47</v>
      </c>
      <c r="D37" s="452" t="s">
        <v>1360</v>
      </c>
      <c r="E37" s="448" t="s">
        <v>154</v>
      </c>
      <c r="F37" s="450" t="s">
        <v>1409</v>
      </c>
      <c r="G37" s="449" t="s">
        <v>1370</v>
      </c>
      <c r="H37" s="454" t="s">
        <v>6</v>
      </c>
      <c r="I37" s="453" t="s">
        <v>78</v>
      </c>
      <c r="J37" s="455">
        <v>1</v>
      </c>
      <c r="K37" s="456" t="s">
        <v>1356</v>
      </c>
    </row>
    <row r="38" spans="1:11" ht="51">
      <c r="A38" s="457" t="s">
        <v>76</v>
      </c>
      <c r="B38" s="451" t="s">
        <v>1490</v>
      </c>
      <c r="C38" s="452" t="s">
        <v>47</v>
      </c>
      <c r="D38" s="452" t="s">
        <v>1365</v>
      </c>
      <c r="E38" s="448" t="s">
        <v>154</v>
      </c>
      <c r="F38" s="450" t="s">
        <v>1409</v>
      </c>
      <c r="G38" s="449" t="s">
        <v>1371</v>
      </c>
      <c r="H38" s="454" t="s">
        <v>7</v>
      </c>
      <c r="I38" s="453" t="s">
        <v>78</v>
      </c>
      <c r="J38" s="455">
        <v>0.25</v>
      </c>
      <c r="K38" s="456" t="s">
        <v>1356</v>
      </c>
    </row>
    <row r="39" spans="1:11" ht="51">
      <c r="A39" s="457" t="s">
        <v>76</v>
      </c>
      <c r="B39" s="451" t="s">
        <v>1490</v>
      </c>
      <c r="C39" s="452" t="s">
        <v>47</v>
      </c>
      <c r="D39" s="452" t="s">
        <v>1366</v>
      </c>
      <c r="E39" s="448" t="s">
        <v>154</v>
      </c>
      <c r="F39" s="450" t="s">
        <v>1409</v>
      </c>
      <c r="G39" s="449" t="s">
        <v>1371</v>
      </c>
      <c r="H39" s="454" t="s">
        <v>7</v>
      </c>
      <c r="I39" s="453" t="s">
        <v>78</v>
      </c>
      <c r="J39" s="455">
        <v>0.25</v>
      </c>
      <c r="K39" s="456" t="s">
        <v>1356</v>
      </c>
    </row>
    <row r="40" spans="1:11" ht="51">
      <c r="A40" s="457" t="s">
        <v>76</v>
      </c>
      <c r="B40" s="451" t="s">
        <v>1490</v>
      </c>
      <c r="C40" s="452" t="s">
        <v>47</v>
      </c>
      <c r="D40" s="452" t="s">
        <v>1368</v>
      </c>
      <c r="E40" s="448" t="s">
        <v>154</v>
      </c>
      <c r="F40" s="450" t="s">
        <v>1409</v>
      </c>
      <c r="G40" s="449" t="s">
        <v>1371</v>
      </c>
      <c r="H40" s="454" t="s">
        <v>7</v>
      </c>
      <c r="I40" s="453" t="s">
        <v>78</v>
      </c>
      <c r="J40" s="455">
        <v>0.45</v>
      </c>
      <c r="K40" s="456" t="s">
        <v>1356</v>
      </c>
    </row>
    <row r="41" spans="1:11" ht="51">
      <c r="A41" s="457" t="s">
        <v>76</v>
      </c>
      <c r="B41" s="451" t="s">
        <v>1490</v>
      </c>
      <c r="C41" s="452" t="s">
        <v>1357</v>
      </c>
      <c r="D41" s="452" t="s">
        <v>1354</v>
      </c>
      <c r="E41" s="448" t="s">
        <v>154</v>
      </c>
      <c r="F41" s="450" t="s">
        <v>1409</v>
      </c>
      <c r="G41" s="449" t="s">
        <v>1370</v>
      </c>
      <c r="H41" s="454" t="s">
        <v>6</v>
      </c>
      <c r="I41" s="453" t="s">
        <v>78</v>
      </c>
      <c r="J41" s="455">
        <v>1</v>
      </c>
      <c r="K41" s="456" t="s">
        <v>1356</v>
      </c>
    </row>
    <row r="42" spans="1:11" ht="51">
      <c r="A42" s="457" t="s">
        <v>76</v>
      </c>
      <c r="B42" s="451" t="s">
        <v>1490</v>
      </c>
      <c r="C42" s="452" t="s">
        <v>1357</v>
      </c>
      <c r="D42" s="452" t="s">
        <v>1359</v>
      </c>
      <c r="E42" s="448" t="s">
        <v>154</v>
      </c>
      <c r="F42" s="450" t="s">
        <v>1409</v>
      </c>
      <c r="G42" s="449" t="s">
        <v>1370</v>
      </c>
      <c r="H42" s="454" t="s">
        <v>6</v>
      </c>
      <c r="I42" s="453" t="s">
        <v>78</v>
      </c>
      <c r="J42" s="455">
        <v>1</v>
      </c>
      <c r="K42" s="456" t="s">
        <v>1356</v>
      </c>
    </row>
    <row r="43" spans="1:11" ht="51">
      <c r="A43" s="457" t="s">
        <v>76</v>
      </c>
      <c r="B43" s="451" t="s">
        <v>1490</v>
      </c>
      <c r="C43" s="452" t="s">
        <v>1357</v>
      </c>
      <c r="D43" s="452" t="s">
        <v>1360</v>
      </c>
      <c r="E43" s="448" t="s">
        <v>154</v>
      </c>
      <c r="F43" s="450" t="s">
        <v>1409</v>
      </c>
      <c r="G43" s="449" t="s">
        <v>1370</v>
      </c>
      <c r="H43" s="454" t="s">
        <v>6</v>
      </c>
      <c r="I43" s="453" t="s">
        <v>78</v>
      </c>
      <c r="J43" s="455">
        <v>1</v>
      </c>
      <c r="K43" s="456" t="s">
        <v>1356</v>
      </c>
    </row>
    <row r="44" spans="1:11" ht="51">
      <c r="A44" s="457" t="s">
        <v>76</v>
      </c>
      <c r="B44" s="451" t="s">
        <v>1490</v>
      </c>
      <c r="C44" s="452" t="s">
        <v>1357</v>
      </c>
      <c r="D44" s="452" t="s">
        <v>1365</v>
      </c>
      <c r="E44" s="448" t="s">
        <v>154</v>
      </c>
      <c r="F44" s="450" t="s">
        <v>1409</v>
      </c>
      <c r="G44" s="449" t="s">
        <v>1371</v>
      </c>
      <c r="H44" s="454" t="s">
        <v>7</v>
      </c>
      <c r="I44" s="453" t="s">
        <v>78</v>
      </c>
      <c r="J44" s="455">
        <v>0.25</v>
      </c>
      <c r="K44" s="456" t="s">
        <v>1356</v>
      </c>
    </row>
    <row r="45" spans="1:11" ht="51">
      <c r="A45" s="457" t="s">
        <v>76</v>
      </c>
      <c r="B45" s="451" t="s">
        <v>1490</v>
      </c>
      <c r="C45" s="452" t="s">
        <v>1357</v>
      </c>
      <c r="D45" s="452" t="s">
        <v>1366</v>
      </c>
      <c r="E45" s="448" t="s">
        <v>154</v>
      </c>
      <c r="F45" s="450" t="s">
        <v>1409</v>
      </c>
      <c r="G45" s="449" t="s">
        <v>1371</v>
      </c>
      <c r="H45" s="454" t="s">
        <v>7</v>
      </c>
      <c r="I45" s="453" t="s">
        <v>78</v>
      </c>
      <c r="J45" s="455">
        <v>0.5</v>
      </c>
      <c r="K45" s="456" t="s">
        <v>1356</v>
      </c>
    </row>
    <row r="46" spans="1:11" ht="51">
      <c r="A46" s="457" t="s">
        <v>76</v>
      </c>
      <c r="B46" s="451" t="s">
        <v>1490</v>
      </c>
      <c r="C46" s="452" t="s">
        <v>1357</v>
      </c>
      <c r="D46" s="452" t="s">
        <v>1368</v>
      </c>
      <c r="E46" s="448" t="s">
        <v>154</v>
      </c>
      <c r="F46" s="450" t="s">
        <v>1409</v>
      </c>
      <c r="G46" s="449" t="s">
        <v>1371</v>
      </c>
      <c r="H46" s="454" t="s">
        <v>7</v>
      </c>
      <c r="I46" s="453" t="s">
        <v>78</v>
      </c>
      <c r="J46" s="455">
        <v>1</v>
      </c>
      <c r="K46" s="456" t="s">
        <v>1356</v>
      </c>
    </row>
    <row r="47" spans="1:11" ht="51">
      <c r="A47" s="457" t="s">
        <v>76</v>
      </c>
      <c r="B47" s="451" t="s">
        <v>1490</v>
      </c>
      <c r="C47" s="452" t="s">
        <v>1367</v>
      </c>
      <c r="D47" s="452" t="s">
        <v>1366</v>
      </c>
      <c r="E47" s="448" t="s">
        <v>154</v>
      </c>
      <c r="F47" s="450" t="s">
        <v>1409</v>
      </c>
      <c r="G47" s="449" t="s">
        <v>1370</v>
      </c>
      <c r="H47" s="454" t="s">
        <v>6</v>
      </c>
      <c r="I47" s="453" t="s">
        <v>78</v>
      </c>
      <c r="J47" s="455">
        <v>1</v>
      </c>
      <c r="K47" s="456" t="s">
        <v>1356</v>
      </c>
    </row>
    <row r="48" spans="1:11" ht="51">
      <c r="A48" s="457" t="s">
        <v>76</v>
      </c>
      <c r="B48" s="451" t="s">
        <v>1490</v>
      </c>
      <c r="C48" s="452" t="s">
        <v>1367</v>
      </c>
      <c r="D48" s="452" t="s">
        <v>1368</v>
      </c>
      <c r="E48" s="448" t="s">
        <v>154</v>
      </c>
      <c r="F48" s="450" t="s">
        <v>1409</v>
      </c>
      <c r="G48" s="449" t="s">
        <v>1370</v>
      </c>
      <c r="H48" s="454" t="s">
        <v>6</v>
      </c>
      <c r="I48" s="453" t="s">
        <v>78</v>
      </c>
      <c r="J48" s="455">
        <v>1</v>
      </c>
      <c r="K48" s="456" t="s">
        <v>1356</v>
      </c>
    </row>
    <row r="49" spans="1:11" ht="51">
      <c r="A49" s="457" t="s">
        <v>76</v>
      </c>
      <c r="B49" s="451" t="s">
        <v>1490</v>
      </c>
      <c r="C49" s="452" t="s">
        <v>48</v>
      </c>
      <c r="D49" s="452" t="s">
        <v>1360</v>
      </c>
      <c r="E49" s="448" t="s">
        <v>154</v>
      </c>
      <c r="F49" s="450" t="s">
        <v>1409</v>
      </c>
      <c r="G49" s="449" t="s">
        <v>1370</v>
      </c>
      <c r="H49" s="454" t="s">
        <v>6</v>
      </c>
      <c r="I49" s="453" t="s">
        <v>78</v>
      </c>
      <c r="J49" s="455">
        <v>1</v>
      </c>
      <c r="K49" s="456" t="s">
        <v>1356</v>
      </c>
    </row>
    <row r="50" spans="1:11" ht="51">
      <c r="A50" s="457" t="s">
        <v>76</v>
      </c>
      <c r="B50" s="451" t="s">
        <v>1490</v>
      </c>
      <c r="C50" s="452" t="s">
        <v>48</v>
      </c>
      <c r="D50" s="452" t="s">
        <v>1365</v>
      </c>
      <c r="E50" s="448" t="s">
        <v>154</v>
      </c>
      <c r="F50" s="450" t="s">
        <v>1409</v>
      </c>
      <c r="G50" s="449" t="s">
        <v>1370</v>
      </c>
      <c r="H50" s="454" t="s">
        <v>6</v>
      </c>
      <c r="I50" s="453" t="s">
        <v>78</v>
      </c>
      <c r="J50" s="455">
        <v>1</v>
      </c>
      <c r="K50" s="456" t="s">
        <v>1356</v>
      </c>
    </row>
    <row r="51" spans="1:11" ht="51">
      <c r="A51" s="457" t="s">
        <v>76</v>
      </c>
      <c r="B51" s="451" t="s">
        <v>1490</v>
      </c>
      <c r="C51" s="452" t="s">
        <v>48</v>
      </c>
      <c r="D51" s="452" t="s">
        <v>1366</v>
      </c>
      <c r="E51" s="448" t="s">
        <v>154</v>
      </c>
      <c r="F51" s="450" t="s">
        <v>1409</v>
      </c>
      <c r="G51" s="449" t="s">
        <v>1370</v>
      </c>
      <c r="H51" s="454" t="s">
        <v>6</v>
      </c>
      <c r="I51" s="453" t="s">
        <v>78</v>
      </c>
      <c r="J51" s="455">
        <v>1</v>
      </c>
      <c r="K51" s="456" t="s">
        <v>1356</v>
      </c>
    </row>
    <row r="52" spans="1:11" ht="51">
      <c r="A52" s="457" t="s">
        <v>76</v>
      </c>
      <c r="B52" s="451" t="s">
        <v>1490</v>
      </c>
      <c r="C52" s="452" t="s">
        <v>1376</v>
      </c>
      <c r="D52" s="452" t="s">
        <v>1354</v>
      </c>
      <c r="E52" s="448" t="s">
        <v>154</v>
      </c>
      <c r="F52" s="450" t="s">
        <v>1409</v>
      </c>
      <c r="G52" s="449" t="s">
        <v>1370</v>
      </c>
      <c r="H52" s="454" t="s">
        <v>6</v>
      </c>
      <c r="I52" s="453" t="s">
        <v>78</v>
      </c>
      <c r="J52" s="455">
        <v>1</v>
      </c>
      <c r="K52" s="456" t="s">
        <v>1356</v>
      </c>
    </row>
    <row r="53" spans="1:11" ht="51">
      <c r="A53" s="457" t="s">
        <v>76</v>
      </c>
      <c r="B53" s="451" t="s">
        <v>1490</v>
      </c>
      <c r="C53" s="452" t="s">
        <v>1376</v>
      </c>
      <c r="D53" s="452" t="s">
        <v>1359</v>
      </c>
      <c r="E53" s="448" t="s">
        <v>154</v>
      </c>
      <c r="F53" s="450" t="s">
        <v>1409</v>
      </c>
      <c r="G53" s="449" t="s">
        <v>1370</v>
      </c>
      <c r="H53" s="454" t="s">
        <v>6</v>
      </c>
      <c r="I53" s="453" t="s">
        <v>78</v>
      </c>
      <c r="J53" s="455">
        <v>1</v>
      </c>
      <c r="K53" s="456" t="s">
        <v>1356</v>
      </c>
    </row>
    <row r="54" spans="1:11" ht="51">
      <c r="A54" s="457" t="s">
        <v>76</v>
      </c>
      <c r="B54" s="451" t="s">
        <v>1490</v>
      </c>
      <c r="C54" s="452" t="s">
        <v>1376</v>
      </c>
      <c r="D54" s="452" t="s">
        <v>1360</v>
      </c>
      <c r="E54" s="448" t="s">
        <v>154</v>
      </c>
      <c r="F54" s="450" t="s">
        <v>1409</v>
      </c>
      <c r="G54" s="449" t="s">
        <v>1370</v>
      </c>
      <c r="H54" s="454" t="s">
        <v>6</v>
      </c>
      <c r="I54" s="453" t="s">
        <v>78</v>
      </c>
      <c r="J54" s="455">
        <v>1</v>
      </c>
      <c r="K54" s="456" t="s">
        <v>1356</v>
      </c>
    </row>
    <row r="55" spans="1:11" ht="51">
      <c r="A55" s="457" t="s">
        <v>76</v>
      </c>
      <c r="B55" s="451" t="s">
        <v>1490</v>
      </c>
      <c r="C55" s="452" t="s">
        <v>1376</v>
      </c>
      <c r="D55" s="452" t="s">
        <v>1365</v>
      </c>
      <c r="E55" s="448" t="s">
        <v>154</v>
      </c>
      <c r="F55" s="450" t="s">
        <v>1409</v>
      </c>
      <c r="G55" s="449" t="s">
        <v>1370</v>
      </c>
      <c r="H55" s="454" t="s">
        <v>6</v>
      </c>
      <c r="I55" s="453" t="s">
        <v>78</v>
      </c>
      <c r="J55" s="455">
        <v>1</v>
      </c>
      <c r="K55" s="456" t="s">
        <v>1356</v>
      </c>
    </row>
    <row r="56" spans="1:11" ht="51">
      <c r="A56" s="457" t="s">
        <v>76</v>
      </c>
      <c r="B56" s="451" t="s">
        <v>1490</v>
      </c>
      <c r="C56" s="452" t="s">
        <v>1376</v>
      </c>
      <c r="D56" s="452" t="s">
        <v>1366</v>
      </c>
      <c r="E56" s="448" t="s">
        <v>154</v>
      </c>
      <c r="F56" s="450" t="s">
        <v>1409</v>
      </c>
      <c r="G56" s="449" t="s">
        <v>1370</v>
      </c>
      <c r="H56" s="454" t="s">
        <v>6</v>
      </c>
      <c r="I56" s="453" t="s">
        <v>78</v>
      </c>
      <c r="J56" s="455">
        <v>1</v>
      </c>
      <c r="K56" s="456" t="s">
        <v>1356</v>
      </c>
    </row>
    <row r="57" spans="1:11" ht="51">
      <c r="A57" s="457" t="s">
        <v>76</v>
      </c>
      <c r="B57" s="451" t="s">
        <v>1490</v>
      </c>
      <c r="C57" s="452" t="s">
        <v>1376</v>
      </c>
      <c r="D57" s="452" t="s">
        <v>1368</v>
      </c>
      <c r="E57" s="448" t="s">
        <v>154</v>
      </c>
      <c r="F57" s="450" t="s">
        <v>1409</v>
      </c>
      <c r="G57" s="449" t="s">
        <v>1370</v>
      </c>
      <c r="H57" s="454" t="s">
        <v>6</v>
      </c>
      <c r="I57" s="453" t="s">
        <v>78</v>
      </c>
      <c r="J57" s="455">
        <v>1</v>
      </c>
      <c r="K57" s="456" t="s">
        <v>1356</v>
      </c>
    </row>
    <row r="58" spans="1:11" ht="51">
      <c r="A58" s="457" t="s">
        <v>76</v>
      </c>
      <c r="B58" s="451" t="s">
        <v>1490</v>
      </c>
      <c r="C58" s="452" t="s">
        <v>1361</v>
      </c>
      <c r="D58" s="452" t="s">
        <v>1360</v>
      </c>
      <c r="E58" s="448" t="s">
        <v>154</v>
      </c>
      <c r="F58" s="450" t="s">
        <v>1409</v>
      </c>
      <c r="G58" s="449" t="s">
        <v>1370</v>
      </c>
      <c r="H58" s="454" t="s">
        <v>6</v>
      </c>
      <c r="I58" s="453" t="s">
        <v>78</v>
      </c>
      <c r="J58" s="455">
        <v>1</v>
      </c>
      <c r="K58" s="456" t="s">
        <v>1356</v>
      </c>
    </row>
    <row r="59" spans="1:11" ht="51">
      <c r="A59" s="457" t="s">
        <v>76</v>
      </c>
      <c r="B59" s="451" t="s">
        <v>1490</v>
      </c>
      <c r="C59" s="452" t="s">
        <v>1361</v>
      </c>
      <c r="D59" s="452" t="s">
        <v>1365</v>
      </c>
      <c r="E59" s="448" t="s">
        <v>154</v>
      </c>
      <c r="F59" s="450" t="s">
        <v>1409</v>
      </c>
      <c r="G59" s="449" t="s">
        <v>1370</v>
      </c>
      <c r="H59" s="454" t="s">
        <v>6</v>
      </c>
      <c r="I59" s="453" t="s">
        <v>78</v>
      </c>
      <c r="J59" s="455">
        <v>1</v>
      </c>
      <c r="K59" s="456" t="s">
        <v>1356</v>
      </c>
    </row>
    <row r="60" spans="1:11" ht="51">
      <c r="A60" s="457" t="s">
        <v>76</v>
      </c>
      <c r="B60" s="451" t="s">
        <v>1490</v>
      </c>
      <c r="C60" s="452" t="s">
        <v>1361</v>
      </c>
      <c r="D60" s="452" t="s">
        <v>1368</v>
      </c>
      <c r="E60" s="448" t="s">
        <v>154</v>
      </c>
      <c r="F60" s="450" t="s">
        <v>1409</v>
      </c>
      <c r="G60" s="449" t="s">
        <v>1371</v>
      </c>
      <c r="H60" s="454" t="s">
        <v>6</v>
      </c>
      <c r="I60" s="453" t="s">
        <v>78</v>
      </c>
      <c r="J60" s="455">
        <v>1</v>
      </c>
      <c r="K60" s="456" t="s">
        <v>1356</v>
      </c>
    </row>
    <row r="61" spans="1:11" ht="51">
      <c r="A61" s="457" t="s">
        <v>76</v>
      </c>
      <c r="B61" s="451" t="s">
        <v>1490</v>
      </c>
      <c r="C61" s="452" t="s">
        <v>1358</v>
      </c>
      <c r="D61" s="452" t="s">
        <v>1354</v>
      </c>
      <c r="E61" s="448" t="s">
        <v>154</v>
      </c>
      <c r="F61" s="450" t="s">
        <v>1409</v>
      </c>
      <c r="G61" s="449" t="s">
        <v>1370</v>
      </c>
      <c r="H61" s="454" t="s">
        <v>6</v>
      </c>
      <c r="I61" s="453" t="s">
        <v>78</v>
      </c>
      <c r="J61" s="455">
        <v>1</v>
      </c>
      <c r="K61" s="456" t="s">
        <v>1356</v>
      </c>
    </row>
    <row r="62" spans="1:11" ht="51">
      <c r="A62" s="457" t="s">
        <v>76</v>
      </c>
      <c r="B62" s="451" t="s">
        <v>1490</v>
      </c>
      <c r="C62" s="451" t="s">
        <v>1491</v>
      </c>
      <c r="D62" s="452" t="s">
        <v>1354</v>
      </c>
      <c r="E62" s="448" t="s">
        <v>154</v>
      </c>
      <c r="F62" s="450" t="s">
        <v>1409</v>
      </c>
      <c r="G62" s="449" t="s">
        <v>1370</v>
      </c>
      <c r="H62" s="454" t="s">
        <v>6</v>
      </c>
      <c r="I62" s="453" t="s">
        <v>78</v>
      </c>
      <c r="J62" s="455">
        <v>1</v>
      </c>
      <c r="K62" s="456" t="s">
        <v>1356</v>
      </c>
    </row>
    <row r="63" spans="1:11" ht="51">
      <c r="A63" s="457" t="s">
        <v>76</v>
      </c>
      <c r="B63" s="451" t="s">
        <v>1490</v>
      </c>
      <c r="C63" s="452" t="s">
        <v>1491</v>
      </c>
      <c r="D63" s="452" t="s">
        <v>1359</v>
      </c>
      <c r="E63" s="448" t="s">
        <v>154</v>
      </c>
      <c r="F63" s="450" t="s">
        <v>1409</v>
      </c>
      <c r="G63" s="449" t="s">
        <v>1370</v>
      </c>
      <c r="H63" s="454" t="s">
        <v>6</v>
      </c>
      <c r="I63" s="453" t="s">
        <v>78</v>
      </c>
      <c r="J63" s="455">
        <v>1</v>
      </c>
      <c r="K63" s="456" t="s">
        <v>1356</v>
      </c>
    </row>
    <row r="64" spans="1:11" ht="51">
      <c r="A64" s="457" t="s">
        <v>76</v>
      </c>
      <c r="B64" s="451" t="s">
        <v>1490</v>
      </c>
      <c r="C64" s="452" t="s">
        <v>1362</v>
      </c>
      <c r="D64" s="452" t="s">
        <v>1360</v>
      </c>
      <c r="E64" s="448" t="s">
        <v>154</v>
      </c>
      <c r="F64" s="450" t="s">
        <v>1409</v>
      </c>
      <c r="G64" s="449" t="s">
        <v>1370</v>
      </c>
      <c r="H64" s="454" t="s">
        <v>6</v>
      </c>
      <c r="I64" s="453" t="s">
        <v>78</v>
      </c>
      <c r="J64" s="455">
        <v>1</v>
      </c>
      <c r="K64" s="456" t="s">
        <v>1356</v>
      </c>
    </row>
    <row r="65" spans="1:11" ht="51">
      <c r="A65" s="457" t="s">
        <v>76</v>
      </c>
      <c r="B65" s="451" t="s">
        <v>1490</v>
      </c>
      <c r="C65" s="452" t="s">
        <v>1362</v>
      </c>
      <c r="D65" s="452" t="s">
        <v>1365</v>
      </c>
      <c r="E65" s="448" t="s">
        <v>154</v>
      </c>
      <c r="F65" s="450" t="s">
        <v>1409</v>
      </c>
      <c r="G65" s="449" t="s">
        <v>1370</v>
      </c>
      <c r="H65" s="454" t="s">
        <v>6</v>
      </c>
      <c r="I65" s="453" t="s">
        <v>78</v>
      </c>
      <c r="J65" s="455">
        <v>1</v>
      </c>
      <c r="K65" s="456" t="s">
        <v>1356</v>
      </c>
    </row>
    <row r="66" spans="1:11" ht="51">
      <c r="A66" s="457" t="s">
        <v>76</v>
      </c>
      <c r="B66" s="451" t="s">
        <v>1490</v>
      </c>
      <c r="C66" s="452" t="s">
        <v>1362</v>
      </c>
      <c r="D66" s="452" t="s">
        <v>1366</v>
      </c>
      <c r="E66" s="448" t="s">
        <v>154</v>
      </c>
      <c r="F66" s="450" t="s">
        <v>1409</v>
      </c>
      <c r="G66" s="449" t="s">
        <v>1370</v>
      </c>
      <c r="H66" s="454" t="s">
        <v>6</v>
      </c>
      <c r="I66" s="453" t="s">
        <v>78</v>
      </c>
      <c r="J66" s="455">
        <v>1</v>
      </c>
      <c r="K66" s="456" t="s">
        <v>1356</v>
      </c>
    </row>
    <row r="67" spans="1:11" ht="51">
      <c r="A67" s="457" t="s">
        <v>76</v>
      </c>
      <c r="B67" s="451" t="s">
        <v>1490</v>
      </c>
      <c r="C67" s="452" t="s">
        <v>1363</v>
      </c>
      <c r="D67" s="452" t="s">
        <v>1360</v>
      </c>
      <c r="E67" s="448" t="s">
        <v>154</v>
      </c>
      <c r="F67" s="450" t="s">
        <v>1409</v>
      </c>
      <c r="G67" s="449" t="s">
        <v>1370</v>
      </c>
      <c r="H67" s="454" t="s">
        <v>6</v>
      </c>
      <c r="I67" s="453" t="s">
        <v>78</v>
      </c>
      <c r="J67" s="455">
        <v>1</v>
      </c>
      <c r="K67" s="456" t="s">
        <v>1356</v>
      </c>
    </row>
    <row r="68" spans="1:11" ht="51">
      <c r="A68" s="457" t="s">
        <v>76</v>
      </c>
      <c r="B68" s="451" t="s">
        <v>1490</v>
      </c>
      <c r="C68" s="452" t="s">
        <v>1364</v>
      </c>
      <c r="D68" s="452" t="s">
        <v>1360</v>
      </c>
      <c r="E68" s="448" t="s">
        <v>154</v>
      </c>
      <c r="F68" s="450" t="s">
        <v>1409</v>
      </c>
      <c r="G68" s="449" t="s">
        <v>1370</v>
      </c>
      <c r="H68" s="454" t="s">
        <v>6</v>
      </c>
      <c r="I68" s="453" t="s">
        <v>78</v>
      </c>
      <c r="J68" s="455">
        <v>1</v>
      </c>
      <c r="K68" s="456" t="s">
        <v>1356</v>
      </c>
    </row>
    <row r="69" spans="1:11" ht="51">
      <c r="A69" s="457" t="s">
        <v>76</v>
      </c>
      <c r="B69" s="451" t="s">
        <v>1490</v>
      </c>
      <c r="C69" s="452" t="s">
        <v>1364</v>
      </c>
      <c r="D69" s="452" t="s">
        <v>1365</v>
      </c>
      <c r="E69" s="448" t="s">
        <v>154</v>
      </c>
      <c r="F69" s="450" t="s">
        <v>1409</v>
      </c>
      <c r="G69" s="449" t="s">
        <v>1370</v>
      </c>
      <c r="H69" s="454" t="s">
        <v>6</v>
      </c>
      <c r="I69" s="453" t="s">
        <v>78</v>
      </c>
      <c r="J69" s="455">
        <v>1</v>
      </c>
      <c r="K69" s="456" t="s">
        <v>1356</v>
      </c>
    </row>
    <row r="70" spans="1:11">
      <c r="A70" s="457" t="s">
        <v>76</v>
      </c>
      <c r="B70" s="451" t="s">
        <v>1010</v>
      </c>
      <c r="C70" s="452" t="s">
        <v>1361</v>
      </c>
      <c r="D70" s="452" t="s">
        <v>1368</v>
      </c>
      <c r="E70" s="448" t="s">
        <v>154</v>
      </c>
      <c r="F70" s="450" t="s">
        <v>1409</v>
      </c>
      <c r="G70" s="449" t="s">
        <v>1371</v>
      </c>
      <c r="H70" s="454" t="s">
        <v>6</v>
      </c>
      <c r="I70" s="453" t="s">
        <v>78</v>
      </c>
      <c r="J70" s="455">
        <v>1</v>
      </c>
      <c r="K70" s="456" t="s">
        <v>1356</v>
      </c>
    </row>
    <row r="71" spans="1:11" ht="51">
      <c r="A71" s="457" t="s">
        <v>76</v>
      </c>
      <c r="B71" s="451" t="s">
        <v>1490</v>
      </c>
      <c r="C71" s="452" t="s">
        <v>47</v>
      </c>
      <c r="D71" s="452" t="s">
        <v>1354</v>
      </c>
      <c r="E71" s="448" t="s">
        <v>154</v>
      </c>
      <c r="F71" s="450" t="s">
        <v>1401</v>
      </c>
      <c r="G71" s="449" t="s">
        <v>1402</v>
      </c>
      <c r="H71" s="454" t="s">
        <v>6</v>
      </c>
      <c r="I71" s="453" t="s">
        <v>78</v>
      </c>
      <c r="J71" s="455">
        <v>1</v>
      </c>
      <c r="K71" s="456" t="s">
        <v>1356</v>
      </c>
    </row>
    <row r="72" spans="1:11" ht="51">
      <c r="A72" s="457" t="s">
        <v>76</v>
      </c>
      <c r="B72" s="451" t="s">
        <v>1490</v>
      </c>
      <c r="C72" s="452" t="s">
        <v>47</v>
      </c>
      <c r="D72" s="452" t="s">
        <v>1359</v>
      </c>
      <c r="E72" s="448" t="s">
        <v>154</v>
      </c>
      <c r="F72" s="450" t="s">
        <v>1401</v>
      </c>
      <c r="G72" s="449" t="s">
        <v>1402</v>
      </c>
      <c r="H72" s="454" t="s">
        <v>6</v>
      </c>
      <c r="I72" s="453" t="s">
        <v>78</v>
      </c>
      <c r="J72" s="455">
        <v>1</v>
      </c>
      <c r="K72" s="456" t="s">
        <v>1356</v>
      </c>
    </row>
    <row r="73" spans="1:11" ht="51">
      <c r="A73" s="457" t="s">
        <v>76</v>
      </c>
      <c r="B73" s="451" t="s">
        <v>1490</v>
      </c>
      <c r="C73" s="452" t="s">
        <v>47</v>
      </c>
      <c r="D73" s="452" t="s">
        <v>1360</v>
      </c>
      <c r="E73" s="448" t="s">
        <v>154</v>
      </c>
      <c r="F73" s="450" t="s">
        <v>1401</v>
      </c>
      <c r="G73" s="449" t="s">
        <v>1402</v>
      </c>
      <c r="H73" s="454" t="s">
        <v>6</v>
      </c>
      <c r="I73" s="453" t="s">
        <v>78</v>
      </c>
      <c r="J73" s="455">
        <v>1</v>
      </c>
      <c r="K73" s="456" t="s">
        <v>1356</v>
      </c>
    </row>
    <row r="74" spans="1:11" ht="51">
      <c r="A74" s="457" t="s">
        <v>76</v>
      </c>
      <c r="B74" s="451" t="s">
        <v>1490</v>
      </c>
      <c r="C74" s="452" t="s">
        <v>47</v>
      </c>
      <c r="D74" s="452" t="s">
        <v>1365</v>
      </c>
      <c r="E74" s="448" t="s">
        <v>154</v>
      </c>
      <c r="F74" s="450" t="s">
        <v>1401</v>
      </c>
      <c r="G74" s="449" t="s">
        <v>1402</v>
      </c>
      <c r="H74" s="454" t="s">
        <v>6</v>
      </c>
      <c r="I74" s="453" t="s">
        <v>78</v>
      </c>
      <c r="J74" s="455">
        <v>1</v>
      </c>
      <c r="K74" s="456" t="s">
        <v>1356</v>
      </c>
    </row>
    <row r="75" spans="1:11" ht="51">
      <c r="A75" s="457" t="s">
        <v>76</v>
      </c>
      <c r="B75" s="451" t="s">
        <v>1490</v>
      </c>
      <c r="C75" s="452" t="s">
        <v>47</v>
      </c>
      <c r="D75" s="452" t="s">
        <v>1366</v>
      </c>
      <c r="E75" s="448" t="s">
        <v>154</v>
      </c>
      <c r="F75" s="450" t="s">
        <v>1401</v>
      </c>
      <c r="G75" s="449" t="s">
        <v>1402</v>
      </c>
      <c r="H75" s="454" t="s">
        <v>6</v>
      </c>
      <c r="I75" s="453" t="s">
        <v>78</v>
      </c>
      <c r="J75" s="455">
        <v>1</v>
      </c>
      <c r="K75" s="456" t="s">
        <v>1356</v>
      </c>
    </row>
    <row r="76" spans="1:11" ht="51">
      <c r="A76" s="457" t="s">
        <v>76</v>
      </c>
      <c r="B76" s="451" t="s">
        <v>1490</v>
      </c>
      <c r="C76" s="452" t="s">
        <v>47</v>
      </c>
      <c r="D76" s="452" t="s">
        <v>1368</v>
      </c>
      <c r="E76" s="448" t="s">
        <v>154</v>
      </c>
      <c r="F76" s="450" t="s">
        <v>1401</v>
      </c>
      <c r="G76" s="449" t="s">
        <v>1402</v>
      </c>
      <c r="H76" s="454" t="s">
        <v>6</v>
      </c>
      <c r="I76" s="453" t="s">
        <v>78</v>
      </c>
      <c r="J76" s="455">
        <v>1</v>
      </c>
      <c r="K76" s="456" t="s">
        <v>1356</v>
      </c>
    </row>
    <row r="77" spans="1:11" ht="51">
      <c r="A77" s="457" t="s">
        <v>76</v>
      </c>
      <c r="B77" s="451" t="s">
        <v>1490</v>
      </c>
      <c r="C77" s="452" t="s">
        <v>1357</v>
      </c>
      <c r="D77" s="452" t="s">
        <v>1354</v>
      </c>
      <c r="E77" s="448" t="s">
        <v>154</v>
      </c>
      <c r="F77" s="450" t="s">
        <v>1401</v>
      </c>
      <c r="G77" s="449" t="s">
        <v>1402</v>
      </c>
      <c r="H77" s="454" t="s">
        <v>6</v>
      </c>
      <c r="I77" s="453" t="s">
        <v>78</v>
      </c>
      <c r="J77" s="455">
        <v>1</v>
      </c>
      <c r="K77" s="456" t="s">
        <v>1356</v>
      </c>
    </row>
    <row r="78" spans="1:11" ht="51">
      <c r="A78" s="457" t="s">
        <v>76</v>
      </c>
      <c r="B78" s="451" t="s">
        <v>1490</v>
      </c>
      <c r="C78" s="452" t="s">
        <v>1357</v>
      </c>
      <c r="D78" s="452" t="s">
        <v>1359</v>
      </c>
      <c r="E78" s="448" t="s">
        <v>154</v>
      </c>
      <c r="F78" s="450" t="s">
        <v>1401</v>
      </c>
      <c r="G78" s="449" t="s">
        <v>1402</v>
      </c>
      <c r="H78" s="454" t="s">
        <v>6</v>
      </c>
      <c r="I78" s="453" t="s">
        <v>78</v>
      </c>
      <c r="J78" s="455">
        <v>1</v>
      </c>
      <c r="K78" s="456" t="s">
        <v>1356</v>
      </c>
    </row>
    <row r="79" spans="1:11" ht="51">
      <c r="A79" s="457" t="s">
        <v>76</v>
      </c>
      <c r="B79" s="451" t="s">
        <v>1490</v>
      </c>
      <c r="C79" s="452" t="s">
        <v>1357</v>
      </c>
      <c r="D79" s="452" t="s">
        <v>1360</v>
      </c>
      <c r="E79" s="448" t="s">
        <v>154</v>
      </c>
      <c r="F79" s="450" t="s">
        <v>1401</v>
      </c>
      <c r="G79" s="449" t="s">
        <v>1402</v>
      </c>
      <c r="H79" s="454" t="s">
        <v>6</v>
      </c>
      <c r="I79" s="453" t="s">
        <v>78</v>
      </c>
      <c r="J79" s="455">
        <v>1</v>
      </c>
      <c r="K79" s="456" t="s">
        <v>1356</v>
      </c>
    </row>
    <row r="80" spans="1:11" ht="51">
      <c r="A80" s="457" t="s">
        <v>76</v>
      </c>
      <c r="B80" s="451" t="s">
        <v>1490</v>
      </c>
      <c r="C80" s="452" t="s">
        <v>1357</v>
      </c>
      <c r="D80" s="452" t="s">
        <v>1365</v>
      </c>
      <c r="E80" s="448" t="s">
        <v>154</v>
      </c>
      <c r="F80" s="450" t="s">
        <v>1401</v>
      </c>
      <c r="G80" s="449" t="s">
        <v>1402</v>
      </c>
      <c r="H80" s="454" t="s">
        <v>6</v>
      </c>
      <c r="I80" s="453" t="s">
        <v>78</v>
      </c>
      <c r="J80" s="455">
        <v>1</v>
      </c>
      <c r="K80" s="456" t="s">
        <v>1356</v>
      </c>
    </row>
    <row r="81" spans="1:11" ht="51">
      <c r="A81" s="457" t="s">
        <v>76</v>
      </c>
      <c r="B81" s="451" t="s">
        <v>1490</v>
      </c>
      <c r="C81" s="452" t="s">
        <v>1357</v>
      </c>
      <c r="D81" s="452" t="s">
        <v>1366</v>
      </c>
      <c r="E81" s="448" t="s">
        <v>154</v>
      </c>
      <c r="F81" s="450" t="s">
        <v>1401</v>
      </c>
      <c r="G81" s="449" t="s">
        <v>1402</v>
      </c>
      <c r="H81" s="454" t="s">
        <v>6</v>
      </c>
      <c r="I81" s="453" t="s">
        <v>78</v>
      </c>
      <c r="J81" s="455">
        <v>1</v>
      </c>
      <c r="K81" s="456" t="s">
        <v>1356</v>
      </c>
    </row>
    <row r="82" spans="1:11" ht="51">
      <c r="A82" s="457" t="s">
        <v>76</v>
      </c>
      <c r="B82" s="451" t="s">
        <v>1490</v>
      </c>
      <c r="C82" s="452" t="s">
        <v>1357</v>
      </c>
      <c r="D82" s="452" t="s">
        <v>1368</v>
      </c>
      <c r="E82" s="448" t="s">
        <v>154</v>
      </c>
      <c r="F82" s="450" t="s">
        <v>1401</v>
      </c>
      <c r="G82" s="449" t="s">
        <v>1402</v>
      </c>
      <c r="H82" s="454" t="s">
        <v>6</v>
      </c>
      <c r="I82" s="453" t="s">
        <v>78</v>
      </c>
      <c r="J82" s="455">
        <v>1</v>
      </c>
      <c r="K82" s="456" t="s">
        <v>1356</v>
      </c>
    </row>
    <row r="83" spans="1:11" ht="51">
      <c r="A83" s="457" t="s">
        <v>76</v>
      </c>
      <c r="B83" s="451" t="s">
        <v>1490</v>
      </c>
      <c r="C83" s="452" t="s">
        <v>1367</v>
      </c>
      <c r="D83" s="452" t="s">
        <v>1366</v>
      </c>
      <c r="E83" s="448" t="s">
        <v>154</v>
      </c>
      <c r="F83" s="450" t="s">
        <v>1401</v>
      </c>
      <c r="G83" s="449" t="s">
        <v>1402</v>
      </c>
      <c r="H83" s="454" t="s">
        <v>6</v>
      </c>
      <c r="I83" s="453" t="s">
        <v>78</v>
      </c>
      <c r="J83" s="455">
        <v>1</v>
      </c>
      <c r="K83" s="456" t="s">
        <v>1356</v>
      </c>
    </row>
    <row r="84" spans="1:11" ht="51">
      <c r="A84" s="457" t="s">
        <v>76</v>
      </c>
      <c r="B84" s="451" t="s">
        <v>1490</v>
      </c>
      <c r="C84" s="452" t="s">
        <v>1367</v>
      </c>
      <c r="D84" s="452" t="s">
        <v>1368</v>
      </c>
      <c r="E84" s="448" t="s">
        <v>154</v>
      </c>
      <c r="F84" s="450" t="s">
        <v>1401</v>
      </c>
      <c r="G84" s="449" t="s">
        <v>1402</v>
      </c>
      <c r="H84" s="454" t="s">
        <v>6</v>
      </c>
      <c r="I84" s="453" t="s">
        <v>78</v>
      </c>
      <c r="J84" s="455">
        <v>1</v>
      </c>
      <c r="K84" s="456" t="s">
        <v>1356</v>
      </c>
    </row>
    <row r="85" spans="1:11" ht="51">
      <c r="A85" s="457" t="s">
        <v>76</v>
      </c>
      <c r="B85" s="451" t="s">
        <v>1490</v>
      </c>
      <c r="C85" s="452" t="s">
        <v>48</v>
      </c>
      <c r="D85" s="452" t="s">
        <v>1360</v>
      </c>
      <c r="E85" s="448" t="s">
        <v>154</v>
      </c>
      <c r="F85" s="450" t="s">
        <v>1401</v>
      </c>
      <c r="G85" s="449" t="s">
        <v>1402</v>
      </c>
      <c r="H85" s="454" t="s">
        <v>6</v>
      </c>
      <c r="I85" s="453" t="s">
        <v>78</v>
      </c>
      <c r="J85" s="455">
        <v>1</v>
      </c>
      <c r="K85" s="456" t="s">
        <v>1356</v>
      </c>
    </row>
    <row r="86" spans="1:11" ht="51">
      <c r="A86" s="457" t="s">
        <v>76</v>
      </c>
      <c r="B86" s="451" t="s">
        <v>1490</v>
      </c>
      <c r="C86" s="452" t="s">
        <v>48</v>
      </c>
      <c r="D86" s="452" t="s">
        <v>1365</v>
      </c>
      <c r="E86" s="448" t="s">
        <v>154</v>
      </c>
      <c r="F86" s="450" t="s">
        <v>1401</v>
      </c>
      <c r="G86" s="449" t="s">
        <v>1402</v>
      </c>
      <c r="H86" s="454" t="s">
        <v>6</v>
      </c>
      <c r="I86" s="453" t="s">
        <v>78</v>
      </c>
      <c r="J86" s="455">
        <v>1</v>
      </c>
      <c r="K86" s="456" t="s">
        <v>1356</v>
      </c>
    </row>
    <row r="87" spans="1:11" ht="51">
      <c r="A87" s="457" t="s">
        <v>76</v>
      </c>
      <c r="B87" s="451" t="s">
        <v>1490</v>
      </c>
      <c r="C87" s="452" t="s">
        <v>48</v>
      </c>
      <c r="D87" s="452" t="s">
        <v>1366</v>
      </c>
      <c r="E87" s="448" t="s">
        <v>154</v>
      </c>
      <c r="F87" s="450" t="s">
        <v>1401</v>
      </c>
      <c r="G87" s="449" t="s">
        <v>1402</v>
      </c>
      <c r="H87" s="454" t="s">
        <v>6</v>
      </c>
      <c r="I87" s="453" t="s">
        <v>78</v>
      </c>
      <c r="J87" s="455">
        <v>1</v>
      </c>
      <c r="K87" s="456" t="s">
        <v>1356</v>
      </c>
    </row>
    <row r="88" spans="1:11" ht="51">
      <c r="A88" s="457" t="s">
        <v>76</v>
      </c>
      <c r="B88" s="451" t="s">
        <v>1490</v>
      </c>
      <c r="C88" s="452" t="s">
        <v>1361</v>
      </c>
      <c r="D88" s="452" t="s">
        <v>1360</v>
      </c>
      <c r="E88" s="448" t="s">
        <v>154</v>
      </c>
      <c r="F88" s="450" t="s">
        <v>1401</v>
      </c>
      <c r="G88" s="449" t="s">
        <v>1402</v>
      </c>
      <c r="H88" s="454" t="s">
        <v>6</v>
      </c>
      <c r="I88" s="453" t="s">
        <v>78</v>
      </c>
      <c r="J88" s="455">
        <v>1</v>
      </c>
      <c r="K88" s="456" t="s">
        <v>1356</v>
      </c>
    </row>
    <row r="89" spans="1:11" ht="51">
      <c r="A89" s="457" t="s">
        <v>76</v>
      </c>
      <c r="B89" s="451" t="s">
        <v>1490</v>
      </c>
      <c r="C89" s="452" t="s">
        <v>1361</v>
      </c>
      <c r="D89" s="452" t="s">
        <v>1365</v>
      </c>
      <c r="E89" s="448" t="s">
        <v>154</v>
      </c>
      <c r="F89" s="450" t="s">
        <v>1401</v>
      </c>
      <c r="G89" s="449" t="s">
        <v>1402</v>
      </c>
      <c r="H89" s="454" t="s">
        <v>6</v>
      </c>
      <c r="I89" s="453" t="s">
        <v>78</v>
      </c>
      <c r="J89" s="455">
        <v>1</v>
      </c>
      <c r="K89" s="456" t="s">
        <v>1356</v>
      </c>
    </row>
    <row r="90" spans="1:11" ht="51">
      <c r="A90" s="457" t="s">
        <v>76</v>
      </c>
      <c r="B90" s="451" t="s">
        <v>1490</v>
      </c>
      <c r="C90" s="452" t="s">
        <v>1361</v>
      </c>
      <c r="D90" s="452" t="s">
        <v>1368</v>
      </c>
      <c r="E90" s="448" t="s">
        <v>154</v>
      </c>
      <c r="F90" s="450" t="s">
        <v>1401</v>
      </c>
      <c r="G90" s="449" t="s">
        <v>1402</v>
      </c>
      <c r="H90" s="454" t="s">
        <v>6</v>
      </c>
      <c r="I90" s="453" t="s">
        <v>78</v>
      </c>
      <c r="J90" s="455">
        <v>1</v>
      </c>
      <c r="K90" s="456" t="s">
        <v>1356</v>
      </c>
    </row>
    <row r="91" spans="1:11" ht="51">
      <c r="A91" s="457" t="s">
        <v>76</v>
      </c>
      <c r="B91" s="451" t="s">
        <v>1490</v>
      </c>
      <c r="C91" s="452" t="s">
        <v>1358</v>
      </c>
      <c r="D91" s="452" t="s">
        <v>1354</v>
      </c>
      <c r="E91" s="448" t="s">
        <v>154</v>
      </c>
      <c r="F91" s="450" t="s">
        <v>1401</v>
      </c>
      <c r="G91" s="449" t="s">
        <v>1402</v>
      </c>
      <c r="H91" s="454" t="s">
        <v>6</v>
      </c>
      <c r="I91" s="453" t="s">
        <v>78</v>
      </c>
      <c r="J91" s="455">
        <v>1</v>
      </c>
      <c r="K91" s="456" t="s">
        <v>1356</v>
      </c>
    </row>
    <row r="92" spans="1:11" ht="51">
      <c r="A92" s="457" t="s">
        <v>76</v>
      </c>
      <c r="B92" s="451" t="s">
        <v>1490</v>
      </c>
      <c r="C92" s="452" t="s">
        <v>1491</v>
      </c>
      <c r="D92" s="452" t="s">
        <v>1354</v>
      </c>
      <c r="E92" s="448" t="s">
        <v>154</v>
      </c>
      <c r="F92" s="450" t="s">
        <v>1401</v>
      </c>
      <c r="G92" s="449" t="s">
        <v>1402</v>
      </c>
      <c r="H92" s="454" t="s">
        <v>6</v>
      </c>
      <c r="I92" s="453" t="s">
        <v>78</v>
      </c>
      <c r="J92" s="455">
        <v>1</v>
      </c>
      <c r="K92" s="456" t="s">
        <v>1356</v>
      </c>
    </row>
    <row r="93" spans="1:11" ht="51">
      <c r="A93" s="457" t="s">
        <v>76</v>
      </c>
      <c r="B93" s="451" t="s">
        <v>1490</v>
      </c>
      <c r="C93" s="452" t="s">
        <v>1491</v>
      </c>
      <c r="D93" s="452" t="s">
        <v>1359</v>
      </c>
      <c r="E93" s="448" t="s">
        <v>154</v>
      </c>
      <c r="F93" s="450" t="s">
        <v>1401</v>
      </c>
      <c r="G93" s="449" t="s">
        <v>1402</v>
      </c>
      <c r="H93" s="454" t="s">
        <v>6</v>
      </c>
      <c r="I93" s="453" t="s">
        <v>78</v>
      </c>
      <c r="J93" s="455">
        <v>1</v>
      </c>
      <c r="K93" s="456" t="s">
        <v>1356</v>
      </c>
    </row>
    <row r="94" spans="1:11" ht="51">
      <c r="A94" s="457" t="s">
        <v>76</v>
      </c>
      <c r="B94" s="451" t="s">
        <v>1490</v>
      </c>
      <c r="C94" s="452" t="s">
        <v>1362</v>
      </c>
      <c r="D94" s="452" t="s">
        <v>1360</v>
      </c>
      <c r="E94" s="448" t="s">
        <v>154</v>
      </c>
      <c r="F94" s="450" t="s">
        <v>1401</v>
      </c>
      <c r="G94" s="449" t="s">
        <v>1402</v>
      </c>
      <c r="H94" s="454" t="s">
        <v>6</v>
      </c>
      <c r="I94" s="453" t="s">
        <v>78</v>
      </c>
      <c r="J94" s="455">
        <v>1</v>
      </c>
      <c r="K94" s="456" t="s">
        <v>1356</v>
      </c>
    </row>
    <row r="95" spans="1:11" ht="51">
      <c r="A95" s="457" t="s">
        <v>76</v>
      </c>
      <c r="B95" s="451" t="s">
        <v>1490</v>
      </c>
      <c r="C95" s="452" t="s">
        <v>1362</v>
      </c>
      <c r="D95" s="452" t="s">
        <v>1365</v>
      </c>
      <c r="E95" s="448" t="s">
        <v>154</v>
      </c>
      <c r="F95" s="450" t="s">
        <v>1401</v>
      </c>
      <c r="G95" s="449" t="s">
        <v>1402</v>
      </c>
      <c r="H95" s="454" t="s">
        <v>6</v>
      </c>
      <c r="I95" s="453" t="s">
        <v>78</v>
      </c>
      <c r="J95" s="455">
        <v>1</v>
      </c>
      <c r="K95" s="456" t="s">
        <v>1356</v>
      </c>
    </row>
    <row r="96" spans="1:11" ht="51">
      <c r="A96" s="457" t="s">
        <v>76</v>
      </c>
      <c r="B96" s="451" t="s">
        <v>1490</v>
      </c>
      <c r="C96" s="452" t="s">
        <v>1362</v>
      </c>
      <c r="D96" s="452" t="s">
        <v>1366</v>
      </c>
      <c r="E96" s="448" t="s">
        <v>154</v>
      </c>
      <c r="F96" s="450" t="s">
        <v>1401</v>
      </c>
      <c r="G96" s="449" t="s">
        <v>1402</v>
      </c>
      <c r="H96" s="454" t="s">
        <v>6</v>
      </c>
      <c r="I96" s="453" t="s">
        <v>78</v>
      </c>
      <c r="J96" s="455">
        <v>1</v>
      </c>
      <c r="K96" s="456" t="s">
        <v>1356</v>
      </c>
    </row>
    <row r="97" spans="1:11" ht="51">
      <c r="A97" s="457" t="s">
        <v>76</v>
      </c>
      <c r="B97" s="451" t="s">
        <v>1490</v>
      </c>
      <c r="C97" s="452" t="s">
        <v>1363</v>
      </c>
      <c r="D97" s="452" t="s">
        <v>1360</v>
      </c>
      <c r="E97" s="448" t="s">
        <v>154</v>
      </c>
      <c r="F97" s="450" t="s">
        <v>1401</v>
      </c>
      <c r="G97" s="449" t="s">
        <v>1402</v>
      </c>
      <c r="H97" s="454" t="s">
        <v>6</v>
      </c>
      <c r="I97" s="453" t="s">
        <v>78</v>
      </c>
      <c r="J97" s="455">
        <v>1</v>
      </c>
      <c r="K97" s="456" t="s">
        <v>1356</v>
      </c>
    </row>
    <row r="98" spans="1:11" ht="51">
      <c r="A98" s="457" t="s">
        <v>76</v>
      </c>
      <c r="B98" s="451" t="s">
        <v>1490</v>
      </c>
      <c r="C98" s="452" t="s">
        <v>1364</v>
      </c>
      <c r="D98" s="452" t="s">
        <v>1360</v>
      </c>
      <c r="E98" s="448" t="s">
        <v>154</v>
      </c>
      <c r="F98" s="450" t="s">
        <v>1401</v>
      </c>
      <c r="G98" s="449" t="s">
        <v>1402</v>
      </c>
      <c r="H98" s="454" t="s">
        <v>6</v>
      </c>
      <c r="I98" s="453" t="s">
        <v>78</v>
      </c>
      <c r="J98" s="455">
        <v>1</v>
      </c>
      <c r="K98" s="456" t="s">
        <v>1356</v>
      </c>
    </row>
    <row r="99" spans="1:11" ht="51">
      <c r="A99" s="457" t="s">
        <v>76</v>
      </c>
      <c r="B99" s="451" t="s">
        <v>1490</v>
      </c>
      <c r="C99" s="452" t="s">
        <v>1364</v>
      </c>
      <c r="D99" s="452" t="s">
        <v>1365</v>
      </c>
      <c r="E99" s="448" t="s">
        <v>154</v>
      </c>
      <c r="F99" s="450" t="s">
        <v>1401</v>
      </c>
      <c r="G99" s="449" t="s">
        <v>1402</v>
      </c>
      <c r="H99" s="454" t="s">
        <v>6</v>
      </c>
      <c r="I99" s="453" t="s">
        <v>78</v>
      </c>
      <c r="J99" s="455">
        <v>1</v>
      </c>
      <c r="K99" s="456" t="s">
        <v>1356</v>
      </c>
    </row>
    <row r="100" spans="1:11">
      <c r="A100" s="457" t="s">
        <v>76</v>
      </c>
      <c r="B100" s="451" t="s">
        <v>1010</v>
      </c>
      <c r="C100" s="452" t="s">
        <v>1361</v>
      </c>
      <c r="D100" s="452" t="s">
        <v>1368</v>
      </c>
      <c r="E100" s="448" t="s">
        <v>154</v>
      </c>
      <c r="F100" s="450" t="s">
        <v>1401</v>
      </c>
      <c r="G100" s="449" t="s">
        <v>1402</v>
      </c>
      <c r="H100" s="454" t="s">
        <v>6</v>
      </c>
      <c r="I100" s="453" t="s">
        <v>78</v>
      </c>
      <c r="J100" s="455">
        <v>1</v>
      </c>
      <c r="K100" s="456" t="s">
        <v>1356</v>
      </c>
    </row>
    <row r="101" spans="1:11" ht="51">
      <c r="A101" s="457" t="s">
        <v>76</v>
      </c>
      <c r="B101" s="451" t="s">
        <v>1490</v>
      </c>
      <c r="C101" s="452" t="s">
        <v>47</v>
      </c>
      <c r="D101" s="452" t="s">
        <v>1354</v>
      </c>
      <c r="E101" s="448" t="s">
        <v>156</v>
      </c>
      <c r="F101" s="450" t="s">
        <v>1377</v>
      </c>
      <c r="G101" s="449" t="s">
        <v>1370</v>
      </c>
      <c r="H101" s="454" t="s">
        <v>6</v>
      </c>
      <c r="I101" s="453" t="s">
        <v>398</v>
      </c>
      <c r="J101" s="455">
        <v>1</v>
      </c>
      <c r="K101" s="456" t="s">
        <v>1356</v>
      </c>
    </row>
    <row r="102" spans="1:11" ht="51">
      <c r="A102" s="457" t="s">
        <v>76</v>
      </c>
      <c r="B102" s="451" t="s">
        <v>1490</v>
      </c>
      <c r="C102" s="452" t="s">
        <v>47</v>
      </c>
      <c r="D102" s="452" t="s">
        <v>1359</v>
      </c>
      <c r="E102" s="448" t="s">
        <v>156</v>
      </c>
      <c r="F102" s="450" t="s">
        <v>1377</v>
      </c>
      <c r="G102" s="449" t="s">
        <v>1370</v>
      </c>
      <c r="H102" s="454" t="s">
        <v>6</v>
      </c>
      <c r="I102" s="453" t="s">
        <v>398</v>
      </c>
      <c r="J102" s="455">
        <v>1</v>
      </c>
      <c r="K102" s="456" t="s">
        <v>1356</v>
      </c>
    </row>
    <row r="103" spans="1:11" ht="51">
      <c r="A103" s="457" t="s">
        <v>76</v>
      </c>
      <c r="B103" s="451" t="s">
        <v>1490</v>
      </c>
      <c r="C103" s="452" t="s">
        <v>47</v>
      </c>
      <c r="D103" s="452" t="s">
        <v>1360</v>
      </c>
      <c r="E103" s="448" t="s">
        <v>156</v>
      </c>
      <c r="F103" s="450" t="s">
        <v>1377</v>
      </c>
      <c r="G103" s="449" t="s">
        <v>1370</v>
      </c>
      <c r="H103" s="454" t="s">
        <v>6</v>
      </c>
      <c r="I103" s="453" t="s">
        <v>398</v>
      </c>
      <c r="J103" s="455">
        <v>1</v>
      </c>
      <c r="K103" s="456" t="s">
        <v>1356</v>
      </c>
    </row>
    <row r="104" spans="1:11" ht="51">
      <c r="A104" s="457" t="s">
        <v>76</v>
      </c>
      <c r="B104" s="451" t="s">
        <v>1490</v>
      </c>
      <c r="C104" s="452" t="s">
        <v>47</v>
      </c>
      <c r="D104" s="452" t="s">
        <v>1365</v>
      </c>
      <c r="E104" s="448" t="s">
        <v>156</v>
      </c>
      <c r="F104" s="450" t="s">
        <v>1377</v>
      </c>
      <c r="G104" s="449" t="s">
        <v>1378</v>
      </c>
      <c r="H104" s="454" t="s">
        <v>7</v>
      </c>
      <c r="I104" s="453" t="s">
        <v>398</v>
      </c>
      <c r="J104" s="455">
        <v>0.25</v>
      </c>
      <c r="K104" s="456" t="s">
        <v>1356</v>
      </c>
    </row>
    <row r="105" spans="1:11" ht="51">
      <c r="A105" s="457" t="s">
        <v>76</v>
      </c>
      <c r="B105" s="451" t="s">
        <v>1490</v>
      </c>
      <c r="C105" s="452" t="s">
        <v>47</v>
      </c>
      <c r="D105" s="452" t="s">
        <v>1366</v>
      </c>
      <c r="E105" s="448" t="s">
        <v>156</v>
      </c>
      <c r="F105" s="450" t="s">
        <v>1377</v>
      </c>
      <c r="G105" s="449" t="s">
        <v>1378</v>
      </c>
      <c r="H105" s="454" t="s">
        <v>7</v>
      </c>
      <c r="I105" s="453" t="s">
        <v>398</v>
      </c>
      <c r="J105" s="455">
        <v>0.25</v>
      </c>
      <c r="K105" s="456" t="s">
        <v>1356</v>
      </c>
    </row>
    <row r="106" spans="1:11" ht="51">
      <c r="A106" s="457" t="s">
        <v>76</v>
      </c>
      <c r="B106" s="451" t="s">
        <v>1490</v>
      </c>
      <c r="C106" s="452" t="s">
        <v>47</v>
      </c>
      <c r="D106" s="452" t="s">
        <v>1368</v>
      </c>
      <c r="E106" s="448" t="s">
        <v>156</v>
      </c>
      <c r="F106" s="450" t="s">
        <v>1377</v>
      </c>
      <c r="G106" s="449" t="s">
        <v>1378</v>
      </c>
      <c r="H106" s="454" t="s">
        <v>7</v>
      </c>
      <c r="I106" s="453" t="s">
        <v>398</v>
      </c>
      <c r="J106" s="455">
        <v>0.45</v>
      </c>
      <c r="K106" s="456" t="s">
        <v>1356</v>
      </c>
    </row>
    <row r="107" spans="1:11" ht="51">
      <c r="A107" s="457" t="s">
        <v>76</v>
      </c>
      <c r="B107" s="451" t="s">
        <v>1490</v>
      </c>
      <c r="C107" s="452" t="s">
        <v>1357</v>
      </c>
      <c r="D107" s="452" t="s">
        <v>1354</v>
      </c>
      <c r="E107" s="448" t="s">
        <v>156</v>
      </c>
      <c r="F107" s="450" t="s">
        <v>1377</v>
      </c>
      <c r="G107" s="449" t="s">
        <v>1370</v>
      </c>
      <c r="H107" s="454" t="s">
        <v>6</v>
      </c>
      <c r="I107" s="453" t="s">
        <v>398</v>
      </c>
      <c r="J107" s="455">
        <v>1</v>
      </c>
      <c r="K107" s="456" t="s">
        <v>1356</v>
      </c>
    </row>
    <row r="108" spans="1:11" ht="51">
      <c r="A108" s="457" t="s">
        <v>76</v>
      </c>
      <c r="B108" s="451" t="s">
        <v>1490</v>
      </c>
      <c r="C108" s="452" t="s">
        <v>1357</v>
      </c>
      <c r="D108" s="452" t="s">
        <v>1359</v>
      </c>
      <c r="E108" s="448" t="s">
        <v>156</v>
      </c>
      <c r="F108" s="450" t="s">
        <v>1377</v>
      </c>
      <c r="G108" s="449" t="s">
        <v>1370</v>
      </c>
      <c r="H108" s="454" t="s">
        <v>6</v>
      </c>
      <c r="I108" s="453" t="s">
        <v>398</v>
      </c>
      <c r="J108" s="455">
        <v>1</v>
      </c>
      <c r="K108" s="456" t="s">
        <v>1356</v>
      </c>
    </row>
    <row r="109" spans="1:11" ht="51">
      <c r="A109" s="457" t="s">
        <v>76</v>
      </c>
      <c r="B109" s="451" t="s">
        <v>1490</v>
      </c>
      <c r="C109" s="452" t="s">
        <v>1357</v>
      </c>
      <c r="D109" s="452" t="s">
        <v>1360</v>
      </c>
      <c r="E109" s="448" t="s">
        <v>156</v>
      </c>
      <c r="F109" s="450" t="s">
        <v>1377</v>
      </c>
      <c r="G109" s="449" t="s">
        <v>1370</v>
      </c>
      <c r="H109" s="454" t="s">
        <v>6</v>
      </c>
      <c r="I109" s="453" t="s">
        <v>398</v>
      </c>
      <c r="J109" s="455">
        <v>1</v>
      </c>
      <c r="K109" s="456" t="s">
        <v>1356</v>
      </c>
    </row>
    <row r="110" spans="1:11" ht="51">
      <c r="A110" s="457" t="s">
        <v>76</v>
      </c>
      <c r="B110" s="451" t="s">
        <v>1490</v>
      </c>
      <c r="C110" s="452" t="s">
        <v>1357</v>
      </c>
      <c r="D110" s="452" t="s">
        <v>1365</v>
      </c>
      <c r="E110" s="448" t="s">
        <v>156</v>
      </c>
      <c r="F110" s="450" t="s">
        <v>1377</v>
      </c>
      <c r="G110" s="449" t="s">
        <v>1378</v>
      </c>
      <c r="H110" s="454" t="s">
        <v>7</v>
      </c>
      <c r="I110" s="453" t="s">
        <v>398</v>
      </c>
      <c r="J110" s="455">
        <v>0.25</v>
      </c>
      <c r="K110" s="456" t="s">
        <v>1356</v>
      </c>
    </row>
    <row r="111" spans="1:11" ht="51">
      <c r="A111" s="457" t="s">
        <v>76</v>
      </c>
      <c r="B111" s="451" t="s">
        <v>1490</v>
      </c>
      <c r="C111" s="452" t="s">
        <v>1357</v>
      </c>
      <c r="D111" s="452" t="s">
        <v>1366</v>
      </c>
      <c r="E111" s="448" t="s">
        <v>156</v>
      </c>
      <c r="F111" s="450" t="s">
        <v>1377</v>
      </c>
      <c r="G111" s="449" t="s">
        <v>1378</v>
      </c>
      <c r="H111" s="454" t="s">
        <v>7</v>
      </c>
      <c r="I111" s="453" t="s">
        <v>398</v>
      </c>
      <c r="J111" s="455">
        <v>0.5</v>
      </c>
      <c r="K111" s="456" t="s">
        <v>1356</v>
      </c>
    </row>
    <row r="112" spans="1:11" ht="51">
      <c r="A112" s="457" t="s">
        <v>76</v>
      </c>
      <c r="B112" s="451" t="s">
        <v>1490</v>
      </c>
      <c r="C112" s="452" t="s">
        <v>1357</v>
      </c>
      <c r="D112" s="452" t="s">
        <v>1368</v>
      </c>
      <c r="E112" s="448" t="s">
        <v>156</v>
      </c>
      <c r="F112" s="450" t="s">
        <v>1377</v>
      </c>
      <c r="G112" s="449" t="s">
        <v>1378</v>
      </c>
      <c r="H112" s="454" t="s">
        <v>7</v>
      </c>
      <c r="I112" s="453" t="s">
        <v>398</v>
      </c>
      <c r="J112" s="455">
        <v>1</v>
      </c>
      <c r="K112" s="456" t="s">
        <v>1356</v>
      </c>
    </row>
    <row r="113" spans="1:11" ht="51">
      <c r="A113" s="457" t="s">
        <v>76</v>
      </c>
      <c r="B113" s="451" t="s">
        <v>1490</v>
      </c>
      <c r="C113" s="452" t="s">
        <v>1367</v>
      </c>
      <c r="D113" s="452" t="s">
        <v>1366</v>
      </c>
      <c r="E113" s="448" t="s">
        <v>156</v>
      </c>
      <c r="F113" s="450" t="s">
        <v>1377</v>
      </c>
      <c r="G113" s="449" t="s">
        <v>1370</v>
      </c>
      <c r="H113" s="454" t="s">
        <v>6</v>
      </c>
      <c r="I113" s="453" t="s">
        <v>398</v>
      </c>
      <c r="J113" s="455">
        <v>1</v>
      </c>
      <c r="K113" s="456" t="s">
        <v>1356</v>
      </c>
    </row>
    <row r="114" spans="1:11" ht="51">
      <c r="A114" s="457" t="s">
        <v>76</v>
      </c>
      <c r="B114" s="451" t="s">
        <v>1490</v>
      </c>
      <c r="C114" s="452" t="s">
        <v>1367</v>
      </c>
      <c r="D114" s="452" t="s">
        <v>1368</v>
      </c>
      <c r="E114" s="448" t="s">
        <v>156</v>
      </c>
      <c r="F114" s="450" t="s">
        <v>1377</v>
      </c>
      <c r="G114" s="449" t="s">
        <v>1370</v>
      </c>
      <c r="H114" s="454" t="s">
        <v>6</v>
      </c>
      <c r="I114" s="453" t="s">
        <v>398</v>
      </c>
      <c r="J114" s="455">
        <v>1</v>
      </c>
      <c r="K114" s="456" t="s">
        <v>1356</v>
      </c>
    </row>
    <row r="115" spans="1:11" ht="51">
      <c r="A115" s="457" t="s">
        <v>76</v>
      </c>
      <c r="B115" s="451" t="s">
        <v>1490</v>
      </c>
      <c r="C115" s="452" t="s">
        <v>48</v>
      </c>
      <c r="D115" s="452" t="s">
        <v>1360</v>
      </c>
      <c r="E115" s="448" t="s">
        <v>156</v>
      </c>
      <c r="F115" s="450" t="s">
        <v>1377</v>
      </c>
      <c r="G115" s="449" t="s">
        <v>1370</v>
      </c>
      <c r="H115" s="454" t="s">
        <v>6</v>
      </c>
      <c r="I115" s="453" t="s">
        <v>398</v>
      </c>
      <c r="J115" s="455">
        <v>1</v>
      </c>
      <c r="K115" s="456" t="s">
        <v>1356</v>
      </c>
    </row>
    <row r="116" spans="1:11" ht="51">
      <c r="A116" s="457" t="s">
        <v>76</v>
      </c>
      <c r="B116" s="451" t="s">
        <v>1490</v>
      </c>
      <c r="C116" s="452" t="s">
        <v>48</v>
      </c>
      <c r="D116" s="452" t="s">
        <v>1365</v>
      </c>
      <c r="E116" s="448" t="s">
        <v>156</v>
      </c>
      <c r="F116" s="450" t="s">
        <v>1377</v>
      </c>
      <c r="G116" s="449" t="s">
        <v>1370</v>
      </c>
      <c r="H116" s="454" t="s">
        <v>6</v>
      </c>
      <c r="I116" s="453" t="s">
        <v>398</v>
      </c>
      <c r="J116" s="455">
        <v>1</v>
      </c>
      <c r="K116" s="456" t="s">
        <v>1356</v>
      </c>
    </row>
    <row r="117" spans="1:11" ht="51">
      <c r="A117" s="457" t="s">
        <v>76</v>
      </c>
      <c r="B117" s="451" t="s">
        <v>1490</v>
      </c>
      <c r="C117" s="452" t="s">
        <v>48</v>
      </c>
      <c r="D117" s="452" t="s">
        <v>1366</v>
      </c>
      <c r="E117" s="448" t="s">
        <v>156</v>
      </c>
      <c r="F117" s="450" t="s">
        <v>1377</v>
      </c>
      <c r="G117" s="449" t="s">
        <v>1370</v>
      </c>
      <c r="H117" s="454" t="s">
        <v>6</v>
      </c>
      <c r="I117" s="453" t="s">
        <v>398</v>
      </c>
      <c r="J117" s="455">
        <v>1</v>
      </c>
      <c r="K117" s="456" t="s">
        <v>1356</v>
      </c>
    </row>
    <row r="118" spans="1:11" ht="51">
      <c r="A118" s="457" t="s">
        <v>76</v>
      </c>
      <c r="B118" s="451" t="s">
        <v>1490</v>
      </c>
      <c r="C118" s="452" t="s">
        <v>1361</v>
      </c>
      <c r="D118" s="452" t="s">
        <v>1360</v>
      </c>
      <c r="E118" s="448" t="s">
        <v>156</v>
      </c>
      <c r="F118" s="450" t="s">
        <v>1377</v>
      </c>
      <c r="G118" s="449" t="s">
        <v>1370</v>
      </c>
      <c r="H118" s="454" t="s">
        <v>6</v>
      </c>
      <c r="I118" s="453" t="s">
        <v>398</v>
      </c>
      <c r="J118" s="455">
        <v>1</v>
      </c>
      <c r="K118" s="456" t="s">
        <v>1356</v>
      </c>
    </row>
    <row r="119" spans="1:11" ht="51">
      <c r="A119" s="457" t="s">
        <v>76</v>
      </c>
      <c r="B119" s="451" t="s">
        <v>1490</v>
      </c>
      <c r="C119" s="452" t="s">
        <v>1361</v>
      </c>
      <c r="D119" s="452" t="s">
        <v>1365</v>
      </c>
      <c r="E119" s="448" t="s">
        <v>156</v>
      </c>
      <c r="F119" s="450" t="s">
        <v>1377</v>
      </c>
      <c r="G119" s="449" t="s">
        <v>1370</v>
      </c>
      <c r="H119" s="454" t="s">
        <v>6</v>
      </c>
      <c r="I119" s="453" t="s">
        <v>398</v>
      </c>
      <c r="J119" s="455">
        <v>1</v>
      </c>
      <c r="K119" s="456" t="s">
        <v>1356</v>
      </c>
    </row>
    <row r="120" spans="1:11" ht="51">
      <c r="A120" s="457" t="s">
        <v>76</v>
      </c>
      <c r="B120" s="451" t="s">
        <v>1490</v>
      </c>
      <c r="C120" s="452" t="s">
        <v>1361</v>
      </c>
      <c r="D120" s="452" t="s">
        <v>1368</v>
      </c>
      <c r="E120" s="448" t="s">
        <v>156</v>
      </c>
      <c r="F120" s="450" t="s">
        <v>1377</v>
      </c>
      <c r="G120" s="449" t="s">
        <v>1378</v>
      </c>
      <c r="H120" s="454" t="s">
        <v>6</v>
      </c>
      <c r="I120" s="453" t="s">
        <v>398</v>
      </c>
      <c r="J120" s="455">
        <v>1</v>
      </c>
      <c r="K120" s="456" t="s">
        <v>1356</v>
      </c>
    </row>
    <row r="121" spans="1:11" ht="51">
      <c r="A121" s="457" t="s">
        <v>76</v>
      </c>
      <c r="B121" s="451" t="s">
        <v>1490</v>
      </c>
      <c r="C121" s="452" t="s">
        <v>1358</v>
      </c>
      <c r="D121" s="452" t="s">
        <v>1354</v>
      </c>
      <c r="E121" s="448" t="s">
        <v>156</v>
      </c>
      <c r="F121" s="450" t="s">
        <v>1377</v>
      </c>
      <c r="G121" s="449" t="s">
        <v>1370</v>
      </c>
      <c r="H121" s="454" t="s">
        <v>6</v>
      </c>
      <c r="I121" s="453" t="s">
        <v>398</v>
      </c>
      <c r="J121" s="455">
        <v>1</v>
      </c>
      <c r="K121" s="456" t="s">
        <v>1356</v>
      </c>
    </row>
    <row r="122" spans="1:11" ht="51">
      <c r="A122" s="457" t="s">
        <v>76</v>
      </c>
      <c r="B122" s="451" t="s">
        <v>1490</v>
      </c>
      <c r="C122" s="452" t="s">
        <v>1491</v>
      </c>
      <c r="D122" s="452" t="s">
        <v>1354</v>
      </c>
      <c r="E122" s="448" t="s">
        <v>156</v>
      </c>
      <c r="F122" s="450" t="s">
        <v>1377</v>
      </c>
      <c r="G122" s="449" t="s">
        <v>1370</v>
      </c>
      <c r="H122" s="454" t="s">
        <v>6</v>
      </c>
      <c r="I122" s="453" t="s">
        <v>398</v>
      </c>
      <c r="J122" s="455">
        <v>1</v>
      </c>
      <c r="K122" s="456" t="s">
        <v>1356</v>
      </c>
    </row>
    <row r="123" spans="1:11" ht="51">
      <c r="A123" s="457" t="s">
        <v>76</v>
      </c>
      <c r="B123" s="451" t="s">
        <v>1490</v>
      </c>
      <c r="C123" s="452" t="s">
        <v>1491</v>
      </c>
      <c r="D123" s="452" t="s">
        <v>1359</v>
      </c>
      <c r="E123" s="448" t="s">
        <v>156</v>
      </c>
      <c r="F123" s="450" t="s">
        <v>1377</v>
      </c>
      <c r="G123" s="449" t="s">
        <v>1370</v>
      </c>
      <c r="H123" s="454" t="s">
        <v>6</v>
      </c>
      <c r="I123" s="453" t="s">
        <v>398</v>
      </c>
      <c r="J123" s="455">
        <v>1</v>
      </c>
      <c r="K123" s="456" t="s">
        <v>1356</v>
      </c>
    </row>
    <row r="124" spans="1:11" ht="51">
      <c r="A124" s="457" t="s">
        <v>76</v>
      </c>
      <c r="B124" s="451" t="s">
        <v>1490</v>
      </c>
      <c r="C124" s="452" t="s">
        <v>1362</v>
      </c>
      <c r="D124" s="452" t="s">
        <v>1360</v>
      </c>
      <c r="E124" s="448" t="s">
        <v>156</v>
      </c>
      <c r="F124" s="450" t="s">
        <v>1377</v>
      </c>
      <c r="G124" s="449" t="s">
        <v>1370</v>
      </c>
      <c r="H124" s="454" t="s">
        <v>6</v>
      </c>
      <c r="I124" s="453" t="s">
        <v>398</v>
      </c>
      <c r="J124" s="455">
        <v>1</v>
      </c>
      <c r="K124" s="456" t="s">
        <v>1356</v>
      </c>
    </row>
    <row r="125" spans="1:11" ht="51">
      <c r="A125" s="457" t="s">
        <v>76</v>
      </c>
      <c r="B125" s="451" t="s">
        <v>1490</v>
      </c>
      <c r="C125" s="452" t="s">
        <v>1362</v>
      </c>
      <c r="D125" s="452" t="s">
        <v>1365</v>
      </c>
      <c r="E125" s="448" t="s">
        <v>156</v>
      </c>
      <c r="F125" s="450" t="s">
        <v>1377</v>
      </c>
      <c r="G125" s="449" t="s">
        <v>1370</v>
      </c>
      <c r="H125" s="454" t="s">
        <v>6</v>
      </c>
      <c r="I125" s="453" t="s">
        <v>398</v>
      </c>
      <c r="J125" s="455">
        <v>1</v>
      </c>
      <c r="K125" s="456" t="s">
        <v>1356</v>
      </c>
    </row>
    <row r="126" spans="1:11" ht="51">
      <c r="A126" s="457" t="s">
        <v>76</v>
      </c>
      <c r="B126" s="451" t="s">
        <v>1490</v>
      </c>
      <c r="C126" s="452" t="s">
        <v>1362</v>
      </c>
      <c r="D126" s="452" t="s">
        <v>1366</v>
      </c>
      <c r="E126" s="448" t="s">
        <v>156</v>
      </c>
      <c r="F126" s="450" t="s">
        <v>1377</v>
      </c>
      <c r="G126" s="449" t="s">
        <v>1370</v>
      </c>
      <c r="H126" s="454" t="s">
        <v>6</v>
      </c>
      <c r="I126" s="453" t="s">
        <v>398</v>
      </c>
      <c r="J126" s="455">
        <v>1</v>
      </c>
      <c r="K126" s="456" t="s">
        <v>1356</v>
      </c>
    </row>
    <row r="127" spans="1:11" ht="51">
      <c r="A127" s="457" t="s">
        <v>76</v>
      </c>
      <c r="B127" s="451" t="s">
        <v>1490</v>
      </c>
      <c r="C127" s="452" t="s">
        <v>1363</v>
      </c>
      <c r="D127" s="452" t="s">
        <v>1360</v>
      </c>
      <c r="E127" s="448" t="s">
        <v>156</v>
      </c>
      <c r="F127" s="450" t="s">
        <v>1377</v>
      </c>
      <c r="G127" s="449" t="s">
        <v>1370</v>
      </c>
      <c r="H127" s="454" t="s">
        <v>6</v>
      </c>
      <c r="I127" s="453" t="s">
        <v>398</v>
      </c>
      <c r="J127" s="455">
        <v>1</v>
      </c>
      <c r="K127" s="456" t="s">
        <v>1356</v>
      </c>
    </row>
    <row r="128" spans="1:11" ht="51">
      <c r="A128" s="457" t="s">
        <v>76</v>
      </c>
      <c r="B128" s="451" t="s">
        <v>1490</v>
      </c>
      <c r="C128" s="452" t="s">
        <v>1364</v>
      </c>
      <c r="D128" s="452" t="s">
        <v>1360</v>
      </c>
      <c r="E128" s="448" t="s">
        <v>156</v>
      </c>
      <c r="F128" s="450" t="s">
        <v>1377</v>
      </c>
      <c r="G128" s="449" t="s">
        <v>1370</v>
      </c>
      <c r="H128" s="454" t="s">
        <v>6</v>
      </c>
      <c r="I128" s="453" t="s">
        <v>398</v>
      </c>
      <c r="J128" s="455">
        <v>1</v>
      </c>
      <c r="K128" s="456" t="s">
        <v>1356</v>
      </c>
    </row>
    <row r="129" spans="1:11" ht="51">
      <c r="A129" s="457" t="s">
        <v>76</v>
      </c>
      <c r="B129" s="451" t="s">
        <v>1490</v>
      </c>
      <c r="C129" s="452" t="s">
        <v>1364</v>
      </c>
      <c r="D129" s="452" t="s">
        <v>1365</v>
      </c>
      <c r="E129" s="448" t="s">
        <v>156</v>
      </c>
      <c r="F129" s="450" t="s">
        <v>1377</v>
      </c>
      <c r="G129" s="449" t="s">
        <v>1370</v>
      </c>
      <c r="H129" s="454" t="s">
        <v>6</v>
      </c>
      <c r="I129" s="453" t="s">
        <v>398</v>
      </c>
      <c r="J129" s="455">
        <v>1</v>
      </c>
      <c r="K129" s="456" t="s">
        <v>1356</v>
      </c>
    </row>
    <row r="130" spans="1:11">
      <c r="A130" s="457" t="s">
        <v>76</v>
      </c>
      <c r="B130" s="451" t="s">
        <v>1010</v>
      </c>
      <c r="C130" s="452" t="s">
        <v>1361</v>
      </c>
      <c r="D130" s="452" t="s">
        <v>1368</v>
      </c>
      <c r="E130" s="448" t="s">
        <v>156</v>
      </c>
      <c r="F130" s="450" t="s">
        <v>1377</v>
      </c>
      <c r="G130" s="449" t="s">
        <v>1378</v>
      </c>
      <c r="H130" s="454" t="s">
        <v>6</v>
      </c>
      <c r="I130" s="453" t="s">
        <v>398</v>
      </c>
      <c r="J130" s="455">
        <v>1</v>
      </c>
      <c r="K130" s="456" t="s">
        <v>1356</v>
      </c>
    </row>
    <row r="131" spans="1:11" ht="51">
      <c r="A131" s="457" t="s">
        <v>76</v>
      </c>
      <c r="B131" s="451" t="s">
        <v>1490</v>
      </c>
      <c r="C131" s="452" t="s">
        <v>47</v>
      </c>
      <c r="D131" s="452" t="s">
        <v>1354</v>
      </c>
      <c r="E131" s="448" t="s">
        <v>156</v>
      </c>
      <c r="F131" s="450" t="s">
        <v>1379</v>
      </c>
      <c r="G131" s="449" t="s">
        <v>1370</v>
      </c>
      <c r="H131" s="454" t="s">
        <v>6</v>
      </c>
      <c r="I131" s="453" t="s">
        <v>1380</v>
      </c>
      <c r="J131" s="455">
        <v>1</v>
      </c>
      <c r="K131" s="456" t="s">
        <v>1356</v>
      </c>
    </row>
    <row r="132" spans="1:11" ht="51">
      <c r="A132" s="457" t="s">
        <v>76</v>
      </c>
      <c r="B132" s="451" t="s">
        <v>1490</v>
      </c>
      <c r="C132" s="452" t="s">
        <v>47</v>
      </c>
      <c r="D132" s="452" t="s">
        <v>1359</v>
      </c>
      <c r="E132" s="448" t="s">
        <v>156</v>
      </c>
      <c r="F132" s="450" t="s">
        <v>1379</v>
      </c>
      <c r="G132" s="449" t="s">
        <v>1370</v>
      </c>
      <c r="H132" s="454" t="s">
        <v>6</v>
      </c>
      <c r="I132" s="453" t="s">
        <v>1380</v>
      </c>
      <c r="J132" s="455">
        <v>1</v>
      </c>
      <c r="K132" s="456" t="s">
        <v>1356</v>
      </c>
    </row>
    <row r="133" spans="1:11" ht="51">
      <c r="A133" s="457" t="s">
        <v>76</v>
      </c>
      <c r="B133" s="451" t="s">
        <v>1490</v>
      </c>
      <c r="C133" s="452" t="s">
        <v>47</v>
      </c>
      <c r="D133" s="452" t="s">
        <v>1360</v>
      </c>
      <c r="E133" s="448" t="s">
        <v>156</v>
      </c>
      <c r="F133" s="450" t="s">
        <v>1379</v>
      </c>
      <c r="G133" s="449" t="s">
        <v>1370</v>
      </c>
      <c r="H133" s="454" t="s">
        <v>6</v>
      </c>
      <c r="I133" s="453" t="s">
        <v>1380</v>
      </c>
      <c r="J133" s="455">
        <v>1</v>
      </c>
      <c r="K133" s="456" t="s">
        <v>1356</v>
      </c>
    </row>
    <row r="134" spans="1:11" ht="51">
      <c r="A134" s="457" t="s">
        <v>76</v>
      </c>
      <c r="B134" s="451" t="s">
        <v>1490</v>
      </c>
      <c r="C134" s="452" t="s">
        <v>47</v>
      </c>
      <c r="D134" s="452" t="s">
        <v>1365</v>
      </c>
      <c r="E134" s="448" t="s">
        <v>156</v>
      </c>
      <c r="F134" s="450" t="s">
        <v>1379</v>
      </c>
      <c r="G134" s="449" t="s">
        <v>1378</v>
      </c>
      <c r="H134" s="454" t="s">
        <v>7</v>
      </c>
      <c r="I134" s="453" t="s">
        <v>1380</v>
      </c>
      <c r="J134" s="455">
        <v>0.25</v>
      </c>
      <c r="K134" s="456" t="s">
        <v>1356</v>
      </c>
    </row>
    <row r="135" spans="1:11" ht="51">
      <c r="A135" s="457" t="s">
        <v>76</v>
      </c>
      <c r="B135" s="451" t="s">
        <v>1490</v>
      </c>
      <c r="C135" s="452" t="s">
        <v>47</v>
      </c>
      <c r="D135" s="452" t="s">
        <v>1366</v>
      </c>
      <c r="E135" s="448" t="s">
        <v>156</v>
      </c>
      <c r="F135" s="450" t="s">
        <v>1379</v>
      </c>
      <c r="G135" s="449" t="s">
        <v>1378</v>
      </c>
      <c r="H135" s="454" t="s">
        <v>7</v>
      </c>
      <c r="I135" s="453" t="s">
        <v>1380</v>
      </c>
      <c r="J135" s="455">
        <v>0.25</v>
      </c>
      <c r="K135" s="456" t="s">
        <v>1356</v>
      </c>
    </row>
    <row r="136" spans="1:11" ht="51">
      <c r="A136" s="457" t="s">
        <v>76</v>
      </c>
      <c r="B136" s="451" t="s">
        <v>1490</v>
      </c>
      <c r="C136" s="452" t="s">
        <v>47</v>
      </c>
      <c r="D136" s="452" t="s">
        <v>1368</v>
      </c>
      <c r="E136" s="448" t="s">
        <v>156</v>
      </c>
      <c r="F136" s="450" t="s">
        <v>1379</v>
      </c>
      <c r="G136" s="449" t="s">
        <v>1378</v>
      </c>
      <c r="H136" s="454" t="s">
        <v>7</v>
      </c>
      <c r="I136" s="453" t="s">
        <v>1380</v>
      </c>
      <c r="J136" s="455">
        <v>0.45</v>
      </c>
      <c r="K136" s="456" t="s">
        <v>1356</v>
      </c>
    </row>
    <row r="137" spans="1:11" ht="51">
      <c r="A137" s="457" t="s">
        <v>76</v>
      </c>
      <c r="B137" s="451" t="s">
        <v>1490</v>
      </c>
      <c r="C137" s="452" t="s">
        <v>1357</v>
      </c>
      <c r="D137" s="452" t="s">
        <v>1354</v>
      </c>
      <c r="E137" s="448" t="s">
        <v>156</v>
      </c>
      <c r="F137" s="450" t="s">
        <v>1379</v>
      </c>
      <c r="G137" s="449" t="s">
        <v>1370</v>
      </c>
      <c r="H137" s="454" t="s">
        <v>6</v>
      </c>
      <c r="I137" s="453" t="s">
        <v>1380</v>
      </c>
      <c r="J137" s="455">
        <v>1</v>
      </c>
      <c r="K137" s="456" t="s">
        <v>1356</v>
      </c>
    </row>
    <row r="138" spans="1:11" ht="51">
      <c r="A138" s="457" t="s">
        <v>76</v>
      </c>
      <c r="B138" s="451" t="s">
        <v>1490</v>
      </c>
      <c r="C138" s="452" t="s">
        <v>1357</v>
      </c>
      <c r="D138" s="452" t="s">
        <v>1359</v>
      </c>
      <c r="E138" s="448" t="s">
        <v>156</v>
      </c>
      <c r="F138" s="450" t="s">
        <v>1379</v>
      </c>
      <c r="G138" s="449" t="s">
        <v>1370</v>
      </c>
      <c r="H138" s="454" t="s">
        <v>6</v>
      </c>
      <c r="I138" s="453" t="s">
        <v>1380</v>
      </c>
      <c r="J138" s="455">
        <v>1</v>
      </c>
      <c r="K138" s="456" t="s">
        <v>1356</v>
      </c>
    </row>
    <row r="139" spans="1:11" ht="51">
      <c r="A139" s="457" t="s">
        <v>76</v>
      </c>
      <c r="B139" s="451" t="s">
        <v>1490</v>
      </c>
      <c r="C139" s="452" t="s">
        <v>1357</v>
      </c>
      <c r="D139" s="452" t="s">
        <v>1360</v>
      </c>
      <c r="E139" s="448" t="s">
        <v>156</v>
      </c>
      <c r="F139" s="450" t="s">
        <v>1379</v>
      </c>
      <c r="G139" s="449" t="s">
        <v>1370</v>
      </c>
      <c r="H139" s="454" t="s">
        <v>6</v>
      </c>
      <c r="I139" s="453" t="s">
        <v>1380</v>
      </c>
      <c r="J139" s="455">
        <v>1</v>
      </c>
      <c r="K139" s="456" t="s">
        <v>1356</v>
      </c>
    </row>
    <row r="140" spans="1:11" ht="51">
      <c r="A140" s="457" t="s">
        <v>76</v>
      </c>
      <c r="B140" s="451" t="s">
        <v>1490</v>
      </c>
      <c r="C140" s="452" t="s">
        <v>1357</v>
      </c>
      <c r="D140" s="452" t="s">
        <v>1365</v>
      </c>
      <c r="E140" s="448" t="s">
        <v>156</v>
      </c>
      <c r="F140" s="450" t="s">
        <v>1379</v>
      </c>
      <c r="G140" s="449" t="s">
        <v>1378</v>
      </c>
      <c r="H140" s="454" t="s">
        <v>7</v>
      </c>
      <c r="I140" s="453" t="s">
        <v>1380</v>
      </c>
      <c r="J140" s="455">
        <v>0.25</v>
      </c>
      <c r="K140" s="456" t="s">
        <v>1356</v>
      </c>
    </row>
    <row r="141" spans="1:11" ht="51">
      <c r="A141" s="457" t="s">
        <v>76</v>
      </c>
      <c r="B141" s="451" t="s">
        <v>1490</v>
      </c>
      <c r="C141" s="452" t="s">
        <v>1357</v>
      </c>
      <c r="D141" s="452" t="s">
        <v>1366</v>
      </c>
      <c r="E141" s="448" t="s">
        <v>156</v>
      </c>
      <c r="F141" s="450" t="s">
        <v>1379</v>
      </c>
      <c r="G141" s="449" t="s">
        <v>1378</v>
      </c>
      <c r="H141" s="454" t="s">
        <v>7</v>
      </c>
      <c r="I141" s="453" t="s">
        <v>1380</v>
      </c>
      <c r="J141" s="455">
        <v>0.5</v>
      </c>
      <c r="K141" s="456" t="s">
        <v>1356</v>
      </c>
    </row>
    <row r="142" spans="1:11" ht="51">
      <c r="A142" s="457" t="s">
        <v>76</v>
      </c>
      <c r="B142" s="451" t="s">
        <v>1490</v>
      </c>
      <c r="C142" s="452" t="s">
        <v>1357</v>
      </c>
      <c r="D142" s="452" t="s">
        <v>1368</v>
      </c>
      <c r="E142" s="448" t="s">
        <v>156</v>
      </c>
      <c r="F142" s="450" t="s">
        <v>1379</v>
      </c>
      <c r="G142" s="449" t="s">
        <v>1378</v>
      </c>
      <c r="H142" s="454" t="s">
        <v>7</v>
      </c>
      <c r="I142" s="453" t="s">
        <v>1380</v>
      </c>
      <c r="J142" s="455">
        <v>1</v>
      </c>
      <c r="K142" s="456" t="s">
        <v>1356</v>
      </c>
    </row>
    <row r="143" spans="1:11" ht="51">
      <c r="A143" s="457" t="s">
        <v>76</v>
      </c>
      <c r="B143" s="451" t="s">
        <v>1490</v>
      </c>
      <c r="C143" s="452" t="s">
        <v>1367</v>
      </c>
      <c r="D143" s="452" t="s">
        <v>1366</v>
      </c>
      <c r="E143" s="448" t="s">
        <v>156</v>
      </c>
      <c r="F143" s="450" t="s">
        <v>1379</v>
      </c>
      <c r="G143" s="449" t="s">
        <v>1370</v>
      </c>
      <c r="H143" s="454" t="s">
        <v>6</v>
      </c>
      <c r="I143" s="453" t="s">
        <v>1380</v>
      </c>
      <c r="J143" s="455">
        <v>1</v>
      </c>
      <c r="K143" s="456" t="s">
        <v>1356</v>
      </c>
    </row>
    <row r="144" spans="1:11" ht="51">
      <c r="A144" s="457" t="s">
        <v>76</v>
      </c>
      <c r="B144" s="451" t="s">
        <v>1490</v>
      </c>
      <c r="C144" s="452" t="s">
        <v>1367</v>
      </c>
      <c r="D144" s="452" t="s">
        <v>1368</v>
      </c>
      <c r="E144" s="448" t="s">
        <v>156</v>
      </c>
      <c r="F144" s="450" t="s">
        <v>1379</v>
      </c>
      <c r="G144" s="449" t="s">
        <v>1370</v>
      </c>
      <c r="H144" s="454" t="s">
        <v>6</v>
      </c>
      <c r="I144" s="453" t="s">
        <v>1380</v>
      </c>
      <c r="J144" s="455">
        <v>1</v>
      </c>
      <c r="K144" s="456" t="s">
        <v>1356</v>
      </c>
    </row>
    <row r="145" spans="1:11" ht="51">
      <c r="A145" s="457" t="s">
        <v>76</v>
      </c>
      <c r="B145" s="451" t="s">
        <v>1490</v>
      </c>
      <c r="C145" s="452" t="s">
        <v>48</v>
      </c>
      <c r="D145" s="452" t="s">
        <v>1360</v>
      </c>
      <c r="E145" s="448" t="s">
        <v>156</v>
      </c>
      <c r="F145" s="450" t="s">
        <v>1379</v>
      </c>
      <c r="G145" s="449" t="s">
        <v>1370</v>
      </c>
      <c r="H145" s="454" t="s">
        <v>6</v>
      </c>
      <c r="I145" s="453" t="s">
        <v>1380</v>
      </c>
      <c r="J145" s="455">
        <v>1</v>
      </c>
      <c r="K145" s="456" t="s">
        <v>1356</v>
      </c>
    </row>
    <row r="146" spans="1:11" ht="51">
      <c r="A146" s="457" t="s">
        <v>76</v>
      </c>
      <c r="B146" s="451" t="s">
        <v>1490</v>
      </c>
      <c r="C146" s="452" t="s">
        <v>48</v>
      </c>
      <c r="D146" s="452" t="s">
        <v>1365</v>
      </c>
      <c r="E146" s="448" t="s">
        <v>156</v>
      </c>
      <c r="F146" s="450" t="s">
        <v>1379</v>
      </c>
      <c r="G146" s="449" t="s">
        <v>1370</v>
      </c>
      <c r="H146" s="454" t="s">
        <v>6</v>
      </c>
      <c r="I146" s="453" t="s">
        <v>1380</v>
      </c>
      <c r="J146" s="455">
        <v>1</v>
      </c>
      <c r="K146" s="456" t="s">
        <v>1356</v>
      </c>
    </row>
    <row r="147" spans="1:11" ht="51">
      <c r="A147" s="457" t="s">
        <v>76</v>
      </c>
      <c r="B147" s="451" t="s">
        <v>1490</v>
      </c>
      <c r="C147" s="452" t="s">
        <v>48</v>
      </c>
      <c r="D147" s="452" t="s">
        <v>1366</v>
      </c>
      <c r="E147" s="448" t="s">
        <v>156</v>
      </c>
      <c r="F147" s="450" t="s">
        <v>1379</v>
      </c>
      <c r="G147" s="449" t="s">
        <v>1370</v>
      </c>
      <c r="H147" s="454" t="s">
        <v>6</v>
      </c>
      <c r="I147" s="453" t="s">
        <v>1380</v>
      </c>
      <c r="J147" s="455">
        <v>1</v>
      </c>
      <c r="K147" s="456" t="s">
        <v>1356</v>
      </c>
    </row>
    <row r="148" spans="1:11" ht="51">
      <c r="A148" s="457" t="s">
        <v>76</v>
      </c>
      <c r="B148" s="451" t="s">
        <v>1490</v>
      </c>
      <c r="C148" s="452" t="s">
        <v>1361</v>
      </c>
      <c r="D148" s="452" t="s">
        <v>1360</v>
      </c>
      <c r="E148" s="448" t="s">
        <v>156</v>
      </c>
      <c r="F148" s="450" t="s">
        <v>1379</v>
      </c>
      <c r="G148" s="449" t="s">
        <v>1370</v>
      </c>
      <c r="H148" s="454" t="s">
        <v>6</v>
      </c>
      <c r="I148" s="453" t="s">
        <v>1380</v>
      </c>
      <c r="J148" s="455">
        <v>1</v>
      </c>
      <c r="K148" s="456" t="s">
        <v>1356</v>
      </c>
    </row>
    <row r="149" spans="1:11" ht="51">
      <c r="A149" s="457" t="s">
        <v>76</v>
      </c>
      <c r="B149" s="451" t="s">
        <v>1490</v>
      </c>
      <c r="C149" s="452" t="s">
        <v>1361</v>
      </c>
      <c r="D149" s="452" t="s">
        <v>1365</v>
      </c>
      <c r="E149" s="448" t="s">
        <v>156</v>
      </c>
      <c r="F149" s="450" t="s">
        <v>1379</v>
      </c>
      <c r="G149" s="449" t="s">
        <v>1370</v>
      </c>
      <c r="H149" s="454" t="s">
        <v>6</v>
      </c>
      <c r="I149" s="453" t="s">
        <v>1380</v>
      </c>
      <c r="J149" s="455">
        <v>1</v>
      </c>
      <c r="K149" s="456" t="s">
        <v>1356</v>
      </c>
    </row>
    <row r="150" spans="1:11" ht="51">
      <c r="A150" s="457" t="s">
        <v>76</v>
      </c>
      <c r="B150" s="451" t="s">
        <v>1490</v>
      </c>
      <c r="C150" s="452" t="s">
        <v>1361</v>
      </c>
      <c r="D150" s="452" t="s">
        <v>1368</v>
      </c>
      <c r="E150" s="448" t="s">
        <v>156</v>
      </c>
      <c r="F150" s="450" t="s">
        <v>1379</v>
      </c>
      <c r="G150" s="449" t="s">
        <v>1378</v>
      </c>
      <c r="H150" s="454" t="s">
        <v>6</v>
      </c>
      <c r="I150" s="453" t="s">
        <v>1380</v>
      </c>
      <c r="J150" s="455">
        <v>1</v>
      </c>
      <c r="K150" s="456" t="s">
        <v>1356</v>
      </c>
    </row>
    <row r="151" spans="1:11" ht="51">
      <c r="A151" s="457" t="s">
        <v>76</v>
      </c>
      <c r="B151" s="451" t="s">
        <v>1490</v>
      </c>
      <c r="C151" s="452" t="s">
        <v>1358</v>
      </c>
      <c r="D151" s="452" t="s">
        <v>1354</v>
      </c>
      <c r="E151" s="448" t="s">
        <v>156</v>
      </c>
      <c r="F151" s="450" t="s">
        <v>1379</v>
      </c>
      <c r="G151" s="449" t="s">
        <v>1370</v>
      </c>
      <c r="H151" s="454" t="s">
        <v>6</v>
      </c>
      <c r="I151" s="453" t="s">
        <v>1380</v>
      </c>
      <c r="J151" s="455">
        <v>1</v>
      </c>
      <c r="K151" s="456" t="s">
        <v>1356</v>
      </c>
    </row>
    <row r="152" spans="1:11" ht="51">
      <c r="A152" s="457" t="s">
        <v>76</v>
      </c>
      <c r="B152" s="451" t="s">
        <v>1490</v>
      </c>
      <c r="C152" s="452" t="s">
        <v>1491</v>
      </c>
      <c r="D152" s="452" t="s">
        <v>1354</v>
      </c>
      <c r="E152" s="448" t="s">
        <v>156</v>
      </c>
      <c r="F152" s="450" t="s">
        <v>1379</v>
      </c>
      <c r="G152" s="449" t="s">
        <v>1370</v>
      </c>
      <c r="H152" s="454" t="s">
        <v>6</v>
      </c>
      <c r="I152" s="453" t="s">
        <v>1380</v>
      </c>
      <c r="J152" s="455">
        <v>1</v>
      </c>
      <c r="K152" s="456" t="s">
        <v>1356</v>
      </c>
    </row>
    <row r="153" spans="1:11" ht="51">
      <c r="A153" s="457" t="s">
        <v>76</v>
      </c>
      <c r="B153" s="451" t="s">
        <v>1490</v>
      </c>
      <c r="C153" s="452" t="s">
        <v>1491</v>
      </c>
      <c r="D153" s="452" t="s">
        <v>1359</v>
      </c>
      <c r="E153" s="448" t="s">
        <v>156</v>
      </c>
      <c r="F153" s="450" t="s">
        <v>1379</v>
      </c>
      <c r="G153" s="449" t="s">
        <v>1370</v>
      </c>
      <c r="H153" s="454" t="s">
        <v>6</v>
      </c>
      <c r="I153" s="453" t="s">
        <v>1380</v>
      </c>
      <c r="J153" s="455">
        <v>1</v>
      </c>
      <c r="K153" s="456" t="s">
        <v>1356</v>
      </c>
    </row>
    <row r="154" spans="1:11" ht="51">
      <c r="A154" s="457" t="s">
        <v>76</v>
      </c>
      <c r="B154" s="451" t="s">
        <v>1490</v>
      </c>
      <c r="C154" s="452" t="s">
        <v>1362</v>
      </c>
      <c r="D154" s="452" t="s">
        <v>1360</v>
      </c>
      <c r="E154" s="448" t="s">
        <v>156</v>
      </c>
      <c r="F154" s="450" t="s">
        <v>1379</v>
      </c>
      <c r="G154" s="449" t="s">
        <v>1370</v>
      </c>
      <c r="H154" s="454" t="s">
        <v>6</v>
      </c>
      <c r="I154" s="453" t="s">
        <v>1380</v>
      </c>
      <c r="J154" s="455">
        <v>1</v>
      </c>
      <c r="K154" s="456" t="s">
        <v>1356</v>
      </c>
    </row>
    <row r="155" spans="1:11" ht="51">
      <c r="A155" s="457" t="s">
        <v>76</v>
      </c>
      <c r="B155" s="451" t="s">
        <v>1490</v>
      </c>
      <c r="C155" s="452" t="s">
        <v>1362</v>
      </c>
      <c r="D155" s="452" t="s">
        <v>1365</v>
      </c>
      <c r="E155" s="448" t="s">
        <v>156</v>
      </c>
      <c r="F155" s="450" t="s">
        <v>1379</v>
      </c>
      <c r="G155" s="449" t="s">
        <v>1370</v>
      </c>
      <c r="H155" s="454" t="s">
        <v>6</v>
      </c>
      <c r="I155" s="453" t="s">
        <v>1380</v>
      </c>
      <c r="J155" s="455">
        <v>1</v>
      </c>
      <c r="K155" s="456" t="s">
        <v>1356</v>
      </c>
    </row>
    <row r="156" spans="1:11" ht="51">
      <c r="A156" s="457" t="s">
        <v>76</v>
      </c>
      <c r="B156" s="451" t="s">
        <v>1490</v>
      </c>
      <c r="C156" s="452" t="s">
        <v>1362</v>
      </c>
      <c r="D156" s="452" t="s">
        <v>1366</v>
      </c>
      <c r="E156" s="448" t="s">
        <v>156</v>
      </c>
      <c r="F156" s="450" t="s">
        <v>1379</v>
      </c>
      <c r="G156" s="449" t="s">
        <v>1370</v>
      </c>
      <c r="H156" s="454" t="s">
        <v>6</v>
      </c>
      <c r="I156" s="453" t="s">
        <v>1380</v>
      </c>
      <c r="J156" s="455">
        <v>1</v>
      </c>
      <c r="K156" s="456" t="s">
        <v>1356</v>
      </c>
    </row>
    <row r="157" spans="1:11" ht="51">
      <c r="A157" s="457" t="s">
        <v>76</v>
      </c>
      <c r="B157" s="451" t="s">
        <v>1490</v>
      </c>
      <c r="C157" s="452" t="s">
        <v>1363</v>
      </c>
      <c r="D157" s="452" t="s">
        <v>1360</v>
      </c>
      <c r="E157" s="448" t="s">
        <v>156</v>
      </c>
      <c r="F157" s="450" t="s">
        <v>1379</v>
      </c>
      <c r="G157" s="449" t="s">
        <v>1370</v>
      </c>
      <c r="H157" s="454" t="s">
        <v>6</v>
      </c>
      <c r="I157" s="453" t="s">
        <v>1380</v>
      </c>
      <c r="J157" s="455">
        <v>1</v>
      </c>
      <c r="K157" s="456" t="s">
        <v>1356</v>
      </c>
    </row>
    <row r="158" spans="1:11" ht="51">
      <c r="A158" s="457" t="s">
        <v>76</v>
      </c>
      <c r="B158" s="451" t="s">
        <v>1490</v>
      </c>
      <c r="C158" s="452" t="s">
        <v>1364</v>
      </c>
      <c r="D158" s="452" t="s">
        <v>1360</v>
      </c>
      <c r="E158" s="448" t="s">
        <v>156</v>
      </c>
      <c r="F158" s="450" t="s">
        <v>1379</v>
      </c>
      <c r="G158" s="449" t="s">
        <v>1370</v>
      </c>
      <c r="H158" s="454" t="s">
        <v>6</v>
      </c>
      <c r="I158" s="453" t="s">
        <v>1380</v>
      </c>
      <c r="J158" s="455">
        <v>1</v>
      </c>
      <c r="K158" s="456" t="s">
        <v>1356</v>
      </c>
    </row>
    <row r="159" spans="1:11" ht="51">
      <c r="A159" s="457" t="s">
        <v>76</v>
      </c>
      <c r="B159" s="451" t="s">
        <v>1490</v>
      </c>
      <c r="C159" s="452" t="s">
        <v>1364</v>
      </c>
      <c r="D159" s="452" t="s">
        <v>1365</v>
      </c>
      <c r="E159" s="448" t="s">
        <v>156</v>
      </c>
      <c r="F159" s="450" t="s">
        <v>1379</v>
      </c>
      <c r="G159" s="449" t="s">
        <v>1370</v>
      </c>
      <c r="H159" s="454" t="s">
        <v>6</v>
      </c>
      <c r="I159" s="453" t="s">
        <v>1380</v>
      </c>
      <c r="J159" s="455">
        <v>1</v>
      </c>
      <c r="K159" s="456" t="s">
        <v>1356</v>
      </c>
    </row>
    <row r="160" spans="1:11" ht="25.5">
      <c r="A160" s="457" t="s">
        <v>76</v>
      </c>
      <c r="B160" s="451" t="s">
        <v>1010</v>
      </c>
      <c r="C160" s="452" t="s">
        <v>1361</v>
      </c>
      <c r="D160" s="452" t="s">
        <v>1368</v>
      </c>
      <c r="E160" s="448" t="s">
        <v>156</v>
      </c>
      <c r="F160" s="450" t="s">
        <v>1379</v>
      </c>
      <c r="G160" s="449" t="s">
        <v>1378</v>
      </c>
      <c r="H160" s="454" t="s">
        <v>6</v>
      </c>
      <c r="I160" s="453" t="s">
        <v>1380</v>
      </c>
      <c r="J160" s="455">
        <v>1</v>
      </c>
      <c r="K160" s="456" t="s">
        <v>1356</v>
      </c>
    </row>
    <row r="161" spans="1:11" ht="51">
      <c r="A161" s="457" t="s">
        <v>76</v>
      </c>
      <c r="B161" s="451" t="s">
        <v>1490</v>
      </c>
      <c r="C161" s="452" t="s">
        <v>47</v>
      </c>
      <c r="D161" s="452" t="s">
        <v>1354</v>
      </c>
      <c r="E161" s="448" t="s">
        <v>156</v>
      </c>
      <c r="F161" s="450" t="s">
        <v>1381</v>
      </c>
      <c r="G161" s="449" t="s">
        <v>1370</v>
      </c>
      <c r="H161" s="454" t="s">
        <v>6</v>
      </c>
      <c r="I161" s="453" t="s">
        <v>398</v>
      </c>
      <c r="J161" s="455">
        <v>1</v>
      </c>
      <c r="K161" s="456" t="s">
        <v>1356</v>
      </c>
    </row>
    <row r="162" spans="1:11" ht="51">
      <c r="A162" s="457" t="s">
        <v>76</v>
      </c>
      <c r="B162" s="451" t="s">
        <v>1490</v>
      </c>
      <c r="C162" s="452" t="s">
        <v>47</v>
      </c>
      <c r="D162" s="452" t="s">
        <v>1359</v>
      </c>
      <c r="E162" s="448" t="s">
        <v>156</v>
      </c>
      <c r="F162" s="450" t="s">
        <v>1381</v>
      </c>
      <c r="G162" s="449" t="s">
        <v>1370</v>
      </c>
      <c r="H162" s="454" t="s">
        <v>6</v>
      </c>
      <c r="I162" s="453" t="s">
        <v>398</v>
      </c>
      <c r="J162" s="455">
        <v>1</v>
      </c>
      <c r="K162" s="456" t="s">
        <v>1356</v>
      </c>
    </row>
    <row r="163" spans="1:11" ht="51">
      <c r="A163" s="457" t="s">
        <v>76</v>
      </c>
      <c r="B163" s="451" t="s">
        <v>1490</v>
      </c>
      <c r="C163" s="452" t="s">
        <v>47</v>
      </c>
      <c r="D163" s="452" t="s">
        <v>1360</v>
      </c>
      <c r="E163" s="448" t="s">
        <v>156</v>
      </c>
      <c r="F163" s="450" t="s">
        <v>1381</v>
      </c>
      <c r="G163" s="449" t="s">
        <v>1370</v>
      </c>
      <c r="H163" s="454" t="s">
        <v>6</v>
      </c>
      <c r="I163" s="453" t="s">
        <v>398</v>
      </c>
      <c r="J163" s="455">
        <v>1</v>
      </c>
      <c r="K163" s="456" t="s">
        <v>1356</v>
      </c>
    </row>
    <row r="164" spans="1:11" ht="51">
      <c r="A164" s="457" t="s">
        <v>76</v>
      </c>
      <c r="B164" s="451" t="s">
        <v>1490</v>
      </c>
      <c r="C164" s="452" t="s">
        <v>47</v>
      </c>
      <c r="D164" s="452" t="s">
        <v>1365</v>
      </c>
      <c r="E164" s="448" t="s">
        <v>156</v>
      </c>
      <c r="F164" s="450" t="s">
        <v>1381</v>
      </c>
      <c r="G164" s="449" t="s">
        <v>1378</v>
      </c>
      <c r="H164" s="454" t="s">
        <v>7</v>
      </c>
      <c r="I164" s="453" t="s">
        <v>398</v>
      </c>
      <c r="J164" s="455">
        <v>0.25</v>
      </c>
      <c r="K164" s="456" t="s">
        <v>1356</v>
      </c>
    </row>
    <row r="165" spans="1:11" ht="51">
      <c r="A165" s="457" t="s">
        <v>76</v>
      </c>
      <c r="B165" s="451" t="s">
        <v>1490</v>
      </c>
      <c r="C165" s="452" t="s">
        <v>47</v>
      </c>
      <c r="D165" s="452" t="s">
        <v>1366</v>
      </c>
      <c r="E165" s="448" t="s">
        <v>156</v>
      </c>
      <c r="F165" s="450" t="s">
        <v>1381</v>
      </c>
      <c r="G165" s="449" t="s">
        <v>1378</v>
      </c>
      <c r="H165" s="454" t="s">
        <v>7</v>
      </c>
      <c r="I165" s="453" t="s">
        <v>398</v>
      </c>
      <c r="J165" s="455">
        <v>0.25</v>
      </c>
      <c r="K165" s="456" t="s">
        <v>1356</v>
      </c>
    </row>
    <row r="166" spans="1:11" ht="51">
      <c r="A166" s="457" t="s">
        <v>76</v>
      </c>
      <c r="B166" s="451" t="s">
        <v>1490</v>
      </c>
      <c r="C166" s="452" t="s">
        <v>47</v>
      </c>
      <c r="D166" s="452" t="s">
        <v>1368</v>
      </c>
      <c r="E166" s="448" t="s">
        <v>156</v>
      </c>
      <c r="F166" s="450" t="s">
        <v>1381</v>
      </c>
      <c r="G166" s="449" t="s">
        <v>1378</v>
      </c>
      <c r="H166" s="454" t="s">
        <v>7</v>
      </c>
      <c r="I166" s="453" t="s">
        <v>398</v>
      </c>
      <c r="J166" s="455">
        <v>0.45</v>
      </c>
      <c r="K166" s="456" t="s">
        <v>1356</v>
      </c>
    </row>
    <row r="167" spans="1:11" ht="51">
      <c r="A167" s="457" t="s">
        <v>76</v>
      </c>
      <c r="B167" s="451" t="s">
        <v>1490</v>
      </c>
      <c r="C167" s="452" t="s">
        <v>1357</v>
      </c>
      <c r="D167" s="452" t="s">
        <v>1354</v>
      </c>
      <c r="E167" s="448" t="s">
        <v>156</v>
      </c>
      <c r="F167" s="450" t="s">
        <v>1381</v>
      </c>
      <c r="G167" s="449" t="s">
        <v>1370</v>
      </c>
      <c r="H167" s="454" t="s">
        <v>6</v>
      </c>
      <c r="I167" s="453" t="s">
        <v>398</v>
      </c>
      <c r="J167" s="455">
        <v>1</v>
      </c>
      <c r="K167" s="456" t="s">
        <v>1356</v>
      </c>
    </row>
    <row r="168" spans="1:11" ht="51">
      <c r="A168" s="457" t="s">
        <v>76</v>
      </c>
      <c r="B168" s="451" t="s">
        <v>1490</v>
      </c>
      <c r="C168" s="452" t="s">
        <v>1357</v>
      </c>
      <c r="D168" s="452" t="s">
        <v>1359</v>
      </c>
      <c r="E168" s="448" t="s">
        <v>156</v>
      </c>
      <c r="F168" s="450" t="s">
        <v>1381</v>
      </c>
      <c r="G168" s="449" t="s">
        <v>1370</v>
      </c>
      <c r="H168" s="454" t="s">
        <v>6</v>
      </c>
      <c r="I168" s="453" t="s">
        <v>398</v>
      </c>
      <c r="J168" s="455">
        <v>1</v>
      </c>
      <c r="K168" s="456" t="s">
        <v>1356</v>
      </c>
    </row>
    <row r="169" spans="1:11" ht="51">
      <c r="A169" s="457" t="s">
        <v>76</v>
      </c>
      <c r="B169" s="451" t="s">
        <v>1490</v>
      </c>
      <c r="C169" s="452" t="s">
        <v>1357</v>
      </c>
      <c r="D169" s="452" t="s">
        <v>1360</v>
      </c>
      <c r="E169" s="448" t="s">
        <v>156</v>
      </c>
      <c r="F169" s="450" t="s">
        <v>1381</v>
      </c>
      <c r="G169" s="449" t="s">
        <v>1370</v>
      </c>
      <c r="H169" s="454" t="s">
        <v>6</v>
      </c>
      <c r="I169" s="453" t="s">
        <v>398</v>
      </c>
      <c r="J169" s="455">
        <v>1</v>
      </c>
      <c r="K169" s="456" t="s">
        <v>1356</v>
      </c>
    </row>
    <row r="170" spans="1:11" ht="51">
      <c r="A170" s="457" t="s">
        <v>76</v>
      </c>
      <c r="B170" s="451" t="s">
        <v>1490</v>
      </c>
      <c r="C170" s="452" t="s">
        <v>1357</v>
      </c>
      <c r="D170" s="452" t="s">
        <v>1365</v>
      </c>
      <c r="E170" s="448" t="s">
        <v>156</v>
      </c>
      <c r="F170" s="450" t="s">
        <v>1381</v>
      </c>
      <c r="G170" s="449" t="s">
        <v>1378</v>
      </c>
      <c r="H170" s="454" t="s">
        <v>7</v>
      </c>
      <c r="I170" s="453" t="s">
        <v>398</v>
      </c>
      <c r="J170" s="455">
        <v>0.25</v>
      </c>
      <c r="K170" s="456" t="s">
        <v>1356</v>
      </c>
    </row>
    <row r="171" spans="1:11" ht="51">
      <c r="A171" s="457" t="s">
        <v>76</v>
      </c>
      <c r="B171" s="451" t="s">
        <v>1490</v>
      </c>
      <c r="C171" s="452" t="s">
        <v>1357</v>
      </c>
      <c r="D171" s="452" t="s">
        <v>1366</v>
      </c>
      <c r="E171" s="448" t="s">
        <v>156</v>
      </c>
      <c r="F171" s="450" t="s">
        <v>1381</v>
      </c>
      <c r="G171" s="449" t="s">
        <v>1378</v>
      </c>
      <c r="H171" s="454" t="s">
        <v>7</v>
      </c>
      <c r="I171" s="453" t="s">
        <v>398</v>
      </c>
      <c r="J171" s="455">
        <v>0.5</v>
      </c>
      <c r="K171" s="456" t="s">
        <v>1356</v>
      </c>
    </row>
    <row r="172" spans="1:11" ht="51">
      <c r="A172" s="457" t="s">
        <v>76</v>
      </c>
      <c r="B172" s="451" t="s">
        <v>1490</v>
      </c>
      <c r="C172" s="452" t="s">
        <v>1357</v>
      </c>
      <c r="D172" s="452" t="s">
        <v>1368</v>
      </c>
      <c r="E172" s="448" t="s">
        <v>156</v>
      </c>
      <c r="F172" s="450" t="s">
        <v>1381</v>
      </c>
      <c r="G172" s="449" t="s">
        <v>1378</v>
      </c>
      <c r="H172" s="454" t="s">
        <v>7</v>
      </c>
      <c r="I172" s="453" t="s">
        <v>398</v>
      </c>
      <c r="J172" s="455">
        <v>1</v>
      </c>
      <c r="K172" s="456" t="s">
        <v>1356</v>
      </c>
    </row>
    <row r="173" spans="1:11" ht="51">
      <c r="A173" s="457" t="s">
        <v>76</v>
      </c>
      <c r="B173" s="451" t="s">
        <v>1490</v>
      </c>
      <c r="C173" s="452" t="s">
        <v>1367</v>
      </c>
      <c r="D173" s="452" t="s">
        <v>1366</v>
      </c>
      <c r="E173" s="448" t="s">
        <v>156</v>
      </c>
      <c r="F173" s="450" t="s">
        <v>1381</v>
      </c>
      <c r="G173" s="449" t="s">
        <v>1370</v>
      </c>
      <c r="H173" s="454" t="s">
        <v>6</v>
      </c>
      <c r="I173" s="453" t="s">
        <v>398</v>
      </c>
      <c r="J173" s="455">
        <v>1</v>
      </c>
      <c r="K173" s="456" t="s">
        <v>1356</v>
      </c>
    </row>
    <row r="174" spans="1:11" ht="51">
      <c r="A174" s="457" t="s">
        <v>76</v>
      </c>
      <c r="B174" s="451" t="s">
        <v>1490</v>
      </c>
      <c r="C174" s="452" t="s">
        <v>1367</v>
      </c>
      <c r="D174" s="452" t="s">
        <v>1368</v>
      </c>
      <c r="E174" s="448" t="s">
        <v>156</v>
      </c>
      <c r="F174" s="450" t="s">
        <v>1381</v>
      </c>
      <c r="G174" s="449" t="s">
        <v>1370</v>
      </c>
      <c r="H174" s="454" t="s">
        <v>6</v>
      </c>
      <c r="I174" s="453" t="s">
        <v>398</v>
      </c>
      <c r="J174" s="455">
        <v>1</v>
      </c>
      <c r="K174" s="456" t="s">
        <v>1356</v>
      </c>
    </row>
    <row r="175" spans="1:11" ht="51">
      <c r="A175" s="457" t="s">
        <v>76</v>
      </c>
      <c r="B175" s="451" t="s">
        <v>1490</v>
      </c>
      <c r="C175" s="452" t="s">
        <v>48</v>
      </c>
      <c r="D175" s="452" t="s">
        <v>1360</v>
      </c>
      <c r="E175" s="448" t="s">
        <v>156</v>
      </c>
      <c r="F175" s="450" t="s">
        <v>1381</v>
      </c>
      <c r="G175" s="449" t="s">
        <v>1370</v>
      </c>
      <c r="H175" s="454" t="s">
        <v>6</v>
      </c>
      <c r="I175" s="453" t="s">
        <v>398</v>
      </c>
      <c r="J175" s="455">
        <v>1</v>
      </c>
      <c r="K175" s="456" t="s">
        <v>1356</v>
      </c>
    </row>
    <row r="176" spans="1:11" ht="51">
      <c r="A176" s="457" t="s">
        <v>76</v>
      </c>
      <c r="B176" s="451" t="s">
        <v>1490</v>
      </c>
      <c r="C176" s="452" t="s">
        <v>48</v>
      </c>
      <c r="D176" s="452" t="s">
        <v>1365</v>
      </c>
      <c r="E176" s="448" t="s">
        <v>156</v>
      </c>
      <c r="F176" s="450" t="s">
        <v>1381</v>
      </c>
      <c r="G176" s="449" t="s">
        <v>1370</v>
      </c>
      <c r="H176" s="454" t="s">
        <v>6</v>
      </c>
      <c r="I176" s="453" t="s">
        <v>398</v>
      </c>
      <c r="J176" s="455">
        <v>1</v>
      </c>
      <c r="K176" s="456" t="s">
        <v>1356</v>
      </c>
    </row>
    <row r="177" spans="1:11" ht="51">
      <c r="A177" s="457" t="s">
        <v>76</v>
      </c>
      <c r="B177" s="451" t="s">
        <v>1490</v>
      </c>
      <c r="C177" s="452" t="s">
        <v>48</v>
      </c>
      <c r="D177" s="452" t="s">
        <v>1366</v>
      </c>
      <c r="E177" s="448" t="s">
        <v>156</v>
      </c>
      <c r="F177" s="450" t="s">
        <v>1381</v>
      </c>
      <c r="G177" s="449" t="s">
        <v>1370</v>
      </c>
      <c r="H177" s="454" t="s">
        <v>6</v>
      </c>
      <c r="I177" s="453" t="s">
        <v>398</v>
      </c>
      <c r="J177" s="455">
        <v>1</v>
      </c>
      <c r="K177" s="456" t="s">
        <v>1356</v>
      </c>
    </row>
    <row r="178" spans="1:11" ht="51">
      <c r="A178" s="457" t="s">
        <v>76</v>
      </c>
      <c r="B178" s="451" t="s">
        <v>1490</v>
      </c>
      <c r="C178" s="452" t="s">
        <v>1361</v>
      </c>
      <c r="D178" s="452" t="s">
        <v>1360</v>
      </c>
      <c r="E178" s="448" t="s">
        <v>156</v>
      </c>
      <c r="F178" s="450" t="s">
        <v>1381</v>
      </c>
      <c r="G178" s="449" t="s">
        <v>1370</v>
      </c>
      <c r="H178" s="454" t="s">
        <v>6</v>
      </c>
      <c r="I178" s="453" t="s">
        <v>398</v>
      </c>
      <c r="J178" s="455">
        <v>1</v>
      </c>
      <c r="K178" s="456" t="s">
        <v>1356</v>
      </c>
    </row>
    <row r="179" spans="1:11" ht="51">
      <c r="A179" s="457" t="s">
        <v>76</v>
      </c>
      <c r="B179" s="451" t="s">
        <v>1490</v>
      </c>
      <c r="C179" s="452" t="s">
        <v>1361</v>
      </c>
      <c r="D179" s="452" t="s">
        <v>1365</v>
      </c>
      <c r="E179" s="448" t="s">
        <v>156</v>
      </c>
      <c r="F179" s="450" t="s">
        <v>1381</v>
      </c>
      <c r="G179" s="449" t="s">
        <v>1370</v>
      </c>
      <c r="H179" s="454" t="s">
        <v>6</v>
      </c>
      <c r="I179" s="453" t="s">
        <v>398</v>
      </c>
      <c r="J179" s="455">
        <v>1</v>
      </c>
      <c r="K179" s="456" t="s">
        <v>1356</v>
      </c>
    </row>
    <row r="180" spans="1:11" ht="51">
      <c r="A180" s="457" t="s">
        <v>76</v>
      </c>
      <c r="B180" s="451" t="s">
        <v>1490</v>
      </c>
      <c r="C180" s="452" t="s">
        <v>1361</v>
      </c>
      <c r="D180" s="452" t="s">
        <v>1368</v>
      </c>
      <c r="E180" s="448" t="s">
        <v>156</v>
      </c>
      <c r="F180" s="450" t="s">
        <v>1381</v>
      </c>
      <c r="G180" s="449" t="s">
        <v>1378</v>
      </c>
      <c r="H180" s="454" t="s">
        <v>6</v>
      </c>
      <c r="I180" s="453" t="s">
        <v>398</v>
      </c>
      <c r="J180" s="455">
        <v>1</v>
      </c>
      <c r="K180" s="456" t="s">
        <v>1356</v>
      </c>
    </row>
    <row r="181" spans="1:11" ht="51">
      <c r="A181" s="457" t="s">
        <v>76</v>
      </c>
      <c r="B181" s="451" t="s">
        <v>1490</v>
      </c>
      <c r="C181" s="452" t="s">
        <v>1358</v>
      </c>
      <c r="D181" s="452" t="s">
        <v>1354</v>
      </c>
      <c r="E181" s="448" t="s">
        <v>156</v>
      </c>
      <c r="F181" s="450" t="s">
        <v>1381</v>
      </c>
      <c r="G181" s="449" t="s">
        <v>1370</v>
      </c>
      <c r="H181" s="454" t="s">
        <v>6</v>
      </c>
      <c r="I181" s="453" t="s">
        <v>398</v>
      </c>
      <c r="J181" s="455">
        <v>1</v>
      </c>
      <c r="K181" s="456" t="s">
        <v>1356</v>
      </c>
    </row>
    <row r="182" spans="1:11" ht="51">
      <c r="A182" s="457" t="s">
        <v>76</v>
      </c>
      <c r="B182" s="451" t="s">
        <v>1490</v>
      </c>
      <c r="C182" s="452" t="s">
        <v>1491</v>
      </c>
      <c r="D182" s="452" t="s">
        <v>1354</v>
      </c>
      <c r="E182" s="448" t="s">
        <v>156</v>
      </c>
      <c r="F182" s="450" t="s">
        <v>1381</v>
      </c>
      <c r="G182" s="449" t="s">
        <v>1370</v>
      </c>
      <c r="H182" s="454" t="s">
        <v>6</v>
      </c>
      <c r="I182" s="453" t="s">
        <v>398</v>
      </c>
      <c r="J182" s="455">
        <v>1</v>
      </c>
      <c r="K182" s="456" t="s">
        <v>1356</v>
      </c>
    </row>
    <row r="183" spans="1:11" ht="51">
      <c r="A183" s="457" t="s">
        <v>76</v>
      </c>
      <c r="B183" s="451" t="s">
        <v>1490</v>
      </c>
      <c r="C183" s="452" t="s">
        <v>1491</v>
      </c>
      <c r="D183" s="452" t="s">
        <v>1359</v>
      </c>
      <c r="E183" s="448" t="s">
        <v>156</v>
      </c>
      <c r="F183" s="450" t="s">
        <v>1381</v>
      </c>
      <c r="G183" s="449" t="s">
        <v>1370</v>
      </c>
      <c r="H183" s="454" t="s">
        <v>6</v>
      </c>
      <c r="I183" s="453" t="s">
        <v>398</v>
      </c>
      <c r="J183" s="455">
        <v>1</v>
      </c>
      <c r="K183" s="456" t="s">
        <v>1356</v>
      </c>
    </row>
    <row r="184" spans="1:11" ht="51">
      <c r="A184" s="457" t="s">
        <v>76</v>
      </c>
      <c r="B184" s="451" t="s">
        <v>1490</v>
      </c>
      <c r="C184" s="452" t="s">
        <v>1362</v>
      </c>
      <c r="D184" s="452" t="s">
        <v>1360</v>
      </c>
      <c r="E184" s="448" t="s">
        <v>156</v>
      </c>
      <c r="F184" s="450" t="s">
        <v>1381</v>
      </c>
      <c r="G184" s="449" t="s">
        <v>1370</v>
      </c>
      <c r="H184" s="454" t="s">
        <v>6</v>
      </c>
      <c r="I184" s="453" t="s">
        <v>398</v>
      </c>
      <c r="J184" s="455">
        <v>1</v>
      </c>
      <c r="K184" s="456" t="s">
        <v>1356</v>
      </c>
    </row>
    <row r="185" spans="1:11" ht="51">
      <c r="A185" s="457" t="s">
        <v>76</v>
      </c>
      <c r="B185" s="451" t="s">
        <v>1490</v>
      </c>
      <c r="C185" s="452" t="s">
        <v>1362</v>
      </c>
      <c r="D185" s="452" t="s">
        <v>1365</v>
      </c>
      <c r="E185" s="448" t="s">
        <v>156</v>
      </c>
      <c r="F185" s="450" t="s">
        <v>1381</v>
      </c>
      <c r="G185" s="449" t="s">
        <v>1370</v>
      </c>
      <c r="H185" s="454" t="s">
        <v>6</v>
      </c>
      <c r="I185" s="453" t="s">
        <v>398</v>
      </c>
      <c r="J185" s="455">
        <v>1</v>
      </c>
      <c r="K185" s="456" t="s">
        <v>1356</v>
      </c>
    </row>
    <row r="186" spans="1:11" ht="51">
      <c r="A186" s="457" t="s">
        <v>76</v>
      </c>
      <c r="B186" s="451" t="s">
        <v>1490</v>
      </c>
      <c r="C186" s="452" t="s">
        <v>1362</v>
      </c>
      <c r="D186" s="452" t="s">
        <v>1366</v>
      </c>
      <c r="E186" s="448" t="s">
        <v>156</v>
      </c>
      <c r="F186" s="450" t="s">
        <v>1381</v>
      </c>
      <c r="G186" s="449" t="s">
        <v>1370</v>
      </c>
      <c r="H186" s="454" t="s">
        <v>6</v>
      </c>
      <c r="I186" s="453" t="s">
        <v>398</v>
      </c>
      <c r="J186" s="455">
        <v>1</v>
      </c>
      <c r="K186" s="456" t="s">
        <v>1356</v>
      </c>
    </row>
    <row r="187" spans="1:11" ht="51">
      <c r="A187" s="457" t="s">
        <v>76</v>
      </c>
      <c r="B187" s="451" t="s">
        <v>1490</v>
      </c>
      <c r="C187" s="452" t="s">
        <v>1363</v>
      </c>
      <c r="D187" s="452" t="s">
        <v>1360</v>
      </c>
      <c r="E187" s="448" t="s">
        <v>156</v>
      </c>
      <c r="F187" s="450" t="s">
        <v>1381</v>
      </c>
      <c r="G187" s="449" t="s">
        <v>1370</v>
      </c>
      <c r="H187" s="454" t="s">
        <v>6</v>
      </c>
      <c r="I187" s="453" t="s">
        <v>398</v>
      </c>
      <c r="J187" s="455">
        <v>1</v>
      </c>
      <c r="K187" s="456" t="s">
        <v>1356</v>
      </c>
    </row>
    <row r="188" spans="1:11" ht="51">
      <c r="A188" s="457" t="s">
        <v>76</v>
      </c>
      <c r="B188" s="451" t="s">
        <v>1490</v>
      </c>
      <c r="C188" s="452" t="s">
        <v>1364</v>
      </c>
      <c r="D188" s="452" t="s">
        <v>1360</v>
      </c>
      <c r="E188" s="448" t="s">
        <v>156</v>
      </c>
      <c r="F188" s="450" t="s">
        <v>1381</v>
      </c>
      <c r="G188" s="449" t="s">
        <v>1370</v>
      </c>
      <c r="H188" s="454" t="s">
        <v>6</v>
      </c>
      <c r="I188" s="453" t="s">
        <v>398</v>
      </c>
      <c r="J188" s="455">
        <v>1</v>
      </c>
      <c r="K188" s="456" t="s">
        <v>1356</v>
      </c>
    </row>
    <row r="189" spans="1:11" ht="51">
      <c r="A189" s="457" t="s">
        <v>76</v>
      </c>
      <c r="B189" s="451" t="s">
        <v>1490</v>
      </c>
      <c r="C189" s="452" t="s">
        <v>1364</v>
      </c>
      <c r="D189" s="452" t="s">
        <v>1365</v>
      </c>
      <c r="E189" s="448" t="s">
        <v>156</v>
      </c>
      <c r="F189" s="450" t="s">
        <v>1381</v>
      </c>
      <c r="G189" s="449" t="s">
        <v>1370</v>
      </c>
      <c r="H189" s="454" t="s">
        <v>6</v>
      </c>
      <c r="I189" s="453" t="s">
        <v>398</v>
      </c>
      <c r="J189" s="455">
        <v>1</v>
      </c>
      <c r="K189" s="456" t="s">
        <v>1356</v>
      </c>
    </row>
    <row r="190" spans="1:11" ht="25.5">
      <c r="A190" s="457" t="s">
        <v>76</v>
      </c>
      <c r="B190" s="451" t="s">
        <v>1010</v>
      </c>
      <c r="C190" s="452" t="s">
        <v>1361</v>
      </c>
      <c r="D190" s="452" t="s">
        <v>1368</v>
      </c>
      <c r="E190" s="448" t="s">
        <v>156</v>
      </c>
      <c r="F190" s="450" t="s">
        <v>1381</v>
      </c>
      <c r="G190" s="449" t="s">
        <v>1378</v>
      </c>
      <c r="H190" s="454" t="s">
        <v>6</v>
      </c>
      <c r="I190" s="453" t="s">
        <v>398</v>
      </c>
      <c r="J190" s="455">
        <v>1</v>
      </c>
      <c r="K190" s="456" t="s">
        <v>1356</v>
      </c>
    </row>
    <row r="191" spans="1:11" ht="51">
      <c r="A191" s="457" t="s">
        <v>76</v>
      </c>
      <c r="B191" s="451" t="s">
        <v>1490</v>
      </c>
      <c r="C191" s="452" t="s">
        <v>47</v>
      </c>
      <c r="D191" s="452" t="s">
        <v>1354</v>
      </c>
      <c r="E191" s="448" t="s">
        <v>156</v>
      </c>
      <c r="F191" s="450" t="s">
        <v>157</v>
      </c>
      <c r="G191" s="449" t="s">
        <v>1370</v>
      </c>
      <c r="H191" s="454" t="s">
        <v>6</v>
      </c>
      <c r="I191" s="453" t="s">
        <v>398</v>
      </c>
      <c r="J191" s="455">
        <v>1</v>
      </c>
      <c r="K191" s="456" t="s">
        <v>1356</v>
      </c>
    </row>
    <row r="192" spans="1:11" ht="51">
      <c r="A192" s="457" t="s">
        <v>76</v>
      </c>
      <c r="B192" s="451" t="s">
        <v>1490</v>
      </c>
      <c r="C192" s="452" t="s">
        <v>47</v>
      </c>
      <c r="D192" s="452" t="s">
        <v>1359</v>
      </c>
      <c r="E192" s="448" t="s">
        <v>156</v>
      </c>
      <c r="F192" s="450" t="s">
        <v>157</v>
      </c>
      <c r="G192" s="449" t="s">
        <v>1370</v>
      </c>
      <c r="H192" s="454" t="s">
        <v>6</v>
      </c>
      <c r="I192" s="453" t="s">
        <v>398</v>
      </c>
      <c r="J192" s="455">
        <v>1</v>
      </c>
      <c r="K192" s="456" t="s">
        <v>1356</v>
      </c>
    </row>
    <row r="193" spans="1:11" ht="51">
      <c r="A193" s="457" t="s">
        <v>76</v>
      </c>
      <c r="B193" s="451" t="s">
        <v>1490</v>
      </c>
      <c r="C193" s="452" t="s">
        <v>47</v>
      </c>
      <c r="D193" s="452" t="s">
        <v>1360</v>
      </c>
      <c r="E193" s="448" t="s">
        <v>156</v>
      </c>
      <c r="F193" s="450" t="s">
        <v>157</v>
      </c>
      <c r="G193" s="449" t="s">
        <v>1370</v>
      </c>
      <c r="H193" s="454" t="s">
        <v>6</v>
      </c>
      <c r="I193" s="453" t="s">
        <v>398</v>
      </c>
      <c r="J193" s="455">
        <v>1</v>
      </c>
      <c r="K193" s="456" t="s">
        <v>1356</v>
      </c>
    </row>
    <row r="194" spans="1:11" ht="51">
      <c r="A194" s="457" t="s">
        <v>76</v>
      </c>
      <c r="B194" s="451" t="s">
        <v>1490</v>
      </c>
      <c r="C194" s="452" t="s">
        <v>47</v>
      </c>
      <c r="D194" s="452" t="s">
        <v>1365</v>
      </c>
      <c r="E194" s="448" t="s">
        <v>156</v>
      </c>
      <c r="F194" s="450" t="s">
        <v>157</v>
      </c>
      <c r="G194" s="449" t="s">
        <v>1378</v>
      </c>
      <c r="H194" s="454" t="s">
        <v>7</v>
      </c>
      <c r="I194" s="453" t="s">
        <v>398</v>
      </c>
      <c r="J194" s="455">
        <v>0.25</v>
      </c>
      <c r="K194" s="456" t="s">
        <v>1356</v>
      </c>
    </row>
    <row r="195" spans="1:11" ht="51">
      <c r="A195" s="457" t="s">
        <v>76</v>
      </c>
      <c r="B195" s="451" t="s">
        <v>1490</v>
      </c>
      <c r="C195" s="452" t="s">
        <v>47</v>
      </c>
      <c r="D195" s="452" t="s">
        <v>1366</v>
      </c>
      <c r="E195" s="448" t="s">
        <v>156</v>
      </c>
      <c r="F195" s="450" t="s">
        <v>157</v>
      </c>
      <c r="G195" s="449" t="s">
        <v>1378</v>
      </c>
      <c r="H195" s="454" t="s">
        <v>7</v>
      </c>
      <c r="I195" s="453" t="s">
        <v>398</v>
      </c>
      <c r="J195" s="455">
        <v>0.25</v>
      </c>
      <c r="K195" s="456" t="s">
        <v>1356</v>
      </c>
    </row>
    <row r="196" spans="1:11" ht="51">
      <c r="A196" s="457" t="s">
        <v>76</v>
      </c>
      <c r="B196" s="451" t="s">
        <v>1490</v>
      </c>
      <c r="C196" s="452" t="s">
        <v>47</v>
      </c>
      <c r="D196" s="452" t="s">
        <v>1368</v>
      </c>
      <c r="E196" s="448" t="s">
        <v>156</v>
      </c>
      <c r="F196" s="450" t="s">
        <v>157</v>
      </c>
      <c r="G196" s="449" t="s">
        <v>1378</v>
      </c>
      <c r="H196" s="454" t="s">
        <v>7</v>
      </c>
      <c r="I196" s="453" t="s">
        <v>398</v>
      </c>
      <c r="J196" s="455">
        <v>0.45</v>
      </c>
      <c r="K196" s="456" t="s">
        <v>1356</v>
      </c>
    </row>
    <row r="197" spans="1:11" ht="51">
      <c r="A197" s="457" t="s">
        <v>76</v>
      </c>
      <c r="B197" s="451" t="s">
        <v>1490</v>
      </c>
      <c r="C197" s="452" t="s">
        <v>1357</v>
      </c>
      <c r="D197" s="452" t="s">
        <v>1354</v>
      </c>
      <c r="E197" s="448" t="s">
        <v>156</v>
      </c>
      <c r="F197" s="450" t="s">
        <v>157</v>
      </c>
      <c r="G197" s="449" t="s">
        <v>1370</v>
      </c>
      <c r="H197" s="454" t="s">
        <v>6</v>
      </c>
      <c r="I197" s="453" t="s">
        <v>398</v>
      </c>
      <c r="J197" s="455">
        <v>1</v>
      </c>
      <c r="K197" s="456" t="s">
        <v>1356</v>
      </c>
    </row>
    <row r="198" spans="1:11" ht="51">
      <c r="A198" s="457" t="s">
        <v>76</v>
      </c>
      <c r="B198" s="451" t="s">
        <v>1490</v>
      </c>
      <c r="C198" s="452" t="s">
        <v>1357</v>
      </c>
      <c r="D198" s="452" t="s">
        <v>1359</v>
      </c>
      <c r="E198" s="448" t="s">
        <v>156</v>
      </c>
      <c r="F198" s="450" t="s">
        <v>157</v>
      </c>
      <c r="G198" s="449" t="s">
        <v>1370</v>
      </c>
      <c r="H198" s="454" t="s">
        <v>6</v>
      </c>
      <c r="I198" s="453" t="s">
        <v>398</v>
      </c>
      <c r="J198" s="455">
        <v>1</v>
      </c>
      <c r="K198" s="456" t="s">
        <v>1356</v>
      </c>
    </row>
    <row r="199" spans="1:11" ht="51">
      <c r="A199" s="457" t="s">
        <v>76</v>
      </c>
      <c r="B199" s="451" t="s">
        <v>1490</v>
      </c>
      <c r="C199" s="452" t="s">
        <v>1357</v>
      </c>
      <c r="D199" s="452" t="s">
        <v>1360</v>
      </c>
      <c r="E199" s="448" t="s">
        <v>156</v>
      </c>
      <c r="F199" s="450" t="s">
        <v>157</v>
      </c>
      <c r="G199" s="449" t="s">
        <v>1370</v>
      </c>
      <c r="H199" s="454" t="s">
        <v>6</v>
      </c>
      <c r="I199" s="453" t="s">
        <v>398</v>
      </c>
      <c r="J199" s="455">
        <v>1</v>
      </c>
      <c r="K199" s="456" t="s">
        <v>1356</v>
      </c>
    </row>
    <row r="200" spans="1:11" ht="51">
      <c r="A200" s="457" t="s">
        <v>76</v>
      </c>
      <c r="B200" s="451" t="s">
        <v>1490</v>
      </c>
      <c r="C200" s="452" t="s">
        <v>1357</v>
      </c>
      <c r="D200" s="452" t="s">
        <v>1365</v>
      </c>
      <c r="E200" s="448" t="s">
        <v>156</v>
      </c>
      <c r="F200" s="450" t="s">
        <v>157</v>
      </c>
      <c r="G200" s="449" t="s">
        <v>1378</v>
      </c>
      <c r="H200" s="454" t="s">
        <v>7</v>
      </c>
      <c r="I200" s="453" t="s">
        <v>398</v>
      </c>
      <c r="J200" s="455">
        <v>0.25</v>
      </c>
      <c r="K200" s="456" t="s">
        <v>1356</v>
      </c>
    </row>
    <row r="201" spans="1:11" ht="51">
      <c r="A201" s="457" t="s">
        <v>76</v>
      </c>
      <c r="B201" s="451" t="s">
        <v>1490</v>
      </c>
      <c r="C201" s="452" t="s">
        <v>1357</v>
      </c>
      <c r="D201" s="452" t="s">
        <v>1366</v>
      </c>
      <c r="E201" s="448" t="s">
        <v>156</v>
      </c>
      <c r="F201" s="450" t="s">
        <v>157</v>
      </c>
      <c r="G201" s="449" t="s">
        <v>1378</v>
      </c>
      <c r="H201" s="454" t="s">
        <v>7</v>
      </c>
      <c r="I201" s="453" t="s">
        <v>398</v>
      </c>
      <c r="J201" s="455">
        <v>0.5</v>
      </c>
      <c r="K201" s="456" t="s">
        <v>1356</v>
      </c>
    </row>
    <row r="202" spans="1:11" ht="51">
      <c r="A202" s="457" t="s">
        <v>76</v>
      </c>
      <c r="B202" s="451" t="s">
        <v>1490</v>
      </c>
      <c r="C202" s="452" t="s">
        <v>1357</v>
      </c>
      <c r="D202" s="452" t="s">
        <v>1368</v>
      </c>
      <c r="E202" s="448" t="s">
        <v>156</v>
      </c>
      <c r="F202" s="450" t="s">
        <v>157</v>
      </c>
      <c r="G202" s="449" t="s">
        <v>1378</v>
      </c>
      <c r="H202" s="454" t="s">
        <v>7</v>
      </c>
      <c r="I202" s="453" t="s">
        <v>398</v>
      </c>
      <c r="J202" s="455">
        <v>1</v>
      </c>
      <c r="K202" s="456" t="s">
        <v>1356</v>
      </c>
    </row>
    <row r="203" spans="1:11" ht="51">
      <c r="A203" s="457" t="s">
        <v>76</v>
      </c>
      <c r="B203" s="451" t="s">
        <v>1490</v>
      </c>
      <c r="C203" s="452" t="s">
        <v>1367</v>
      </c>
      <c r="D203" s="452" t="s">
        <v>1366</v>
      </c>
      <c r="E203" s="448" t="s">
        <v>156</v>
      </c>
      <c r="F203" s="450" t="s">
        <v>157</v>
      </c>
      <c r="G203" s="449" t="s">
        <v>1370</v>
      </c>
      <c r="H203" s="454" t="s">
        <v>6</v>
      </c>
      <c r="I203" s="453" t="s">
        <v>398</v>
      </c>
      <c r="J203" s="455">
        <v>1</v>
      </c>
      <c r="K203" s="456" t="s">
        <v>1356</v>
      </c>
    </row>
    <row r="204" spans="1:11" ht="51">
      <c r="A204" s="457" t="s">
        <v>76</v>
      </c>
      <c r="B204" s="451" t="s">
        <v>1490</v>
      </c>
      <c r="C204" s="452" t="s">
        <v>1367</v>
      </c>
      <c r="D204" s="452" t="s">
        <v>1368</v>
      </c>
      <c r="E204" s="448" t="s">
        <v>156</v>
      </c>
      <c r="F204" s="450" t="s">
        <v>157</v>
      </c>
      <c r="G204" s="449" t="s">
        <v>1370</v>
      </c>
      <c r="H204" s="454" t="s">
        <v>6</v>
      </c>
      <c r="I204" s="453" t="s">
        <v>398</v>
      </c>
      <c r="J204" s="455">
        <v>1</v>
      </c>
      <c r="K204" s="456" t="s">
        <v>1356</v>
      </c>
    </row>
    <row r="205" spans="1:11" ht="51">
      <c r="A205" s="457" t="s">
        <v>76</v>
      </c>
      <c r="B205" s="451" t="s">
        <v>1490</v>
      </c>
      <c r="C205" s="452" t="s">
        <v>48</v>
      </c>
      <c r="D205" s="452" t="s">
        <v>1360</v>
      </c>
      <c r="E205" s="448" t="s">
        <v>156</v>
      </c>
      <c r="F205" s="450" t="s">
        <v>157</v>
      </c>
      <c r="G205" s="449" t="s">
        <v>1370</v>
      </c>
      <c r="H205" s="454" t="s">
        <v>6</v>
      </c>
      <c r="I205" s="453" t="s">
        <v>398</v>
      </c>
      <c r="J205" s="455">
        <v>1</v>
      </c>
      <c r="K205" s="456" t="s">
        <v>1356</v>
      </c>
    </row>
    <row r="206" spans="1:11" ht="51">
      <c r="A206" s="457" t="s">
        <v>76</v>
      </c>
      <c r="B206" s="451" t="s">
        <v>1490</v>
      </c>
      <c r="C206" s="452" t="s">
        <v>48</v>
      </c>
      <c r="D206" s="452" t="s">
        <v>1365</v>
      </c>
      <c r="E206" s="448" t="s">
        <v>156</v>
      </c>
      <c r="F206" s="450" t="s">
        <v>157</v>
      </c>
      <c r="G206" s="449" t="s">
        <v>1370</v>
      </c>
      <c r="H206" s="454" t="s">
        <v>6</v>
      </c>
      <c r="I206" s="453" t="s">
        <v>398</v>
      </c>
      <c r="J206" s="455">
        <v>1</v>
      </c>
      <c r="K206" s="456" t="s">
        <v>1356</v>
      </c>
    </row>
    <row r="207" spans="1:11" ht="51">
      <c r="A207" s="457" t="s">
        <v>76</v>
      </c>
      <c r="B207" s="451" t="s">
        <v>1490</v>
      </c>
      <c r="C207" s="452" t="s">
        <v>48</v>
      </c>
      <c r="D207" s="452" t="s">
        <v>1366</v>
      </c>
      <c r="E207" s="448" t="s">
        <v>156</v>
      </c>
      <c r="F207" s="450" t="s">
        <v>157</v>
      </c>
      <c r="G207" s="449" t="s">
        <v>1370</v>
      </c>
      <c r="H207" s="454" t="s">
        <v>6</v>
      </c>
      <c r="I207" s="453" t="s">
        <v>398</v>
      </c>
      <c r="J207" s="455">
        <v>1</v>
      </c>
      <c r="K207" s="456" t="s">
        <v>1356</v>
      </c>
    </row>
    <row r="208" spans="1:11" ht="51">
      <c r="A208" s="457" t="s">
        <v>76</v>
      </c>
      <c r="B208" s="451" t="s">
        <v>1490</v>
      </c>
      <c r="C208" s="452" t="s">
        <v>1361</v>
      </c>
      <c r="D208" s="452" t="s">
        <v>1360</v>
      </c>
      <c r="E208" s="448" t="s">
        <v>156</v>
      </c>
      <c r="F208" s="450" t="s">
        <v>157</v>
      </c>
      <c r="G208" s="449" t="s">
        <v>1370</v>
      </c>
      <c r="H208" s="454" t="s">
        <v>6</v>
      </c>
      <c r="I208" s="453" t="s">
        <v>398</v>
      </c>
      <c r="J208" s="455">
        <v>1</v>
      </c>
      <c r="K208" s="456" t="s">
        <v>1356</v>
      </c>
    </row>
    <row r="209" spans="1:11" ht="51">
      <c r="A209" s="457" t="s">
        <v>76</v>
      </c>
      <c r="B209" s="451" t="s">
        <v>1490</v>
      </c>
      <c r="C209" s="452" t="s">
        <v>1361</v>
      </c>
      <c r="D209" s="452" t="s">
        <v>1365</v>
      </c>
      <c r="E209" s="448" t="s">
        <v>156</v>
      </c>
      <c r="F209" s="450" t="s">
        <v>157</v>
      </c>
      <c r="G209" s="449" t="s">
        <v>1370</v>
      </c>
      <c r="H209" s="454" t="s">
        <v>6</v>
      </c>
      <c r="I209" s="453" t="s">
        <v>398</v>
      </c>
      <c r="J209" s="455">
        <v>1</v>
      </c>
      <c r="K209" s="456" t="s">
        <v>1356</v>
      </c>
    </row>
    <row r="210" spans="1:11" ht="51">
      <c r="A210" s="457" t="s">
        <v>76</v>
      </c>
      <c r="B210" s="451" t="s">
        <v>1490</v>
      </c>
      <c r="C210" s="452" t="s">
        <v>1361</v>
      </c>
      <c r="D210" s="452" t="s">
        <v>1368</v>
      </c>
      <c r="E210" s="448" t="s">
        <v>156</v>
      </c>
      <c r="F210" s="450" t="s">
        <v>157</v>
      </c>
      <c r="G210" s="449" t="s">
        <v>1378</v>
      </c>
      <c r="H210" s="454" t="s">
        <v>6</v>
      </c>
      <c r="I210" s="453" t="s">
        <v>398</v>
      </c>
      <c r="J210" s="455">
        <v>1</v>
      </c>
      <c r="K210" s="456" t="s">
        <v>1356</v>
      </c>
    </row>
    <row r="211" spans="1:11" ht="51">
      <c r="A211" s="457" t="s">
        <v>76</v>
      </c>
      <c r="B211" s="451" t="s">
        <v>1490</v>
      </c>
      <c r="C211" s="452" t="s">
        <v>1358</v>
      </c>
      <c r="D211" s="452" t="s">
        <v>1354</v>
      </c>
      <c r="E211" s="448" t="s">
        <v>156</v>
      </c>
      <c r="F211" s="450" t="s">
        <v>157</v>
      </c>
      <c r="G211" s="449" t="s">
        <v>1370</v>
      </c>
      <c r="H211" s="454" t="s">
        <v>6</v>
      </c>
      <c r="I211" s="453" t="s">
        <v>398</v>
      </c>
      <c r="J211" s="455">
        <v>1</v>
      </c>
      <c r="K211" s="456" t="s">
        <v>1356</v>
      </c>
    </row>
    <row r="212" spans="1:11" ht="51">
      <c r="A212" s="457" t="s">
        <v>76</v>
      </c>
      <c r="B212" s="451" t="s">
        <v>1490</v>
      </c>
      <c r="C212" s="452" t="s">
        <v>1491</v>
      </c>
      <c r="D212" s="452" t="s">
        <v>1354</v>
      </c>
      <c r="E212" s="448" t="s">
        <v>156</v>
      </c>
      <c r="F212" s="450" t="s">
        <v>157</v>
      </c>
      <c r="G212" s="449" t="s">
        <v>1370</v>
      </c>
      <c r="H212" s="454" t="s">
        <v>6</v>
      </c>
      <c r="I212" s="453" t="s">
        <v>398</v>
      </c>
      <c r="J212" s="455">
        <v>1</v>
      </c>
      <c r="K212" s="456" t="s">
        <v>1356</v>
      </c>
    </row>
    <row r="213" spans="1:11" ht="51">
      <c r="A213" s="457" t="s">
        <v>76</v>
      </c>
      <c r="B213" s="451" t="s">
        <v>1490</v>
      </c>
      <c r="C213" s="452" t="s">
        <v>1491</v>
      </c>
      <c r="D213" s="452" t="s">
        <v>1359</v>
      </c>
      <c r="E213" s="448" t="s">
        <v>156</v>
      </c>
      <c r="F213" s="450" t="s">
        <v>157</v>
      </c>
      <c r="G213" s="449" t="s">
        <v>1370</v>
      </c>
      <c r="H213" s="454" t="s">
        <v>6</v>
      </c>
      <c r="I213" s="453" t="s">
        <v>398</v>
      </c>
      <c r="J213" s="455">
        <v>1</v>
      </c>
      <c r="K213" s="456" t="s">
        <v>1356</v>
      </c>
    </row>
    <row r="214" spans="1:11" ht="51">
      <c r="A214" s="457" t="s">
        <v>76</v>
      </c>
      <c r="B214" s="451" t="s">
        <v>1490</v>
      </c>
      <c r="C214" s="452" t="s">
        <v>1362</v>
      </c>
      <c r="D214" s="452" t="s">
        <v>1360</v>
      </c>
      <c r="E214" s="448" t="s">
        <v>156</v>
      </c>
      <c r="F214" s="450" t="s">
        <v>157</v>
      </c>
      <c r="G214" s="449" t="s">
        <v>1370</v>
      </c>
      <c r="H214" s="454" t="s">
        <v>6</v>
      </c>
      <c r="I214" s="453" t="s">
        <v>398</v>
      </c>
      <c r="J214" s="455">
        <v>1</v>
      </c>
      <c r="K214" s="456" t="s">
        <v>1356</v>
      </c>
    </row>
    <row r="215" spans="1:11" ht="51">
      <c r="A215" s="457" t="s">
        <v>76</v>
      </c>
      <c r="B215" s="451" t="s">
        <v>1490</v>
      </c>
      <c r="C215" s="452" t="s">
        <v>1362</v>
      </c>
      <c r="D215" s="452" t="s">
        <v>1365</v>
      </c>
      <c r="E215" s="448" t="s">
        <v>156</v>
      </c>
      <c r="F215" s="450" t="s">
        <v>157</v>
      </c>
      <c r="G215" s="449" t="s">
        <v>1370</v>
      </c>
      <c r="H215" s="454" t="s">
        <v>6</v>
      </c>
      <c r="I215" s="453" t="s">
        <v>398</v>
      </c>
      <c r="J215" s="455">
        <v>1</v>
      </c>
      <c r="K215" s="456" t="s">
        <v>1356</v>
      </c>
    </row>
    <row r="216" spans="1:11" ht="51">
      <c r="A216" s="457" t="s">
        <v>76</v>
      </c>
      <c r="B216" s="451" t="s">
        <v>1490</v>
      </c>
      <c r="C216" s="452" t="s">
        <v>1362</v>
      </c>
      <c r="D216" s="452" t="s">
        <v>1366</v>
      </c>
      <c r="E216" s="448" t="s">
        <v>156</v>
      </c>
      <c r="F216" s="450" t="s">
        <v>157</v>
      </c>
      <c r="G216" s="449" t="s">
        <v>1370</v>
      </c>
      <c r="H216" s="454" t="s">
        <v>6</v>
      </c>
      <c r="I216" s="453" t="s">
        <v>398</v>
      </c>
      <c r="J216" s="455">
        <v>1</v>
      </c>
      <c r="K216" s="456" t="s">
        <v>1356</v>
      </c>
    </row>
    <row r="217" spans="1:11" ht="51">
      <c r="A217" s="457" t="s">
        <v>76</v>
      </c>
      <c r="B217" s="451" t="s">
        <v>1490</v>
      </c>
      <c r="C217" s="452" t="s">
        <v>1363</v>
      </c>
      <c r="D217" s="452" t="s">
        <v>1360</v>
      </c>
      <c r="E217" s="448" t="s">
        <v>156</v>
      </c>
      <c r="F217" s="450" t="s">
        <v>157</v>
      </c>
      <c r="G217" s="449" t="s">
        <v>1370</v>
      </c>
      <c r="H217" s="454" t="s">
        <v>6</v>
      </c>
      <c r="I217" s="453" t="s">
        <v>398</v>
      </c>
      <c r="J217" s="455">
        <v>1</v>
      </c>
      <c r="K217" s="456" t="s">
        <v>1356</v>
      </c>
    </row>
    <row r="218" spans="1:11" ht="51">
      <c r="A218" s="457" t="s">
        <v>76</v>
      </c>
      <c r="B218" s="451" t="s">
        <v>1490</v>
      </c>
      <c r="C218" s="452" t="s">
        <v>1364</v>
      </c>
      <c r="D218" s="452" t="s">
        <v>1360</v>
      </c>
      <c r="E218" s="448" t="s">
        <v>156</v>
      </c>
      <c r="F218" s="450" t="s">
        <v>157</v>
      </c>
      <c r="G218" s="449" t="s">
        <v>1370</v>
      </c>
      <c r="H218" s="454" t="s">
        <v>6</v>
      </c>
      <c r="I218" s="453" t="s">
        <v>398</v>
      </c>
      <c r="J218" s="455">
        <v>1</v>
      </c>
      <c r="K218" s="456" t="s">
        <v>1356</v>
      </c>
    </row>
    <row r="219" spans="1:11" ht="51">
      <c r="A219" s="457" t="s">
        <v>76</v>
      </c>
      <c r="B219" s="451" t="s">
        <v>1490</v>
      </c>
      <c r="C219" s="452" t="s">
        <v>1364</v>
      </c>
      <c r="D219" s="452" t="s">
        <v>1365</v>
      </c>
      <c r="E219" s="448" t="s">
        <v>156</v>
      </c>
      <c r="F219" s="450" t="s">
        <v>157</v>
      </c>
      <c r="G219" s="449" t="s">
        <v>1370</v>
      </c>
      <c r="H219" s="454" t="s">
        <v>6</v>
      </c>
      <c r="I219" s="453" t="s">
        <v>398</v>
      </c>
      <c r="J219" s="455">
        <v>1</v>
      </c>
      <c r="K219" s="456" t="s">
        <v>1356</v>
      </c>
    </row>
    <row r="220" spans="1:11">
      <c r="A220" s="457" t="s">
        <v>76</v>
      </c>
      <c r="B220" s="451" t="s">
        <v>1010</v>
      </c>
      <c r="C220" s="452" t="s">
        <v>1361</v>
      </c>
      <c r="D220" s="452" t="s">
        <v>1368</v>
      </c>
      <c r="E220" s="448" t="s">
        <v>156</v>
      </c>
      <c r="F220" s="450" t="s">
        <v>157</v>
      </c>
      <c r="G220" s="449" t="s">
        <v>1378</v>
      </c>
      <c r="H220" s="454" t="s">
        <v>6</v>
      </c>
      <c r="I220" s="453" t="s">
        <v>398</v>
      </c>
      <c r="J220" s="455">
        <v>1</v>
      </c>
      <c r="K220" s="456" t="s">
        <v>1356</v>
      </c>
    </row>
    <row r="221" spans="1:11" ht="51">
      <c r="A221" s="457" t="s">
        <v>76</v>
      </c>
      <c r="B221" s="451" t="s">
        <v>1490</v>
      </c>
      <c r="C221" s="452" t="s">
        <v>47</v>
      </c>
      <c r="D221" s="452" t="s">
        <v>1354</v>
      </c>
      <c r="E221" s="448" t="s">
        <v>156</v>
      </c>
      <c r="F221" s="450" t="s">
        <v>1382</v>
      </c>
      <c r="G221" s="449" t="s">
        <v>1370</v>
      </c>
      <c r="H221" s="454" t="s">
        <v>6</v>
      </c>
      <c r="I221" s="453" t="s">
        <v>1380</v>
      </c>
      <c r="J221" s="455">
        <v>1</v>
      </c>
      <c r="K221" s="456" t="s">
        <v>1356</v>
      </c>
    </row>
    <row r="222" spans="1:11" ht="51">
      <c r="A222" s="457" t="s">
        <v>76</v>
      </c>
      <c r="B222" s="451" t="s">
        <v>1490</v>
      </c>
      <c r="C222" s="452" t="s">
        <v>47</v>
      </c>
      <c r="D222" s="452" t="s">
        <v>1359</v>
      </c>
      <c r="E222" s="448" t="s">
        <v>156</v>
      </c>
      <c r="F222" s="450" t="s">
        <v>1382</v>
      </c>
      <c r="G222" s="449" t="s">
        <v>1370</v>
      </c>
      <c r="H222" s="454" t="s">
        <v>6</v>
      </c>
      <c r="I222" s="453" t="s">
        <v>1380</v>
      </c>
      <c r="J222" s="455">
        <v>1</v>
      </c>
      <c r="K222" s="456" t="s">
        <v>1356</v>
      </c>
    </row>
    <row r="223" spans="1:11" ht="51">
      <c r="A223" s="457" t="s">
        <v>76</v>
      </c>
      <c r="B223" s="451" t="s">
        <v>1490</v>
      </c>
      <c r="C223" s="452" t="s">
        <v>47</v>
      </c>
      <c r="D223" s="452" t="s">
        <v>1360</v>
      </c>
      <c r="E223" s="448" t="s">
        <v>156</v>
      </c>
      <c r="F223" s="450" t="s">
        <v>1382</v>
      </c>
      <c r="G223" s="449" t="s">
        <v>1370</v>
      </c>
      <c r="H223" s="454" t="s">
        <v>6</v>
      </c>
      <c r="I223" s="453" t="s">
        <v>1380</v>
      </c>
      <c r="J223" s="455">
        <v>1</v>
      </c>
      <c r="K223" s="456" t="s">
        <v>1356</v>
      </c>
    </row>
    <row r="224" spans="1:11" ht="51">
      <c r="A224" s="457" t="s">
        <v>76</v>
      </c>
      <c r="B224" s="451" t="s">
        <v>1490</v>
      </c>
      <c r="C224" s="452" t="s">
        <v>47</v>
      </c>
      <c r="D224" s="452" t="s">
        <v>1365</v>
      </c>
      <c r="E224" s="448" t="s">
        <v>156</v>
      </c>
      <c r="F224" s="450" t="s">
        <v>1382</v>
      </c>
      <c r="G224" s="449" t="s">
        <v>1378</v>
      </c>
      <c r="H224" s="454" t="s">
        <v>7</v>
      </c>
      <c r="I224" s="453" t="s">
        <v>1380</v>
      </c>
      <c r="J224" s="455">
        <v>0.25</v>
      </c>
      <c r="K224" s="456" t="s">
        <v>1356</v>
      </c>
    </row>
    <row r="225" spans="1:11" ht="51">
      <c r="A225" s="457" t="s">
        <v>76</v>
      </c>
      <c r="B225" s="451" t="s">
        <v>1490</v>
      </c>
      <c r="C225" s="452" t="s">
        <v>47</v>
      </c>
      <c r="D225" s="452" t="s">
        <v>1366</v>
      </c>
      <c r="E225" s="448" t="s">
        <v>156</v>
      </c>
      <c r="F225" s="450" t="s">
        <v>1382</v>
      </c>
      <c r="G225" s="449" t="s">
        <v>1378</v>
      </c>
      <c r="H225" s="454" t="s">
        <v>7</v>
      </c>
      <c r="I225" s="453" t="s">
        <v>1380</v>
      </c>
      <c r="J225" s="455">
        <v>0.25</v>
      </c>
      <c r="K225" s="456" t="s">
        <v>1356</v>
      </c>
    </row>
    <row r="226" spans="1:11" ht="51">
      <c r="A226" s="457" t="s">
        <v>76</v>
      </c>
      <c r="B226" s="451" t="s">
        <v>1490</v>
      </c>
      <c r="C226" s="452" t="s">
        <v>47</v>
      </c>
      <c r="D226" s="452" t="s">
        <v>1368</v>
      </c>
      <c r="E226" s="448" t="s">
        <v>156</v>
      </c>
      <c r="F226" s="450" t="s">
        <v>1382</v>
      </c>
      <c r="G226" s="449" t="s">
        <v>1378</v>
      </c>
      <c r="H226" s="454" t="s">
        <v>7</v>
      </c>
      <c r="I226" s="453" t="s">
        <v>1380</v>
      </c>
      <c r="J226" s="455">
        <v>0.45</v>
      </c>
      <c r="K226" s="456" t="s">
        <v>1356</v>
      </c>
    </row>
    <row r="227" spans="1:11" ht="51">
      <c r="A227" s="457" t="s">
        <v>76</v>
      </c>
      <c r="B227" s="451" t="s">
        <v>1490</v>
      </c>
      <c r="C227" s="452" t="s">
        <v>1357</v>
      </c>
      <c r="D227" s="452" t="s">
        <v>1354</v>
      </c>
      <c r="E227" s="448" t="s">
        <v>156</v>
      </c>
      <c r="F227" s="450" t="s">
        <v>1382</v>
      </c>
      <c r="G227" s="449" t="s">
        <v>1370</v>
      </c>
      <c r="H227" s="454" t="s">
        <v>6</v>
      </c>
      <c r="I227" s="453" t="s">
        <v>1380</v>
      </c>
      <c r="J227" s="455">
        <v>1</v>
      </c>
      <c r="K227" s="456" t="s">
        <v>1356</v>
      </c>
    </row>
    <row r="228" spans="1:11" ht="51">
      <c r="A228" s="457" t="s">
        <v>76</v>
      </c>
      <c r="B228" s="451" t="s">
        <v>1490</v>
      </c>
      <c r="C228" s="452" t="s">
        <v>1357</v>
      </c>
      <c r="D228" s="452" t="s">
        <v>1359</v>
      </c>
      <c r="E228" s="448" t="s">
        <v>156</v>
      </c>
      <c r="F228" s="450" t="s">
        <v>1382</v>
      </c>
      <c r="G228" s="449" t="s">
        <v>1370</v>
      </c>
      <c r="H228" s="454" t="s">
        <v>6</v>
      </c>
      <c r="I228" s="453" t="s">
        <v>1380</v>
      </c>
      <c r="J228" s="455">
        <v>1</v>
      </c>
      <c r="K228" s="456" t="s">
        <v>1356</v>
      </c>
    </row>
    <row r="229" spans="1:11" ht="51">
      <c r="A229" s="457" t="s">
        <v>76</v>
      </c>
      <c r="B229" s="451" t="s">
        <v>1490</v>
      </c>
      <c r="C229" s="452" t="s">
        <v>1357</v>
      </c>
      <c r="D229" s="452" t="s">
        <v>1360</v>
      </c>
      <c r="E229" s="448" t="s">
        <v>156</v>
      </c>
      <c r="F229" s="450" t="s">
        <v>1382</v>
      </c>
      <c r="G229" s="449" t="s">
        <v>1370</v>
      </c>
      <c r="H229" s="454" t="s">
        <v>6</v>
      </c>
      <c r="I229" s="453" t="s">
        <v>1380</v>
      </c>
      <c r="J229" s="455">
        <v>1</v>
      </c>
      <c r="K229" s="456" t="s">
        <v>1356</v>
      </c>
    </row>
    <row r="230" spans="1:11" ht="51">
      <c r="A230" s="457" t="s">
        <v>76</v>
      </c>
      <c r="B230" s="451" t="s">
        <v>1490</v>
      </c>
      <c r="C230" s="452" t="s">
        <v>1357</v>
      </c>
      <c r="D230" s="452" t="s">
        <v>1365</v>
      </c>
      <c r="E230" s="448" t="s">
        <v>156</v>
      </c>
      <c r="F230" s="450" t="s">
        <v>1382</v>
      </c>
      <c r="G230" s="449" t="s">
        <v>1378</v>
      </c>
      <c r="H230" s="454" t="s">
        <v>7</v>
      </c>
      <c r="I230" s="453" t="s">
        <v>1380</v>
      </c>
      <c r="J230" s="455">
        <v>0.25</v>
      </c>
      <c r="K230" s="456" t="s">
        <v>1356</v>
      </c>
    </row>
    <row r="231" spans="1:11" ht="51">
      <c r="A231" s="457" t="s">
        <v>76</v>
      </c>
      <c r="B231" s="451" t="s">
        <v>1490</v>
      </c>
      <c r="C231" s="452" t="s">
        <v>1357</v>
      </c>
      <c r="D231" s="452" t="s">
        <v>1366</v>
      </c>
      <c r="E231" s="448" t="s">
        <v>156</v>
      </c>
      <c r="F231" s="450" t="s">
        <v>1382</v>
      </c>
      <c r="G231" s="449" t="s">
        <v>1378</v>
      </c>
      <c r="H231" s="454" t="s">
        <v>7</v>
      </c>
      <c r="I231" s="453" t="s">
        <v>1380</v>
      </c>
      <c r="J231" s="455">
        <v>0.5</v>
      </c>
      <c r="K231" s="456" t="s">
        <v>1356</v>
      </c>
    </row>
    <row r="232" spans="1:11" ht="51">
      <c r="A232" s="457" t="s">
        <v>76</v>
      </c>
      <c r="B232" s="451" t="s">
        <v>1490</v>
      </c>
      <c r="C232" s="452" t="s">
        <v>1357</v>
      </c>
      <c r="D232" s="452" t="s">
        <v>1368</v>
      </c>
      <c r="E232" s="448" t="s">
        <v>156</v>
      </c>
      <c r="F232" s="450" t="s">
        <v>1382</v>
      </c>
      <c r="G232" s="449" t="s">
        <v>1378</v>
      </c>
      <c r="H232" s="454" t="s">
        <v>7</v>
      </c>
      <c r="I232" s="453" t="s">
        <v>1380</v>
      </c>
      <c r="J232" s="455">
        <v>1</v>
      </c>
      <c r="K232" s="456" t="s">
        <v>1356</v>
      </c>
    </row>
    <row r="233" spans="1:11" ht="51">
      <c r="A233" s="457" t="s">
        <v>76</v>
      </c>
      <c r="B233" s="451" t="s">
        <v>1490</v>
      </c>
      <c r="C233" s="452" t="s">
        <v>1367</v>
      </c>
      <c r="D233" s="452" t="s">
        <v>1366</v>
      </c>
      <c r="E233" s="448" t="s">
        <v>156</v>
      </c>
      <c r="F233" s="450" t="s">
        <v>1382</v>
      </c>
      <c r="G233" s="449" t="s">
        <v>1370</v>
      </c>
      <c r="H233" s="454" t="s">
        <v>6</v>
      </c>
      <c r="I233" s="453" t="s">
        <v>1380</v>
      </c>
      <c r="J233" s="455">
        <v>1</v>
      </c>
      <c r="K233" s="456" t="s">
        <v>1356</v>
      </c>
    </row>
    <row r="234" spans="1:11" ht="51">
      <c r="A234" s="457" t="s">
        <v>76</v>
      </c>
      <c r="B234" s="451" t="s">
        <v>1490</v>
      </c>
      <c r="C234" s="452" t="s">
        <v>1367</v>
      </c>
      <c r="D234" s="452" t="s">
        <v>1368</v>
      </c>
      <c r="E234" s="448" t="s">
        <v>156</v>
      </c>
      <c r="F234" s="450" t="s">
        <v>1382</v>
      </c>
      <c r="G234" s="449" t="s">
        <v>1370</v>
      </c>
      <c r="H234" s="454" t="s">
        <v>6</v>
      </c>
      <c r="I234" s="453" t="s">
        <v>1380</v>
      </c>
      <c r="J234" s="455">
        <v>1</v>
      </c>
      <c r="K234" s="456" t="s">
        <v>1356</v>
      </c>
    </row>
    <row r="235" spans="1:11" ht="51">
      <c r="A235" s="457" t="s">
        <v>76</v>
      </c>
      <c r="B235" s="451" t="s">
        <v>1490</v>
      </c>
      <c r="C235" s="452" t="s">
        <v>48</v>
      </c>
      <c r="D235" s="452" t="s">
        <v>1360</v>
      </c>
      <c r="E235" s="448" t="s">
        <v>156</v>
      </c>
      <c r="F235" s="450" t="s">
        <v>1382</v>
      </c>
      <c r="G235" s="449" t="s">
        <v>1370</v>
      </c>
      <c r="H235" s="454" t="s">
        <v>6</v>
      </c>
      <c r="I235" s="453" t="s">
        <v>1380</v>
      </c>
      <c r="J235" s="455">
        <v>1</v>
      </c>
      <c r="K235" s="456" t="s">
        <v>1356</v>
      </c>
    </row>
    <row r="236" spans="1:11" ht="51">
      <c r="A236" s="457" t="s">
        <v>76</v>
      </c>
      <c r="B236" s="451" t="s">
        <v>1490</v>
      </c>
      <c r="C236" s="452" t="s">
        <v>48</v>
      </c>
      <c r="D236" s="452" t="s">
        <v>1365</v>
      </c>
      <c r="E236" s="448" t="s">
        <v>156</v>
      </c>
      <c r="F236" s="450" t="s">
        <v>1382</v>
      </c>
      <c r="G236" s="449" t="s">
        <v>1370</v>
      </c>
      <c r="H236" s="454" t="s">
        <v>6</v>
      </c>
      <c r="I236" s="453" t="s">
        <v>1380</v>
      </c>
      <c r="J236" s="455">
        <v>1</v>
      </c>
      <c r="K236" s="456" t="s">
        <v>1356</v>
      </c>
    </row>
    <row r="237" spans="1:11" ht="51">
      <c r="A237" s="457" t="s">
        <v>76</v>
      </c>
      <c r="B237" s="451" t="s">
        <v>1490</v>
      </c>
      <c r="C237" s="452" t="s">
        <v>48</v>
      </c>
      <c r="D237" s="452" t="s">
        <v>1366</v>
      </c>
      <c r="E237" s="448" t="s">
        <v>156</v>
      </c>
      <c r="F237" s="450" t="s">
        <v>1382</v>
      </c>
      <c r="G237" s="449" t="s">
        <v>1370</v>
      </c>
      <c r="H237" s="454" t="s">
        <v>6</v>
      </c>
      <c r="I237" s="453" t="s">
        <v>1380</v>
      </c>
      <c r="J237" s="455">
        <v>1</v>
      </c>
      <c r="K237" s="456" t="s">
        <v>1356</v>
      </c>
    </row>
    <row r="238" spans="1:11" ht="51">
      <c r="A238" s="457" t="s">
        <v>76</v>
      </c>
      <c r="B238" s="451" t="s">
        <v>1490</v>
      </c>
      <c r="C238" s="452" t="s">
        <v>1361</v>
      </c>
      <c r="D238" s="452" t="s">
        <v>1360</v>
      </c>
      <c r="E238" s="448" t="s">
        <v>156</v>
      </c>
      <c r="F238" s="450" t="s">
        <v>1382</v>
      </c>
      <c r="G238" s="449" t="s">
        <v>1370</v>
      </c>
      <c r="H238" s="454" t="s">
        <v>6</v>
      </c>
      <c r="I238" s="453" t="s">
        <v>1380</v>
      </c>
      <c r="J238" s="455">
        <v>1</v>
      </c>
      <c r="K238" s="456" t="s">
        <v>1356</v>
      </c>
    </row>
    <row r="239" spans="1:11" ht="51">
      <c r="A239" s="457" t="s">
        <v>76</v>
      </c>
      <c r="B239" s="451" t="s">
        <v>1490</v>
      </c>
      <c r="C239" s="452" t="s">
        <v>1361</v>
      </c>
      <c r="D239" s="452" t="s">
        <v>1365</v>
      </c>
      <c r="E239" s="448" t="s">
        <v>156</v>
      </c>
      <c r="F239" s="450" t="s">
        <v>1382</v>
      </c>
      <c r="G239" s="449" t="s">
        <v>1370</v>
      </c>
      <c r="H239" s="454" t="s">
        <v>6</v>
      </c>
      <c r="I239" s="453" t="s">
        <v>1380</v>
      </c>
      <c r="J239" s="455">
        <v>1</v>
      </c>
      <c r="K239" s="456" t="s">
        <v>1356</v>
      </c>
    </row>
    <row r="240" spans="1:11" ht="51">
      <c r="A240" s="457" t="s">
        <v>76</v>
      </c>
      <c r="B240" s="451" t="s">
        <v>1490</v>
      </c>
      <c r="C240" s="452" t="s">
        <v>1361</v>
      </c>
      <c r="D240" s="452" t="s">
        <v>1368</v>
      </c>
      <c r="E240" s="448" t="s">
        <v>156</v>
      </c>
      <c r="F240" s="450" t="s">
        <v>1382</v>
      </c>
      <c r="G240" s="449" t="s">
        <v>1378</v>
      </c>
      <c r="H240" s="454" t="s">
        <v>6</v>
      </c>
      <c r="I240" s="453" t="s">
        <v>1380</v>
      </c>
      <c r="J240" s="455">
        <v>1</v>
      </c>
      <c r="K240" s="456" t="s">
        <v>1356</v>
      </c>
    </row>
    <row r="241" spans="1:11" ht="51">
      <c r="A241" s="457" t="s">
        <v>76</v>
      </c>
      <c r="B241" s="451" t="s">
        <v>1490</v>
      </c>
      <c r="C241" s="452" t="s">
        <v>1358</v>
      </c>
      <c r="D241" s="452" t="s">
        <v>1354</v>
      </c>
      <c r="E241" s="448" t="s">
        <v>156</v>
      </c>
      <c r="F241" s="450" t="s">
        <v>1382</v>
      </c>
      <c r="G241" s="449" t="s">
        <v>1370</v>
      </c>
      <c r="H241" s="454" t="s">
        <v>6</v>
      </c>
      <c r="I241" s="453" t="s">
        <v>1380</v>
      </c>
      <c r="J241" s="455">
        <v>1</v>
      </c>
      <c r="K241" s="456" t="s">
        <v>1356</v>
      </c>
    </row>
    <row r="242" spans="1:11" ht="51">
      <c r="A242" s="457" t="s">
        <v>76</v>
      </c>
      <c r="B242" s="451" t="s">
        <v>1490</v>
      </c>
      <c r="C242" s="452" t="s">
        <v>1491</v>
      </c>
      <c r="D242" s="452" t="s">
        <v>1354</v>
      </c>
      <c r="E242" s="448" t="s">
        <v>156</v>
      </c>
      <c r="F242" s="450" t="s">
        <v>1382</v>
      </c>
      <c r="G242" s="449" t="s">
        <v>1370</v>
      </c>
      <c r="H242" s="454" t="s">
        <v>6</v>
      </c>
      <c r="I242" s="453" t="s">
        <v>1380</v>
      </c>
      <c r="J242" s="455">
        <v>1</v>
      </c>
      <c r="K242" s="456" t="s">
        <v>1356</v>
      </c>
    </row>
    <row r="243" spans="1:11" ht="51">
      <c r="A243" s="457" t="s">
        <v>76</v>
      </c>
      <c r="B243" s="451" t="s">
        <v>1490</v>
      </c>
      <c r="C243" s="452" t="s">
        <v>1491</v>
      </c>
      <c r="D243" s="452" t="s">
        <v>1359</v>
      </c>
      <c r="E243" s="448" t="s">
        <v>156</v>
      </c>
      <c r="F243" s="450" t="s">
        <v>1382</v>
      </c>
      <c r="G243" s="449" t="s">
        <v>1370</v>
      </c>
      <c r="H243" s="454" t="s">
        <v>6</v>
      </c>
      <c r="I243" s="453" t="s">
        <v>1380</v>
      </c>
      <c r="J243" s="455">
        <v>1</v>
      </c>
      <c r="K243" s="456" t="s">
        <v>1356</v>
      </c>
    </row>
    <row r="244" spans="1:11" ht="51">
      <c r="A244" s="457" t="s">
        <v>76</v>
      </c>
      <c r="B244" s="451" t="s">
        <v>1490</v>
      </c>
      <c r="C244" s="452" t="s">
        <v>1362</v>
      </c>
      <c r="D244" s="452" t="s">
        <v>1360</v>
      </c>
      <c r="E244" s="448" t="s">
        <v>156</v>
      </c>
      <c r="F244" s="450" t="s">
        <v>1382</v>
      </c>
      <c r="G244" s="449" t="s">
        <v>1370</v>
      </c>
      <c r="H244" s="454" t="s">
        <v>6</v>
      </c>
      <c r="I244" s="453" t="s">
        <v>1380</v>
      </c>
      <c r="J244" s="455">
        <v>1</v>
      </c>
      <c r="K244" s="456" t="s">
        <v>1356</v>
      </c>
    </row>
    <row r="245" spans="1:11" ht="51">
      <c r="A245" s="457" t="s">
        <v>76</v>
      </c>
      <c r="B245" s="451" t="s">
        <v>1490</v>
      </c>
      <c r="C245" s="452" t="s">
        <v>1362</v>
      </c>
      <c r="D245" s="452" t="s">
        <v>1365</v>
      </c>
      <c r="E245" s="448" t="s">
        <v>156</v>
      </c>
      <c r="F245" s="450" t="s">
        <v>1382</v>
      </c>
      <c r="G245" s="449" t="s">
        <v>1370</v>
      </c>
      <c r="H245" s="454" t="s">
        <v>6</v>
      </c>
      <c r="I245" s="453" t="s">
        <v>1380</v>
      </c>
      <c r="J245" s="455">
        <v>1</v>
      </c>
      <c r="K245" s="456" t="s">
        <v>1356</v>
      </c>
    </row>
    <row r="246" spans="1:11" ht="51">
      <c r="A246" s="457" t="s">
        <v>76</v>
      </c>
      <c r="B246" s="451" t="s">
        <v>1490</v>
      </c>
      <c r="C246" s="452" t="s">
        <v>1362</v>
      </c>
      <c r="D246" s="452" t="s">
        <v>1366</v>
      </c>
      <c r="E246" s="448" t="s">
        <v>156</v>
      </c>
      <c r="F246" s="450" t="s">
        <v>1382</v>
      </c>
      <c r="G246" s="449" t="s">
        <v>1370</v>
      </c>
      <c r="H246" s="454" t="s">
        <v>6</v>
      </c>
      <c r="I246" s="453" t="s">
        <v>1380</v>
      </c>
      <c r="J246" s="455">
        <v>1</v>
      </c>
      <c r="K246" s="456" t="s">
        <v>1356</v>
      </c>
    </row>
    <row r="247" spans="1:11" ht="51">
      <c r="A247" s="457" t="s">
        <v>76</v>
      </c>
      <c r="B247" s="451" t="s">
        <v>1490</v>
      </c>
      <c r="C247" s="452" t="s">
        <v>1363</v>
      </c>
      <c r="D247" s="452" t="s">
        <v>1360</v>
      </c>
      <c r="E247" s="448" t="s">
        <v>156</v>
      </c>
      <c r="F247" s="450" t="s">
        <v>1382</v>
      </c>
      <c r="G247" s="449" t="s">
        <v>1370</v>
      </c>
      <c r="H247" s="454" t="s">
        <v>6</v>
      </c>
      <c r="I247" s="453" t="s">
        <v>1380</v>
      </c>
      <c r="J247" s="455">
        <v>1</v>
      </c>
      <c r="K247" s="456" t="s">
        <v>1356</v>
      </c>
    </row>
    <row r="248" spans="1:11" ht="51">
      <c r="A248" s="457" t="s">
        <v>76</v>
      </c>
      <c r="B248" s="451" t="s">
        <v>1490</v>
      </c>
      <c r="C248" s="452" t="s">
        <v>1364</v>
      </c>
      <c r="D248" s="452" t="s">
        <v>1360</v>
      </c>
      <c r="E248" s="448" t="s">
        <v>156</v>
      </c>
      <c r="F248" s="450" t="s">
        <v>1382</v>
      </c>
      <c r="G248" s="449" t="s">
        <v>1370</v>
      </c>
      <c r="H248" s="454" t="s">
        <v>6</v>
      </c>
      <c r="I248" s="453" t="s">
        <v>1380</v>
      </c>
      <c r="J248" s="455">
        <v>1</v>
      </c>
      <c r="K248" s="456" t="s">
        <v>1356</v>
      </c>
    </row>
    <row r="249" spans="1:11" ht="51">
      <c r="A249" s="457" t="s">
        <v>76</v>
      </c>
      <c r="B249" s="451" t="s">
        <v>1490</v>
      </c>
      <c r="C249" s="452" t="s">
        <v>1364</v>
      </c>
      <c r="D249" s="452" t="s">
        <v>1365</v>
      </c>
      <c r="E249" s="448" t="s">
        <v>156</v>
      </c>
      <c r="F249" s="450" t="s">
        <v>1382</v>
      </c>
      <c r="G249" s="449" t="s">
        <v>1370</v>
      </c>
      <c r="H249" s="454" t="s">
        <v>6</v>
      </c>
      <c r="I249" s="453" t="s">
        <v>1380</v>
      </c>
      <c r="J249" s="455">
        <v>1</v>
      </c>
      <c r="K249" s="456" t="s">
        <v>1356</v>
      </c>
    </row>
    <row r="250" spans="1:11">
      <c r="A250" s="457" t="s">
        <v>76</v>
      </c>
      <c r="B250" s="451" t="s">
        <v>1010</v>
      </c>
      <c r="C250" s="452" t="s">
        <v>1361</v>
      </c>
      <c r="D250" s="452" t="s">
        <v>1368</v>
      </c>
      <c r="E250" s="448" t="s">
        <v>156</v>
      </c>
      <c r="F250" s="450" t="s">
        <v>1382</v>
      </c>
      <c r="G250" s="449" t="s">
        <v>1378</v>
      </c>
      <c r="H250" s="454" t="s">
        <v>6</v>
      </c>
      <c r="I250" s="453" t="s">
        <v>1380</v>
      </c>
      <c r="J250" s="455">
        <v>1</v>
      </c>
      <c r="K250" s="456" t="s">
        <v>1356</v>
      </c>
    </row>
    <row r="251" spans="1:11" ht="51">
      <c r="A251" s="457" t="s">
        <v>76</v>
      </c>
      <c r="B251" s="451" t="s">
        <v>1490</v>
      </c>
      <c r="C251" s="452" t="s">
        <v>47</v>
      </c>
      <c r="D251" s="452" t="s">
        <v>1354</v>
      </c>
      <c r="E251" s="448" t="s">
        <v>154</v>
      </c>
      <c r="F251" s="450" t="s">
        <v>1403</v>
      </c>
      <c r="G251" s="449" t="s">
        <v>1370</v>
      </c>
      <c r="H251" s="454" t="s">
        <v>6</v>
      </c>
      <c r="I251" s="453" t="s">
        <v>78</v>
      </c>
      <c r="J251" s="455">
        <v>1</v>
      </c>
      <c r="K251" s="456" t="s">
        <v>1356</v>
      </c>
    </row>
    <row r="252" spans="1:11" ht="51">
      <c r="A252" s="457" t="s">
        <v>76</v>
      </c>
      <c r="B252" s="451" t="s">
        <v>1490</v>
      </c>
      <c r="C252" s="452" t="s">
        <v>47</v>
      </c>
      <c r="D252" s="452" t="s">
        <v>1359</v>
      </c>
      <c r="E252" s="448" t="s">
        <v>154</v>
      </c>
      <c r="F252" s="450" t="s">
        <v>1403</v>
      </c>
      <c r="G252" s="449" t="s">
        <v>1370</v>
      </c>
      <c r="H252" s="454" t="s">
        <v>6</v>
      </c>
      <c r="I252" s="453" t="s">
        <v>78</v>
      </c>
      <c r="J252" s="455">
        <v>1</v>
      </c>
      <c r="K252" s="456" t="s">
        <v>1356</v>
      </c>
    </row>
    <row r="253" spans="1:11" ht="51">
      <c r="A253" s="457" t="s">
        <v>76</v>
      </c>
      <c r="B253" s="451" t="s">
        <v>1490</v>
      </c>
      <c r="C253" s="452" t="s">
        <v>47</v>
      </c>
      <c r="D253" s="452" t="s">
        <v>1360</v>
      </c>
      <c r="E253" s="448" t="s">
        <v>154</v>
      </c>
      <c r="F253" s="450" t="s">
        <v>1403</v>
      </c>
      <c r="G253" s="449" t="s">
        <v>1370</v>
      </c>
      <c r="H253" s="454" t="s">
        <v>6</v>
      </c>
      <c r="I253" s="453" t="s">
        <v>78</v>
      </c>
      <c r="J253" s="455">
        <v>1</v>
      </c>
      <c r="K253" s="456" t="s">
        <v>1356</v>
      </c>
    </row>
    <row r="254" spans="1:11" ht="51">
      <c r="A254" s="457" t="s">
        <v>76</v>
      </c>
      <c r="B254" s="451" t="s">
        <v>1490</v>
      </c>
      <c r="C254" s="452" t="s">
        <v>47</v>
      </c>
      <c r="D254" s="452" t="s">
        <v>1365</v>
      </c>
      <c r="E254" s="448" t="s">
        <v>154</v>
      </c>
      <c r="F254" s="450" t="s">
        <v>1403</v>
      </c>
      <c r="G254" s="449" t="s">
        <v>1371</v>
      </c>
      <c r="H254" s="454" t="s">
        <v>7</v>
      </c>
      <c r="I254" s="453" t="s">
        <v>78</v>
      </c>
      <c r="J254" s="455">
        <v>0.25</v>
      </c>
      <c r="K254" s="456" t="s">
        <v>1356</v>
      </c>
    </row>
    <row r="255" spans="1:11" ht="51">
      <c r="A255" s="457" t="s">
        <v>76</v>
      </c>
      <c r="B255" s="451" t="s">
        <v>1490</v>
      </c>
      <c r="C255" s="452" t="s">
        <v>47</v>
      </c>
      <c r="D255" s="452" t="s">
        <v>1366</v>
      </c>
      <c r="E255" s="448" t="s">
        <v>154</v>
      </c>
      <c r="F255" s="450" t="s">
        <v>1403</v>
      </c>
      <c r="G255" s="449" t="s">
        <v>1371</v>
      </c>
      <c r="H255" s="454" t="s">
        <v>7</v>
      </c>
      <c r="I255" s="453" t="s">
        <v>78</v>
      </c>
      <c r="J255" s="455">
        <v>0.25</v>
      </c>
      <c r="K255" s="456" t="s">
        <v>1356</v>
      </c>
    </row>
    <row r="256" spans="1:11" ht="51">
      <c r="A256" s="457" t="s">
        <v>76</v>
      </c>
      <c r="B256" s="451" t="s">
        <v>1490</v>
      </c>
      <c r="C256" s="452" t="s">
        <v>47</v>
      </c>
      <c r="D256" s="452" t="s">
        <v>1368</v>
      </c>
      <c r="E256" s="448" t="s">
        <v>154</v>
      </c>
      <c r="F256" s="450" t="s">
        <v>1403</v>
      </c>
      <c r="G256" s="449" t="s">
        <v>1371</v>
      </c>
      <c r="H256" s="454" t="s">
        <v>7</v>
      </c>
      <c r="I256" s="453" t="s">
        <v>78</v>
      </c>
      <c r="J256" s="455">
        <v>0.45</v>
      </c>
      <c r="K256" s="456" t="s">
        <v>1356</v>
      </c>
    </row>
    <row r="257" spans="1:11" ht="51">
      <c r="A257" s="457" t="s">
        <v>76</v>
      </c>
      <c r="B257" s="451" t="s">
        <v>1490</v>
      </c>
      <c r="C257" s="452" t="s">
        <v>1357</v>
      </c>
      <c r="D257" s="452" t="s">
        <v>1354</v>
      </c>
      <c r="E257" s="448" t="s">
        <v>154</v>
      </c>
      <c r="F257" s="450" t="s">
        <v>1403</v>
      </c>
      <c r="G257" s="449" t="s">
        <v>1370</v>
      </c>
      <c r="H257" s="454" t="s">
        <v>6</v>
      </c>
      <c r="I257" s="453" t="s">
        <v>78</v>
      </c>
      <c r="J257" s="455">
        <v>1</v>
      </c>
      <c r="K257" s="456" t="s">
        <v>1356</v>
      </c>
    </row>
    <row r="258" spans="1:11" ht="51">
      <c r="A258" s="457" t="s">
        <v>76</v>
      </c>
      <c r="B258" s="451" t="s">
        <v>1490</v>
      </c>
      <c r="C258" s="452" t="s">
        <v>1357</v>
      </c>
      <c r="D258" s="452" t="s">
        <v>1359</v>
      </c>
      <c r="E258" s="448" t="s">
        <v>154</v>
      </c>
      <c r="F258" s="450" t="s">
        <v>1403</v>
      </c>
      <c r="G258" s="449" t="s">
        <v>1370</v>
      </c>
      <c r="H258" s="454" t="s">
        <v>6</v>
      </c>
      <c r="I258" s="453" t="s">
        <v>78</v>
      </c>
      <c r="J258" s="455">
        <v>1</v>
      </c>
      <c r="K258" s="456" t="s">
        <v>1356</v>
      </c>
    </row>
    <row r="259" spans="1:11" ht="51">
      <c r="A259" s="457" t="s">
        <v>76</v>
      </c>
      <c r="B259" s="451" t="s">
        <v>1490</v>
      </c>
      <c r="C259" s="452" t="s">
        <v>1357</v>
      </c>
      <c r="D259" s="452" t="s">
        <v>1360</v>
      </c>
      <c r="E259" s="448" t="s">
        <v>154</v>
      </c>
      <c r="F259" s="450" t="s">
        <v>1403</v>
      </c>
      <c r="G259" s="449" t="s">
        <v>1370</v>
      </c>
      <c r="H259" s="454" t="s">
        <v>6</v>
      </c>
      <c r="I259" s="453" t="s">
        <v>78</v>
      </c>
      <c r="J259" s="455">
        <v>1</v>
      </c>
      <c r="K259" s="456" t="s">
        <v>1356</v>
      </c>
    </row>
    <row r="260" spans="1:11" ht="51">
      <c r="A260" s="457" t="s">
        <v>76</v>
      </c>
      <c r="B260" s="451" t="s">
        <v>1490</v>
      </c>
      <c r="C260" s="452" t="s">
        <v>1357</v>
      </c>
      <c r="D260" s="452" t="s">
        <v>1365</v>
      </c>
      <c r="E260" s="448" t="s">
        <v>154</v>
      </c>
      <c r="F260" s="450" t="s">
        <v>1403</v>
      </c>
      <c r="G260" s="449" t="s">
        <v>1371</v>
      </c>
      <c r="H260" s="454" t="s">
        <v>7</v>
      </c>
      <c r="I260" s="453" t="s">
        <v>78</v>
      </c>
      <c r="J260" s="455">
        <v>0.25</v>
      </c>
      <c r="K260" s="456" t="s">
        <v>1356</v>
      </c>
    </row>
    <row r="261" spans="1:11" ht="51">
      <c r="A261" s="457" t="s">
        <v>76</v>
      </c>
      <c r="B261" s="451" t="s">
        <v>1490</v>
      </c>
      <c r="C261" s="452" t="s">
        <v>1357</v>
      </c>
      <c r="D261" s="452" t="s">
        <v>1366</v>
      </c>
      <c r="E261" s="448" t="s">
        <v>154</v>
      </c>
      <c r="F261" s="450" t="s">
        <v>1403</v>
      </c>
      <c r="G261" s="449" t="s">
        <v>1371</v>
      </c>
      <c r="H261" s="454" t="s">
        <v>7</v>
      </c>
      <c r="I261" s="453" t="s">
        <v>78</v>
      </c>
      <c r="J261" s="455">
        <v>0.5</v>
      </c>
      <c r="K261" s="456" t="s">
        <v>1356</v>
      </c>
    </row>
    <row r="262" spans="1:11" ht="51">
      <c r="A262" s="457" t="s">
        <v>76</v>
      </c>
      <c r="B262" s="451" t="s">
        <v>1490</v>
      </c>
      <c r="C262" s="452" t="s">
        <v>1357</v>
      </c>
      <c r="D262" s="452" t="s">
        <v>1368</v>
      </c>
      <c r="E262" s="448" t="s">
        <v>154</v>
      </c>
      <c r="F262" s="450" t="s">
        <v>1403</v>
      </c>
      <c r="G262" s="449" t="s">
        <v>1371</v>
      </c>
      <c r="H262" s="454" t="s">
        <v>7</v>
      </c>
      <c r="I262" s="453" t="s">
        <v>78</v>
      </c>
      <c r="J262" s="455">
        <v>1</v>
      </c>
      <c r="K262" s="456" t="s">
        <v>1356</v>
      </c>
    </row>
    <row r="263" spans="1:11" ht="51">
      <c r="A263" s="457" t="s">
        <v>76</v>
      </c>
      <c r="B263" s="451" t="s">
        <v>1490</v>
      </c>
      <c r="C263" s="452" t="s">
        <v>1367</v>
      </c>
      <c r="D263" s="452" t="s">
        <v>1366</v>
      </c>
      <c r="E263" s="448" t="s">
        <v>154</v>
      </c>
      <c r="F263" s="450" t="s">
        <v>1403</v>
      </c>
      <c r="G263" s="449" t="s">
        <v>1370</v>
      </c>
      <c r="H263" s="454" t="s">
        <v>6</v>
      </c>
      <c r="I263" s="453" t="s">
        <v>78</v>
      </c>
      <c r="J263" s="455">
        <v>1</v>
      </c>
      <c r="K263" s="456" t="s">
        <v>1356</v>
      </c>
    </row>
    <row r="264" spans="1:11" ht="51">
      <c r="A264" s="457" t="s">
        <v>76</v>
      </c>
      <c r="B264" s="451" t="s">
        <v>1490</v>
      </c>
      <c r="C264" s="452" t="s">
        <v>1367</v>
      </c>
      <c r="D264" s="452" t="s">
        <v>1368</v>
      </c>
      <c r="E264" s="448" t="s">
        <v>154</v>
      </c>
      <c r="F264" s="450" t="s">
        <v>1403</v>
      </c>
      <c r="G264" s="449" t="s">
        <v>1370</v>
      </c>
      <c r="H264" s="454" t="s">
        <v>6</v>
      </c>
      <c r="I264" s="453" t="s">
        <v>78</v>
      </c>
      <c r="J264" s="455">
        <v>1</v>
      </c>
      <c r="K264" s="456" t="s">
        <v>1356</v>
      </c>
    </row>
    <row r="265" spans="1:11" ht="51">
      <c r="A265" s="457" t="s">
        <v>76</v>
      </c>
      <c r="B265" s="451" t="s">
        <v>1490</v>
      </c>
      <c r="C265" s="452" t="s">
        <v>48</v>
      </c>
      <c r="D265" s="452" t="s">
        <v>1360</v>
      </c>
      <c r="E265" s="448" t="s">
        <v>154</v>
      </c>
      <c r="F265" s="450" t="s">
        <v>1403</v>
      </c>
      <c r="G265" s="449" t="s">
        <v>1370</v>
      </c>
      <c r="H265" s="454" t="s">
        <v>6</v>
      </c>
      <c r="I265" s="453" t="s">
        <v>78</v>
      </c>
      <c r="J265" s="455">
        <v>1</v>
      </c>
      <c r="K265" s="456" t="s">
        <v>1356</v>
      </c>
    </row>
    <row r="266" spans="1:11" ht="51">
      <c r="A266" s="457" t="s">
        <v>76</v>
      </c>
      <c r="B266" s="451" t="s">
        <v>1490</v>
      </c>
      <c r="C266" s="452" t="s">
        <v>48</v>
      </c>
      <c r="D266" s="452" t="s">
        <v>1365</v>
      </c>
      <c r="E266" s="448" t="s">
        <v>154</v>
      </c>
      <c r="F266" s="450" t="s">
        <v>1403</v>
      </c>
      <c r="G266" s="449" t="s">
        <v>1370</v>
      </c>
      <c r="H266" s="454" t="s">
        <v>6</v>
      </c>
      <c r="I266" s="453" t="s">
        <v>78</v>
      </c>
      <c r="J266" s="455">
        <v>1</v>
      </c>
      <c r="K266" s="456" t="s">
        <v>1356</v>
      </c>
    </row>
    <row r="267" spans="1:11" ht="51">
      <c r="A267" s="457" t="s">
        <v>76</v>
      </c>
      <c r="B267" s="451" t="s">
        <v>1490</v>
      </c>
      <c r="C267" s="452" t="s">
        <v>48</v>
      </c>
      <c r="D267" s="452" t="s">
        <v>1366</v>
      </c>
      <c r="E267" s="448" t="s">
        <v>154</v>
      </c>
      <c r="F267" s="450" t="s">
        <v>1403</v>
      </c>
      <c r="G267" s="449" t="s">
        <v>1370</v>
      </c>
      <c r="H267" s="454" t="s">
        <v>6</v>
      </c>
      <c r="I267" s="453" t="s">
        <v>78</v>
      </c>
      <c r="J267" s="455">
        <v>1</v>
      </c>
      <c r="K267" s="456" t="s">
        <v>1356</v>
      </c>
    </row>
    <row r="268" spans="1:11" ht="51">
      <c r="A268" s="457" t="s">
        <v>76</v>
      </c>
      <c r="B268" s="451" t="s">
        <v>1490</v>
      </c>
      <c r="C268" s="452" t="s">
        <v>1361</v>
      </c>
      <c r="D268" s="452" t="s">
        <v>1360</v>
      </c>
      <c r="E268" s="448" t="s">
        <v>154</v>
      </c>
      <c r="F268" s="450" t="s">
        <v>1403</v>
      </c>
      <c r="G268" s="449" t="s">
        <v>1370</v>
      </c>
      <c r="H268" s="454" t="s">
        <v>6</v>
      </c>
      <c r="I268" s="453" t="s">
        <v>78</v>
      </c>
      <c r="J268" s="455">
        <v>1</v>
      </c>
      <c r="K268" s="456" t="s">
        <v>1356</v>
      </c>
    </row>
    <row r="269" spans="1:11" ht="51">
      <c r="A269" s="457" t="s">
        <v>76</v>
      </c>
      <c r="B269" s="451" t="s">
        <v>1490</v>
      </c>
      <c r="C269" s="452" t="s">
        <v>1361</v>
      </c>
      <c r="D269" s="452" t="s">
        <v>1365</v>
      </c>
      <c r="E269" s="448" t="s">
        <v>154</v>
      </c>
      <c r="F269" s="450" t="s">
        <v>1403</v>
      </c>
      <c r="G269" s="449" t="s">
        <v>1370</v>
      </c>
      <c r="H269" s="454" t="s">
        <v>6</v>
      </c>
      <c r="I269" s="453" t="s">
        <v>78</v>
      </c>
      <c r="J269" s="455">
        <v>1</v>
      </c>
      <c r="K269" s="456" t="s">
        <v>1356</v>
      </c>
    </row>
    <row r="270" spans="1:11" ht="51">
      <c r="A270" s="457" t="s">
        <v>76</v>
      </c>
      <c r="B270" s="451" t="s">
        <v>1490</v>
      </c>
      <c r="C270" s="452" t="s">
        <v>1361</v>
      </c>
      <c r="D270" s="452" t="s">
        <v>1368</v>
      </c>
      <c r="E270" s="448" t="s">
        <v>154</v>
      </c>
      <c r="F270" s="450" t="s">
        <v>1403</v>
      </c>
      <c r="G270" s="449" t="s">
        <v>1371</v>
      </c>
      <c r="H270" s="454" t="s">
        <v>6</v>
      </c>
      <c r="I270" s="453" t="s">
        <v>78</v>
      </c>
      <c r="J270" s="455">
        <v>1</v>
      </c>
      <c r="K270" s="456" t="s">
        <v>1356</v>
      </c>
    </row>
    <row r="271" spans="1:11" ht="51">
      <c r="A271" s="457" t="s">
        <v>76</v>
      </c>
      <c r="B271" s="451" t="s">
        <v>1490</v>
      </c>
      <c r="C271" s="452" t="s">
        <v>1358</v>
      </c>
      <c r="D271" s="452" t="s">
        <v>1354</v>
      </c>
      <c r="E271" s="448" t="s">
        <v>154</v>
      </c>
      <c r="F271" s="450" t="s">
        <v>1403</v>
      </c>
      <c r="G271" s="449" t="s">
        <v>1370</v>
      </c>
      <c r="H271" s="454" t="s">
        <v>6</v>
      </c>
      <c r="I271" s="453" t="s">
        <v>78</v>
      </c>
      <c r="J271" s="455">
        <v>1</v>
      </c>
      <c r="K271" s="456" t="s">
        <v>1356</v>
      </c>
    </row>
    <row r="272" spans="1:11" ht="51">
      <c r="A272" s="457" t="s">
        <v>76</v>
      </c>
      <c r="B272" s="451" t="s">
        <v>1490</v>
      </c>
      <c r="C272" s="452" t="s">
        <v>1491</v>
      </c>
      <c r="D272" s="452" t="s">
        <v>1354</v>
      </c>
      <c r="E272" s="448" t="s">
        <v>154</v>
      </c>
      <c r="F272" s="450" t="s">
        <v>1403</v>
      </c>
      <c r="G272" s="449" t="s">
        <v>1370</v>
      </c>
      <c r="H272" s="454" t="s">
        <v>6</v>
      </c>
      <c r="I272" s="453" t="s">
        <v>78</v>
      </c>
      <c r="J272" s="455">
        <v>1</v>
      </c>
      <c r="K272" s="456" t="s">
        <v>1356</v>
      </c>
    </row>
    <row r="273" spans="1:11" ht="51">
      <c r="A273" s="457" t="s">
        <v>76</v>
      </c>
      <c r="B273" s="451" t="s">
        <v>1490</v>
      </c>
      <c r="C273" s="452" t="s">
        <v>1491</v>
      </c>
      <c r="D273" s="452" t="s">
        <v>1359</v>
      </c>
      <c r="E273" s="448" t="s">
        <v>154</v>
      </c>
      <c r="F273" s="450" t="s">
        <v>1403</v>
      </c>
      <c r="G273" s="449" t="s">
        <v>1370</v>
      </c>
      <c r="H273" s="454" t="s">
        <v>6</v>
      </c>
      <c r="I273" s="453" t="s">
        <v>78</v>
      </c>
      <c r="J273" s="455">
        <v>1</v>
      </c>
      <c r="K273" s="456" t="s">
        <v>1356</v>
      </c>
    </row>
    <row r="274" spans="1:11" ht="51">
      <c r="A274" s="457" t="s">
        <v>76</v>
      </c>
      <c r="B274" s="451" t="s">
        <v>1490</v>
      </c>
      <c r="C274" s="452" t="s">
        <v>1362</v>
      </c>
      <c r="D274" s="452" t="s">
        <v>1360</v>
      </c>
      <c r="E274" s="448" t="s">
        <v>154</v>
      </c>
      <c r="F274" s="450" t="s">
        <v>1403</v>
      </c>
      <c r="G274" s="449" t="s">
        <v>1370</v>
      </c>
      <c r="H274" s="454" t="s">
        <v>6</v>
      </c>
      <c r="I274" s="453" t="s">
        <v>78</v>
      </c>
      <c r="J274" s="455">
        <v>1</v>
      </c>
      <c r="K274" s="456" t="s">
        <v>1356</v>
      </c>
    </row>
    <row r="275" spans="1:11" ht="51">
      <c r="A275" s="457" t="s">
        <v>76</v>
      </c>
      <c r="B275" s="451" t="s">
        <v>1490</v>
      </c>
      <c r="C275" s="452" t="s">
        <v>1362</v>
      </c>
      <c r="D275" s="452" t="s">
        <v>1365</v>
      </c>
      <c r="E275" s="448" t="s">
        <v>154</v>
      </c>
      <c r="F275" s="450" t="s">
        <v>1403</v>
      </c>
      <c r="G275" s="449" t="s">
        <v>1370</v>
      </c>
      <c r="H275" s="454" t="s">
        <v>6</v>
      </c>
      <c r="I275" s="453" t="s">
        <v>78</v>
      </c>
      <c r="J275" s="455">
        <v>1</v>
      </c>
      <c r="K275" s="456" t="s">
        <v>1356</v>
      </c>
    </row>
    <row r="276" spans="1:11" ht="51">
      <c r="A276" s="457" t="s">
        <v>76</v>
      </c>
      <c r="B276" s="451" t="s">
        <v>1490</v>
      </c>
      <c r="C276" s="452" t="s">
        <v>1362</v>
      </c>
      <c r="D276" s="452" t="s">
        <v>1366</v>
      </c>
      <c r="E276" s="448" t="s">
        <v>154</v>
      </c>
      <c r="F276" s="450" t="s">
        <v>1403</v>
      </c>
      <c r="G276" s="449" t="s">
        <v>1370</v>
      </c>
      <c r="H276" s="454" t="s">
        <v>6</v>
      </c>
      <c r="I276" s="453" t="s">
        <v>78</v>
      </c>
      <c r="J276" s="455">
        <v>1</v>
      </c>
      <c r="K276" s="456" t="s">
        <v>1356</v>
      </c>
    </row>
    <row r="277" spans="1:11" ht="51">
      <c r="A277" s="457" t="s">
        <v>76</v>
      </c>
      <c r="B277" s="451" t="s">
        <v>1490</v>
      </c>
      <c r="C277" s="452" t="s">
        <v>1363</v>
      </c>
      <c r="D277" s="452" t="s">
        <v>1360</v>
      </c>
      <c r="E277" s="448" t="s">
        <v>154</v>
      </c>
      <c r="F277" s="450" t="s">
        <v>1403</v>
      </c>
      <c r="G277" s="449" t="s">
        <v>1370</v>
      </c>
      <c r="H277" s="454" t="s">
        <v>6</v>
      </c>
      <c r="I277" s="453" t="s">
        <v>78</v>
      </c>
      <c r="J277" s="455">
        <v>1</v>
      </c>
      <c r="K277" s="456" t="s">
        <v>1356</v>
      </c>
    </row>
    <row r="278" spans="1:11" ht="51">
      <c r="A278" s="457" t="s">
        <v>76</v>
      </c>
      <c r="B278" s="451" t="s">
        <v>1490</v>
      </c>
      <c r="C278" s="452" t="s">
        <v>1364</v>
      </c>
      <c r="D278" s="452" t="s">
        <v>1360</v>
      </c>
      <c r="E278" s="448" t="s">
        <v>154</v>
      </c>
      <c r="F278" s="450" t="s">
        <v>1403</v>
      </c>
      <c r="G278" s="449" t="s">
        <v>1370</v>
      </c>
      <c r="H278" s="454" t="s">
        <v>6</v>
      </c>
      <c r="I278" s="453" t="s">
        <v>78</v>
      </c>
      <c r="J278" s="455">
        <v>1</v>
      </c>
      <c r="K278" s="456" t="s">
        <v>1356</v>
      </c>
    </row>
    <row r="279" spans="1:11" ht="51">
      <c r="A279" s="457" t="s">
        <v>76</v>
      </c>
      <c r="B279" s="451" t="s">
        <v>1490</v>
      </c>
      <c r="C279" s="452" t="s">
        <v>1364</v>
      </c>
      <c r="D279" s="452" t="s">
        <v>1365</v>
      </c>
      <c r="E279" s="448" t="s">
        <v>154</v>
      </c>
      <c r="F279" s="450" t="s">
        <v>1403</v>
      </c>
      <c r="G279" s="449" t="s">
        <v>1370</v>
      </c>
      <c r="H279" s="454" t="s">
        <v>6</v>
      </c>
      <c r="I279" s="453" t="s">
        <v>78</v>
      </c>
      <c r="J279" s="455">
        <v>1</v>
      </c>
      <c r="K279" s="456" t="s">
        <v>1356</v>
      </c>
    </row>
    <row r="280" spans="1:11">
      <c r="A280" s="457" t="s">
        <v>76</v>
      </c>
      <c r="B280" s="451" t="s">
        <v>1010</v>
      </c>
      <c r="C280" s="452" t="s">
        <v>1361</v>
      </c>
      <c r="D280" s="452" t="s">
        <v>1368</v>
      </c>
      <c r="E280" s="448" t="s">
        <v>154</v>
      </c>
      <c r="F280" s="450" t="s">
        <v>1403</v>
      </c>
      <c r="G280" s="449" t="s">
        <v>1371</v>
      </c>
      <c r="H280" s="454" t="s">
        <v>6</v>
      </c>
      <c r="I280" s="453" t="s">
        <v>78</v>
      </c>
      <c r="J280" s="455">
        <v>1</v>
      </c>
      <c r="K280" s="456" t="s">
        <v>1356</v>
      </c>
    </row>
    <row r="281" spans="1:11" ht="51">
      <c r="A281" s="457" t="s">
        <v>76</v>
      </c>
      <c r="B281" s="451" t="s">
        <v>1490</v>
      </c>
      <c r="C281" s="452" t="s">
        <v>47</v>
      </c>
      <c r="D281" s="452" t="s">
        <v>1354</v>
      </c>
      <c r="E281" s="448" t="s">
        <v>154</v>
      </c>
      <c r="F281" s="450" t="s">
        <v>13</v>
      </c>
      <c r="G281" s="449" t="s">
        <v>1370</v>
      </c>
      <c r="H281" s="454" t="s">
        <v>6</v>
      </c>
      <c r="I281" s="453" t="s">
        <v>78</v>
      </c>
      <c r="J281" s="455">
        <v>1</v>
      </c>
      <c r="K281" s="456" t="s">
        <v>1356</v>
      </c>
    </row>
    <row r="282" spans="1:11" ht="51">
      <c r="A282" s="457" t="s">
        <v>76</v>
      </c>
      <c r="B282" s="451" t="s">
        <v>1490</v>
      </c>
      <c r="C282" s="452" t="s">
        <v>47</v>
      </c>
      <c r="D282" s="452" t="s">
        <v>1359</v>
      </c>
      <c r="E282" s="448" t="s">
        <v>154</v>
      </c>
      <c r="F282" s="450" t="s">
        <v>13</v>
      </c>
      <c r="G282" s="449" t="s">
        <v>1370</v>
      </c>
      <c r="H282" s="454" t="s">
        <v>6</v>
      </c>
      <c r="I282" s="453" t="s">
        <v>78</v>
      </c>
      <c r="J282" s="455">
        <v>1</v>
      </c>
      <c r="K282" s="456" t="s">
        <v>1356</v>
      </c>
    </row>
    <row r="283" spans="1:11" ht="51">
      <c r="A283" s="457" t="s">
        <v>76</v>
      </c>
      <c r="B283" s="451" t="s">
        <v>1490</v>
      </c>
      <c r="C283" s="452" t="s">
        <v>47</v>
      </c>
      <c r="D283" s="452" t="s">
        <v>1360</v>
      </c>
      <c r="E283" s="448" t="s">
        <v>154</v>
      </c>
      <c r="F283" s="450" t="s">
        <v>13</v>
      </c>
      <c r="G283" s="449" t="s">
        <v>1370</v>
      </c>
      <c r="H283" s="454" t="s">
        <v>6</v>
      </c>
      <c r="I283" s="453" t="s">
        <v>78</v>
      </c>
      <c r="J283" s="455">
        <v>1</v>
      </c>
      <c r="K283" s="456" t="s">
        <v>1356</v>
      </c>
    </row>
    <row r="284" spans="1:11" ht="51">
      <c r="A284" s="457" t="s">
        <v>76</v>
      </c>
      <c r="B284" s="451" t="s">
        <v>1490</v>
      </c>
      <c r="C284" s="452" t="s">
        <v>47</v>
      </c>
      <c r="D284" s="452" t="s">
        <v>1365</v>
      </c>
      <c r="E284" s="448" t="s">
        <v>154</v>
      </c>
      <c r="F284" s="450" t="s">
        <v>13</v>
      </c>
      <c r="G284" s="449" t="s">
        <v>1371</v>
      </c>
      <c r="H284" s="454" t="s">
        <v>7</v>
      </c>
      <c r="I284" s="453" t="s">
        <v>78</v>
      </c>
      <c r="J284" s="455">
        <v>0.25</v>
      </c>
      <c r="K284" s="456" t="s">
        <v>1356</v>
      </c>
    </row>
    <row r="285" spans="1:11" ht="51">
      <c r="A285" s="457" t="s">
        <v>76</v>
      </c>
      <c r="B285" s="451" t="s">
        <v>1490</v>
      </c>
      <c r="C285" s="452" t="s">
        <v>47</v>
      </c>
      <c r="D285" s="452" t="s">
        <v>1366</v>
      </c>
      <c r="E285" s="448" t="s">
        <v>154</v>
      </c>
      <c r="F285" s="450" t="s">
        <v>13</v>
      </c>
      <c r="G285" s="449" t="s">
        <v>1371</v>
      </c>
      <c r="H285" s="454" t="s">
        <v>7</v>
      </c>
      <c r="I285" s="453" t="s">
        <v>78</v>
      </c>
      <c r="J285" s="455">
        <v>0.25</v>
      </c>
      <c r="K285" s="456" t="s">
        <v>1356</v>
      </c>
    </row>
    <row r="286" spans="1:11" ht="51">
      <c r="A286" s="457" t="s">
        <v>76</v>
      </c>
      <c r="B286" s="451" t="s">
        <v>1490</v>
      </c>
      <c r="C286" s="452" t="s">
        <v>47</v>
      </c>
      <c r="D286" s="452" t="s">
        <v>1368</v>
      </c>
      <c r="E286" s="448" t="s">
        <v>154</v>
      </c>
      <c r="F286" s="450" t="s">
        <v>13</v>
      </c>
      <c r="G286" s="449" t="s">
        <v>1371</v>
      </c>
      <c r="H286" s="454" t="s">
        <v>7</v>
      </c>
      <c r="I286" s="453" t="s">
        <v>78</v>
      </c>
      <c r="J286" s="455">
        <v>0.45</v>
      </c>
      <c r="K286" s="456" t="s">
        <v>1356</v>
      </c>
    </row>
    <row r="287" spans="1:11" ht="51">
      <c r="A287" s="457" t="s">
        <v>76</v>
      </c>
      <c r="B287" s="451" t="s">
        <v>1490</v>
      </c>
      <c r="C287" s="452" t="s">
        <v>1357</v>
      </c>
      <c r="D287" s="452" t="s">
        <v>1354</v>
      </c>
      <c r="E287" s="448" t="s">
        <v>154</v>
      </c>
      <c r="F287" s="450" t="s">
        <v>13</v>
      </c>
      <c r="G287" s="449" t="s">
        <v>1370</v>
      </c>
      <c r="H287" s="454" t="s">
        <v>6</v>
      </c>
      <c r="I287" s="453" t="s">
        <v>78</v>
      </c>
      <c r="J287" s="455">
        <v>1</v>
      </c>
      <c r="K287" s="456" t="s">
        <v>1356</v>
      </c>
    </row>
    <row r="288" spans="1:11" ht="51">
      <c r="A288" s="457" t="s">
        <v>76</v>
      </c>
      <c r="B288" s="451" t="s">
        <v>1490</v>
      </c>
      <c r="C288" s="452" t="s">
        <v>1357</v>
      </c>
      <c r="D288" s="452" t="s">
        <v>1359</v>
      </c>
      <c r="E288" s="448" t="s">
        <v>154</v>
      </c>
      <c r="F288" s="450" t="s">
        <v>13</v>
      </c>
      <c r="G288" s="449" t="s">
        <v>1370</v>
      </c>
      <c r="H288" s="454" t="s">
        <v>6</v>
      </c>
      <c r="I288" s="453" t="s">
        <v>78</v>
      </c>
      <c r="J288" s="455">
        <v>1</v>
      </c>
      <c r="K288" s="456" t="s">
        <v>1356</v>
      </c>
    </row>
    <row r="289" spans="1:11" ht="51">
      <c r="A289" s="457" t="s">
        <v>76</v>
      </c>
      <c r="B289" s="451" t="s">
        <v>1490</v>
      </c>
      <c r="C289" s="452" t="s">
        <v>1357</v>
      </c>
      <c r="D289" s="452" t="s">
        <v>1360</v>
      </c>
      <c r="E289" s="448" t="s">
        <v>154</v>
      </c>
      <c r="F289" s="450" t="s">
        <v>13</v>
      </c>
      <c r="G289" s="449" t="s">
        <v>1370</v>
      </c>
      <c r="H289" s="454" t="s">
        <v>6</v>
      </c>
      <c r="I289" s="453" t="s">
        <v>78</v>
      </c>
      <c r="J289" s="455">
        <v>1</v>
      </c>
      <c r="K289" s="456" t="s">
        <v>1356</v>
      </c>
    </row>
    <row r="290" spans="1:11" ht="51">
      <c r="A290" s="457" t="s">
        <v>76</v>
      </c>
      <c r="B290" s="451" t="s">
        <v>1490</v>
      </c>
      <c r="C290" s="452" t="s">
        <v>1357</v>
      </c>
      <c r="D290" s="452" t="s">
        <v>1365</v>
      </c>
      <c r="E290" s="448" t="s">
        <v>154</v>
      </c>
      <c r="F290" s="450" t="s">
        <v>13</v>
      </c>
      <c r="G290" s="449" t="s">
        <v>1371</v>
      </c>
      <c r="H290" s="454" t="s">
        <v>7</v>
      </c>
      <c r="I290" s="453" t="s">
        <v>78</v>
      </c>
      <c r="J290" s="455">
        <v>0.25</v>
      </c>
      <c r="K290" s="456" t="s">
        <v>1356</v>
      </c>
    </row>
    <row r="291" spans="1:11" ht="51">
      <c r="A291" s="457" t="s">
        <v>76</v>
      </c>
      <c r="B291" s="451" t="s">
        <v>1490</v>
      </c>
      <c r="C291" s="452" t="s">
        <v>1357</v>
      </c>
      <c r="D291" s="452" t="s">
        <v>1366</v>
      </c>
      <c r="E291" s="448" t="s">
        <v>154</v>
      </c>
      <c r="F291" s="450" t="s">
        <v>13</v>
      </c>
      <c r="G291" s="449" t="s">
        <v>1371</v>
      </c>
      <c r="H291" s="454" t="s">
        <v>7</v>
      </c>
      <c r="I291" s="453" t="s">
        <v>78</v>
      </c>
      <c r="J291" s="455">
        <v>0.5</v>
      </c>
      <c r="K291" s="456" t="s">
        <v>1356</v>
      </c>
    </row>
    <row r="292" spans="1:11" ht="51">
      <c r="A292" s="457" t="s">
        <v>76</v>
      </c>
      <c r="B292" s="451" t="s">
        <v>1490</v>
      </c>
      <c r="C292" s="452" t="s">
        <v>1357</v>
      </c>
      <c r="D292" s="452" t="s">
        <v>1368</v>
      </c>
      <c r="E292" s="448" t="s">
        <v>154</v>
      </c>
      <c r="F292" s="450" t="s">
        <v>13</v>
      </c>
      <c r="G292" s="449" t="s">
        <v>1371</v>
      </c>
      <c r="H292" s="454" t="s">
        <v>7</v>
      </c>
      <c r="I292" s="453" t="s">
        <v>78</v>
      </c>
      <c r="J292" s="455">
        <v>1</v>
      </c>
      <c r="K292" s="456" t="s">
        <v>1356</v>
      </c>
    </row>
    <row r="293" spans="1:11" ht="51">
      <c r="A293" s="457" t="s">
        <v>76</v>
      </c>
      <c r="B293" s="451" t="s">
        <v>1490</v>
      </c>
      <c r="C293" s="452" t="s">
        <v>1367</v>
      </c>
      <c r="D293" s="452" t="s">
        <v>1366</v>
      </c>
      <c r="E293" s="448" t="s">
        <v>154</v>
      </c>
      <c r="F293" s="450" t="s">
        <v>13</v>
      </c>
      <c r="G293" s="449" t="s">
        <v>1370</v>
      </c>
      <c r="H293" s="454" t="s">
        <v>6</v>
      </c>
      <c r="I293" s="453" t="s">
        <v>78</v>
      </c>
      <c r="J293" s="455">
        <v>1</v>
      </c>
      <c r="K293" s="456" t="s">
        <v>1356</v>
      </c>
    </row>
    <row r="294" spans="1:11" ht="51">
      <c r="A294" s="457" t="s">
        <v>76</v>
      </c>
      <c r="B294" s="451" t="s">
        <v>1490</v>
      </c>
      <c r="C294" s="452" t="s">
        <v>1367</v>
      </c>
      <c r="D294" s="452" t="s">
        <v>1368</v>
      </c>
      <c r="E294" s="448" t="s">
        <v>154</v>
      </c>
      <c r="F294" s="450" t="s">
        <v>13</v>
      </c>
      <c r="G294" s="449" t="s">
        <v>1370</v>
      </c>
      <c r="H294" s="454" t="s">
        <v>6</v>
      </c>
      <c r="I294" s="453" t="s">
        <v>78</v>
      </c>
      <c r="J294" s="455">
        <v>1</v>
      </c>
      <c r="K294" s="456" t="s">
        <v>1356</v>
      </c>
    </row>
    <row r="295" spans="1:11" ht="51">
      <c r="A295" s="457" t="s">
        <v>76</v>
      </c>
      <c r="B295" s="451" t="s">
        <v>1490</v>
      </c>
      <c r="C295" s="452" t="s">
        <v>48</v>
      </c>
      <c r="D295" s="452" t="s">
        <v>1360</v>
      </c>
      <c r="E295" s="448" t="s">
        <v>154</v>
      </c>
      <c r="F295" s="450" t="s">
        <v>13</v>
      </c>
      <c r="G295" s="449" t="s">
        <v>1370</v>
      </c>
      <c r="H295" s="454" t="s">
        <v>6</v>
      </c>
      <c r="I295" s="453" t="s">
        <v>78</v>
      </c>
      <c r="J295" s="455">
        <v>1</v>
      </c>
      <c r="K295" s="456" t="s">
        <v>1356</v>
      </c>
    </row>
    <row r="296" spans="1:11" ht="51">
      <c r="A296" s="457" t="s">
        <v>76</v>
      </c>
      <c r="B296" s="451" t="s">
        <v>1490</v>
      </c>
      <c r="C296" s="452" t="s">
        <v>48</v>
      </c>
      <c r="D296" s="452" t="s">
        <v>1365</v>
      </c>
      <c r="E296" s="448" t="s">
        <v>154</v>
      </c>
      <c r="F296" s="450" t="s">
        <v>13</v>
      </c>
      <c r="G296" s="449" t="s">
        <v>1370</v>
      </c>
      <c r="H296" s="454" t="s">
        <v>6</v>
      </c>
      <c r="I296" s="453" t="s">
        <v>78</v>
      </c>
      <c r="J296" s="455">
        <v>1</v>
      </c>
      <c r="K296" s="456" t="s">
        <v>1356</v>
      </c>
    </row>
    <row r="297" spans="1:11" ht="51">
      <c r="A297" s="457" t="s">
        <v>76</v>
      </c>
      <c r="B297" s="451" t="s">
        <v>1490</v>
      </c>
      <c r="C297" s="452" t="s">
        <v>48</v>
      </c>
      <c r="D297" s="452" t="s">
        <v>1366</v>
      </c>
      <c r="E297" s="448" t="s">
        <v>154</v>
      </c>
      <c r="F297" s="450" t="s">
        <v>13</v>
      </c>
      <c r="G297" s="449" t="s">
        <v>1370</v>
      </c>
      <c r="H297" s="454" t="s">
        <v>6</v>
      </c>
      <c r="I297" s="453" t="s">
        <v>78</v>
      </c>
      <c r="J297" s="455">
        <v>1</v>
      </c>
      <c r="K297" s="456" t="s">
        <v>1356</v>
      </c>
    </row>
    <row r="298" spans="1:11" ht="51">
      <c r="A298" s="457" t="s">
        <v>76</v>
      </c>
      <c r="B298" s="451" t="s">
        <v>1490</v>
      </c>
      <c r="C298" s="452" t="s">
        <v>1361</v>
      </c>
      <c r="D298" s="452" t="s">
        <v>1360</v>
      </c>
      <c r="E298" s="448" t="s">
        <v>154</v>
      </c>
      <c r="F298" s="450" t="s">
        <v>13</v>
      </c>
      <c r="G298" s="449" t="s">
        <v>1370</v>
      </c>
      <c r="H298" s="454" t="s">
        <v>6</v>
      </c>
      <c r="I298" s="453" t="s">
        <v>78</v>
      </c>
      <c r="J298" s="455">
        <v>1</v>
      </c>
      <c r="K298" s="456" t="s">
        <v>1356</v>
      </c>
    </row>
    <row r="299" spans="1:11" ht="51">
      <c r="A299" s="457" t="s">
        <v>76</v>
      </c>
      <c r="B299" s="451" t="s">
        <v>1490</v>
      </c>
      <c r="C299" s="452" t="s">
        <v>1361</v>
      </c>
      <c r="D299" s="452" t="s">
        <v>1365</v>
      </c>
      <c r="E299" s="448" t="s">
        <v>154</v>
      </c>
      <c r="F299" s="450" t="s">
        <v>13</v>
      </c>
      <c r="G299" s="449" t="s">
        <v>1370</v>
      </c>
      <c r="H299" s="454" t="s">
        <v>6</v>
      </c>
      <c r="I299" s="453" t="s">
        <v>78</v>
      </c>
      <c r="J299" s="455">
        <v>1</v>
      </c>
      <c r="K299" s="456" t="s">
        <v>1356</v>
      </c>
    </row>
    <row r="300" spans="1:11" ht="51">
      <c r="A300" s="457" t="s">
        <v>76</v>
      </c>
      <c r="B300" s="451" t="s">
        <v>1490</v>
      </c>
      <c r="C300" s="452" t="s">
        <v>1361</v>
      </c>
      <c r="D300" s="452" t="s">
        <v>1368</v>
      </c>
      <c r="E300" s="448" t="s">
        <v>154</v>
      </c>
      <c r="F300" s="450" t="s">
        <v>13</v>
      </c>
      <c r="G300" s="449" t="s">
        <v>1371</v>
      </c>
      <c r="H300" s="454" t="s">
        <v>6</v>
      </c>
      <c r="I300" s="453" t="s">
        <v>78</v>
      </c>
      <c r="J300" s="455">
        <v>1</v>
      </c>
      <c r="K300" s="456" t="s">
        <v>1356</v>
      </c>
    </row>
    <row r="301" spans="1:11" ht="51">
      <c r="A301" s="457" t="s">
        <v>76</v>
      </c>
      <c r="B301" s="451" t="s">
        <v>1490</v>
      </c>
      <c r="C301" s="452" t="s">
        <v>1358</v>
      </c>
      <c r="D301" s="452" t="s">
        <v>1354</v>
      </c>
      <c r="E301" s="448" t="s">
        <v>154</v>
      </c>
      <c r="F301" s="450" t="s">
        <v>13</v>
      </c>
      <c r="G301" s="449" t="s">
        <v>1370</v>
      </c>
      <c r="H301" s="454" t="s">
        <v>6</v>
      </c>
      <c r="I301" s="453" t="s">
        <v>78</v>
      </c>
      <c r="J301" s="455">
        <v>1</v>
      </c>
      <c r="K301" s="456" t="s">
        <v>1356</v>
      </c>
    </row>
    <row r="302" spans="1:11" ht="51">
      <c r="A302" s="457" t="s">
        <v>76</v>
      </c>
      <c r="B302" s="451" t="s">
        <v>1490</v>
      </c>
      <c r="C302" s="452" t="s">
        <v>1491</v>
      </c>
      <c r="D302" s="452" t="s">
        <v>1354</v>
      </c>
      <c r="E302" s="448" t="s">
        <v>154</v>
      </c>
      <c r="F302" s="450" t="s">
        <v>13</v>
      </c>
      <c r="G302" s="449" t="s">
        <v>1370</v>
      </c>
      <c r="H302" s="454" t="s">
        <v>6</v>
      </c>
      <c r="I302" s="453" t="s">
        <v>78</v>
      </c>
      <c r="J302" s="455">
        <v>1</v>
      </c>
      <c r="K302" s="456" t="s">
        <v>1356</v>
      </c>
    </row>
    <row r="303" spans="1:11" ht="51">
      <c r="A303" s="457" t="s">
        <v>76</v>
      </c>
      <c r="B303" s="451" t="s">
        <v>1490</v>
      </c>
      <c r="C303" s="452" t="s">
        <v>1491</v>
      </c>
      <c r="D303" s="452" t="s">
        <v>1359</v>
      </c>
      <c r="E303" s="448" t="s">
        <v>154</v>
      </c>
      <c r="F303" s="450" t="s">
        <v>13</v>
      </c>
      <c r="G303" s="449" t="s">
        <v>1370</v>
      </c>
      <c r="H303" s="454" t="s">
        <v>6</v>
      </c>
      <c r="I303" s="453" t="s">
        <v>78</v>
      </c>
      <c r="J303" s="455">
        <v>1</v>
      </c>
      <c r="K303" s="456" t="s">
        <v>1356</v>
      </c>
    </row>
    <row r="304" spans="1:11" ht="51">
      <c r="A304" s="457" t="s">
        <v>76</v>
      </c>
      <c r="B304" s="451" t="s">
        <v>1490</v>
      </c>
      <c r="C304" s="452" t="s">
        <v>1362</v>
      </c>
      <c r="D304" s="452" t="s">
        <v>1360</v>
      </c>
      <c r="E304" s="448" t="s">
        <v>154</v>
      </c>
      <c r="F304" s="450" t="s">
        <v>13</v>
      </c>
      <c r="G304" s="449" t="s">
        <v>1370</v>
      </c>
      <c r="H304" s="454" t="s">
        <v>6</v>
      </c>
      <c r="I304" s="453" t="s">
        <v>78</v>
      </c>
      <c r="J304" s="455">
        <v>1</v>
      </c>
      <c r="K304" s="456" t="s">
        <v>1356</v>
      </c>
    </row>
    <row r="305" spans="1:11" ht="51">
      <c r="A305" s="457" t="s">
        <v>76</v>
      </c>
      <c r="B305" s="451" t="s">
        <v>1490</v>
      </c>
      <c r="C305" s="452" t="s">
        <v>1362</v>
      </c>
      <c r="D305" s="452" t="s">
        <v>1365</v>
      </c>
      <c r="E305" s="448" t="s">
        <v>154</v>
      </c>
      <c r="F305" s="450" t="s">
        <v>13</v>
      </c>
      <c r="G305" s="449" t="s">
        <v>1370</v>
      </c>
      <c r="H305" s="454" t="s">
        <v>6</v>
      </c>
      <c r="I305" s="453" t="s">
        <v>78</v>
      </c>
      <c r="J305" s="455">
        <v>1</v>
      </c>
      <c r="K305" s="456" t="s">
        <v>1356</v>
      </c>
    </row>
    <row r="306" spans="1:11" ht="51">
      <c r="A306" s="457" t="s">
        <v>76</v>
      </c>
      <c r="B306" s="451" t="s">
        <v>1490</v>
      </c>
      <c r="C306" s="452" t="s">
        <v>1362</v>
      </c>
      <c r="D306" s="452" t="s">
        <v>1366</v>
      </c>
      <c r="E306" s="448" t="s">
        <v>154</v>
      </c>
      <c r="F306" s="450" t="s">
        <v>13</v>
      </c>
      <c r="G306" s="449" t="s">
        <v>1370</v>
      </c>
      <c r="H306" s="454" t="s">
        <v>6</v>
      </c>
      <c r="I306" s="453" t="s">
        <v>78</v>
      </c>
      <c r="J306" s="455">
        <v>1</v>
      </c>
      <c r="K306" s="456" t="s">
        <v>1356</v>
      </c>
    </row>
    <row r="307" spans="1:11" ht="51">
      <c r="A307" s="457" t="s">
        <v>76</v>
      </c>
      <c r="B307" s="451" t="s">
        <v>1490</v>
      </c>
      <c r="C307" s="452" t="s">
        <v>1363</v>
      </c>
      <c r="D307" s="452" t="s">
        <v>1360</v>
      </c>
      <c r="E307" s="448" t="s">
        <v>154</v>
      </c>
      <c r="F307" s="450" t="s">
        <v>13</v>
      </c>
      <c r="G307" s="449" t="s">
        <v>1370</v>
      </c>
      <c r="H307" s="454" t="s">
        <v>6</v>
      </c>
      <c r="I307" s="453" t="s">
        <v>78</v>
      </c>
      <c r="J307" s="455">
        <v>1</v>
      </c>
      <c r="K307" s="456" t="s">
        <v>1356</v>
      </c>
    </row>
    <row r="308" spans="1:11" ht="51">
      <c r="A308" s="457" t="s">
        <v>76</v>
      </c>
      <c r="B308" s="451" t="s">
        <v>1490</v>
      </c>
      <c r="C308" s="452" t="s">
        <v>1364</v>
      </c>
      <c r="D308" s="452" t="s">
        <v>1360</v>
      </c>
      <c r="E308" s="448" t="s">
        <v>154</v>
      </c>
      <c r="F308" s="450" t="s">
        <v>13</v>
      </c>
      <c r="G308" s="449" t="s">
        <v>1370</v>
      </c>
      <c r="H308" s="454" t="s">
        <v>6</v>
      </c>
      <c r="I308" s="453" t="s">
        <v>78</v>
      </c>
      <c r="J308" s="455">
        <v>1</v>
      </c>
      <c r="K308" s="456" t="s">
        <v>1356</v>
      </c>
    </row>
    <row r="309" spans="1:11" ht="51">
      <c r="A309" s="457" t="s">
        <v>76</v>
      </c>
      <c r="B309" s="451" t="s">
        <v>1490</v>
      </c>
      <c r="C309" s="452" t="s">
        <v>1364</v>
      </c>
      <c r="D309" s="452" t="s">
        <v>1365</v>
      </c>
      <c r="E309" s="448" t="s">
        <v>154</v>
      </c>
      <c r="F309" s="450" t="s">
        <v>13</v>
      </c>
      <c r="G309" s="449" t="s">
        <v>1370</v>
      </c>
      <c r="H309" s="454" t="s">
        <v>6</v>
      </c>
      <c r="I309" s="453" t="s">
        <v>78</v>
      </c>
      <c r="J309" s="455">
        <v>1</v>
      </c>
      <c r="K309" s="456" t="s">
        <v>1356</v>
      </c>
    </row>
    <row r="310" spans="1:11">
      <c r="A310" s="457" t="s">
        <v>76</v>
      </c>
      <c r="B310" s="451" t="s">
        <v>1010</v>
      </c>
      <c r="C310" s="452" t="s">
        <v>1361</v>
      </c>
      <c r="D310" s="452" t="s">
        <v>1368</v>
      </c>
      <c r="E310" s="448" t="s">
        <v>154</v>
      </c>
      <c r="F310" s="450" t="s">
        <v>13</v>
      </c>
      <c r="G310" s="449" t="s">
        <v>1371</v>
      </c>
      <c r="H310" s="454" t="s">
        <v>6</v>
      </c>
      <c r="I310" s="453" t="s">
        <v>78</v>
      </c>
      <c r="J310" s="455">
        <v>1</v>
      </c>
      <c r="K310" s="456" t="s">
        <v>1356</v>
      </c>
    </row>
    <row r="311" spans="1:11" ht="51">
      <c r="A311" s="457" t="s">
        <v>76</v>
      </c>
      <c r="B311" s="451" t="s">
        <v>1490</v>
      </c>
      <c r="C311" s="452" t="s">
        <v>47</v>
      </c>
      <c r="D311" s="452" t="s">
        <v>1354</v>
      </c>
      <c r="E311" s="448" t="s">
        <v>154</v>
      </c>
      <c r="F311" s="450" t="s">
        <v>1384</v>
      </c>
      <c r="G311" s="449" t="s">
        <v>1370</v>
      </c>
      <c r="H311" s="454" t="s">
        <v>6</v>
      </c>
      <c r="I311" s="453" t="s">
        <v>78</v>
      </c>
      <c r="J311" s="455">
        <v>1</v>
      </c>
      <c r="K311" s="456" t="s">
        <v>1356</v>
      </c>
    </row>
    <row r="312" spans="1:11" ht="51">
      <c r="A312" s="457" t="s">
        <v>76</v>
      </c>
      <c r="B312" s="451" t="s">
        <v>1490</v>
      </c>
      <c r="C312" s="452" t="s">
        <v>47</v>
      </c>
      <c r="D312" s="452" t="s">
        <v>1359</v>
      </c>
      <c r="E312" s="448" t="s">
        <v>154</v>
      </c>
      <c r="F312" s="450" t="s">
        <v>1384</v>
      </c>
      <c r="G312" s="449" t="s">
        <v>1370</v>
      </c>
      <c r="H312" s="454" t="s">
        <v>6</v>
      </c>
      <c r="I312" s="453" t="s">
        <v>78</v>
      </c>
      <c r="J312" s="455">
        <v>1</v>
      </c>
      <c r="K312" s="456" t="s">
        <v>1356</v>
      </c>
    </row>
    <row r="313" spans="1:11" ht="51">
      <c r="A313" s="457" t="s">
        <v>76</v>
      </c>
      <c r="B313" s="451" t="s">
        <v>1490</v>
      </c>
      <c r="C313" s="452" t="s">
        <v>47</v>
      </c>
      <c r="D313" s="452" t="s">
        <v>1360</v>
      </c>
      <c r="E313" s="448" t="s">
        <v>154</v>
      </c>
      <c r="F313" s="450" t="s">
        <v>1384</v>
      </c>
      <c r="G313" s="449" t="s">
        <v>1370</v>
      </c>
      <c r="H313" s="454" t="s">
        <v>6</v>
      </c>
      <c r="I313" s="453" t="s">
        <v>78</v>
      </c>
      <c r="J313" s="455">
        <v>1</v>
      </c>
      <c r="K313" s="456" t="s">
        <v>1356</v>
      </c>
    </row>
    <row r="314" spans="1:11" ht="51">
      <c r="A314" s="457" t="s">
        <v>76</v>
      </c>
      <c r="B314" s="451" t="s">
        <v>1490</v>
      </c>
      <c r="C314" s="452" t="s">
        <v>47</v>
      </c>
      <c r="D314" s="452" t="s">
        <v>1365</v>
      </c>
      <c r="E314" s="448" t="s">
        <v>154</v>
      </c>
      <c r="F314" s="450" t="s">
        <v>1384</v>
      </c>
      <c r="G314" s="449" t="s">
        <v>1371</v>
      </c>
      <c r="H314" s="454" t="s">
        <v>7</v>
      </c>
      <c r="I314" s="453" t="s">
        <v>78</v>
      </c>
      <c r="J314" s="455">
        <v>0.25</v>
      </c>
      <c r="K314" s="456" t="s">
        <v>1356</v>
      </c>
    </row>
    <row r="315" spans="1:11" ht="51">
      <c r="A315" s="457" t="s">
        <v>76</v>
      </c>
      <c r="B315" s="451" t="s">
        <v>1490</v>
      </c>
      <c r="C315" s="452" t="s">
        <v>47</v>
      </c>
      <c r="D315" s="452" t="s">
        <v>1366</v>
      </c>
      <c r="E315" s="448" t="s">
        <v>154</v>
      </c>
      <c r="F315" s="450" t="s">
        <v>1384</v>
      </c>
      <c r="G315" s="449" t="s">
        <v>1371</v>
      </c>
      <c r="H315" s="454" t="s">
        <v>7</v>
      </c>
      <c r="I315" s="453" t="s">
        <v>78</v>
      </c>
      <c r="J315" s="455">
        <v>0.25</v>
      </c>
      <c r="K315" s="456" t="s">
        <v>1356</v>
      </c>
    </row>
    <row r="316" spans="1:11" ht="51">
      <c r="A316" s="457" t="s">
        <v>76</v>
      </c>
      <c r="B316" s="451" t="s">
        <v>1490</v>
      </c>
      <c r="C316" s="452" t="s">
        <v>47</v>
      </c>
      <c r="D316" s="452" t="s">
        <v>1368</v>
      </c>
      <c r="E316" s="448" t="s">
        <v>154</v>
      </c>
      <c r="F316" s="450" t="s">
        <v>1384</v>
      </c>
      <c r="G316" s="449" t="s">
        <v>1371</v>
      </c>
      <c r="H316" s="454" t="s">
        <v>7</v>
      </c>
      <c r="I316" s="453" t="s">
        <v>78</v>
      </c>
      <c r="J316" s="455">
        <v>0.45</v>
      </c>
      <c r="K316" s="456" t="s">
        <v>1356</v>
      </c>
    </row>
    <row r="317" spans="1:11" ht="51">
      <c r="A317" s="457" t="s">
        <v>76</v>
      </c>
      <c r="B317" s="451" t="s">
        <v>1490</v>
      </c>
      <c r="C317" s="452" t="s">
        <v>1357</v>
      </c>
      <c r="D317" s="452" t="s">
        <v>1354</v>
      </c>
      <c r="E317" s="448" t="s">
        <v>154</v>
      </c>
      <c r="F317" s="450" t="s">
        <v>1384</v>
      </c>
      <c r="G317" s="449" t="s">
        <v>1370</v>
      </c>
      <c r="H317" s="454" t="s">
        <v>6</v>
      </c>
      <c r="I317" s="453" t="s">
        <v>78</v>
      </c>
      <c r="J317" s="455">
        <v>1</v>
      </c>
      <c r="K317" s="456" t="s">
        <v>1356</v>
      </c>
    </row>
    <row r="318" spans="1:11" ht="51">
      <c r="A318" s="457" t="s">
        <v>76</v>
      </c>
      <c r="B318" s="451" t="s">
        <v>1490</v>
      </c>
      <c r="C318" s="452" t="s">
        <v>1357</v>
      </c>
      <c r="D318" s="452" t="s">
        <v>1359</v>
      </c>
      <c r="E318" s="448" t="s">
        <v>154</v>
      </c>
      <c r="F318" s="450" t="s">
        <v>1384</v>
      </c>
      <c r="G318" s="449" t="s">
        <v>1370</v>
      </c>
      <c r="H318" s="454" t="s">
        <v>6</v>
      </c>
      <c r="I318" s="453" t="s">
        <v>78</v>
      </c>
      <c r="J318" s="455">
        <v>1</v>
      </c>
      <c r="K318" s="456" t="s">
        <v>1356</v>
      </c>
    </row>
    <row r="319" spans="1:11" ht="51">
      <c r="A319" s="457" t="s">
        <v>76</v>
      </c>
      <c r="B319" s="451" t="s">
        <v>1490</v>
      </c>
      <c r="C319" s="452" t="s">
        <v>1357</v>
      </c>
      <c r="D319" s="452" t="s">
        <v>1360</v>
      </c>
      <c r="E319" s="448" t="s">
        <v>154</v>
      </c>
      <c r="F319" s="450" t="s">
        <v>1384</v>
      </c>
      <c r="G319" s="449" t="s">
        <v>1370</v>
      </c>
      <c r="H319" s="454" t="s">
        <v>6</v>
      </c>
      <c r="I319" s="453" t="s">
        <v>78</v>
      </c>
      <c r="J319" s="455">
        <v>1</v>
      </c>
      <c r="K319" s="456" t="s">
        <v>1356</v>
      </c>
    </row>
    <row r="320" spans="1:11" ht="51">
      <c r="A320" s="457" t="s">
        <v>76</v>
      </c>
      <c r="B320" s="451" t="s">
        <v>1490</v>
      </c>
      <c r="C320" s="452" t="s">
        <v>1357</v>
      </c>
      <c r="D320" s="452" t="s">
        <v>1365</v>
      </c>
      <c r="E320" s="448" t="s">
        <v>154</v>
      </c>
      <c r="F320" s="450" t="s">
        <v>1384</v>
      </c>
      <c r="G320" s="449" t="s">
        <v>1371</v>
      </c>
      <c r="H320" s="454" t="s">
        <v>7</v>
      </c>
      <c r="I320" s="453" t="s">
        <v>78</v>
      </c>
      <c r="J320" s="455">
        <v>0.25</v>
      </c>
      <c r="K320" s="456" t="s">
        <v>1356</v>
      </c>
    </row>
    <row r="321" spans="1:11" ht="51">
      <c r="A321" s="457" t="s">
        <v>76</v>
      </c>
      <c r="B321" s="451" t="s">
        <v>1490</v>
      </c>
      <c r="C321" s="452" t="s">
        <v>1357</v>
      </c>
      <c r="D321" s="452" t="s">
        <v>1366</v>
      </c>
      <c r="E321" s="448" t="s">
        <v>154</v>
      </c>
      <c r="F321" s="450" t="s">
        <v>1384</v>
      </c>
      <c r="G321" s="449" t="s">
        <v>1371</v>
      </c>
      <c r="H321" s="454" t="s">
        <v>7</v>
      </c>
      <c r="I321" s="453" t="s">
        <v>78</v>
      </c>
      <c r="J321" s="455">
        <v>0.5</v>
      </c>
      <c r="K321" s="456" t="s">
        <v>1356</v>
      </c>
    </row>
    <row r="322" spans="1:11" ht="51">
      <c r="A322" s="457" t="s">
        <v>76</v>
      </c>
      <c r="B322" s="451" t="s">
        <v>1490</v>
      </c>
      <c r="C322" s="452" t="s">
        <v>1357</v>
      </c>
      <c r="D322" s="452" t="s">
        <v>1368</v>
      </c>
      <c r="E322" s="448" t="s">
        <v>154</v>
      </c>
      <c r="F322" s="450" t="s">
        <v>1384</v>
      </c>
      <c r="G322" s="449" t="s">
        <v>1371</v>
      </c>
      <c r="H322" s="454" t="s">
        <v>7</v>
      </c>
      <c r="I322" s="453" t="s">
        <v>78</v>
      </c>
      <c r="J322" s="455">
        <v>1</v>
      </c>
      <c r="K322" s="456" t="s">
        <v>1356</v>
      </c>
    </row>
    <row r="323" spans="1:11" ht="51">
      <c r="A323" s="457" t="s">
        <v>76</v>
      </c>
      <c r="B323" s="451" t="s">
        <v>1490</v>
      </c>
      <c r="C323" s="452" t="s">
        <v>1367</v>
      </c>
      <c r="D323" s="452" t="s">
        <v>1366</v>
      </c>
      <c r="E323" s="448" t="s">
        <v>154</v>
      </c>
      <c r="F323" s="450" t="s">
        <v>1384</v>
      </c>
      <c r="G323" s="449" t="s">
        <v>1370</v>
      </c>
      <c r="H323" s="454" t="s">
        <v>6</v>
      </c>
      <c r="I323" s="453" t="s">
        <v>78</v>
      </c>
      <c r="J323" s="455">
        <v>1</v>
      </c>
      <c r="K323" s="456" t="s">
        <v>1356</v>
      </c>
    </row>
    <row r="324" spans="1:11" ht="51">
      <c r="A324" s="457" t="s">
        <v>76</v>
      </c>
      <c r="B324" s="451" t="s">
        <v>1490</v>
      </c>
      <c r="C324" s="452" t="s">
        <v>1367</v>
      </c>
      <c r="D324" s="452" t="s">
        <v>1368</v>
      </c>
      <c r="E324" s="448" t="s">
        <v>154</v>
      </c>
      <c r="F324" s="450" t="s">
        <v>1384</v>
      </c>
      <c r="G324" s="449" t="s">
        <v>1370</v>
      </c>
      <c r="H324" s="454" t="s">
        <v>6</v>
      </c>
      <c r="I324" s="453" t="s">
        <v>78</v>
      </c>
      <c r="J324" s="455">
        <v>1</v>
      </c>
      <c r="K324" s="456" t="s">
        <v>1356</v>
      </c>
    </row>
    <row r="325" spans="1:11" ht="51">
      <c r="A325" s="457" t="s">
        <v>76</v>
      </c>
      <c r="B325" s="451" t="s">
        <v>1490</v>
      </c>
      <c r="C325" s="452" t="s">
        <v>48</v>
      </c>
      <c r="D325" s="452" t="s">
        <v>1360</v>
      </c>
      <c r="E325" s="448" t="s">
        <v>154</v>
      </c>
      <c r="F325" s="450" t="s">
        <v>1384</v>
      </c>
      <c r="G325" s="449" t="s">
        <v>1370</v>
      </c>
      <c r="H325" s="454" t="s">
        <v>6</v>
      </c>
      <c r="I325" s="453" t="s">
        <v>78</v>
      </c>
      <c r="J325" s="455">
        <v>1</v>
      </c>
      <c r="K325" s="456" t="s">
        <v>1356</v>
      </c>
    </row>
    <row r="326" spans="1:11" ht="51">
      <c r="A326" s="457" t="s">
        <v>76</v>
      </c>
      <c r="B326" s="451" t="s">
        <v>1490</v>
      </c>
      <c r="C326" s="452" t="s">
        <v>48</v>
      </c>
      <c r="D326" s="452" t="s">
        <v>1365</v>
      </c>
      <c r="E326" s="448" t="s">
        <v>154</v>
      </c>
      <c r="F326" s="450" t="s">
        <v>1384</v>
      </c>
      <c r="G326" s="449" t="s">
        <v>1370</v>
      </c>
      <c r="H326" s="454" t="s">
        <v>6</v>
      </c>
      <c r="I326" s="453" t="s">
        <v>78</v>
      </c>
      <c r="J326" s="455">
        <v>1</v>
      </c>
      <c r="K326" s="456" t="s">
        <v>1356</v>
      </c>
    </row>
    <row r="327" spans="1:11" ht="51">
      <c r="A327" s="457" t="s">
        <v>76</v>
      </c>
      <c r="B327" s="451" t="s">
        <v>1490</v>
      </c>
      <c r="C327" s="452" t="s">
        <v>48</v>
      </c>
      <c r="D327" s="452" t="s">
        <v>1366</v>
      </c>
      <c r="E327" s="448" t="s">
        <v>154</v>
      </c>
      <c r="F327" s="450" t="s">
        <v>1384</v>
      </c>
      <c r="G327" s="449" t="s">
        <v>1370</v>
      </c>
      <c r="H327" s="454" t="s">
        <v>6</v>
      </c>
      <c r="I327" s="453" t="s">
        <v>78</v>
      </c>
      <c r="J327" s="455">
        <v>1</v>
      </c>
      <c r="K327" s="456" t="s">
        <v>1356</v>
      </c>
    </row>
    <row r="328" spans="1:11" ht="51">
      <c r="A328" s="457" t="s">
        <v>76</v>
      </c>
      <c r="B328" s="451" t="s">
        <v>1490</v>
      </c>
      <c r="C328" s="452" t="s">
        <v>1361</v>
      </c>
      <c r="D328" s="452" t="s">
        <v>1360</v>
      </c>
      <c r="E328" s="448" t="s">
        <v>154</v>
      </c>
      <c r="F328" s="450" t="s">
        <v>1384</v>
      </c>
      <c r="G328" s="449" t="s">
        <v>1370</v>
      </c>
      <c r="H328" s="454" t="s">
        <v>6</v>
      </c>
      <c r="I328" s="453" t="s">
        <v>78</v>
      </c>
      <c r="J328" s="455">
        <v>1</v>
      </c>
      <c r="K328" s="456" t="s">
        <v>1356</v>
      </c>
    </row>
    <row r="329" spans="1:11" ht="51">
      <c r="A329" s="457" t="s">
        <v>76</v>
      </c>
      <c r="B329" s="451" t="s">
        <v>1490</v>
      </c>
      <c r="C329" s="452" t="s">
        <v>1361</v>
      </c>
      <c r="D329" s="452" t="s">
        <v>1365</v>
      </c>
      <c r="E329" s="448" t="s">
        <v>154</v>
      </c>
      <c r="F329" s="450" t="s">
        <v>1384</v>
      </c>
      <c r="G329" s="449" t="s">
        <v>1370</v>
      </c>
      <c r="H329" s="454" t="s">
        <v>6</v>
      </c>
      <c r="I329" s="453" t="s">
        <v>78</v>
      </c>
      <c r="J329" s="455">
        <v>1</v>
      </c>
      <c r="K329" s="456" t="s">
        <v>1356</v>
      </c>
    </row>
    <row r="330" spans="1:11" ht="51">
      <c r="A330" s="457" t="s">
        <v>76</v>
      </c>
      <c r="B330" s="451" t="s">
        <v>1490</v>
      </c>
      <c r="C330" s="452" t="s">
        <v>1361</v>
      </c>
      <c r="D330" s="452" t="s">
        <v>1368</v>
      </c>
      <c r="E330" s="448" t="s">
        <v>154</v>
      </c>
      <c r="F330" s="450" t="s">
        <v>1384</v>
      </c>
      <c r="G330" s="449" t="s">
        <v>1371</v>
      </c>
      <c r="H330" s="454" t="s">
        <v>6</v>
      </c>
      <c r="I330" s="453" t="s">
        <v>78</v>
      </c>
      <c r="J330" s="455">
        <v>1</v>
      </c>
      <c r="K330" s="456" t="s">
        <v>1356</v>
      </c>
    </row>
    <row r="331" spans="1:11" ht="51">
      <c r="A331" s="457" t="s">
        <v>76</v>
      </c>
      <c r="B331" s="451" t="s">
        <v>1490</v>
      </c>
      <c r="C331" s="452" t="s">
        <v>1358</v>
      </c>
      <c r="D331" s="452" t="s">
        <v>1354</v>
      </c>
      <c r="E331" s="448" t="s">
        <v>154</v>
      </c>
      <c r="F331" s="450" t="s">
        <v>1384</v>
      </c>
      <c r="G331" s="449" t="s">
        <v>1370</v>
      </c>
      <c r="H331" s="454" t="s">
        <v>6</v>
      </c>
      <c r="I331" s="453" t="s">
        <v>78</v>
      </c>
      <c r="J331" s="455">
        <v>1</v>
      </c>
      <c r="K331" s="456" t="s">
        <v>1356</v>
      </c>
    </row>
    <row r="332" spans="1:11" ht="51">
      <c r="A332" s="457" t="s">
        <v>76</v>
      </c>
      <c r="B332" s="451" t="s">
        <v>1490</v>
      </c>
      <c r="C332" s="452" t="s">
        <v>1491</v>
      </c>
      <c r="D332" s="452" t="s">
        <v>1354</v>
      </c>
      <c r="E332" s="448" t="s">
        <v>154</v>
      </c>
      <c r="F332" s="450" t="s">
        <v>1384</v>
      </c>
      <c r="G332" s="449" t="s">
        <v>1370</v>
      </c>
      <c r="H332" s="454" t="s">
        <v>6</v>
      </c>
      <c r="I332" s="453" t="s">
        <v>78</v>
      </c>
      <c r="J332" s="455">
        <v>1</v>
      </c>
      <c r="K332" s="456" t="s">
        <v>1356</v>
      </c>
    </row>
    <row r="333" spans="1:11" ht="51">
      <c r="A333" s="457" t="s">
        <v>76</v>
      </c>
      <c r="B333" s="451" t="s">
        <v>1490</v>
      </c>
      <c r="C333" s="452" t="s">
        <v>1491</v>
      </c>
      <c r="D333" s="452" t="s">
        <v>1359</v>
      </c>
      <c r="E333" s="448" t="s">
        <v>154</v>
      </c>
      <c r="F333" s="450" t="s">
        <v>1384</v>
      </c>
      <c r="G333" s="449" t="s">
        <v>1370</v>
      </c>
      <c r="H333" s="454" t="s">
        <v>6</v>
      </c>
      <c r="I333" s="453" t="s">
        <v>78</v>
      </c>
      <c r="J333" s="455">
        <v>1</v>
      </c>
      <c r="K333" s="456" t="s">
        <v>1356</v>
      </c>
    </row>
    <row r="334" spans="1:11" ht="51">
      <c r="A334" s="457" t="s">
        <v>76</v>
      </c>
      <c r="B334" s="451" t="s">
        <v>1490</v>
      </c>
      <c r="C334" s="452" t="s">
        <v>1362</v>
      </c>
      <c r="D334" s="452" t="s">
        <v>1360</v>
      </c>
      <c r="E334" s="448" t="s">
        <v>154</v>
      </c>
      <c r="F334" s="450" t="s">
        <v>1384</v>
      </c>
      <c r="G334" s="449" t="s">
        <v>1370</v>
      </c>
      <c r="H334" s="454" t="s">
        <v>6</v>
      </c>
      <c r="I334" s="453" t="s">
        <v>78</v>
      </c>
      <c r="J334" s="455">
        <v>1</v>
      </c>
      <c r="K334" s="456" t="s">
        <v>1356</v>
      </c>
    </row>
    <row r="335" spans="1:11" ht="51">
      <c r="A335" s="457" t="s">
        <v>76</v>
      </c>
      <c r="B335" s="451" t="s">
        <v>1490</v>
      </c>
      <c r="C335" s="452" t="s">
        <v>1362</v>
      </c>
      <c r="D335" s="452" t="s">
        <v>1365</v>
      </c>
      <c r="E335" s="448" t="s">
        <v>154</v>
      </c>
      <c r="F335" s="450" t="s">
        <v>1384</v>
      </c>
      <c r="G335" s="449" t="s">
        <v>1370</v>
      </c>
      <c r="H335" s="454" t="s">
        <v>6</v>
      </c>
      <c r="I335" s="453" t="s">
        <v>78</v>
      </c>
      <c r="J335" s="455">
        <v>1</v>
      </c>
      <c r="K335" s="456" t="s">
        <v>1356</v>
      </c>
    </row>
    <row r="336" spans="1:11" ht="51">
      <c r="A336" s="457" t="s">
        <v>76</v>
      </c>
      <c r="B336" s="451" t="s">
        <v>1490</v>
      </c>
      <c r="C336" s="452" t="s">
        <v>1362</v>
      </c>
      <c r="D336" s="452" t="s">
        <v>1366</v>
      </c>
      <c r="E336" s="448" t="s">
        <v>154</v>
      </c>
      <c r="F336" s="450" t="s">
        <v>1384</v>
      </c>
      <c r="G336" s="449" t="s">
        <v>1370</v>
      </c>
      <c r="H336" s="454" t="s">
        <v>6</v>
      </c>
      <c r="I336" s="453" t="s">
        <v>78</v>
      </c>
      <c r="J336" s="455">
        <v>1</v>
      </c>
      <c r="K336" s="456" t="s">
        <v>1356</v>
      </c>
    </row>
    <row r="337" spans="1:11" ht="51">
      <c r="A337" s="457" t="s">
        <v>76</v>
      </c>
      <c r="B337" s="451" t="s">
        <v>1490</v>
      </c>
      <c r="C337" s="452" t="s">
        <v>1363</v>
      </c>
      <c r="D337" s="452" t="s">
        <v>1360</v>
      </c>
      <c r="E337" s="448" t="s">
        <v>154</v>
      </c>
      <c r="F337" s="450" t="s">
        <v>1384</v>
      </c>
      <c r="G337" s="449" t="s">
        <v>1370</v>
      </c>
      <c r="H337" s="454" t="s">
        <v>6</v>
      </c>
      <c r="I337" s="453" t="s">
        <v>78</v>
      </c>
      <c r="J337" s="455">
        <v>1</v>
      </c>
      <c r="K337" s="456" t="s">
        <v>1356</v>
      </c>
    </row>
    <row r="338" spans="1:11" ht="51">
      <c r="A338" s="457" t="s">
        <v>76</v>
      </c>
      <c r="B338" s="451" t="s">
        <v>1490</v>
      </c>
      <c r="C338" s="452" t="s">
        <v>1364</v>
      </c>
      <c r="D338" s="452" t="s">
        <v>1360</v>
      </c>
      <c r="E338" s="448" t="s">
        <v>154</v>
      </c>
      <c r="F338" s="450" t="s">
        <v>1384</v>
      </c>
      <c r="G338" s="449" t="s">
        <v>1370</v>
      </c>
      <c r="H338" s="454" t="s">
        <v>6</v>
      </c>
      <c r="I338" s="453" t="s">
        <v>78</v>
      </c>
      <c r="J338" s="455">
        <v>1</v>
      </c>
      <c r="K338" s="456" t="s">
        <v>1356</v>
      </c>
    </row>
    <row r="339" spans="1:11" ht="51">
      <c r="A339" s="457" t="s">
        <v>76</v>
      </c>
      <c r="B339" s="451" t="s">
        <v>1490</v>
      </c>
      <c r="C339" s="452" t="s">
        <v>1364</v>
      </c>
      <c r="D339" s="452" t="s">
        <v>1365</v>
      </c>
      <c r="E339" s="448" t="s">
        <v>154</v>
      </c>
      <c r="F339" s="450" t="s">
        <v>1384</v>
      </c>
      <c r="G339" s="449" t="s">
        <v>1370</v>
      </c>
      <c r="H339" s="454" t="s">
        <v>6</v>
      </c>
      <c r="I339" s="453" t="s">
        <v>78</v>
      </c>
      <c r="J339" s="455">
        <v>1</v>
      </c>
      <c r="K339" s="456" t="s">
        <v>1356</v>
      </c>
    </row>
    <row r="340" spans="1:11">
      <c r="A340" s="457" t="s">
        <v>76</v>
      </c>
      <c r="B340" s="451" t="s">
        <v>1010</v>
      </c>
      <c r="C340" s="452" t="s">
        <v>1361</v>
      </c>
      <c r="D340" s="452" t="s">
        <v>1368</v>
      </c>
      <c r="E340" s="448" t="s">
        <v>154</v>
      </c>
      <c r="F340" s="450" t="s">
        <v>1384</v>
      </c>
      <c r="G340" s="449" t="s">
        <v>1371</v>
      </c>
      <c r="H340" s="454" t="s">
        <v>6</v>
      </c>
      <c r="I340" s="453" t="s">
        <v>78</v>
      </c>
      <c r="J340" s="455">
        <v>1</v>
      </c>
      <c r="K340" s="456" t="s">
        <v>1356</v>
      </c>
    </row>
    <row r="341" spans="1:11" ht="51">
      <c r="A341" s="457" t="s">
        <v>76</v>
      </c>
      <c r="B341" s="451" t="s">
        <v>1490</v>
      </c>
      <c r="C341" s="452" t="s">
        <v>47</v>
      </c>
      <c r="D341" s="452" t="s">
        <v>1354</v>
      </c>
      <c r="E341" s="448" t="s">
        <v>156</v>
      </c>
      <c r="F341" s="450" t="s">
        <v>1385</v>
      </c>
      <c r="G341" s="449" t="s">
        <v>1370</v>
      </c>
      <c r="H341" s="454" t="s">
        <v>6</v>
      </c>
      <c r="I341" s="453" t="s">
        <v>398</v>
      </c>
      <c r="J341" s="455">
        <v>1</v>
      </c>
      <c r="K341" s="456" t="s">
        <v>1356</v>
      </c>
    </row>
    <row r="342" spans="1:11" ht="51">
      <c r="A342" s="457" t="s">
        <v>76</v>
      </c>
      <c r="B342" s="451" t="s">
        <v>1490</v>
      </c>
      <c r="C342" s="452" t="s">
        <v>47</v>
      </c>
      <c r="D342" s="452" t="s">
        <v>1359</v>
      </c>
      <c r="E342" s="448" t="s">
        <v>156</v>
      </c>
      <c r="F342" s="450" t="s">
        <v>1385</v>
      </c>
      <c r="G342" s="449" t="s">
        <v>1370</v>
      </c>
      <c r="H342" s="454" t="s">
        <v>6</v>
      </c>
      <c r="I342" s="453" t="s">
        <v>398</v>
      </c>
      <c r="J342" s="455">
        <v>1</v>
      </c>
      <c r="K342" s="456" t="s">
        <v>1356</v>
      </c>
    </row>
    <row r="343" spans="1:11" ht="51">
      <c r="A343" s="457" t="s">
        <v>76</v>
      </c>
      <c r="B343" s="451" t="s">
        <v>1490</v>
      </c>
      <c r="C343" s="452" t="s">
        <v>47</v>
      </c>
      <c r="D343" s="452" t="s">
        <v>1360</v>
      </c>
      <c r="E343" s="448" t="s">
        <v>156</v>
      </c>
      <c r="F343" s="450" t="s">
        <v>1385</v>
      </c>
      <c r="G343" s="449" t="s">
        <v>1370</v>
      </c>
      <c r="H343" s="454" t="s">
        <v>6</v>
      </c>
      <c r="I343" s="453" t="s">
        <v>398</v>
      </c>
      <c r="J343" s="455">
        <v>1</v>
      </c>
      <c r="K343" s="456" t="s">
        <v>1356</v>
      </c>
    </row>
    <row r="344" spans="1:11" ht="51">
      <c r="A344" s="457" t="s">
        <v>76</v>
      </c>
      <c r="B344" s="451" t="s">
        <v>1490</v>
      </c>
      <c r="C344" s="452" t="s">
        <v>47</v>
      </c>
      <c r="D344" s="452" t="s">
        <v>1365</v>
      </c>
      <c r="E344" s="448" t="s">
        <v>156</v>
      </c>
      <c r="F344" s="450" t="s">
        <v>1385</v>
      </c>
      <c r="G344" s="449" t="s">
        <v>1378</v>
      </c>
      <c r="H344" s="454" t="s">
        <v>7</v>
      </c>
      <c r="I344" s="453" t="s">
        <v>398</v>
      </c>
      <c r="J344" s="455">
        <v>0.25</v>
      </c>
      <c r="K344" s="456" t="s">
        <v>1356</v>
      </c>
    </row>
    <row r="345" spans="1:11" ht="51">
      <c r="A345" s="457" t="s">
        <v>76</v>
      </c>
      <c r="B345" s="451" t="s">
        <v>1490</v>
      </c>
      <c r="C345" s="452" t="s">
        <v>47</v>
      </c>
      <c r="D345" s="452" t="s">
        <v>1366</v>
      </c>
      <c r="E345" s="448" t="s">
        <v>156</v>
      </c>
      <c r="F345" s="450" t="s">
        <v>1385</v>
      </c>
      <c r="G345" s="449" t="s">
        <v>1378</v>
      </c>
      <c r="H345" s="454" t="s">
        <v>7</v>
      </c>
      <c r="I345" s="453" t="s">
        <v>398</v>
      </c>
      <c r="J345" s="455">
        <v>0.25</v>
      </c>
      <c r="K345" s="456" t="s">
        <v>1356</v>
      </c>
    </row>
    <row r="346" spans="1:11" ht="51">
      <c r="A346" s="457" t="s">
        <v>76</v>
      </c>
      <c r="B346" s="451" t="s">
        <v>1490</v>
      </c>
      <c r="C346" s="452" t="s">
        <v>47</v>
      </c>
      <c r="D346" s="452" t="s">
        <v>1368</v>
      </c>
      <c r="E346" s="448" t="s">
        <v>156</v>
      </c>
      <c r="F346" s="450" t="s">
        <v>1385</v>
      </c>
      <c r="G346" s="449" t="s">
        <v>1378</v>
      </c>
      <c r="H346" s="454" t="s">
        <v>7</v>
      </c>
      <c r="I346" s="453" t="s">
        <v>398</v>
      </c>
      <c r="J346" s="455">
        <v>0.45</v>
      </c>
      <c r="K346" s="456" t="s">
        <v>1356</v>
      </c>
    </row>
    <row r="347" spans="1:11" ht="51">
      <c r="A347" s="457" t="s">
        <v>76</v>
      </c>
      <c r="B347" s="451" t="s">
        <v>1490</v>
      </c>
      <c r="C347" s="452" t="s">
        <v>1357</v>
      </c>
      <c r="D347" s="452" t="s">
        <v>1354</v>
      </c>
      <c r="E347" s="448" t="s">
        <v>156</v>
      </c>
      <c r="F347" s="450" t="s">
        <v>1385</v>
      </c>
      <c r="G347" s="449" t="s">
        <v>1370</v>
      </c>
      <c r="H347" s="454" t="s">
        <v>6</v>
      </c>
      <c r="I347" s="453" t="s">
        <v>398</v>
      </c>
      <c r="J347" s="455">
        <v>1</v>
      </c>
      <c r="K347" s="456" t="s">
        <v>1356</v>
      </c>
    </row>
    <row r="348" spans="1:11" ht="51">
      <c r="A348" s="457" t="s">
        <v>76</v>
      </c>
      <c r="B348" s="451" t="s">
        <v>1490</v>
      </c>
      <c r="C348" s="452" t="s">
        <v>1357</v>
      </c>
      <c r="D348" s="452" t="s">
        <v>1359</v>
      </c>
      <c r="E348" s="448" t="s">
        <v>156</v>
      </c>
      <c r="F348" s="450" t="s">
        <v>1385</v>
      </c>
      <c r="G348" s="449" t="s">
        <v>1370</v>
      </c>
      <c r="H348" s="454" t="s">
        <v>6</v>
      </c>
      <c r="I348" s="453" t="s">
        <v>398</v>
      </c>
      <c r="J348" s="455">
        <v>1</v>
      </c>
      <c r="K348" s="456" t="s">
        <v>1356</v>
      </c>
    </row>
    <row r="349" spans="1:11" ht="51">
      <c r="A349" s="457" t="s">
        <v>76</v>
      </c>
      <c r="B349" s="451" t="s">
        <v>1490</v>
      </c>
      <c r="C349" s="452" t="s">
        <v>1357</v>
      </c>
      <c r="D349" s="452" t="s">
        <v>1360</v>
      </c>
      <c r="E349" s="448" t="s">
        <v>156</v>
      </c>
      <c r="F349" s="450" t="s">
        <v>1385</v>
      </c>
      <c r="G349" s="449" t="s">
        <v>1370</v>
      </c>
      <c r="H349" s="454" t="s">
        <v>6</v>
      </c>
      <c r="I349" s="453" t="s">
        <v>398</v>
      </c>
      <c r="J349" s="455">
        <v>1</v>
      </c>
      <c r="K349" s="456" t="s">
        <v>1356</v>
      </c>
    </row>
    <row r="350" spans="1:11" ht="51">
      <c r="A350" s="457" t="s">
        <v>76</v>
      </c>
      <c r="B350" s="451" t="s">
        <v>1490</v>
      </c>
      <c r="C350" s="452" t="s">
        <v>1357</v>
      </c>
      <c r="D350" s="452" t="s">
        <v>1365</v>
      </c>
      <c r="E350" s="448" t="s">
        <v>156</v>
      </c>
      <c r="F350" s="450" t="s">
        <v>1385</v>
      </c>
      <c r="G350" s="449" t="s">
        <v>1378</v>
      </c>
      <c r="H350" s="454" t="s">
        <v>7</v>
      </c>
      <c r="I350" s="453" t="s">
        <v>398</v>
      </c>
      <c r="J350" s="455">
        <v>0.25</v>
      </c>
      <c r="K350" s="456" t="s">
        <v>1356</v>
      </c>
    </row>
    <row r="351" spans="1:11" ht="51">
      <c r="A351" s="457" t="s">
        <v>76</v>
      </c>
      <c r="B351" s="451" t="s">
        <v>1490</v>
      </c>
      <c r="C351" s="452" t="s">
        <v>1357</v>
      </c>
      <c r="D351" s="452" t="s">
        <v>1366</v>
      </c>
      <c r="E351" s="448" t="s">
        <v>156</v>
      </c>
      <c r="F351" s="450" t="s">
        <v>1385</v>
      </c>
      <c r="G351" s="449" t="s">
        <v>1378</v>
      </c>
      <c r="H351" s="454" t="s">
        <v>7</v>
      </c>
      <c r="I351" s="453" t="s">
        <v>398</v>
      </c>
      <c r="J351" s="455">
        <v>0.5</v>
      </c>
      <c r="K351" s="456" t="s">
        <v>1356</v>
      </c>
    </row>
    <row r="352" spans="1:11" ht="51">
      <c r="A352" s="457" t="s">
        <v>76</v>
      </c>
      <c r="B352" s="451" t="s">
        <v>1490</v>
      </c>
      <c r="C352" s="452" t="s">
        <v>1357</v>
      </c>
      <c r="D352" s="452" t="s">
        <v>1368</v>
      </c>
      <c r="E352" s="448" t="s">
        <v>156</v>
      </c>
      <c r="F352" s="450" t="s">
        <v>1385</v>
      </c>
      <c r="G352" s="449" t="s">
        <v>1378</v>
      </c>
      <c r="H352" s="454" t="s">
        <v>7</v>
      </c>
      <c r="I352" s="453" t="s">
        <v>398</v>
      </c>
      <c r="J352" s="455">
        <v>1</v>
      </c>
      <c r="K352" s="456" t="s">
        <v>1356</v>
      </c>
    </row>
    <row r="353" spans="1:11" ht="51">
      <c r="A353" s="457" t="s">
        <v>76</v>
      </c>
      <c r="B353" s="451" t="s">
        <v>1490</v>
      </c>
      <c r="C353" s="452" t="s">
        <v>1367</v>
      </c>
      <c r="D353" s="452" t="s">
        <v>1366</v>
      </c>
      <c r="E353" s="448" t="s">
        <v>156</v>
      </c>
      <c r="F353" s="450" t="s">
        <v>1385</v>
      </c>
      <c r="G353" s="449" t="s">
        <v>1370</v>
      </c>
      <c r="H353" s="454" t="s">
        <v>6</v>
      </c>
      <c r="I353" s="453" t="s">
        <v>398</v>
      </c>
      <c r="J353" s="455">
        <v>1</v>
      </c>
      <c r="K353" s="456" t="s">
        <v>1356</v>
      </c>
    </row>
    <row r="354" spans="1:11" ht="51">
      <c r="A354" s="457" t="s">
        <v>76</v>
      </c>
      <c r="B354" s="451" t="s">
        <v>1490</v>
      </c>
      <c r="C354" s="452" t="s">
        <v>1367</v>
      </c>
      <c r="D354" s="452" t="s">
        <v>1368</v>
      </c>
      <c r="E354" s="448" t="s">
        <v>156</v>
      </c>
      <c r="F354" s="450" t="s">
        <v>1385</v>
      </c>
      <c r="G354" s="449" t="s">
        <v>1370</v>
      </c>
      <c r="H354" s="454" t="s">
        <v>6</v>
      </c>
      <c r="I354" s="453" t="s">
        <v>398</v>
      </c>
      <c r="J354" s="455">
        <v>1</v>
      </c>
      <c r="K354" s="456" t="s">
        <v>1356</v>
      </c>
    </row>
    <row r="355" spans="1:11" ht="51">
      <c r="A355" s="457" t="s">
        <v>76</v>
      </c>
      <c r="B355" s="451" t="s">
        <v>1490</v>
      </c>
      <c r="C355" s="452" t="s">
        <v>48</v>
      </c>
      <c r="D355" s="452" t="s">
        <v>1360</v>
      </c>
      <c r="E355" s="448" t="s">
        <v>156</v>
      </c>
      <c r="F355" s="450" t="s">
        <v>1385</v>
      </c>
      <c r="G355" s="449" t="s">
        <v>1370</v>
      </c>
      <c r="H355" s="454" t="s">
        <v>6</v>
      </c>
      <c r="I355" s="453" t="s">
        <v>398</v>
      </c>
      <c r="J355" s="455">
        <v>1</v>
      </c>
      <c r="K355" s="456" t="s">
        <v>1356</v>
      </c>
    </row>
    <row r="356" spans="1:11" ht="51">
      <c r="A356" s="457" t="s">
        <v>76</v>
      </c>
      <c r="B356" s="451" t="s">
        <v>1490</v>
      </c>
      <c r="C356" s="452" t="s">
        <v>48</v>
      </c>
      <c r="D356" s="452" t="s">
        <v>1365</v>
      </c>
      <c r="E356" s="448" t="s">
        <v>156</v>
      </c>
      <c r="F356" s="450" t="s">
        <v>1385</v>
      </c>
      <c r="G356" s="449" t="s">
        <v>1370</v>
      </c>
      <c r="H356" s="454" t="s">
        <v>6</v>
      </c>
      <c r="I356" s="453" t="s">
        <v>398</v>
      </c>
      <c r="J356" s="455">
        <v>1</v>
      </c>
      <c r="K356" s="456" t="s">
        <v>1356</v>
      </c>
    </row>
    <row r="357" spans="1:11" ht="51">
      <c r="A357" s="457" t="s">
        <v>76</v>
      </c>
      <c r="B357" s="451" t="s">
        <v>1490</v>
      </c>
      <c r="C357" s="452" t="s">
        <v>48</v>
      </c>
      <c r="D357" s="452" t="s">
        <v>1366</v>
      </c>
      <c r="E357" s="448" t="s">
        <v>156</v>
      </c>
      <c r="F357" s="450" t="s">
        <v>1385</v>
      </c>
      <c r="G357" s="449" t="s">
        <v>1370</v>
      </c>
      <c r="H357" s="454" t="s">
        <v>6</v>
      </c>
      <c r="I357" s="453" t="s">
        <v>398</v>
      </c>
      <c r="J357" s="455">
        <v>1</v>
      </c>
      <c r="K357" s="456" t="s">
        <v>1356</v>
      </c>
    </row>
    <row r="358" spans="1:11" ht="51">
      <c r="A358" s="457" t="s">
        <v>76</v>
      </c>
      <c r="B358" s="451" t="s">
        <v>1490</v>
      </c>
      <c r="C358" s="452" t="s">
        <v>1361</v>
      </c>
      <c r="D358" s="452" t="s">
        <v>1360</v>
      </c>
      <c r="E358" s="448" t="s">
        <v>156</v>
      </c>
      <c r="F358" s="450" t="s">
        <v>1385</v>
      </c>
      <c r="G358" s="449" t="s">
        <v>1370</v>
      </c>
      <c r="H358" s="454" t="s">
        <v>6</v>
      </c>
      <c r="I358" s="453" t="s">
        <v>398</v>
      </c>
      <c r="J358" s="455">
        <v>1</v>
      </c>
      <c r="K358" s="456" t="s">
        <v>1356</v>
      </c>
    </row>
    <row r="359" spans="1:11" ht="51">
      <c r="A359" s="457" t="s">
        <v>76</v>
      </c>
      <c r="B359" s="451" t="s">
        <v>1490</v>
      </c>
      <c r="C359" s="452" t="s">
        <v>1361</v>
      </c>
      <c r="D359" s="452" t="s">
        <v>1365</v>
      </c>
      <c r="E359" s="448" t="s">
        <v>156</v>
      </c>
      <c r="F359" s="450" t="s">
        <v>1385</v>
      </c>
      <c r="G359" s="449" t="s">
        <v>1370</v>
      </c>
      <c r="H359" s="454" t="s">
        <v>6</v>
      </c>
      <c r="I359" s="453" t="s">
        <v>398</v>
      </c>
      <c r="J359" s="455">
        <v>1</v>
      </c>
      <c r="K359" s="456" t="s">
        <v>1356</v>
      </c>
    </row>
    <row r="360" spans="1:11" ht="51">
      <c r="A360" s="457" t="s">
        <v>76</v>
      </c>
      <c r="B360" s="451" t="s">
        <v>1490</v>
      </c>
      <c r="C360" s="452" t="s">
        <v>1361</v>
      </c>
      <c r="D360" s="452" t="s">
        <v>1368</v>
      </c>
      <c r="E360" s="448" t="s">
        <v>156</v>
      </c>
      <c r="F360" s="450" t="s">
        <v>1385</v>
      </c>
      <c r="G360" s="449" t="s">
        <v>1378</v>
      </c>
      <c r="H360" s="454" t="s">
        <v>6</v>
      </c>
      <c r="I360" s="453" t="s">
        <v>398</v>
      </c>
      <c r="J360" s="455">
        <v>1</v>
      </c>
      <c r="K360" s="456" t="s">
        <v>1356</v>
      </c>
    </row>
    <row r="361" spans="1:11" ht="51">
      <c r="A361" s="457" t="s">
        <v>76</v>
      </c>
      <c r="B361" s="451" t="s">
        <v>1490</v>
      </c>
      <c r="C361" s="452" t="s">
        <v>1358</v>
      </c>
      <c r="D361" s="452" t="s">
        <v>1354</v>
      </c>
      <c r="E361" s="448" t="s">
        <v>156</v>
      </c>
      <c r="F361" s="450" t="s">
        <v>1385</v>
      </c>
      <c r="G361" s="449" t="s">
        <v>1370</v>
      </c>
      <c r="H361" s="454" t="s">
        <v>6</v>
      </c>
      <c r="I361" s="453" t="s">
        <v>398</v>
      </c>
      <c r="J361" s="455">
        <v>1</v>
      </c>
      <c r="K361" s="456" t="s">
        <v>1356</v>
      </c>
    </row>
    <row r="362" spans="1:11" ht="51">
      <c r="A362" s="457" t="s">
        <v>76</v>
      </c>
      <c r="B362" s="451" t="s">
        <v>1490</v>
      </c>
      <c r="C362" s="452" t="s">
        <v>1491</v>
      </c>
      <c r="D362" s="452" t="s">
        <v>1354</v>
      </c>
      <c r="E362" s="448" t="s">
        <v>156</v>
      </c>
      <c r="F362" s="450" t="s">
        <v>1385</v>
      </c>
      <c r="G362" s="449" t="s">
        <v>1370</v>
      </c>
      <c r="H362" s="454" t="s">
        <v>6</v>
      </c>
      <c r="I362" s="453" t="s">
        <v>398</v>
      </c>
      <c r="J362" s="455">
        <v>1</v>
      </c>
      <c r="K362" s="456" t="s">
        <v>1356</v>
      </c>
    </row>
    <row r="363" spans="1:11" ht="51">
      <c r="A363" s="457" t="s">
        <v>76</v>
      </c>
      <c r="B363" s="451" t="s">
        <v>1490</v>
      </c>
      <c r="C363" s="452" t="s">
        <v>1491</v>
      </c>
      <c r="D363" s="452" t="s">
        <v>1359</v>
      </c>
      <c r="E363" s="448" t="s">
        <v>156</v>
      </c>
      <c r="F363" s="450" t="s">
        <v>1385</v>
      </c>
      <c r="G363" s="449" t="s">
        <v>1370</v>
      </c>
      <c r="H363" s="454" t="s">
        <v>6</v>
      </c>
      <c r="I363" s="453" t="s">
        <v>398</v>
      </c>
      <c r="J363" s="455">
        <v>1</v>
      </c>
      <c r="K363" s="456" t="s">
        <v>1356</v>
      </c>
    </row>
    <row r="364" spans="1:11" ht="51">
      <c r="A364" s="457" t="s">
        <v>76</v>
      </c>
      <c r="B364" s="451" t="s">
        <v>1490</v>
      </c>
      <c r="C364" s="452" t="s">
        <v>1362</v>
      </c>
      <c r="D364" s="452" t="s">
        <v>1360</v>
      </c>
      <c r="E364" s="448" t="s">
        <v>156</v>
      </c>
      <c r="F364" s="450" t="s">
        <v>1385</v>
      </c>
      <c r="G364" s="449" t="s">
        <v>1370</v>
      </c>
      <c r="H364" s="454" t="s">
        <v>6</v>
      </c>
      <c r="I364" s="453" t="s">
        <v>398</v>
      </c>
      <c r="J364" s="455">
        <v>1</v>
      </c>
      <c r="K364" s="456" t="s">
        <v>1356</v>
      </c>
    </row>
    <row r="365" spans="1:11" ht="51">
      <c r="A365" s="457" t="s">
        <v>76</v>
      </c>
      <c r="B365" s="451" t="s">
        <v>1490</v>
      </c>
      <c r="C365" s="452" t="s">
        <v>1362</v>
      </c>
      <c r="D365" s="452" t="s">
        <v>1365</v>
      </c>
      <c r="E365" s="448" t="s">
        <v>156</v>
      </c>
      <c r="F365" s="450" t="s">
        <v>1385</v>
      </c>
      <c r="G365" s="449" t="s">
        <v>1370</v>
      </c>
      <c r="H365" s="454" t="s">
        <v>6</v>
      </c>
      <c r="I365" s="453" t="s">
        <v>398</v>
      </c>
      <c r="J365" s="455">
        <v>1</v>
      </c>
      <c r="K365" s="456" t="s">
        <v>1356</v>
      </c>
    </row>
    <row r="366" spans="1:11" ht="51">
      <c r="A366" s="457" t="s">
        <v>76</v>
      </c>
      <c r="B366" s="451" t="s">
        <v>1490</v>
      </c>
      <c r="C366" s="452" t="s">
        <v>1362</v>
      </c>
      <c r="D366" s="452" t="s">
        <v>1366</v>
      </c>
      <c r="E366" s="448" t="s">
        <v>156</v>
      </c>
      <c r="F366" s="450" t="s">
        <v>1385</v>
      </c>
      <c r="G366" s="449" t="s">
        <v>1370</v>
      </c>
      <c r="H366" s="454" t="s">
        <v>6</v>
      </c>
      <c r="I366" s="453" t="s">
        <v>398</v>
      </c>
      <c r="J366" s="455">
        <v>1</v>
      </c>
      <c r="K366" s="456" t="s">
        <v>1356</v>
      </c>
    </row>
    <row r="367" spans="1:11" ht="51">
      <c r="A367" s="457" t="s">
        <v>76</v>
      </c>
      <c r="B367" s="451" t="s">
        <v>1490</v>
      </c>
      <c r="C367" s="452" t="s">
        <v>1363</v>
      </c>
      <c r="D367" s="452" t="s">
        <v>1360</v>
      </c>
      <c r="E367" s="448" t="s">
        <v>156</v>
      </c>
      <c r="F367" s="450" t="s">
        <v>1385</v>
      </c>
      <c r="G367" s="449" t="s">
        <v>1370</v>
      </c>
      <c r="H367" s="454" t="s">
        <v>6</v>
      </c>
      <c r="I367" s="453" t="s">
        <v>398</v>
      </c>
      <c r="J367" s="455">
        <v>1</v>
      </c>
      <c r="K367" s="456" t="s">
        <v>1356</v>
      </c>
    </row>
    <row r="368" spans="1:11" ht="51">
      <c r="A368" s="457" t="s">
        <v>76</v>
      </c>
      <c r="B368" s="451" t="s">
        <v>1490</v>
      </c>
      <c r="C368" s="452" t="s">
        <v>1364</v>
      </c>
      <c r="D368" s="452" t="s">
        <v>1360</v>
      </c>
      <c r="E368" s="448" t="s">
        <v>156</v>
      </c>
      <c r="F368" s="450" t="s">
        <v>1385</v>
      </c>
      <c r="G368" s="449" t="s">
        <v>1370</v>
      </c>
      <c r="H368" s="454" t="s">
        <v>6</v>
      </c>
      <c r="I368" s="453" t="s">
        <v>398</v>
      </c>
      <c r="J368" s="455">
        <v>1</v>
      </c>
      <c r="K368" s="456" t="s">
        <v>1356</v>
      </c>
    </row>
    <row r="369" spans="1:11" ht="51">
      <c r="A369" s="457" t="s">
        <v>76</v>
      </c>
      <c r="B369" s="451" t="s">
        <v>1490</v>
      </c>
      <c r="C369" s="452" t="s">
        <v>1364</v>
      </c>
      <c r="D369" s="452" t="s">
        <v>1365</v>
      </c>
      <c r="E369" s="448" t="s">
        <v>156</v>
      </c>
      <c r="F369" s="450" t="s">
        <v>1385</v>
      </c>
      <c r="G369" s="449" t="s">
        <v>1370</v>
      </c>
      <c r="H369" s="454" t="s">
        <v>6</v>
      </c>
      <c r="I369" s="453" t="s">
        <v>398</v>
      </c>
      <c r="J369" s="455">
        <v>1</v>
      </c>
      <c r="K369" s="456" t="s">
        <v>1356</v>
      </c>
    </row>
    <row r="370" spans="1:11">
      <c r="A370" s="457" t="s">
        <v>76</v>
      </c>
      <c r="B370" s="451" t="s">
        <v>1010</v>
      </c>
      <c r="C370" s="452" t="s">
        <v>1361</v>
      </c>
      <c r="D370" s="452" t="s">
        <v>1368</v>
      </c>
      <c r="E370" s="448" t="s">
        <v>156</v>
      </c>
      <c r="F370" s="450" t="s">
        <v>1385</v>
      </c>
      <c r="G370" s="449" t="s">
        <v>1378</v>
      </c>
      <c r="H370" s="454" t="s">
        <v>6</v>
      </c>
      <c r="I370" s="453" t="s">
        <v>398</v>
      </c>
      <c r="J370" s="455">
        <v>1</v>
      </c>
      <c r="K370" s="456" t="s">
        <v>1356</v>
      </c>
    </row>
    <row r="371" spans="1:11" ht="51">
      <c r="A371" s="457" t="s">
        <v>76</v>
      </c>
      <c r="B371" s="451" t="s">
        <v>1490</v>
      </c>
      <c r="C371" s="452" t="s">
        <v>47</v>
      </c>
      <c r="D371" s="452" t="s">
        <v>1354</v>
      </c>
      <c r="E371" s="448" t="s">
        <v>156</v>
      </c>
      <c r="F371" s="450" t="s">
        <v>1386</v>
      </c>
      <c r="G371" s="449" t="s">
        <v>1370</v>
      </c>
      <c r="H371" s="454" t="s">
        <v>6</v>
      </c>
      <c r="I371" s="453" t="s">
        <v>398</v>
      </c>
      <c r="J371" s="455">
        <v>1</v>
      </c>
      <c r="K371" s="456" t="s">
        <v>1356</v>
      </c>
    </row>
    <row r="372" spans="1:11" ht="51">
      <c r="A372" s="457" t="s">
        <v>76</v>
      </c>
      <c r="B372" s="451" t="s">
        <v>1490</v>
      </c>
      <c r="C372" s="452" t="s">
        <v>47</v>
      </c>
      <c r="D372" s="452" t="s">
        <v>1359</v>
      </c>
      <c r="E372" s="448" t="s">
        <v>156</v>
      </c>
      <c r="F372" s="450" t="s">
        <v>1386</v>
      </c>
      <c r="G372" s="449" t="s">
        <v>1370</v>
      </c>
      <c r="H372" s="454" t="s">
        <v>6</v>
      </c>
      <c r="I372" s="453" t="s">
        <v>398</v>
      </c>
      <c r="J372" s="455">
        <v>1</v>
      </c>
      <c r="K372" s="456" t="s">
        <v>1356</v>
      </c>
    </row>
    <row r="373" spans="1:11" ht="51">
      <c r="A373" s="457" t="s">
        <v>76</v>
      </c>
      <c r="B373" s="451" t="s">
        <v>1490</v>
      </c>
      <c r="C373" s="452" t="s">
        <v>47</v>
      </c>
      <c r="D373" s="452" t="s">
        <v>1360</v>
      </c>
      <c r="E373" s="448" t="s">
        <v>156</v>
      </c>
      <c r="F373" s="450" t="s">
        <v>1386</v>
      </c>
      <c r="G373" s="449" t="s">
        <v>1370</v>
      </c>
      <c r="H373" s="454" t="s">
        <v>6</v>
      </c>
      <c r="I373" s="453" t="s">
        <v>398</v>
      </c>
      <c r="J373" s="455">
        <v>1</v>
      </c>
      <c r="K373" s="456" t="s">
        <v>1356</v>
      </c>
    </row>
    <row r="374" spans="1:11" ht="51">
      <c r="A374" s="457" t="s">
        <v>76</v>
      </c>
      <c r="B374" s="451" t="s">
        <v>1490</v>
      </c>
      <c r="C374" s="452" t="s">
        <v>47</v>
      </c>
      <c r="D374" s="452" t="s">
        <v>1365</v>
      </c>
      <c r="E374" s="448" t="s">
        <v>156</v>
      </c>
      <c r="F374" s="450" t="s">
        <v>1386</v>
      </c>
      <c r="G374" s="449" t="s">
        <v>1378</v>
      </c>
      <c r="H374" s="454" t="s">
        <v>7</v>
      </c>
      <c r="I374" s="453" t="s">
        <v>398</v>
      </c>
      <c r="J374" s="455">
        <v>0.25</v>
      </c>
      <c r="K374" s="456" t="s">
        <v>1356</v>
      </c>
    </row>
    <row r="375" spans="1:11" ht="51">
      <c r="A375" s="457" t="s">
        <v>76</v>
      </c>
      <c r="B375" s="451" t="s">
        <v>1490</v>
      </c>
      <c r="C375" s="452" t="s">
        <v>47</v>
      </c>
      <c r="D375" s="452" t="s">
        <v>1366</v>
      </c>
      <c r="E375" s="448" t="s">
        <v>156</v>
      </c>
      <c r="F375" s="450" t="s">
        <v>1386</v>
      </c>
      <c r="G375" s="449" t="s">
        <v>1378</v>
      </c>
      <c r="H375" s="454" t="s">
        <v>7</v>
      </c>
      <c r="I375" s="453" t="s">
        <v>398</v>
      </c>
      <c r="J375" s="455">
        <v>0.25</v>
      </c>
      <c r="K375" s="456" t="s">
        <v>1356</v>
      </c>
    </row>
    <row r="376" spans="1:11" ht="51">
      <c r="A376" s="457" t="s">
        <v>76</v>
      </c>
      <c r="B376" s="451" t="s">
        <v>1490</v>
      </c>
      <c r="C376" s="452" t="s">
        <v>47</v>
      </c>
      <c r="D376" s="452" t="s">
        <v>1368</v>
      </c>
      <c r="E376" s="448" t="s">
        <v>156</v>
      </c>
      <c r="F376" s="450" t="s">
        <v>1386</v>
      </c>
      <c r="G376" s="449" t="s">
        <v>1378</v>
      </c>
      <c r="H376" s="454" t="s">
        <v>7</v>
      </c>
      <c r="I376" s="453" t="s">
        <v>398</v>
      </c>
      <c r="J376" s="455">
        <v>0.45</v>
      </c>
      <c r="K376" s="456" t="s">
        <v>1356</v>
      </c>
    </row>
    <row r="377" spans="1:11" ht="51">
      <c r="A377" s="457" t="s">
        <v>76</v>
      </c>
      <c r="B377" s="451" t="s">
        <v>1490</v>
      </c>
      <c r="C377" s="452" t="s">
        <v>1357</v>
      </c>
      <c r="D377" s="452" t="s">
        <v>1354</v>
      </c>
      <c r="E377" s="448" t="s">
        <v>156</v>
      </c>
      <c r="F377" s="450" t="s">
        <v>1386</v>
      </c>
      <c r="G377" s="449" t="s">
        <v>1370</v>
      </c>
      <c r="H377" s="454" t="s">
        <v>6</v>
      </c>
      <c r="I377" s="453" t="s">
        <v>398</v>
      </c>
      <c r="J377" s="455">
        <v>1</v>
      </c>
      <c r="K377" s="456" t="s">
        <v>1356</v>
      </c>
    </row>
    <row r="378" spans="1:11" ht="51">
      <c r="A378" s="457" t="s">
        <v>76</v>
      </c>
      <c r="B378" s="451" t="s">
        <v>1490</v>
      </c>
      <c r="C378" s="452" t="s">
        <v>1357</v>
      </c>
      <c r="D378" s="452" t="s">
        <v>1359</v>
      </c>
      <c r="E378" s="448" t="s">
        <v>156</v>
      </c>
      <c r="F378" s="450" t="s">
        <v>1386</v>
      </c>
      <c r="G378" s="449" t="s">
        <v>1370</v>
      </c>
      <c r="H378" s="454" t="s">
        <v>6</v>
      </c>
      <c r="I378" s="453" t="s">
        <v>398</v>
      </c>
      <c r="J378" s="455">
        <v>1</v>
      </c>
      <c r="K378" s="456" t="s">
        <v>1356</v>
      </c>
    </row>
    <row r="379" spans="1:11" ht="51">
      <c r="A379" s="457" t="s">
        <v>76</v>
      </c>
      <c r="B379" s="451" t="s">
        <v>1490</v>
      </c>
      <c r="C379" s="452" t="s">
        <v>1357</v>
      </c>
      <c r="D379" s="452" t="s">
        <v>1360</v>
      </c>
      <c r="E379" s="448" t="s">
        <v>156</v>
      </c>
      <c r="F379" s="450" t="s">
        <v>1386</v>
      </c>
      <c r="G379" s="449" t="s">
        <v>1370</v>
      </c>
      <c r="H379" s="454" t="s">
        <v>6</v>
      </c>
      <c r="I379" s="453" t="s">
        <v>398</v>
      </c>
      <c r="J379" s="455">
        <v>1</v>
      </c>
      <c r="K379" s="456" t="s">
        <v>1356</v>
      </c>
    </row>
    <row r="380" spans="1:11" ht="51">
      <c r="A380" s="457" t="s">
        <v>76</v>
      </c>
      <c r="B380" s="451" t="s">
        <v>1490</v>
      </c>
      <c r="C380" s="452" t="s">
        <v>1357</v>
      </c>
      <c r="D380" s="452" t="s">
        <v>1365</v>
      </c>
      <c r="E380" s="448" t="s">
        <v>156</v>
      </c>
      <c r="F380" s="450" t="s">
        <v>1386</v>
      </c>
      <c r="G380" s="449" t="s">
        <v>1378</v>
      </c>
      <c r="H380" s="454" t="s">
        <v>7</v>
      </c>
      <c r="I380" s="453" t="s">
        <v>398</v>
      </c>
      <c r="J380" s="455">
        <v>0.25</v>
      </c>
      <c r="K380" s="456" t="s">
        <v>1356</v>
      </c>
    </row>
    <row r="381" spans="1:11" ht="51">
      <c r="A381" s="457" t="s">
        <v>76</v>
      </c>
      <c r="B381" s="451" t="s">
        <v>1490</v>
      </c>
      <c r="C381" s="452" t="s">
        <v>1357</v>
      </c>
      <c r="D381" s="452" t="s">
        <v>1366</v>
      </c>
      <c r="E381" s="448" t="s">
        <v>156</v>
      </c>
      <c r="F381" s="450" t="s">
        <v>1386</v>
      </c>
      <c r="G381" s="449" t="s">
        <v>1378</v>
      </c>
      <c r="H381" s="454" t="s">
        <v>7</v>
      </c>
      <c r="I381" s="453" t="s">
        <v>398</v>
      </c>
      <c r="J381" s="455">
        <v>0.5</v>
      </c>
      <c r="K381" s="456" t="s">
        <v>1356</v>
      </c>
    </row>
    <row r="382" spans="1:11" ht="51">
      <c r="A382" s="457" t="s">
        <v>76</v>
      </c>
      <c r="B382" s="451" t="s">
        <v>1490</v>
      </c>
      <c r="C382" s="452" t="s">
        <v>1357</v>
      </c>
      <c r="D382" s="452" t="s">
        <v>1368</v>
      </c>
      <c r="E382" s="448" t="s">
        <v>156</v>
      </c>
      <c r="F382" s="450" t="s">
        <v>1386</v>
      </c>
      <c r="G382" s="449" t="s">
        <v>1378</v>
      </c>
      <c r="H382" s="454" t="s">
        <v>7</v>
      </c>
      <c r="I382" s="453" t="s">
        <v>398</v>
      </c>
      <c r="J382" s="455">
        <v>1</v>
      </c>
      <c r="K382" s="456" t="s">
        <v>1356</v>
      </c>
    </row>
    <row r="383" spans="1:11" ht="51">
      <c r="A383" s="457" t="s">
        <v>76</v>
      </c>
      <c r="B383" s="451" t="s">
        <v>1490</v>
      </c>
      <c r="C383" s="452" t="s">
        <v>1367</v>
      </c>
      <c r="D383" s="452" t="s">
        <v>1366</v>
      </c>
      <c r="E383" s="448" t="s">
        <v>156</v>
      </c>
      <c r="F383" s="450" t="s">
        <v>1386</v>
      </c>
      <c r="G383" s="449" t="s">
        <v>1370</v>
      </c>
      <c r="H383" s="454" t="s">
        <v>6</v>
      </c>
      <c r="I383" s="453" t="s">
        <v>398</v>
      </c>
      <c r="J383" s="455">
        <v>1</v>
      </c>
      <c r="K383" s="456" t="s">
        <v>1356</v>
      </c>
    </row>
    <row r="384" spans="1:11" ht="51">
      <c r="A384" s="457" t="s">
        <v>76</v>
      </c>
      <c r="B384" s="451" t="s">
        <v>1490</v>
      </c>
      <c r="C384" s="452" t="s">
        <v>1367</v>
      </c>
      <c r="D384" s="452" t="s">
        <v>1368</v>
      </c>
      <c r="E384" s="448" t="s">
        <v>156</v>
      </c>
      <c r="F384" s="450" t="s">
        <v>1386</v>
      </c>
      <c r="G384" s="449" t="s">
        <v>1370</v>
      </c>
      <c r="H384" s="454" t="s">
        <v>6</v>
      </c>
      <c r="I384" s="453" t="s">
        <v>398</v>
      </c>
      <c r="J384" s="455">
        <v>1</v>
      </c>
      <c r="K384" s="456" t="s">
        <v>1356</v>
      </c>
    </row>
    <row r="385" spans="1:11" ht="51">
      <c r="A385" s="457" t="s">
        <v>76</v>
      </c>
      <c r="B385" s="451" t="s">
        <v>1490</v>
      </c>
      <c r="C385" s="452" t="s">
        <v>48</v>
      </c>
      <c r="D385" s="452" t="s">
        <v>1360</v>
      </c>
      <c r="E385" s="448" t="s">
        <v>156</v>
      </c>
      <c r="F385" s="450" t="s">
        <v>1386</v>
      </c>
      <c r="G385" s="449" t="s">
        <v>1370</v>
      </c>
      <c r="H385" s="454" t="s">
        <v>6</v>
      </c>
      <c r="I385" s="453" t="s">
        <v>398</v>
      </c>
      <c r="J385" s="455">
        <v>1</v>
      </c>
      <c r="K385" s="456" t="s">
        <v>1356</v>
      </c>
    </row>
    <row r="386" spans="1:11" ht="51">
      <c r="A386" s="457" t="s">
        <v>76</v>
      </c>
      <c r="B386" s="451" t="s">
        <v>1490</v>
      </c>
      <c r="C386" s="452" t="s">
        <v>48</v>
      </c>
      <c r="D386" s="452" t="s">
        <v>1365</v>
      </c>
      <c r="E386" s="448" t="s">
        <v>156</v>
      </c>
      <c r="F386" s="450" t="s">
        <v>1386</v>
      </c>
      <c r="G386" s="449" t="s">
        <v>1370</v>
      </c>
      <c r="H386" s="454" t="s">
        <v>6</v>
      </c>
      <c r="I386" s="453" t="s">
        <v>398</v>
      </c>
      <c r="J386" s="455">
        <v>1</v>
      </c>
      <c r="K386" s="456" t="s">
        <v>1356</v>
      </c>
    </row>
    <row r="387" spans="1:11" ht="51">
      <c r="A387" s="457" t="s">
        <v>76</v>
      </c>
      <c r="B387" s="451" t="s">
        <v>1490</v>
      </c>
      <c r="C387" s="452" t="s">
        <v>48</v>
      </c>
      <c r="D387" s="452" t="s">
        <v>1366</v>
      </c>
      <c r="E387" s="448" t="s">
        <v>156</v>
      </c>
      <c r="F387" s="450" t="s">
        <v>1386</v>
      </c>
      <c r="G387" s="449" t="s">
        <v>1370</v>
      </c>
      <c r="H387" s="454" t="s">
        <v>6</v>
      </c>
      <c r="I387" s="453" t="s">
        <v>398</v>
      </c>
      <c r="J387" s="455">
        <v>1</v>
      </c>
      <c r="K387" s="456" t="s">
        <v>1356</v>
      </c>
    </row>
    <row r="388" spans="1:11" ht="51">
      <c r="A388" s="457" t="s">
        <v>76</v>
      </c>
      <c r="B388" s="451" t="s">
        <v>1490</v>
      </c>
      <c r="C388" s="452" t="s">
        <v>1361</v>
      </c>
      <c r="D388" s="452" t="s">
        <v>1360</v>
      </c>
      <c r="E388" s="448" t="s">
        <v>156</v>
      </c>
      <c r="F388" s="450" t="s">
        <v>1386</v>
      </c>
      <c r="G388" s="449" t="s">
        <v>1370</v>
      </c>
      <c r="H388" s="454" t="s">
        <v>6</v>
      </c>
      <c r="I388" s="453" t="s">
        <v>398</v>
      </c>
      <c r="J388" s="455">
        <v>1</v>
      </c>
      <c r="K388" s="456" t="s">
        <v>1356</v>
      </c>
    </row>
    <row r="389" spans="1:11" ht="51">
      <c r="A389" s="457" t="s">
        <v>76</v>
      </c>
      <c r="B389" s="451" t="s">
        <v>1490</v>
      </c>
      <c r="C389" s="452" t="s">
        <v>1361</v>
      </c>
      <c r="D389" s="452" t="s">
        <v>1365</v>
      </c>
      <c r="E389" s="448" t="s">
        <v>156</v>
      </c>
      <c r="F389" s="450" t="s">
        <v>1386</v>
      </c>
      <c r="G389" s="449" t="s">
        <v>1370</v>
      </c>
      <c r="H389" s="454" t="s">
        <v>6</v>
      </c>
      <c r="I389" s="453" t="s">
        <v>398</v>
      </c>
      <c r="J389" s="455">
        <v>1</v>
      </c>
      <c r="K389" s="456" t="s">
        <v>1356</v>
      </c>
    </row>
    <row r="390" spans="1:11" ht="51">
      <c r="A390" s="457" t="s">
        <v>76</v>
      </c>
      <c r="B390" s="451" t="s">
        <v>1490</v>
      </c>
      <c r="C390" s="452" t="s">
        <v>1361</v>
      </c>
      <c r="D390" s="452" t="s">
        <v>1368</v>
      </c>
      <c r="E390" s="448" t="s">
        <v>156</v>
      </c>
      <c r="F390" s="450" t="s">
        <v>1386</v>
      </c>
      <c r="G390" s="449" t="s">
        <v>1378</v>
      </c>
      <c r="H390" s="454" t="s">
        <v>6</v>
      </c>
      <c r="I390" s="453" t="s">
        <v>398</v>
      </c>
      <c r="J390" s="455">
        <v>1</v>
      </c>
      <c r="K390" s="456" t="s">
        <v>1356</v>
      </c>
    </row>
    <row r="391" spans="1:11" ht="51">
      <c r="A391" s="457" t="s">
        <v>76</v>
      </c>
      <c r="B391" s="451" t="s">
        <v>1490</v>
      </c>
      <c r="C391" s="452" t="s">
        <v>1358</v>
      </c>
      <c r="D391" s="452" t="s">
        <v>1354</v>
      </c>
      <c r="E391" s="448" t="s">
        <v>156</v>
      </c>
      <c r="F391" s="450" t="s">
        <v>1386</v>
      </c>
      <c r="G391" s="449" t="s">
        <v>1370</v>
      </c>
      <c r="H391" s="454" t="s">
        <v>6</v>
      </c>
      <c r="I391" s="453" t="s">
        <v>398</v>
      </c>
      <c r="J391" s="455">
        <v>1</v>
      </c>
      <c r="K391" s="456" t="s">
        <v>1356</v>
      </c>
    </row>
    <row r="392" spans="1:11" ht="51">
      <c r="A392" s="457" t="s">
        <v>76</v>
      </c>
      <c r="B392" s="451" t="s">
        <v>1490</v>
      </c>
      <c r="C392" s="452" t="s">
        <v>1491</v>
      </c>
      <c r="D392" s="452" t="s">
        <v>1354</v>
      </c>
      <c r="E392" s="448" t="s">
        <v>156</v>
      </c>
      <c r="F392" s="450" t="s">
        <v>1386</v>
      </c>
      <c r="G392" s="449" t="s">
        <v>1370</v>
      </c>
      <c r="H392" s="454" t="s">
        <v>6</v>
      </c>
      <c r="I392" s="453" t="s">
        <v>398</v>
      </c>
      <c r="J392" s="455">
        <v>1</v>
      </c>
      <c r="K392" s="456" t="s">
        <v>1356</v>
      </c>
    </row>
    <row r="393" spans="1:11" ht="51">
      <c r="A393" s="457" t="s">
        <v>76</v>
      </c>
      <c r="B393" s="451" t="s">
        <v>1490</v>
      </c>
      <c r="C393" s="452" t="s">
        <v>1491</v>
      </c>
      <c r="D393" s="452" t="s">
        <v>1359</v>
      </c>
      <c r="E393" s="448" t="s">
        <v>156</v>
      </c>
      <c r="F393" s="450" t="s">
        <v>1386</v>
      </c>
      <c r="G393" s="449" t="s">
        <v>1370</v>
      </c>
      <c r="H393" s="454" t="s">
        <v>6</v>
      </c>
      <c r="I393" s="453" t="s">
        <v>398</v>
      </c>
      <c r="J393" s="455">
        <v>1</v>
      </c>
      <c r="K393" s="456" t="s">
        <v>1356</v>
      </c>
    </row>
    <row r="394" spans="1:11" ht="51">
      <c r="A394" s="457" t="s">
        <v>76</v>
      </c>
      <c r="B394" s="451" t="s">
        <v>1490</v>
      </c>
      <c r="C394" s="452" t="s">
        <v>1362</v>
      </c>
      <c r="D394" s="452" t="s">
        <v>1360</v>
      </c>
      <c r="E394" s="448" t="s">
        <v>156</v>
      </c>
      <c r="F394" s="450" t="s">
        <v>1386</v>
      </c>
      <c r="G394" s="449" t="s">
        <v>1370</v>
      </c>
      <c r="H394" s="454" t="s">
        <v>6</v>
      </c>
      <c r="I394" s="453" t="s">
        <v>398</v>
      </c>
      <c r="J394" s="455">
        <v>1</v>
      </c>
      <c r="K394" s="456" t="s">
        <v>1356</v>
      </c>
    </row>
    <row r="395" spans="1:11" ht="51">
      <c r="A395" s="457" t="s">
        <v>76</v>
      </c>
      <c r="B395" s="451" t="s">
        <v>1490</v>
      </c>
      <c r="C395" s="452" t="s">
        <v>1362</v>
      </c>
      <c r="D395" s="452" t="s">
        <v>1365</v>
      </c>
      <c r="E395" s="448" t="s">
        <v>156</v>
      </c>
      <c r="F395" s="450" t="s">
        <v>1386</v>
      </c>
      <c r="G395" s="449" t="s">
        <v>1370</v>
      </c>
      <c r="H395" s="454" t="s">
        <v>6</v>
      </c>
      <c r="I395" s="453" t="s">
        <v>398</v>
      </c>
      <c r="J395" s="455">
        <v>1</v>
      </c>
      <c r="K395" s="456" t="s">
        <v>1356</v>
      </c>
    </row>
    <row r="396" spans="1:11" ht="51">
      <c r="A396" s="457" t="s">
        <v>76</v>
      </c>
      <c r="B396" s="451" t="s">
        <v>1490</v>
      </c>
      <c r="C396" s="452" t="s">
        <v>1362</v>
      </c>
      <c r="D396" s="452" t="s">
        <v>1366</v>
      </c>
      <c r="E396" s="448" t="s">
        <v>156</v>
      </c>
      <c r="F396" s="450" t="s">
        <v>1386</v>
      </c>
      <c r="G396" s="449" t="s">
        <v>1370</v>
      </c>
      <c r="H396" s="454" t="s">
        <v>6</v>
      </c>
      <c r="I396" s="453" t="s">
        <v>398</v>
      </c>
      <c r="J396" s="455">
        <v>1</v>
      </c>
      <c r="K396" s="456" t="s">
        <v>1356</v>
      </c>
    </row>
    <row r="397" spans="1:11" ht="51">
      <c r="A397" s="457" t="s">
        <v>76</v>
      </c>
      <c r="B397" s="451" t="s">
        <v>1490</v>
      </c>
      <c r="C397" s="452" t="s">
        <v>1363</v>
      </c>
      <c r="D397" s="452" t="s">
        <v>1360</v>
      </c>
      <c r="E397" s="448" t="s">
        <v>156</v>
      </c>
      <c r="F397" s="450" t="s">
        <v>1386</v>
      </c>
      <c r="G397" s="449" t="s">
        <v>1370</v>
      </c>
      <c r="H397" s="454" t="s">
        <v>6</v>
      </c>
      <c r="I397" s="453" t="s">
        <v>398</v>
      </c>
      <c r="J397" s="455">
        <v>1</v>
      </c>
      <c r="K397" s="456" t="s">
        <v>1356</v>
      </c>
    </row>
    <row r="398" spans="1:11" ht="51">
      <c r="A398" s="457" t="s">
        <v>76</v>
      </c>
      <c r="B398" s="451" t="s">
        <v>1490</v>
      </c>
      <c r="C398" s="452" t="s">
        <v>1364</v>
      </c>
      <c r="D398" s="452" t="s">
        <v>1360</v>
      </c>
      <c r="E398" s="448" t="s">
        <v>156</v>
      </c>
      <c r="F398" s="450" t="s">
        <v>1386</v>
      </c>
      <c r="G398" s="449" t="s">
        <v>1370</v>
      </c>
      <c r="H398" s="454" t="s">
        <v>6</v>
      </c>
      <c r="I398" s="453" t="s">
        <v>398</v>
      </c>
      <c r="J398" s="455">
        <v>1</v>
      </c>
      <c r="K398" s="456" t="s">
        <v>1356</v>
      </c>
    </row>
    <row r="399" spans="1:11" ht="51">
      <c r="A399" s="457" t="s">
        <v>76</v>
      </c>
      <c r="B399" s="451" t="s">
        <v>1490</v>
      </c>
      <c r="C399" s="452" t="s">
        <v>1364</v>
      </c>
      <c r="D399" s="452" t="s">
        <v>1365</v>
      </c>
      <c r="E399" s="448" t="s">
        <v>156</v>
      </c>
      <c r="F399" s="450" t="s">
        <v>1386</v>
      </c>
      <c r="G399" s="449" t="s">
        <v>1370</v>
      </c>
      <c r="H399" s="454" t="s">
        <v>6</v>
      </c>
      <c r="I399" s="453" t="s">
        <v>398</v>
      </c>
      <c r="J399" s="455">
        <v>1</v>
      </c>
      <c r="K399" s="456" t="s">
        <v>1356</v>
      </c>
    </row>
    <row r="400" spans="1:11">
      <c r="A400" s="457" t="s">
        <v>76</v>
      </c>
      <c r="B400" s="451" t="s">
        <v>1010</v>
      </c>
      <c r="C400" s="452" t="s">
        <v>1361</v>
      </c>
      <c r="D400" s="452" t="s">
        <v>1368</v>
      </c>
      <c r="E400" s="448" t="s">
        <v>156</v>
      </c>
      <c r="F400" s="450" t="s">
        <v>1386</v>
      </c>
      <c r="G400" s="449" t="s">
        <v>1378</v>
      </c>
      <c r="H400" s="454" t="s">
        <v>6</v>
      </c>
      <c r="I400" s="453" t="s">
        <v>398</v>
      </c>
      <c r="J400" s="455">
        <v>1</v>
      </c>
      <c r="K400" s="456" t="s">
        <v>1356</v>
      </c>
    </row>
    <row r="401" spans="1:11" ht="51">
      <c r="A401" s="457" t="s">
        <v>76</v>
      </c>
      <c r="B401" s="451" t="s">
        <v>1490</v>
      </c>
      <c r="C401" s="452" t="s">
        <v>47</v>
      </c>
      <c r="D401" s="452" t="s">
        <v>1354</v>
      </c>
      <c r="E401" s="448" t="s">
        <v>154</v>
      </c>
      <c r="F401" s="450" t="s">
        <v>16</v>
      </c>
      <c r="G401" s="449" t="s">
        <v>1370</v>
      </c>
      <c r="H401" s="454" t="s">
        <v>6</v>
      </c>
      <c r="I401" s="453" t="s">
        <v>78</v>
      </c>
      <c r="J401" s="455">
        <v>1</v>
      </c>
      <c r="K401" s="456" t="s">
        <v>1356</v>
      </c>
    </row>
    <row r="402" spans="1:11" ht="51">
      <c r="A402" s="457" t="s">
        <v>76</v>
      </c>
      <c r="B402" s="451" t="s">
        <v>1490</v>
      </c>
      <c r="C402" s="452" t="s">
        <v>47</v>
      </c>
      <c r="D402" s="452" t="s">
        <v>1359</v>
      </c>
      <c r="E402" s="448" t="s">
        <v>154</v>
      </c>
      <c r="F402" s="450" t="s">
        <v>16</v>
      </c>
      <c r="G402" s="449" t="s">
        <v>1370</v>
      </c>
      <c r="H402" s="454" t="s">
        <v>6</v>
      </c>
      <c r="I402" s="453" t="s">
        <v>78</v>
      </c>
      <c r="J402" s="455">
        <v>1</v>
      </c>
      <c r="K402" s="456" t="s">
        <v>1356</v>
      </c>
    </row>
    <row r="403" spans="1:11" ht="51">
      <c r="A403" s="457" t="s">
        <v>76</v>
      </c>
      <c r="B403" s="451" t="s">
        <v>1490</v>
      </c>
      <c r="C403" s="452" t="s">
        <v>47</v>
      </c>
      <c r="D403" s="452" t="s">
        <v>1360</v>
      </c>
      <c r="E403" s="448" t="s">
        <v>154</v>
      </c>
      <c r="F403" s="450" t="s">
        <v>16</v>
      </c>
      <c r="G403" s="449" t="s">
        <v>1370</v>
      </c>
      <c r="H403" s="454" t="s">
        <v>6</v>
      </c>
      <c r="I403" s="453" t="s">
        <v>78</v>
      </c>
      <c r="J403" s="455">
        <v>1</v>
      </c>
      <c r="K403" s="456" t="s">
        <v>1356</v>
      </c>
    </row>
    <row r="404" spans="1:11" ht="51">
      <c r="A404" s="457" t="s">
        <v>76</v>
      </c>
      <c r="B404" s="451" t="s">
        <v>1490</v>
      </c>
      <c r="C404" s="452" t="s">
        <v>47</v>
      </c>
      <c r="D404" s="452" t="s">
        <v>1365</v>
      </c>
      <c r="E404" s="448" t="s">
        <v>154</v>
      </c>
      <c r="F404" s="450" t="s">
        <v>16</v>
      </c>
      <c r="G404" s="449" t="s">
        <v>1371</v>
      </c>
      <c r="H404" s="454" t="s">
        <v>7</v>
      </c>
      <c r="I404" s="453" t="s">
        <v>78</v>
      </c>
      <c r="J404" s="455">
        <v>0.25</v>
      </c>
      <c r="K404" s="456" t="s">
        <v>1356</v>
      </c>
    </row>
    <row r="405" spans="1:11" ht="51">
      <c r="A405" s="457" t="s">
        <v>76</v>
      </c>
      <c r="B405" s="451" t="s">
        <v>1490</v>
      </c>
      <c r="C405" s="452" t="s">
        <v>47</v>
      </c>
      <c r="D405" s="452" t="s">
        <v>1366</v>
      </c>
      <c r="E405" s="448" t="s">
        <v>154</v>
      </c>
      <c r="F405" s="450" t="s">
        <v>16</v>
      </c>
      <c r="G405" s="449" t="s">
        <v>1371</v>
      </c>
      <c r="H405" s="454" t="s">
        <v>7</v>
      </c>
      <c r="I405" s="453" t="s">
        <v>78</v>
      </c>
      <c r="J405" s="455">
        <v>0.25</v>
      </c>
      <c r="K405" s="456" t="s">
        <v>1356</v>
      </c>
    </row>
    <row r="406" spans="1:11" ht="51">
      <c r="A406" s="457" t="s">
        <v>76</v>
      </c>
      <c r="B406" s="451" t="s">
        <v>1490</v>
      </c>
      <c r="C406" s="452" t="s">
        <v>47</v>
      </c>
      <c r="D406" s="452" t="s">
        <v>1368</v>
      </c>
      <c r="E406" s="448" t="s">
        <v>154</v>
      </c>
      <c r="F406" s="450" t="s">
        <v>16</v>
      </c>
      <c r="G406" s="449" t="s">
        <v>1371</v>
      </c>
      <c r="H406" s="454" t="s">
        <v>7</v>
      </c>
      <c r="I406" s="453" t="s">
        <v>78</v>
      </c>
      <c r="J406" s="455">
        <v>0.45</v>
      </c>
      <c r="K406" s="456" t="s">
        <v>1356</v>
      </c>
    </row>
    <row r="407" spans="1:11" ht="51">
      <c r="A407" s="457" t="s">
        <v>76</v>
      </c>
      <c r="B407" s="451" t="s">
        <v>1490</v>
      </c>
      <c r="C407" s="452" t="s">
        <v>1357</v>
      </c>
      <c r="D407" s="452" t="s">
        <v>1354</v>
      </c>
      <c r="E407" s="448" t="s">
        <v>154</v>
      </c>
      <c r="F407" s="450" t="s">
        <v>16</v>
      </c>
      <c r="G407" s="449" t="s">
        <v>1370</v>
      </c>
      <c r="H407" s="454" t="s">
        <v>6</v>
      </c>
      <c r="I407" s="453" t="s">
        <v>78</v>
      </c>
      <c r="J407" s="455">
        <v>1</v>
      </c>
      <c r="K407" s="456" t="s">
        <v>1356</v>
      </c>
    </row>
    <row r="408" spans="1:11" ht="51">
      <c r="A408" s="457" t="s">
        <v>76</v>
      </c>
      <c r="B408" s="451" t="s">
        <v>1490</v>
      </c>
      <c r="C408" s="452" t="s">
        <v>1357</v>
      </c>
      <c r="D408" s="452" t="s">
        <v>1359</v>
      </c>
      <c r="E408" s="448" t="s">
        <v>154</v>
      </c>
      <c r="F408" s="450" t="s">
        <v>16</v>
      </c>
      <c r="G408" s="449" t="s">
        <v>1370</v>
      </c>
      <c r="H408" s="454" t="s">
        <v>6</v>
      </c>
      <c r="I408" s="453" t="s">
        <v>78</v>
      </c>
      <c r="J408" s="455">
        <v>1</v>
      </c>
      <c r="K408" s="456" t="s">
        <v>1356</v>
      </c>
    </row>
    <row r="409" spans="1:11" ht="51">
      <c r="A409" s="457" t="s">
        <v>76</v>
      </c>
      <c r="B409" s="451" t="s">
        <v>1490</v>
      </c>
      <c r="C409" s="452" t="s">
        <v>1357</v>
      </c>
      <c r="D409" s="452" t="s">
        <v>1360</v>
      </c>
      <c r="E409" s="448" t="s">
        <v>154</v>
      </c>
      <c r="F409" s="450" t="s">
        <v>16</v>
      </c>
      <c r="G409" s="449" t="s">
        <v>1370</v>
      </c>
      <c r="H409" s="454" t="s">
        <v>6</v>
      </c>
      <c r="I409" s="453" t="s">
        <v>78</v>
      </c>
      <c r="J409" s="455">
        <v>1</v>
      </c>
      <c r="K409" s="456" t="s">
        <v>1356</v>
      </c>
    </row>
    <row r="410" spans="1:11" ht="51">
      <c r="A410" s="457" t="s">
        <v>76</v>
      </c>
      <c r="B410" s="451" t="s">
        <v>1490</v>
      </c>
      <c r="C410" s="452" t="s">
        <v>1357</v>
      </c>
      <c r="D410" s="452" t="s">
        <v>1365</v>
      </c>
      <c r="E410" s="448" t="s">
        <v>154</v>
      </c>
      <c r="F410" s="450" t="s">
        <v>16</v>
      </c>
      <c r="G410" s="449" t="s">
        <v>1371</v>
      </c>
      <c r="H410" s="454" t="s">
        <v>7</v>
      </c>
      <c r="I410" s="453" t="s">
        <v>78</v>
      </c>
      <c r="J410" s="455">
        <v>0.25</v>
      </c>
      <c r="K410" s="456" t="s">
        <v>1356</v>
      </c>
    </row>
    <row r="411" spans="1:11" ht="51">
      <c r="A411" s="457" t="s">
        <v>76</v>
      </c>
      <c r="B411" s="451" t="s">
        <v>1490</v>
      </c>
      <c r="C411" s="452" t="s">
        <v>1357</v>
      </c>
      <c r="D411" s="452" t="s">
        <v>1366</v>
      </c>
      <c r="E411" s="448" t="s">
        <v>154</v>
      </c>
      <c r="F411" s="450" t="s">
        <v>16</v>
      </c>
      <c r="G411" s="449" t="s">
        <v>1371</v>
      </c>
      <c r="H411" s="454" t="s">
        <v>7</v>
      </c>
      <c r="I411" s="453" t="s">
        <v>78</v>
      </c>
      <c r="J411" s="455">
        <v>0.5</v>
      </c>
      <c r="K411" s="456" t="s">
        <v>1356</v>
      </c>
    </row>
    <row r="412" spans="1:11" ht="51">
      <c r="A412" s="457" t="s">
        <v>76</v>
      </c>
      <c r="B412" s="451" t="s">
        <v>1490</v>
      </c>
      <c r="C412" s="452" t="s">
        <v>1357</v>
      </c>
      <c r="D412" s="452" t="s">
        <v>1368</v>
      </c>
      <c r="E412" s="448" t="s">
        <v>154</v>
      </c>
      <c r="F412" s="450" t="s">
        <v>16</v>
      </c>
      <c r="G412" s="449" t="s">
        <v>1371</v>
      </c>
      <c r="H412" s="454" t="s">
        <v>7</v>
      </c>
      <c r="I412" s="453" t="s">
        <v>78</v>
      </c>
      <c r="J412" s="455">
        <v>1</v>
      </c>
      <c r="K412" s="456" t="s">
        <v>1356</v>
      </c>
    </row>
    <row r="413" spans="1:11" ht="51">
      <c r="A413" s="457" t="s">
        <v>76</v>
      </c>
      <c r="B413" s="451" t="s">
        <v>1490</v>
      </c>
      <c r="C413" s="452" t="s">
        <v>1367</v>
      </c>
      <c r="D413" s="452" t="s">
        <v>1366</v>
      </c>
      <c r="E413" s="448" t="s">
        <v>154</v>
      </c>
      <c r="F413" s="450" t="s">
        <v>16</v>
      </c>
      <c r="G413" s="449" t="s">
        <v>1370</v>
      </c>
      <c r="H413" s="454" t="s">
        <v>6</v>
      </c>
      <c r="I413" s="453" t="s">
        <v>78</v>
      </c>
      <c r="J413" s="455">
        <v>1</v>
      </c>
      <c r="K413" s="456" t="s">
        <v>1356</v>
      </c>
    </row>
    <row r="414" spans="1:11" ht="51">
      <c r="A414" s="457" t="s">
        <v>76</v>
      </c>
      <c r="B414" s="451" t="s">
        <v>1490</v>
      </c>
      <c r="C414" s="452" t="s">
        <v>1367</v>
      </c>
      <c r="D414" s="452" t="s">
        <v>1368</v>
      </c>
      <c r="E414" s="448" t="s">
        <v>154</v>
      </c>
      <c r="F414" s="450" t="s">
        <v>16</v>
      </c>
      <c r="G414" s="449" t="s">
        <v>1370</v>
      </c>
      <c r="H414" s="454" t="s">
        <v>6</v>
      </c>
      <c r="I414" s="453" t="s">
        <v>78</v>
      </c>
      <c r="J414" s="455">
        <v>1</v>
      </c>
      <c r="K414" s="456" t="s">
        <v>1356</v>
      </c>
    </row>
    <row r="415" spans="1:11" ht="51">
      <c r="A415" s="457" t="s">
        <v>76</v>
      </c>
      <c r="B415" s="451" t="s">
        <v>1490</v>
      </c>
      <c r="C415" s="452" t="s">
        <v>48</v>
      </c>
      <c r="D415" s="452" t="s">
        <v>1360</v>
      </c>
      <c r="E415" s="448" t="s">
        <v>154</v>
      </c>
      <c r="F415" s="450" t="s">
        <v>16</v>
      </c>
      <c r="G415" s="449" t="s">
        <v>1370</v>
      </c>
      <c r="H415" s="454" t="s">
        <v>6</v>
      </c>
      <c r="I415" s="453" t="s">
        <v>78</v>
      </c>
      <c r="J415" s="455">
        <v>1</v>
      </c>
      <c r="K415" s="456" t="s">
        <v>1356</v>
      </c>
    </row>
    <row r="416" spans="1:11" ht="51">
      <c r="A416" s="457" t="s">
        <v>76</v>
      </c>
      <c r="B416" s="451" t="s">
        <v>1490</v>
      </c>
      <c r="C416" s="452" t="s">
        <v>48</v>
      </c>
      <c r="D416" s="452" t="s">
        <v>1365</v>
      </c>
      <c r="E416" s="448" t="s">
        <v>154</v>
      </c>
      <c r="F416" s="450" t="s">
        <v>16</v>
      </c>
      <c r="G416" s="449" t="s">
        <v>1370</v>
      </c>
      <c r="H416" s="454" t="s">
        <v>6</v>
      </c>
      <c r="I416" s="453" t="s">
        <v>78</v>
      </c>
      <c r="J416" s="455">
        <v>1</v>
      </c>
      <c r="K416" s="456" t="s">
        <v>1356</v>
      </c>
    </row>
    <row r="417" spans="1:11" ht="51">
      <c r="A417" s="457" t="s">
        <v>76</v>
      </c>
      <c r="B417" s="451" t="s">
        <v>1490</v>
      </c>
      <c r="C417" s="452" t="s">
        <v>48</v>
      </c>
      <c r="D417" s="452" t="s">
        <v>1366</v>
      </c>
      <c r="E417" s="448" t="s">
        <v>154</v>
      </c>
      <c r="F417" s="450" t="s">
        <v>16</v>
      </c>
      <c r="G417" s="449" t="s">
        <v>1370</v>
      </c>
      <c r="H417" s="454" t="s">
        <v>6</v>
      </c>
      <c r="I417" s="453" t="s">
        <v>78</v>
      </c>
      <c r="J417" s="455">
        <v>1</v>
      </c>
      <c r="K417" s="456" t="s">
        <v>1356</v>
      </c>
    </row>
    <row r="418" spans="1:11" ht="51">
      <c r="A418" s="457" t="s">
        <v>76</v>
      </c>
      <c r="B418" s="451" t="s">
        <v>1490</v>
      </c>
      <c r="C418" s="452" t="s">
        <v>1361</v>
      </c>
      <c r="D418" s="452" t="s">
        <v>1360</v>
      </c>
      <c r="E418" s="448" t="s">
        <v>154</v>
      </c>
      <c r="F418" s="450" t="s">
        <v>16</v>
      </c>
      <c r="G418" s="449" t="s">
        <v>1370</v>
      </c>
      <c r="H418" s="454" t="s">
        <v>6</v>
      </c>
      <c r="I418" s="453" t="s">
        <v>78</v>
      </c>
      <c r="J418" s="455">
        <v>1</v>
      </c>
      <c r="K418" s="456" t="s">
        <v>1356</v>
      </c>
    </row>
    <row r="419" spans="1:11" ht="51">
      <c r="A419" s="457" t="s">
        <v>76</v>
      </c>
      <c r="B419" s="451" t="s">
        <v>1490</v>
      </c>
      <c r="C419" s="452" t="s">
        <v>1361</v>
      </c>
      <c r="D419" s="452" t="s">
        <v>1365</v>
      </c>
      <c r="E419" s="448" t="s">
        <v>154</v>
      </c>
      <c r="F419" s="450" t="s">
        <v>16</v>
      </c>
      <c r="G419" s="449" t="s">
        <v>1370</v>
      </c>
      <c r="H419" s="454" t="s">
        <v>6</v>
      </c>
      <c r="I419" s="453" t="s">
        <v>78</v>
      </c>
      <c r="J419" s="455">
        <v>1</v>
      </c>
      <c r="K419" s="456" t="s">
        <v>1356</v>
      </c>
    </row>
    <row r="420" spans="1:11" ht="51">
      <c r="A420" s="457" t="s">
        <v>76</v>
      </c>
      <c r="B420" s="451" t="s">
        <v>1490</v>
      </c>
      <c r="C420" s="452" t="s">
        <v>1361</v>
      </c>
      <c r="D420" s="452" t="s">
        <v>1368</v>
      </c>
      <c r="E420" s="448" t="s">
        <v>154</v>
      </c>
      <c r="F420" s="450" t="s">
        <v>16</v>
      </c>
      <c r="G420" s="449" t="s">
        <v>1371</v>
      </c>
      <c r="H420" s="454" t="s">
        <v>6</v>
      </c>
      <c r="I420" s="453" t="s">
        <v>78</v>
      </c>
      <c r="J420" s="455">
        <v>1</v>
      </c>
      <c r="K420" s="456" t="s">
        <v>1356</v>
      </c>
    </row>
    <row r="421" spans="1:11" ht="51">
      <c r="A421" s="457" t="s">
        <v>76</v>
      </c>
      <c r="B421" s="451" t="s">
        <v>1490</v>
      </c>
      <c r="C421" s="452" t="s">
        <v>1358</v>
      </c>
      <c r="D421" s="452" t="s">
        <v>1354</v>
      </c>
      <c r="E421" s="448" t="s">
        <v>154</v>
      </c>
      <c r="F421" s="450" t="s">
        <v>16</v>
      </c>
      <c r="G421" s="449" t="s">
        <v>1370</v>
      </c>
      <c r="H421" s="454" t="s">
        <v>6</v>
      </c>
      <c r="I421" s="453" t="s">
        <v>78</v>
      </c>
      <c r="J421" s="455">
        <v>1</v>
      </c>
      <c r="K421" s="456" t="s">
        <v>1356</v>
      </c>
    </row>
    <row r="422" spans="1:11" ht="51">
      <c r="A422" s="457" t="s">
        <v>76</v>
      </c>
      <c r="B422" s="451" t="s">
        <v>1490</v>
      </c>
      <c r="C422" s="452" t="s">
        <v>1491</v>
      </c>
      <c r="D422" s="452" t="s">
        <v>1354</v>
      </c>
      <c r="E422" s="448" t="s">
        <v>154</v>
      </c>
      <c r="F422" s="450" t="s">
        <v>16</v>
      </c>
      <c r="G422" s="449" t="s">
        <v>1370</v>
      </c>
      <c r="H422" s="454" t="s">
        <v>6</v>
      </c>
      <c r="I422" s="453" t="s">
        <v>78</v>
      </c>
      <c r="J422" s="455">
        <v>1</v>
      </c>
      <c r="K422" s="456" t="s">
        <v>1356</v>
      </c>
    </row>
    <row r="423" spans="1:11" ht="51">
      <c r="A423" s="457" t="s">
        <v>76</v>
      </c>
      <c r="B423" s="451" t="s">
        <v>1490</v>
      </c>
      <c r="C423" s="452" t="s">
        <v>1491</v>
      </c>
      <c r="D423" s="452" t="s">
        <v>1359</v>
      </c>
      <c r="E423" s="448" t="s">
        <v>154</v>
      </c>
      <c r="F423" s="450" t="s">
        <v>16</v>
      </c>
      <c r="G423" s="449" t="s">
        <v>1370</v>
      </c>
      <c r="H423" s="454" t="s">
        <v>6</v>
      </c>
      <c r="I423" s="453" t="s">
        <v>78</v>
      </c>
      <c r="J423" s="455">
        <v>1</v>
      </c>
      <c r="K423" s="456" t="s">
        <v>1356</v>
      </c>
    </row>
    <row r="424" spans="1:11" ht="51">
      <c r="A424" s="457" t="s">
        <v>76</v>
      </c>
      <c r="B424" s="451" t="s">
        <v>1490</v>
      </c>
      <c r="C424" s="452" t="s">
        <v>1362</v>
      </c>
      <c r="D424" s="452" t="s">
        <v>1360</v>
      </c>
      <c r="E424" s="448" t="s">
        <v>154</v>
      </c>
      <c r="F424" s="450" t="s">
        <v>16</v>
      </c>
      <c r="G424" s="449" t="s">
        <v>1370</v>
      </c>
      <c r="H424" s="454" t="s">
        <v>6</v>
      </c>
      <c r="I424" s="453" t="s">
        <v>78</v>
      </c>
      <c r="J424" s="455">
        <v>1</v>
      </c>
      <c r="K424" s="456" t="s">
        <v>1356</v>
      </c>
    </row>
    <row r="425" spans="1:11" ht="51">
      <c r="A425" s="457" t="s">
        <v>76</v>
      </c>
      <c r="B425" s="451" t="s">
        <v>1490</v>
      </c>
      <c r="C425" s="452" t="s">
        <v>1362</v>
      </c>
      <c r="D425" s="452" t="s">
        <v>1365</v>
      </c>
      <c r="E425" s="448" t="s">
        <v>154</v>
      </c>
      <c r="F425" s="450" t="s">
        <v>16</v>
      </c>
      <c r="G425" s="449" t="s">
        <v>1370</v>
      </c>
      <c r="H425" s="454" t="s">
        <v>6</v>
      </c>
      <c r="I425" s="453" t="s">
        <v>78</v>
      </c>
      <c r="J425" s="455">
        <v>1</v>
      </c>
      <c r="K425" s="456" t="s">
        <v>1356</v>
      </c>
    </row>
    <row r="426" spans="1:11" ht="51">
      <c r="A426" s="457" t="s">
        <v>76</v>
      </c>
      <c r="B426" s="451" t="s">
        <v>1490</v>
      </c>
      <c r="C426" s="452" t="s">
        <v>1362</v>
      </c>
      <c r="D426" s="452" t="s">
        <v>1366</v>
      </c>
      <c r="E426" s="448" t="s">
        <v>154</v>
      </c>
      <c r="F426" s="450" t="s">
        <v>16</v>
      </c>
      <c r="G426" s="449" t="s">
        <v>1370</v>
      </c>
      <c r="H426" s="454" t="s">
        <v>6</v>
      </c>
      <c r="I426" s="453" t="s">
        <v>78</v>
      </c>
      <c r="J426" s="455">
        <v>1</v>
      </c>
      <c r="K426" s="456" t="s">
        <v>1356</v>
      </c>
    </row>
    <row r="427" spans="1:11" ht="51">
      <c r="A427" s="457" t="s">
        <v>76</v>
      </c>
      <c r="B427" s="451" t="s">
        <v>1490</v>
      </c>
      <c r="C427" s="452" t="s">
        <v>1363</v>
      </c>
      <c r="D427" s="452" t="s">
        <v>1360</v>
      </c>
      <c r="E427" s="448" t="s">
        <v>154</v>
      </c>
      <c r="F427" s="450" t="s">
        <v>16</v>
      </c>
      <c r="G427" s="449" t="s">
        <v>1370</v>
      </c>
      <c r="H427" s="454" t="s">
        <v>6</v>
      </c>
      <c r="I427" s="453" t="s">
        <v>78</v>
      </c>
      <c r="J427" s="455">
        <v>1</v>
      </c>
      <c r="K427" s="456" t="s">
        <v>1356</v>
      </c>
    </row>
    <row r="428" spans="1:11" ht="51">
      <c r="A428" s="457" t="s">
        <v>76</v>
      </c>
      <c r="B428" s="451" t="s">
        <v>1490</v>
      </c>
      <c r="C428" s="452" t="s">
        <v>1364</v>
      </c>
      <c r="D428" s="452" t="s">
        <v>1360</v>
      </c>
      <c r="E428" s="448" t="s">
        <v>154</v>
      </c>
      <c r="F428" s="450" t="s">
        <v>16</v>
      </c>
      <c r="G428" s="449" t="s">
        <v>1370</v>
      </c>
      <c r="H428" s="454" t="s">
        <v>6</v>
      </c>
      <c r="I428" s="453" t="s">
        <v>78</v>
      </c>
      <c r="J428" s="455">
        <v>1</v>
      </c>
      <c r="K428" s="456" t="s">
        <v>1356</v>
      </c>
    </row>
    <row r="429" spans="1:11" ht="51">
      <c r="A429" s="457" t="s">
        <v>76</v>
      </c>
      <c r="B429" s="451" t="s">
        <v>1490</v>
      </c>
      <c r="C429" s="452" t="s">
        <v>1364</v>
      </c>
      <c r="D429" s="452" t="s">
        <v>1365</v>
      </c>
      <c r="E429" s="448" t="s">
        <v>154</v>
      </c>
      <c r="F429" s="450" t="s">
        <v>16</v>
      </c>
      <c r="G429" s="449" t="s">
        <v>1370</v>
      </c>
      <c r="H429" s="454" t="s">
        <v>6</v>
      </c>
      <c r="I429" s="453" t="s">
        <v>78</v>
      </c>
      <c r="J429" s="455">
        <v>1</v>
      </c>
      <c r="K429" s="456" t="s">
        <v>1356</v>
      </c>
    </row>
    <row r="430" spans="1:11">
      <c r="A430" s="457" t="s">
        <v>76</v>
      </c>
      <c r="B430" s="451" t="s">
        <v>1010</v>
      </c>
      <c r="C430" s="452" t="s">
        <v>1361</v>
      </c>
      <c r="D430" s="452" t="s">
        <v>1368</v>
      </c>
      <c r="E430" s="448" t="s">
        <v>154</v>
      </c>
      <c r="F430" s="450" t="s">
        <v>16</v>
      </c>
      <c r="G430" s="449" t="s">
        <v>1371</v>
      </c>
      <c r="H430" s="454" t="s">
        <v>6</v>
      </c>
      <c r="I430" s="453" t="s">
        <v>78</v>
      </c>
      <c r="J430" s="455">
        <v>1</v>
      </c>
      <c r="K430" s="456" t="s">
        <v>1356</v>
      </c>
    </row>
    <row r="431" spans="1:11" ht="51">
      <c r="A431" s="457" t="s">
        <v>76</v>
      </c>
      <c r="B431" s="451" t="s">
        <v>1490</v>
      </c>
      <c r="C431" s="452" t="s">
        <v>47</v>
      </c>
      <c r="D431" s="452" t="s">
        <v>1354</v>
      </c>
      <c r="E431" s="448" t="s">
        <v>154</v>
      </c>
      <c r="F431" s="450" t="s">
        <v>1397</v>
      </c>
      <c r="G431" s="449" t="s">
        <v>1370</v>
      </c>
      <c r="H431" s="454" t="s">
        <v>6</v>
      </c>
      <c r="I431" s="453" t="s">
        <v>78</v>
      </c>
      <c r="J431" s="455">
        <v>1</v>
      </c>
      <c r="K431" s="456" t="s">
        <v>1356</v>
      </c>
    </row>
    <row r="432" spans="1:11" ht="51">
      <c r="A432" s="457" t="s">
        <v>76</v>
      </c>
      <c r="B432" s="451" t="s">
        <v>1490</v>
      </c>
      <c r="C432" s="452" t="s">
        <v>47</v>
      </c>
      <c r="D432" s="452" t="s">
        <v>1359</v>
      </c>
      <c r="E432" s="448" t="s">
        <v>154</v>
      </c>
      <c r="F432" s="450" t="s">
        <v>1397</v>
      </c>
      <c r="G432" s="449" t="s">
        <v>1370</v>
      </c>
      <c r="H432" s="454" t="s">
        <v>6</v>
      </c>
      <c r="I432" s="453" t="s">
        <v>78</v>
      </c>
      <c r="J432" s="455">
        <v>1</v>
      </c>
      <c r="K432" s="456" t="s">
        <v>1356</v>
      </c>
    </row>
    <row r="433" spans="1:11" ht="51">
      <c r="A433" s="457" t="s">
        <v>76</v>
      </c>
      <c r="B433" s="451" t="s">
        <v>1490</v>
      </c>
      <c r="C433" s="452" t="s">
        <v>47</v>
      </c>
      <c r="D433" s="452" t="s">
        <v>1360</v>
      </c>
      <c r="E433" s="448" t="s">
        <v>154</v>
      </c>
      <c r="F433" s="450" t="s">
        <v>1397</v>
      </c>
      <c r="G433" s="449" t="s">
        <v>1370</v>
      </c>
      <c r="H433" s="454" t="s">
        <v>6</v>
      </c>
      <c r="I433" s="453" t="s">
        <v>78</v>
      </c>
      <c r="J433" s="455">
        <v>1</v>
      </c>
      <c r="K433" s="456" t="s">
        <v>1356</v>
      </c>
    </row>
    <row r="434" spans="1:11" ht="51">
      <c r="A434" s="457" t="s">
        <v>76</v>
      </c>
      <c r="B434" s="451" t="s">
        <v>1490</v>
      </c>
      <c r="C434" s="452" t="s">
        <v>47</v>
      </c>
      <c r="D434" s="452" t="s">
        <v>1365</v>
      </c>
      <c r="E434" s="448" t="s">
        <v>154</v>
      </c>
      <c r="F434" s="450" t="s">
        <v>1397</v>
      </c>
      <c r="G434" s="449" t="s">
        <v>1371</v>
      </c>
      <c r="H434" s="454" t="s">
        <v>7</v>
      </c>
      <c r="I434" s="453" t="s">
        <v>78</v>
      </c>
      <c r="J434" s="455">
        <v>0.25</v>
      </c>
      <c r="K434" s="456" t="s">
        <v>1356</v>
      </c>
    </row>
    <row r="435" spans="1:11" ht="51">
      <c r="A435" s="457" t="s">
        <v>76</v>
      </c>
      <c r="B435" s="451" t="s">
        <v>1490</v>
      </c>
      <c r="C435" s="452" t="s">
        <v>47</v>
      </c>
      <c r="D435" s="452" t="s">
        <v>1366</v>
      </c>
      <c r="E435" s="448" t="s">
        <v>154</v>
      </c>
      <c r="F435" s="450" t="s">
        <v>1397</v>
      </c>
      <c r="G435" s="449" t="s">
        <v>1371</v>
      </c>
      <c r="H435" s="454" t="s">
        <v>7</v>
      </c>
      <c r="I435" s="453" t="s">
        <v>78</v>
      </c>
      <c r="J435" s="455">
        <v>0.25</v>
      </c>
      <c r="K435" s="456" t="s">
        <v>1356</v>
      </c>
    </row>
    <row r="436" spans="1:11" ht="51">
      <c r="A436" s="457" t="s">
        <v>76</v>
      </c>
      <c r="B436" s="451" t="s">
        <v>1490</v>
      </c>
      <c r="C436" s="452" t="s">
        <v>47</v>
      </c>
      <c r="D436" s="452" t="s">
        <v>1368</v>
      </c>
      <c r="E436" s="448" t="s">
        <v>154</v>
      </c>
      <c r="F436" s="450" t="s">
        <v>1397</v>
      </c>
      <c r="G436" s="449" t="s">
        <v>1371</v>
      </c>
      <c r="H436" s="454" t="s">
        <v>7</v>
      </c>
      <c r="I436" s="453" t="s">
        <v>78</v>
      </c>
      <c r="J436" s="455">
        <v>0.45</v>
      </c>
      <c r="K436" s="456" t="s">
        <v>1356</v>
      </c>
    </row>
    <row r="437" spans="1:11" ht="51">
      <c r="A437" s="457" t="s">
        <v>76</v>
      </c>
      <c r="B437" s="451" t="s">
        <v>1490</v>
      </c>
      <c r="C437" s="452" t="s">
        <v>1357</v>
      </c>
      <c r="D437" s="452" t="s">
        <v>1354</v>
      </c>
      <c r="E437" s="448" t="s">
        <v>154</v>
      </c>
      <c r="F437" s="450" t="s">
        <v>1397</v>
      </c>
      <c r="G437" s="449" t="s">
        <v>1370</v>
      </c>
      <c r="H437" s="454" t="s">
        <v>6</v>
      </c>
      <c r="I437" s="453" t="s">
        <v>78</v>
      </c>
      <c r="J437" s="455">
        <v>1</v>
      </c>
      <c r="K437" s="456" t="s">
        <v>1356</v>
      </c>
    </row>
    <row r="438" spans="1:11" ht="51">
      <c r="A438" s="457" t="s">
        <v>76</v>
      </c>
      <c r="B438" s="451" t="s">
        <v>1490</v>
      </c>
      <c r="C438" s="452" t="s">
        <v>1357</v>
      </c>
      <c r="D438" s="452" t="s">
        <v>1359</v>
      </c>
      <c r="E438" s="448" t="s">
        <v>154</v>
      </c>
      <c r="F438" s="450" t="s">
        <v>1397</v>
      </c>
      <c r="G438" s="449" t="s">
        <v>1370</v>
      </c>
      <c r="H438" s="454" t="s">
        <v>6</v>
      </c>
      <c r="I438" s="453" t="s">
        <v>78</v>
      </c>
      <c r="J438" s="455">
        <v>1</v>
      </c>
      <c r="K438" s="456" t="s">
        <v>1356</v>
      </c>
    </row>
    <row r="439" spans="1:11" ht="51">
      <c r="A439" s="457" t="s">
        <v>76</v>
      </c>
      <c r="B439" s="451" t="s">
        <v>1490</v>
      </c>
      <c r="C439" s="452" t="s">
        <v>1357</v>
      </c>
      <c r="D439" s="452" t="s">
        <v>1360</v>
      </c>
      <c r="E439" s="448" t="s">
        <v>154</v>
      </c>
      <c r="F439" s="450" t="s">
        <v>1397</v>
      </c>
      <c r="G439" s="449" t="s">
        <v>1370</v>
      </c>
      <c r="H439" s="454" t="s">
        <v>6</v>
      </c>
      <c r="I439" s="453" t="s">
        <v>78</v>
      </c>
      <c r="J439" s="455">
        <v>1</v>
      </c>
      <c r="K439" s="456" t="s">
        <v>1356</v>
      </c>
    </row>
    <row r="440" spans="1:11" ht="51">
      <c r="A440" s="457" t="s">
        <v>76</v>
      </c>
      <c r="B440" s="451" t="s">
        <v>1490</v>
      </c>
      <c r="C440" s="452" t="s">
        <v>1357</v>
      </c>
      <c r="D440" s="452" t="s">
        <v>1365</v>
      </c>
      <c r="E440" s="448" t="s">
        <v>154</v>
      </c>
      <c r="F440" s="450" t="s">
        <v>1397</v>
      </c>
      <c r="G440" s="449" t="s">
        <v>1371</v>
      </c>
      <c r="H440" s="454" t="s">
        <v>7</v>
      </c>
      <c r="I440" s="453" t="s">
        <v>78</v>
      </c>
      <c r="J440" s="455">
        <v>0.25</v>
      </c>
      <c r="K440" s="456" t="s">
        <v>1356</v>
      </c>
    </row>
    <row r="441" spans="1:11" ht="51">
      <c r="A441" s="457" t="s">
        <v>76</v>
      </c>
      <c r="B441" s="451" t="s">
        <v>1490</v>
      </c>
      <c r="C441" s="452" t="s">
        <v>1357</v>
      </c>
      <c r="D441" s="452" t="s">
        <v>1366</v>
      </c>
      <c r="E441" s="448" t="s">
        <v>154</v>
      </c>
      <c r="F441" s="450" t="s">
        <v>1397</v>
      </c>
      <c r="G441" s="449" t="s">
        <v>1371</v>
      </c>
      <c r="H441" s="454" t="s">
        <v>7</v>
      </c>
      <c r="I441" s="453" t="s">
        <v>78</v>
      </c>
      <c r="J441" s="455">
        <v>0.5</v>
      </c>
      <c r="K441" s="456" t="s">
        <v>1356</v>
      </c>
    </row>
    <row r="442" spans="1:11" ht="51">
      <c r="A442" s="457" t="s">
        <v>76</v>
      </c>
      <c r="B442" s="451" t="s">
        <v>1490</v>
      </c>
      <c r="C442" s="452" t="s">
        <v>1357</v>
      </c>
      <c r="D442" s="452" t="s">
        <v>1368</v>
      </c>
      <c r="E442" s="448" t="s">
        <v>154</v>
      </c>
      <c r="F442" s="450" t="s">
        <v>1397</v>
      </c>
      <c r="G442" s="449" t="s">
        <v>1371</v>
      </c>
      <c r="H442" s="454" t="s">
        <v>7</v>
      </c>
      <c r="I442" s="453" t="s">
        <v>78</v>
      </c>
      <c r="J442" s="455">
        <v>1</v>
      </c>
      <c r="K442" s="456" t="s">
        <v>1356</v>
      </c>
    </row>
    <row r="443" spans="1:11" ht="51">
      <c r="A443" s="457" t="s">
        <v>76</v>
      </c>
      <c r="B443" s="451" t="s">
        <v>1490</v>
      </c>
      <c r="C443" s="452" t="s">
        <v>1367</v>
      </c>
      <c r="D443" s="452" t="s">
        <v>1366</v>
      </c>
      <c r="E443" s="448" t="s">
        <v>154</v>
      </c>
      <c r="F443" s="450" t="s">
        <v>1397</v>
      </c>
      <c r="G443" s="449" t="s">
        <v>1370</v>
      </c>
      <c r="H443" s="454" t="s">
        <v>6</v>
      </c>
      <c r="I443" s="453" t="s">
        <v>78</v>
      </c>
      <c r="J443" s="455">
        <v>1</v>
      </c>
      <c r="K443" s="456" t="s">
        <v>1356</v>
      </c>
    </row>
    <row r="444" spans="1:11" ht="51">
      <c r="A444" s="457" t="s">
        <v>76</v>
      </c>
      <c r="B444" s="451" t="s">
        <v>1490</v>
      </c>
      <c r="C444" s="452" t="s">
        <v>1367</v>
      </c>
      <c r="D444" s="452" t="s">
        <v>1368</v>
      </c>
      <c r="E444" s="448" t="s">
        <v>154</v>
      </c>
      <c r="F444" s="450" t="s">
        <v>1397</v>
      </c>
      <c r="G444" s="449" t="s">
        <v>1370</v>
      </c>
      <c r="H444" s="454" t="s">
        <v>6</v>
      </c>
      <c r="I444" s="453" t="s">
        <v>78</v>
      </c>
      <c r="J444" s="455">
        <v>1</v>
      </c>
      <c r="K444" s="456" t="s">
        <v>1356</v>
      </c>
    </row>
    <row r="445" spans="1:11" ht="51">
      <c r="A445" s="457" t="s">
        <v>76</v>
      </c>
      <c r="B445" s="451" t="s">
        <v>1490</v>
      </c>
      <c r="C445" s="452" t="s">
        <v>48</v>
      </c>
      <c r="D445" s="452" t="s">
        <v>1360</v>
      </c>
      <c r="E445" s="448" t="s">
        <v>154</v>
      </c>
      <c r="F445" s="450" t="s">
        <v>1397</v>
      </c>
      <c r="G445" s="449" t="s">
        <v>1370</v>
      </c>
      <c r="H445" s="454" t="s">
        <v>6</v>
      </c>
      <c r="I445" s="453" t="s">
        <v>78</v>
      </c>
      <c r="J445" s="455">
        <v>1</v>
      </c>
      <c r="K445" s="456" t="s">
        <v>1356</v>
      </c>
    </row>
    <row r="446" spans="1:11" ht="51">
      <c r="A446" s="457" t="s">
        <v>76</v>
      </c>
      <c r="B446" s="451" t="s">
        <v>1490</v>
      </c>
      <c r="C446" s="452" t="s">
        <v>48</v>
      </c>
      <c r="D446" s="452" t="s">
        <v>1365</v>
      </c>
      <c r="E446" s="448" t="s">
        <v>154</v>
      </c>
      <c r="F446" s="450" t="s">
        <v>1397</v>
      </c>
      <c r="G446" s="449" t="s">
        <v>1370</v>
      </c>
      <c r="H446" s="454" t="s">
        <v>6</v>
      </c>
      <c r="I446" s="453" t="s">
        <v>78</v>
      </c>
      <c r="J446" s="455">
        <v>1</v>
      </c>
      <c r="K446" s="456" t="s">
        <v>1356</v>
      </c>
    </row>
    <row r="447" spans="1:11" ht="51">
      <c r="A447" s="457" t="s">
        <v>76</v>
      </c>
      <c r="B447" s="451" t="s">
        <v>1490</v>
      </c>
      <c r="C447" s="452" t="s">
        <v>48</v>
      </c>
      <c r="D447" s="452" t="s">
        <v>1366</v>
      </c>
      <c r="E447" s="448" t="s">
        <v>154</v>
      </c>
      <c r="F447" s="450" t="s">
        <v>1397</v>
      </c>
      <c r="G447" s="449" t="s">
        <v>1370</v>
      </c>
      <c r="H447" s="454" t="s">
        <v>6</v>
      </c>
      <c r="I447" s="453" t="s">
        <v>78</v>
      </c>
      <c r="J447" s="455">
        <v>1</v>
      </c>
      <c r="K447" s="456" t="s">
        <v>1356</v>
      </c>
    </row>
    <row r="448" spans="1:11" ht="51">
      <c r="A448" s="457" t="s">
        <v>76</v>
      </c>
      <c r="B448" s="451" t="s">
        <v>1490</v>
      </c>
      <c r="C448" s="452" t="s">
        <v>1361</v>
      </c>
      <c r="D448" s="452" t="s">
        <v>1360</v>
      </c>
      <c r="E448" s="448" t="s">
        <v>154</v>
      </c>
      <c r="F448" s="450" t="s">
        <v>1397</v>
      </c>
      <c r="G448" s="449" t="s">
        <v>1370</v>
      </c>
      <c r="H448" s="454" t="s">
        <v>6</v>
      </c>
      <c r="I448" s="453" t="s">
        <v>78</v>
      </c>
      <c r="J448" s="455">
        <v>1</v>
      </c>
      <c r="K448" s="456" t="s">
        <v>1356</v>
      </c>
    </row>
    <row r="449" spans="1:11" ht="51">
      <c r="A449" s="457" t="s">
        <v>76</v>
      </c>
      <c r="B449" s="451" t="s">
        <v>1490</v>
      </c>
      <c r="C449" s="452" t="s">
        <v>1361</v>
      </c>
      <c r="D449" s="452" t="s">
        <v>1365</v>
      </c>
      <c r="E449" s="448" t="s">
        <v>154</v>
      </c>
      <c r="F449" s="450" t="s">
        <v>1397</v>
      </c>
      <c r="G449" s="449" t="s">
        <v>1370</v>
      </c>
      <c r="H449" s="454" t="s">
        <v>6</v>
      </c>
      <c r="I449" s="453" t="s">
        <v>78</v>
      </c>
      <c r="J449" s="455">
        <v>1</v>
      </c>
      <c r="K449" s="456" t="s">
        <v>1356</v>
      </c>
    </row>
    <row r="450" spans="1:11" ht="51">
      <c r="A450" s="457" t="s">
        <v>76</v>
      </c>
      <c r="B450" s="451" t="s">
        <v>1490</v>
      </c>
      <c r="C450" s="452" t="s">
        <v>1361</v>
      </c>
      <c r="D450" s="452" t="s">
        <v>1368</v>
      </c>
      <c r="E450" s="448" t="s">
        <v>154</v>
      </c>
      <c r="F450" s="450" t="s">
        <v>1397</v>
      </c>
      <c r="G450" s="449" t="s">
        <v>1371</v>
      </c>
      <c r="H450" s="454" t="s">
        <v>6</v>
      </c>
      <c r="I450" s="453" t="s">
        <v>78</v>
      </c>
      <c r="J450" s="455">
        <v>1</v>
      </c>
      <c r="K450" s="456" t="s">
        <v>1356</v>
      </c>
    </row>
    <row r="451" spans="1:11" ht="51">
      <c r="A451" s="457" t="s">
        <v>76</v>
      </c>
      <c r="B451" s="451" t="s">
        <v>1490</v>
      </c>
      <c r="C451" s="452" t="s">
        <v>1358</v>
      </c>
      <c r="D451" s="452" t="s">
        <v>1354</v>
      </c>
      <c r="E451" s="448" t="s">
        <v>154</v>
      </c>
      <c r="F451" s="450" t="s">
        <v>1397</v>
      </c>
      <c r="G451" s="449" t="s">
        <v>1370</v>
      </c>
      <c r="H451" s="454" t="s">
        <v>6</v>
      </c>
      <c r="I451" s="453" t="s">
        <v>78</v>
      </c>
      <c r="J451" s="455">
        <v>1</v>
      </c>
      <c r="K451" s="456" t="s">
        <v>1356</v>
      </c>
    </row>
    <row r="452" spans="1:11" ht="51">
      <c r="A452" s="457" t="s">
        <v>76</v>
      </c>
      <c r="B452" s="451" t="s">
        <v>1490</v>
      </c>
      <c r="C452" s="452" t="s">
        <v>1491</v>
      </c>
      <c r="D452" s="452" t="s">
        <v>1354</v>
      </c>
      <c r="E452" s="448" t="s">
        <v>154</v>
      </c>
      <c r="F452" s="450" t="s">
        <v>1397</v>
      </c>
      <c r="G452" s="449" t="s">
        <v>1370</v>
      </c>
      <c r="H452" s="454" t="s">
        <v>6</v>
      </c>
      <c r="I452" s="453" t="s">
        <v>78</v>
      </c>
      <c r="J452" s="455">
        <v>1</v>
      </c>
      <c r="K452" s="456" t="s">
        <v>1356</v>
      </c>
    </row>
    <row r="453" spans="1:11" ht="51">
      <c r="A453" s="457" t="s">
        <v>76</v>
      </c>
      <c r="B453" s="451" t="s">
        <v>1490</v>
      </c>
      <c r="C453" s="452" t="s">
        <v>1491</v>
      </c>
      <c r="D453" s="452" t="s">
        <v>1359</v>
      </c>
      <c r="E453" s="448" t="s">
        <v>154</v>
      </c>
      <c r="F453" s="450" t="s">
        <v>1397</v>
      </c>
      <c r="G453" s="449" t="s">
        <v>1370</v>
      </c>
      <c r="H453" s="454" t="s">
        <v>6</v>
      </c>
      <c r="I453" s="453" t="s">
        <v>78</v>
      </c>
      <c r="J453" s="455">
        <v>1</v>
      </c>
      <c r="K453" s="456" t="s">
        <v>1356</v>
      </c>
    </row>
    <row r="454" spans="1:11" ht="51">
      <c r="A454" s="457" t="s">
        <v>76</v>
      </c>
      <c r="B454" s="451" t="s">
        <v>1490</v>
      </c>
      <c r="C454" s="452" t="s">
        <v>1362</v>
      </c>
      <c r="D454" s="452" t="s">
        <v>1360</v>
      </c>
      <c r="E454" s="448" t="s">
        <v>154</v>
      </c>
      <c r="F454" s="450" t="s">
        <v>1397</v>
      </c>
      <c r="G454" s="449" t="s">
        <v>1370</v>
      </c>
      <c r="H454" s="454" t="s">
        <v>6</v>
      </c>
      <c r="I454" s="453" t="s">
        <v>78</v>
      </c>
      <c r="J454" s="455">
        <v>1</v>
      </c>
      <c r="K454" s="456" t="s">
        <v>1356</v>
      </c>
    </row>
    <row r="455" spans="1:11" ht="51">
      <c r="A455" s="457" t="s">
        <v>76</v>
      </c>
      <c r="B455" s="451" t="s">
        <v>1490</v>
      </c>
      <c r="C455" s="452" t="s">
        <v>1362</v>
      </c>
      <c r="D455" s="452" t="s">
        <v>1365</v>
      </c>
      <c r="E455" s="448" t="s">
        <v>154</v>
      </c>
      <c r="F455" s="450" t="s">
        <v>1397</v>
      </c>
      <c r="G455" s="449" t="s">
        <v>1370</v>
      </c>
      <c r="H455" s="454" t="s">
        <v>6</v>
      </c>
      <c r="I455" s="453" t="s">
        <v>78</v>
      </c>
      <c r="J455" s="455">
        <v>1</v>
      </c>
      <c r="K455" s="456" t="s">
        <v>1356</v>
      </c>
    </row>
    <row r="456" spans="1:11" ht="51">
      <c r="A456" s="457" t="s">
        <v>76</v>
      </c>
      <c r="B456" s="451" t="s">
        <v>1490</v>
      </c>
      <c r="C456" s="452" t="s">
        <v>1362</v>
      </c>
      <c r="D456" s="452" t="s">
        <v>1366</v>
      </c>
      <c r="E456" s="448" t="s">
        <v>154</v>
      </c>
      <c r="F456" s="450" t="s">
        <v>1397</v>
      </c>
      <c r="G456" s="449" t="s">
        <v>1370</v>
      </c>
      <c r="H456" s="454" t="s">
        <v>6</v>
      </c>
      <c r="I456" s="453" t="s">
        <v>78</v>
      </c>
      <c r="J456" s="455">
        <v>1</v>
      </c>
      <c r="K456" s="456" t="s">
        <v>1356</v>
      </c>
    </row>
    <row r="457" spans="1:11" ht="51">
      <c r="A457" s="457" t="s">
        <v>76</v>
      </c>
      <c r="B457" s="451" t="s">
        <v>1490</v>
      </c>
      <c r="C457" s="452" t="s">
        <v>1363</v>
      </c>
      <c r="D457" s="452" t="s">
        <v>1360</v>
      </c>
      <c r="E457" s="448" t="s">
        <v>154</v>
      </c>
      <c r="F457" s="450" t="s">
        <v>1397</v>
      </c>
      <c r="G457" s="449" t="s">
        <v>1370</v>
      </c>
      <c r="H457" s="454" t="s">
        <v>6</v>
      </c>
      <c r="I457" s="453" t="s">
        <v>78</v>
      </c>
      <c r="J457" s="455">
        <v>1</v>
      </c>
      <c r="K457" s="456" t="s">
        <v>1356</v>
      </c>
    </row>
    <row r="458" spans="1:11" ht="51">
      <c r="A458" s="457" t="s">
        <v>76</v>
      </c>
      <c r="B458" s="451" t="s">
        <v>1490</v>
      </c>
      <c r="C458" s="452" t="s">
        <v>1364</v>
      </c>
      <c r="D458" s="452" t="s">
        <v>1360</v>
      </c>
      <c r="E458" s="448" t="s">
        <v>154</v>
      </c>
      <c r="F458" s="450" t="s">
        <v>1397</v>
      </c>
      <c r="G458" s="449" t="s">
        <v>1370</v>
      </c>
      <c r="H458" s="454" t="s">
        <v>6</v>
      </c>
      <c r="I458" s="453" t="s">
        <v>78</v>
      </c>
      <c r="J458" s="455">
        <v>1</v>
      </c>
      <c r="K458" s="456" t="s">
        <v>1356</v>
      </c>
    </row>
    <row r="459" spans="1:11" ht="51">
      <c r="A459" s="457" t="s">
        <v>76</v>
      </c>
      <c r="B459" s="451" t="s">
        <v>1490</v>
      </c>
      <c r="C459" s="452" t="s">
        <v>1364</v>
      </c>
      <c r="D459" s="452" t="s">
        <v>1365</v>
      </c>
      <c r="E459" s="448" t="s">
        <v>154</v>
      </c>
      <c r="F459" s="450" t="s">
        <v>1397</v>
      </c>
      <c r="G459" s="449" t="s">
        <v>1370</v>
      </c>
      <c r="H459" s="454" t="s">
        <v>6</v>
      </c>
      <c r="I459" s="453" t="s">
        <v>78</v>
      </c>
      <c r="J459" s="455">
        <v>1</v>
      </c>
      <c r="K459" s="456" t="s">
        <v>1356</v>
      </c>
    </row>
    <row r="460" spans="1:11" ht="25.5">
      <c r="A460" s="457" t="s">
        <v>76</v>
      </c>
      <c r="B460" s="451" t="s">
        <v>1010</v>
      </c>
      <c r="C460" s="452" t="s">
        <v>1361</v>
      </c>
      <c r="D460" s="452" t="s">
        <v>1368</v>
      </c>
      <c r="E460" s="448" t="s">
        <v>154</v>
      </c>
      <c r="F460" s="450" t="s">
        <v>1397</v>
      </c>
      <c r="G460" s="449" t="s">
        <v>1371</v>
      </c>
      <c r="H460" s="454" t="s">
        <v>6</v>
      </c>
      <c r="I460" s="453" t="s">
        <v>78</v>
      </c>
      <c r="J460" s="455">
        <v>1</v>
      </c>
      <c r="K460" s="456" t="s">
        <v>1356</v>
      </c>
    </row>
    <row r="461" spans="1:11" ht="51">
      <c r="A461" s="457" t="s">
        <v>76</v>
      </c>
      <c r="B461" s="451" t="s">
        <v>1490</v>
      </c>
      <c r="C461" s="452" t="s">
        <v>47</v>
      </c>
      <c r="D461" s="452" t="s">
        <v>1354</v>
      </c>
      <c r="E461" s="448" t="s">
        <v>154</v>
      </c>
      <c r="F461" s="450" t="s">
        <v>1485</v>
      </c>
      <c r="G461" s="449" t="s">
        <v>1370</v>
      </c>
      <c r="H461" s="454" t="s">
        <v>6</v>
      </c>
      <c r="I461" s="453" t="s">
        <v>78</v>
      </c>
      <c r="J461" s="455">
        <v>1</v>
      </c>
      <c r="K461" s="456" t="s">
        <v>1356</v>
      </c>
    </row>
    <row r="462" spans="1:11" ht="51">
      <c r="A462" s="457" t="s">
        <v>76</v>
      </c>
      <c r="B462" s="451" t="s">
        <v>1490</v>
      </c>
      <c r="C462" s="452" t="s">
        <v>47</v>
      </c>
      <c r="D462" s="452" t="s">
        <v>1359</v>
      </c>
      <c r="E462" s="448" t="s">
        <v>154</v>
      </c>
      <c r="F462" s="450" t="s">
        <v>1485</v>
      </c>
      <c r="G462" s="449" t="s">
        <v>1370</v>
      </c>
      <c r="H462" s="454" t="s">
        <v>6</v>
      </c>
      <c r="I462" s="453" t="s">
        <v>78</v>
      </c>
      <c r="J462" s="455">
        <v>1</v>
      </c>
      <c r="K462" s="456" t="s">
        <v>1356</v>
      </c>
    </row>
    <row r="463" spans="1:11" ht="51">
      <c r="A463" s="457" t="s">
        <v>76</v>
      </c>
      <c r="B463" s="451" t="s">
        <v>1490</v>
      </c>
      <c r="C463" s="452" t="s">
        <v>47</v>
      </c>
      <c r="D463" s="452" t="s">
        <v>1360</v>
      </c>
      <c r="E463" s="448" t="s">
        <v>154</v>
      </c>
      <c r="F463" s="450" t="s">
        <v>1485</v>
      </c>
      <c r="G463" s="449" t="s">
        <v>1370</v>
      </c>
      <c r="H463" s="454" t="s">
        <v>6</v>
      </c>
      <c r="I463" s="453" t="s">
        <v>78</v>
      </c>
      <c r="J463" s="455">
        <v>1</v>
      </c>
      <c r="K463" s="456" t="s">
        <v>1356</v>
      </c>
    </row>
    <row r="464" spans="1:11" ht="51">
      <c r="A464" s="457" t="s">
        <v>76</v>
      </c>
      <c r="B464" s="451" t="s">
        <v>1490</v>
      </c>
      <c r="C464" s="452" t="s">
        <v>47</v>
      </c>
      <c r="D464" s="452" t="s">
        <v>1365</v>
      </c>
      <c r="E464" s="448" t="s">
        <v>154</v>
      </c>
      <c r="F464" s="450" t="s">
        <v>1485</v>
      </c>
      <c r="G464" s="449" t="s">
        <v>1371</v>
      </c>
      <c r="H464" s="454" t="s">
        <v>7</v>
      </c>
      <c r="I464" s="453" t="s">
        <v>78</v>
      </c>
      <c r="J464" s="455">
        <v>0.25</v>
      </c>
      <c r="K464" s="456" t="s">
        <v>1356</v>
      </c>
    </row>
    <row r="465" spans="1:11" ht="51">
      <c r="A465" s="457" t="s">
        <v>76</v>
      </c>
      <c r="B465" s="451" t="s">
        <v>1490</v>
      </c>
      <c r="C465" s="452" t="s">
        <v>47</v>
      </c>
      <c r="D465" s="452" t="s">
        <v>1366</v>
      </c>
      <c r="E465" s="448" t="s">
        <v>154</v>
      </c>
      <c r="F465" s="450" t="s">
        <v>1485</v>
      </c>
      <c r="G465" s="449" t="s">
        <v>1371</v>
      </c>
      <c r="H465" s="454" t="s">
        <v>7</v>
      </c>
      <c r="I465" s="453" t="s">
        <v>78</v>
      </c>
      <c r="J465" s="455">
        <v>0.25</v>
      </c>
      <c r="K465" s="456" t="s">
        <v>1356</v>
      </c>
    </row>
    <row r="466" spans="1:11" ht="51">
      <c r="A466" s="457" t="s">
        <v>76</v>
      </c>
      <c r="B466" s="451" t="s">
        <v>1490</v>
      </c>
      <c r="C466" s="452" t="s">
        <v>47</v>
      </c>
      <c r="D466" s="452" t="s">
        <v>1368</v>
      </c>
      <c r="E466" s="448" t="s">
        <v>154</v>
      </c>
      <c r="F466" s="450" t="s">
        <v>1485</v>
      </c>
      <c r="G466" s="449" t="s">
        <v>1371</v>
      </c>
      <c r="H466" s="454" t="s">
        <v>7</v>
      </c>
      <c r="I466" s="453" t="s">
        <v>78</v>
      </c>
      <c r="J466" s="455">
        <v>0.45</v>
      </c>
      <c r="K466" s="456" t="s">
        <v>1356</v>
      </c>
    </row>
    <row r="467" spans="1:11" ht="51">
      <c r="A467" s="457" t="s">
        <v>76</v>
      </c>
      <c r="B467" s="451" t="s">
        <v>1490</v>
      </c>
      <c r="C467" s="452" t="s">
        <v>1357</v>
      </c>
      <c r="D467" s="452" t="s">
        <v>1354</v>
      </c>
      <c r="E467" s="448" t="s">
        <v>154</v>
      </c>
      <c r="F467" s="450" t="s">
        <v>1485</v>
      </c>
      <c r="G467" s="449" t="s">
        <v>1370</v>
      </c>
      <c r="H467" s="454" t="s">
        <v>6</v>
      </c>
      <c r="I467" s="453" t="s">
        <v>78</v>
      </c>
      <c r="J467" s="455">
        <v>1</v>
      </c>
      <c r="K467" s="456" t="s">
        <v>1356</v>
      </c>
    </row>
    <row r="468" spans="1:11" ht="51">
      <c r="A468" s="457" t="s">
        <v>76</v>
      </c>
      <c r="B468" s="451" t="s">
        <v>1490</v>
      </c>
      <c r="C468" s="452" t="s">
        <v>1357</v>
      </c>
      <c r="D468" s="452" t="s">
        <v>1359</v>
      </c>
      <c r="E468" s="448" t="s">
        <v>154</v>
      </c>
      <c r="F468" s="450" t="s">
        <v>1485</v>
      </c>
      <c r="G468" s="449" t="s">
        <v>1370</v>
      </c>
      <c r="H468" s="454" t="s">
        <v>6</v>
      </c>
      <c r="I468" s="453" t="s">
        <v>78</v>
      </c>
      <c r="J468" s="455">
        <v>1</v>
      </c>
      <c r="K468" s="456" t="s">
        <v>1356</v>
      </c>
    </row>
    <row r="469" spans="1:11" ht="51">
      <c r="A469" s="457" t="s">
        <v>76</v>
      </c>
      <c r="B469" s="451" t="s">
        <v>1490</v>
      </c>
      <c r="C469" s="452" t="s">
        <v>1357</v>
      </c>
      <c r="D469" s="452" t="s">
        <v>1360</v>
      </c>
      <c r="E469" s="448" t="s">
        <v>154</v>
      </c>
      <c r="F469" s="450" t="s">
        <v>1485</v>
      </c>
      <c r="G469" s="449" t="s">
        <v>1370</v>
      </c>
      <c r="H469" s="454" t="s">
        <v>6</v>
      </c>
      <c r="I469" s="453" t="s">
        <v>78</v>
      </c>
      <c r="J469" s="455">
        <v>1</v>
      </c>
      <c r="K469" s="456" t="s">
        <v>1356</v>
      </c>
    </row>
    <row r="470" spans="1:11" ht="51">
      <c r="A470" s="457" t="s">
        <v>76</v>
      </c>
      <c r="B470" s="451" t="s">
        <v>1490</v>
      </c>
      <c r="C470" s="452" t="s">
        <v>1357</v>
      </c>
      <c r="D470" s="452" t="s">
        <v>1365</v>
      </c>
      <c r="E470" s="448" t="s">
        <v>154</v>
      </c>
      <c r="F470" s="450" t="s">
        <v>1485</v>
      </c>
      <c r="G470" s="449" t="s">
        <v>1371</v>
      </c>
      <c r="H470" s="454" t="s">
        <v>7</v>
      </c>
      <c r="I470" s="453" t="s">
        <v>78</v>
      </c>
      <c r="J470" s="455">
        <v>0.25</v>
      </c>
      <c r="K470" s="456" t="s">
        <v>1356</v>
      </c>
    </row>
    <row r="471" spans="1:11" ht="51">
      <c r="A471" s="457" t="s">
        <v>76</v>
      </c>
      <c r="B471" s="451" t="s">
        <v>1490</v>
      </c>
      <c r="C471" s="452" t="s">
        <v>1357</v>
      </c>
      <c r="D471" s="452" t="s">
        <v>1366</v>
      </c>
      <c r="E471" s="448" t="s">
        <v>154</v>
      </c>
      <c r="F471" s="450" t="s">
        <v>1485</v>
      </c>
      <c r="G471" s="449" t="s">
        <v>1371</v>
      </c>
      <c r="H471" s="454" t="s">
        <v>7</v>
      </c>
      <c r="I471" s="453" t="s">
        <v>78</v>
      </c>
      <c r="J471" s="455">
        <v>0.5</v>
      </c>
      <c r="K471" s="456" t="s">
        <v>1356</v>
      </c>
    </row>
    <row r="472" spans="1:11" ht="51">
      <c r="A472" s="457" t="s">
        <v>76</v>
      </c>
      <c r="B472" s="451" t="s">
        <v>1490</v>
      </c>
      <c r="C472" s="452" t="s">
        <v>1357</v>
      </c>
      <c r="D472" s="452" t="s">
        <v>1368</v>
      </c>
      <c r="E472" s="448" t="s">
        <v>154</v>
      </c>
      <c r="F472" s="450" t="s">
        <v>1485</v>
      </c>
      <c r="G472" s="449" t="s">
        <v>1371</v>
      </c>
      <c r="H472" s="454" t="s">
        <v>7</v>
      </c>
      <c r="I472" s="453" t="s">
        <v>78</v>
      </c>
      <c r="J472" s="455">
        <v>1</v>
      </c>
      <c r="K472" s="456" t="s">
        <v>1356</v>
      </c>
    </row>
    <row r="473" spans="1:11" ht="51">
      <c r="A473" s="457" t="s">
        <v>76</v>
      </c>
      <c r="B473" s="451" t="s">
        <v>1490</v>
      </c>
      <c r="C473" s="452" t="s">
        <v>1367</v>
      </c>
      <c r="D473" s="452" t="s">
        <v>1366</v>
      </c>
      <c r="E473" s="448" t="s">
        <v>154</v>
      </c>
      <c r="F473" s="450" t="s">
        <v>1485</v>
      </c>
      <c r="G473" s="449" t="s">
        <v>1370</v>
      </c>
      <c r="H473" s="454" t="s">
        <v>6</v>
      </c>
      <c r="I473" s="453" t="s">
        <v>78</v>
      </c>
      <c r="J473" s="455">
        <v>1</v>
      </c>
      <c r="K473" s="456" t="s">
        <v>1356</v>
      </c>
    </row>
    <row r="474" spans="1:11" ht="51">
      <c r="A474" s="457" t="s">
        <v>76</v>
      </c>
      <c r="B474" s="451" t="s">
        <v>1490</v>
      </c>
      <c r="C474" s="452" t="s">
        <v>1367</v>
      </c>
      <c r="D474" s="452" t="s">
        <v>1368</v>
      </c>
      <c r="E474" s="448" t="s">
        <v>154</v>
      </c>
      <c r="F474" s="450" t="s">
        <v>1485</v>
      </c>
      <c r="G474" s="449" t="s">
        <v>1370</v>
      </c>
      <c r="H474" s="454" t="s">
        <v>6</v>
      </c>
      <c r="I474" s="453" t="s">
        <v>78</v>
      </c>
      <c r="J474" s="455">
        <v>1</v>
      </c>
      <c r="K474" s="456" t="s">
        <v>1356</v>
      </c>
    </row>
    <row r="475" spans="1:11" ht="51">
      <c r="A475" s="457" t="s">
        <v>76</v>
      </c>
      <c r="B475" s="451" t="s">
        <v>1490</v>
      </c>
      <c r="C475" s="452" t="s">
        <v>48</v>
      </c>
      <c r="D475" s="452" t="s">
        <v>1360</v>
      </c>
      <c r="E475" s="448" t="s">
        <v>154</v>
      </c>
      <c r="F475" s="450" t="s">
        <v>1485</v>
      </c>
      <c r="G475" s="449" t="s">
        <v>1370</v>
      </c>
      <c r="H475" s="454" t="s">
        <v>6</v>
      </c>
      <c r="I475" s="453" t="s">
        <v>78</v>
      </c>
      <c r="J475" s="455">
        <v>1</v>
      </c>
      <c r="K475" s="456" t="s">
        <v>1356</v>
      </c>
    </row>
    <row r="476" spans="1:11" ht="51">
      <c r="A476" s="457" t="s">
        <v>76</v>
      </c>
      <c r="B476" s="451" t="s">
        <v>1490</v>
      </c>
      <c r="C476" s="452" t="s">
        <v>48</v>
      </c>
      <c r="D476" s="452" t="s">
        <v>1365</v>
      </c>
      <c r="E476" s="448" t="s">
        <v>154</v>
      </c>
      <c r="F476" s="450" t="s">
        <v>1485</v>
      </c>
      <c r="G476" s="449" t="s">
        <v>1370</v>
      </c>
      <c r="H476" s="454" t="s">
        <v>6</v>
      </c>
      <c r="I476" s="453" t="s">
        <v>78</v>
      </c>
      <c r="J476" s="455">
        <v>1</v>
      </c>
      <c r="K476" s="456" t="s">
        <v>1356</v>
      </c>
    </row>
    <row r="477" spans="1:11" ht="51">
      <c r="A477" s="457" t="s">
        <v>76</v>
      </c>
      <c r="B477" s="451" t="s">
        <v>1490</v>
      </c>
      <c r="C477" s="452" t="s">
        <v>48</v>
      </c>
      <c r="D477" s="452" t="s">
        <v>1366</v>
      </c>
      <c r="E477" s="448" t="s">
        <v>154</v>
      </c>
      <c r="F477" s="450" t="s">
        <v>1485</v>
      </c>
      <c r="G477" s="449" t="s">
        <v>1370</v>
      </c>
      <c r="H477" s="454" t="s">
        <v>6</v>
      </c>
      <c r="I477" s="453" t="s">
        <v>78</v>
      </c>
      <c r="J477" s="455">
        <v>1</v>
      </c>
      <c r="K477" s="456" t="s">
        <v>1356</v>
      </c>
    </row>
    <row r="478" spans="1:11" ht="51">
      <c r="A478" s="457" t="s">
        <v>76</v>
      </c>
      <c r="B478" s="451" t="s">
        <v>1490</v>
      </c>
      <c r="C478" s="452" t="s">
        <v>1361</v>
      </c>
      <c r="D478" s="452" t="s">
        <v>1360</v>
      </c>
      <c r="E478" s="448" t="s">
        <v>154</v>
      </c>
      <c r="F478" s="450" t="s">
        <v>1485</v>
      </c>
      <c r="G478" s="449" t="s">
        <v>1370</v>
      </c>
      <c r="H478" s="454" t="s">
        <v>6</v>
      </c>
      <c r="I478" s="453" t="s">
        <v>78</v>
      </c>
      <c r="J478" s="455">
        <v>1</v>
      </c>
      <c r="K478" s="456" t="s">
        <v>1356</v>
      </c>
    </row>
    <row r="479" spans="1:11" ht="51">
      <c r="A479" s="457" t="s">
        <v>76</v>
      </c>
      <c r="B479" s="451" t="s">
        <v>1490</v>
      </c>
      <c r="C479" s="452" t="s">
        <v>1361</v>
      </c>
      <c r="D479" s="452" t="s">
        <v>1365</v>
      </c>
      <c r="E479" s="448" t="s">
        <v>154</v>
      </c>
      <c r="F479" s="450" t="s">
        <v>1485</v>
      </c>
      <c r="G479" s="449" t="s">
        <v>1370</v>
      </c>
      <c r="H479" s="454" t="s">
        <v>6</v>
      </c>
      <c r="I479" s="453" t="s">
        <v>78</v>
      </c>
      <c r="J479" s="455">
        <v>1</v>
      </c>
      <c r="K479" s="456" t="s">
        <v>1356</v>
      </c>
    </row>
    <row r="480" spans="1:11" ht="51">
      <c r="A480" s="457" t="s">
        <v>76</v>
      </c>
      <c r="B480" s="451" t="s">
        <v>1490</v>
      </c>
      <c r="C480" s="452" t="s">
        <v>1361</v>
      </c>
      <c r="D480" s="452" t="s">
        <v>1368</v>
      </c>
      <c r="E480" s="448" t="s">
        <v>154</v>
      </c>
      <c r="F480" s="450" t="s">
        <v>1485</v>
      </c>
      <c r="G480" s="449" t="s">
        <v>1371</v>
      </c>
      <c r="H480" s="454" t="s">
        <v>6</v>
      </c>
      <c r="I480" s="453" t="s">
        <v>78</v>
      </c>
      <c r="J480" s="455">
        <v>1</v>
      </c>
      <c r="K480" s="456" t="s">
        <v>1356</v>
      </c>
    </row>
    <row r="481" spans="1:11" ht="51">
      <c r="A481" s="457" t="s">
        <v>76</v>
      </c>
      <c r="B481" s="451" t="s">
        <v>1490</v>
      </c>
      <c r="C481" s="452" t="s">
        <v>1358</v>
      </c>
      <c r="D481" s="452" t="s">
        <v>1354</v>
      </c>
      <c r="E481" s="448" t="s">
        <v>154</v>
      </c>
      <c r="F481" s="450" t="s">
        <v>1485</v>
      </c>
      <c r="G481" s="449" t="s">
        <v>1370</v>
      </c>
      <c r="H481" s="454" t="s">
        <v>6</v>
      </c>
      <c r="I481" s="453" t="s">
        <v>78</v>
      </c>
      <c r="J481" s="455">
        <v>1</v>
      </c>
      <c r="K481" s="456" t="s">
        <v>1356</v>
      </c>
    </row>
    <row r="482" spans="1:11" ht="51">
      <c r="A482" s="457" t="s">
        <v>76</v>
      </c>
      <c r="B482" s="451" t="s">
        <v>1490</v>
      </c>
      <c r="C482" s="452" t="s">
        <v>1491</v>
      </c>
      <c r="D482" s="452" t="s">
        <v>1354</v>
      </c>
      <c r="E482" s="448" t="s">
        <v>154</v>
      </c>
      <c r="F482" s="450" t="s">
        <v>1485</v>
      </c>
      <c r="G482" s="449" t="s">
        <v>1370</v>
      </c>
      <c r="H482" s="454" t="s">
        <v>6</v>
      </c>
      <c r="I482" s="453" t="s">
        <v>78</v>
      </c>
      <c r="J482" s="455">
        <v>1</v>
      </c>
      <c r="K482" s="456" t="s">
        <v>1356</v>
      </c>
    </row>
    <row r="483" spans="1:11" ht="51">
      <c r="A483" s="457" t="s">
        <v>76</v>
      </c>
      <c r="B483" s="451" t="s">
        <v>1490</v>
      </c>
      <c r="C483" s="452" t="s">
        <v>1491</v>
      </c>
      <c r="D483" s="452" t="s">
        <v>1359</v>
      </c>
      <c r="E483" s="448" t="s">
        <v>154</v>
      </c>
      <c r="F483" s="450" t="s">
        <v>1485</v>
      </c>
      <c r="G483" s="449" t="s">
        <v>1370</v>
      </c>
      <c r="H483" s="454" t="s">
        <v>6</v>
      </c>
      <c r="I483" s="453" t="s">
        <v>78</v>
      </c>
      <c r="J483" s="455">
        <v>1</v>
      </c>
      <c r="K483" s="456" t="s">
        <v>1356</v>
      </c>
    </row>
    <row r="484" spans="1:11" ht="51">
      <c r="A484" s="457" t="s">
        <v>76</v>
      </c>
      <c r="B484" s="451" t="s">
        <v>1490</v>
      </c>
      <c r="C484" s="452" t="s">
        <v>1362</v>
      </c>
      <c r="D484" s="452" t="s">
        <v>1360</v>
      </c>
      <c r="E484" s="448" t="s">
        <v>154</v>
      </c>
      <c r="F484" s="450" t="s">
        <v>1485</v>
      </c>
      <c r="G484" s="449" t="s">
        <v>1370</v>
      </c>
      <c r="H484" s="454" t="s">
        <v>6</v>
      </c>
      <c r="I484" s="453" t="s">
        <v>78</v>
      </c>
      <c r="J484" s="455">
        <v>1</v>
      </c>
      <c r="K484" s="456" t="s">
        <v>1356</v>
      </c>
    </row>
    <row r="485" spans="1:11" ht="51">
      <c r="A485" s="457" t="s">
        <v>76</v>
      </c>
      <c r="B485" s="451" t="s">
        <v>1490</v>
      </c>
      <c r="C485" s="452" t="s">
        <v>1362</v>
      </c>
      <c r="D485" s="452" t="s">
        <v>1365</v>
      </c>
      <c r="E485" s="448" t="s">
        <v>154</v>
      </c>
      <c r="F485" s="450" t="s">
        <v>1485</v>
      </c>
      <c r="G485" s="449" t="s">
        <v>1370</v>
      </c>
      <c r="H485" s="454" t="s">
        <v>6</v>
      </c>
      <c r="I485" s="453" t="s">
        <v>78</v>
      </c>
      <c r="J485" s="455">
        <v>1</v>
      </c>
      <c r="K485" s="456" t="s">
        <v>1356</v>
      </c>
    </row>
    <row r="486" spans="1:11" ht="51">
      <c r="A486" s="457" t="s">
        <v>76</v>
      </c>
      <c r="B486" s="451" t="s">
        <v>1490</v>
      </c>
      <c r="C486" s="452" t="s">
        <v>1362</v>
      </c>
      <c r="D486" s="452" t="s">
        <v>1366</v>
      </c>
      <c r="E486" s="448" t="s">
        <v>154</v>
      </c>
      <c r="F486" s="450" t="s">
        <v>1485</v>
      </c>
      <c r="G486" s="449" t="s">
        <v>1370</v>
      </c>
      <c r="H486" s="454" t="s">
        <v>6</v>
      </c>
      <c r="I486" s="453" t="s">
        <v>78</v>
      </c>
      <c r="J486" s="455">
        <v>1</v>
      </c>
      <c r="K486" s="456" t="s">
        <v>1356</v>
      </c>
    </row>
    <row r="487" spans="1:11" ht="51">
      <c r="A487" s="457" t="s">
        <v>76</v>
      </c>
      <c r="B487" s="451" t="s">
        <v>1490</v>
      </c>
      <c r="C487" s="452" t="s">
        <v>1363</v>
      </c>
      <c r="D487" s="452" t="s">
        <v>1360</v>
      </c>
      <c r="E487" s="448" t="s">
        <v>154</v>
      </c>
      <c r="F487" s="450" t="s">
        <v>1485</v>
      </c>
      <c r="G487" s="449" t="s">
        <v>1370</v>
      </c>
      <c r="H487" s="454" t="s">
        <v>6</v>
      </c>
      <c r="I487" s="453" t="s">
        <v>78</v>
      </c>
      <c r="J487" s="455">
        <v>1</v>
      </c>
      <c r="K487" s="456" t="s">
        <v>1356</v>
      </c>
    </row>
    <row r="488" spans="1:11" ht="51">
      <c r="A488" s="457" t="s">
        <v>76</v>
      </c>
      <c r="B488" s="451" t="s">
        <v>1490</v>
      </c>
      <c r="C488" s="452" t="s">
        <v>1364</v>
      </c>
      <c r="D488" s="452" t="s">
        <v>1360</v>
      </c>
      <c r="E488" s="448" t="s">
        <v>154</v>
      </c>
      <c r="F488" s="450" t="s">
        <v>1485</v>
      </c>
      <c r="G488" s="449" t="s">
        <v>1370</v>
      </c>
      <c r="H488" s="454" t="s">
        <v>6</v>
      </c>
      <c r="I488" s="453" t="s">
        <v>78</v>
      </c>
      <c r="J488" s="455">
        <v>1</v>
      </c>
      <c r="K488" s="456" t="s">
        <v>1356</v>
      </c>
    </row>
    <row r="489" spans="1:11" ht="51">
      <c r="A489" s="457" t="s">
        <v>76</v>
      </c>
      <c r="B489" s="451" t="s">
        <v>1490</v>
      </c>
      <c r="C489" s="452" t="s">
        <v>1364</v>
      </c>
      <c r="D489" s="452" t="s">
        <v>1365</v>
      </c>
      <c r="E489" s="448" t="s">
        <v>154</v>
      </c>
      <c r="F489" s="450" t="s">
        <v>1485</v>
      </c>
      <c r="G489" s="449" t="s">
        <v>1370</v>
      </c>
      <c r="H489" s="454" t="s">
        <v>6</v>
      </c>
      <c r="I489" s="453" t="s">
        <v>78</v>
      </c>
      <c r="J489" s="455">
        <v>1</v>
      </c>
      <c r="K489" s="456" t="s">
        <v>1356</v>
      </c>
    </row>
    <row r="490" spans="1:11" ht="25.5">
      <c r="A490" s="457" t="s">
        <v>76</v>
      </c>
      <c r="B490" s="451" t="s">
        <v>1010</v>
      </c>
      <c r="C490" s="452" t="s">
        <v>1361</v>
      </c>
      <c r="D490" s="452" t="s">
        <v>1368</v>
      </c>
      <c r="E490" s="448" t="s">
        <v>154</v>
      </c>
      <c r="F490" s="450" t="s">
        <v>1485</v>
      </c>
      <c r="G490" s="449" t="s">
        <v>1371</v>
      </c>
      <c r="H490" s="454" t="s">
        <v>6</v>
      </c>
      <c r="I490" s="453" t="s">
        <v>78</v>
      </c>
      <c r="J490" s="455">
        <v>1</v>
      </c>
      <c r="K490" s="456" t="s">
        <v>1356</v>
      </c>
    </row>
    <row r="491" spans="1:11" ht="51">
      <c r="A491" s="457" t="s">
        <v>76</v>
      </c>
      <c r="B491" s="451" t="s">
        <v>1490</v>
      </c>
      <c r="C491" s="452" t="s">
        <v>47</v>
      </c>
      <c r="D491" s="452" t="s">
        <v>1354</v>
      </c>
      <c r="E491" s="448" t="s">
        <v>154</v>
      </c>
      <c r="F491" s="450" t="s">
        <v>1390</v>
      </c>
      <c r="G491" s="449" t="s">
        <v>1370</v>
      </c>
      <c r="H491" s="454" t="s">
        <v>6</v>
      </c>
      <c r="I491" s="453" t="s">
        <v>78</v>
      </c>
      <c r="J491" s="455">
        <v>1</v>
      </c>
      <c r="K491" s="456" t="s">
        <v>1356</v>
      </c>
    </row>
    <row r="492" spans="1:11" ht="51">
      <c r="A492" s="457" t="s">
        <v>76</v>
      </c>
      <c r="B492" s="451" t="s">
        <v>1490</v>
      </c>
      <c r="C492" s="452" t="s">
        <v>47</v>
      </c>
      <c r="D492" s="452" t="s">
        <v>1359</v>
      </c>
      <c r="E492" s="448" t="s">
        <v>154</v>
      </c>
      <c r="F492" s="450" t="s">
        <v>1390</v>
      </c>
      <c r="G492" s="449" t="s">
        <v>1370</v>
      </c>
      <c r="H492" s="454" t="s">
        <v>6</v>
      </c>
      <c r="I492" s="453" t="s">
        <v>78</v>
      </c>
      <c r="J492" s="455">
        <v>1</v>
      </c>
      <c r="K492" s="456" t="s">
        <v>1356</v>
      </c>
    </row>
    <row r="493" spans="1:11" ht="51">
      <c r="A493" s="457" t="s">
        <v>76</v>
      </c>
      <c r="B493" s="451" t="s">
        <v>1490</v>
      </c>
      <c r="C493" s="452" t="s">
        <v>47</v>
      </c>
      <c r="D493" s="452" t="s">
        <v>1360</v>
      </c>
      <c r="E493" s="448" t="s">
        <v>154</v>
      </c>
      <c r="F493" s="450" t="s">
        <v>1390</v>
      </c>
      <c r="G493" s="449" t="s">
        <v>1370</v>
      </c>
      <c r="H493" s="454" t="s">
        <v>6</v>
      </c>
      <c r="I493" s="453" t="s">
        <v>78</v>
      </c>
      <c r="J493" s="455">
        <v>1</v>
      </c>
      <c r="K493" s="456" t="s">
        <v>1356</v>
      </c>
    </row>
    <row r="494" spans="1:11" ht="51">
      <c r="A494" s="457" t="s">
        <v>76</v>
      </c>
      <c r="B494" s="451" t="s">
        <v>1490</v>
      </c>
      <c r="C494" s="452" t="s">
        <v>47</v>
      </c>
      <c r="D494" s="452" t="s">
        <v>1365</v>
      </c>
      <c r="E494" s="448" t="s">
        <v>154</v>
      </c>
      <c r="F494" s="450" t="s">
        <v>1390</v>
      </c>
      <c r="G494" s="449" t="s">
        <v>1371</v>
      </c>
      <c r="H494" s="454" t="s">
        <v>7</v>
      </c>
      <c r="I494" s="453" t="s">
        <v>78</v>
      </c>
      <c r="J494" s="455">
        <v>0.25</v>
      </c>
      <c r="K494" s="456" t="s">
        <v>1356</v>
      </c>
    </row>
    <row r="495" spans="1:11" ht="51">
      <c r="A495" s="457" t="s">
        <v>76</v>
      </c>
      <c r="B495" s="451" t="s">
        <v>1490</v>
      </c>
      <c r="C495" s="452" t="s">
        <v>47</v>
      </c>
      <c r="D495" s="452" t="s">
        <v>1366</v>
      </c>
      <c r="E495" s="448" t="s">
        <v>154</v>
      </c>
      <c r="F495" s="450" t="s">
        <v>1390</v>
      </c>
      <c r="G495" s="449" t="s">
        <v>1371</v>
      </c>
      <c r="H495" s="454" t="s">
        <v>7</v>
      </c>
      <c r="I495" s="453" t="s">
        <v>78</v>
      </c>
      <c r="J495" s="455">
        <v>0.25</v>
      </c>
      <c r="K495" s="456" t="s">
        <v>1356</v>
      </c>
    </row>
    <row r="496" spans="1:11" ht="51">
      <c r="A496" s="457" t="s">
        <v>76</v>
      </c>
      <c r="B496" s="451" t="s">
        <v>1490</v>
      </c>
      <c r="C496" s="452" t="s">
        <v>47</v>
      </c>
      <c r="D496" s="452" t="s">
        <v>1368</v>
      </c>
      <c r="E496" s="448" t="s">
        <v>154</v>
      </c>
      <c r="F496" s="450" t="s">
        <v>1390</v>
      </c>
      <c r="G496" s="449" t="s">
        <v>1371</v>
      </c>
      <c r="H496" s="454" t="s">
        <v>7</v>
      </c>
      <c r="I496" s="453" t="s">
        <v>78</v>
      </c>
      <c r="J496" s="455">
        <v>0.45</v>
      </c>
      <c r="K496" s="456" t="s">
        <v>1356</v>
      </c>
    </row>
    <row r="497" spans="1:11" ht="51">
      <c r="A497" s="457" t="s">
        <v>76</v>
      </c>
      <c r="B497" s="451" t="s">
        <v>1490</v>
      </c>
      <c r="C497" s="452" t="s">
        <v>1357</v>
      </c>
      <c r="D497" s="452" t="s">
        <v>1354</v>
      </c>
      <c r="E497" s="448" t="s">
        <v>154</v>
      </c>
      <c r="F497" s="450" t="s">
        <v>1390</v>
      </c>
      <c r="G497" s="449" t="s">
        <v>1370</v>
      </c>
      <c r="H497" s="454" t="s">
        <v>6</v>
      </c>
      <c r="I497" s="453" t="s">
        <v>78</v>
      </c>
      <c r="J497" s="455">
        <v>1</v>
      </c>
      <c r="K497" s="456" t="s">
        <v>1356</v>
      </c>
    </row>
    <row r="498" spans="1:11" ht="51">
      <c r="A498" s="457" t="s">
        <v>76</v>
      </c>
      <c r="B498" s="451" t="s">
        <v>1490</v>
      </c>
      <c r="C498" s="452" t="s">
        <v>1357</v>
      </c>
      <c r="D498" s="452" t="s">
        <v>1359</v>
      </c>
      <c r="E498" s="448" t="s">
        <v>154</v>
      </c>
      <c r="F498" s="450" t="s">
        <v>1390</v>
      </c>
      <c r="G498" s="449" t="s">
        <v>1370</v>
      </c>
      <c r="H498" s="454" t="s">
        <v>6</v>
      </c>
      <c r="I498" s="453" t="s">
        <v>78</v>
      </c>
      <c r="J498" s="455">
        <v>1</v>
      </c>
      <c r="K498" s="456" t="s">
        <v>1356</v>
      </c>
    </row>
    <row r="499" spans="1:11" ht="51">
      <c r="A499" s="457" t="s">
        <v>76</v>
      </c>
      <c r="B499" s="451" t="s">
        <v>1490</v>
      </c>
      <c r="C499" s="452" t="s">
        <v>1357</v>
      </c>
      <c r="D499" s="452" t="s">
        <v>1360</v>
      </c>
      <c r="E499" s="448" t="s">
        <v>154</v>
      </c>
      <c r="F499" s="450" t="s">
        <v>1390</v>
      </c>
      <c r="G499" s="449" t="s">
        <v>1370</v>
      </c>
      <c r="H499" s="454" t="s">
        <v>6</v>
      </c>
      <c r="I499" s="453" t="s">
        <v>78</v>
      </c>
      <c r="J499" s="455">
        <v>1</v>
      </c>
      <c r="K499" s="456" t="s">
        <v>1356</v>
      </c>
    </row>
    <row r="500" spans="1:11" ht="51">
      <c r="A500" s="457" t="s">
        <v>76</v>
      </c>
      <c r="B500" s="451" t="s">
        <v>1490</v>
      </c>
      <c r="C500" s="452" t="s">
        <v>1357</v>
      </c>
      <c r="D500" s="452" t="s">
        <v>1365</v>
      </c>
      <c r="E500" s="448" t="s">
        <v>154</v>
      </c>
      <c r="F500" s="450" t="s">
        <v>1390</v>
      </c>
      <c r="G500" s="449" t="s">
        <v>1371</v>
      </c>
      <c r="H500" s="454" t="s">
        <v>7</v>
      </c>
      <c r="I500" s="453" t="s">
        <v>78</v>
      </c>
      <c r="J500" s="455">
        <v>0.25</v>
      </c>
      <c r="K500" s="456" t="s">
        <v>1356</v>
      </c>
    </row>
    <row r="501" spans="1:11" ht="51">
      <c r="A501" s="457" t="s">
        <v>76</v>
      </c>
      <c r="B501" s="451" t="s">
        <v>1490</v>
      </c>
      <c r="C501" s="452" t="s">
        <v>1357</v>
      </c>
      <c r="D501" s="452" t="s">
        <v>1366</v>
      </c>
      <c r="E501" s="448" t="s">
        <v>154</v>
      </c>
      <c r="F501" s="450" t="s">
        <v>1390</v>
      </c>
      <c r="G501" s="449" t="s">
        <v>1371</v>
      </c>
      <c r="H501" s="454" t="s">
        <v>7</v>
      </c>
      <c r="I501" s="453" t="s">
        <v>78</v>
      </c>
      <c r="J501" s="455">
        <v>0.5</v>
      </c>
      <c r="K501" s="456" t="s">
        <v>1356</v>
      </c>
    </row>
    <row r="502" spans="1:11" ht="51">
      <c r="A502" s="457" t="s">
        <v>76</v>
      </c>
      <c r="B502" s="451" t="s">
        <v>1490</v>
      </c>
      <c r="C502" s="452" t="s">
        <v>1357</v>
      </c>
      <c r="D502" s="452" t="s">
        <v>1368</v>
      </c>
      <c r="E502" s="448" t="s">
        <v>154</v>
      </c>
      <c r="F502" s="450" t="s">
        <v>1390</v>
      </c>
      <c r="G502" s="449" t="s">
        <v>1371</v>
      </c>
      <c r="H502" s="454" t="s">
        <v>7</v>
      </c>
      <c r="I502" s="453" t="s">
        <v>78</v>
      </c>
      <c r="J502" s="455">
        <v>1</v>
      </c>
      <c r="K502" s="456" t="s">
        <v>1356</v>
      </c>
    </row>
    <row r="503" spans="1:11" ht="51">
      <c r="A503" s="457" t="s">
        <v>76</v>
      </c>
      <c r="B503" s="451" t="s">
        <v>1490</v>
      </c>
      <c r="C503" s="452" t="s">
        <v>1367</v>
      </c>
      <c r="D503" s="452" t="s">
        <v>1366</v>
      </c>
      <c r="E503" s="448" t="s">
        <v>154</v>
      </c>
      <c r="F503" s="450" t="s">
        <v>1390</v>
      </c>
      <c r="G503" s="449" t="s">
        <v>1370</v>
      </c>
      <c r="H503" s="454" t="s">
        <v>6</v>
      </c>
      <c r="I503" s="453" t="s">
        <v>78</v>
      </c>
      <c r="J503" s="455">
        <v>1</v>
      </c>
      <c r="K503" s="456" t="s">
        <v>1356</v>
      </c>
    </row>
    <row r="504" spans="1:11" ht="51">
      <c r="A504" s="457" t="s">
        <v>76</v>
      </c>
      <c r="B504" s="451" t="s">
        <v>1490</v>
      </c>
      <c r="C504" s="452" t="s">
        <v>1367</v>
      </c>
      <c r="D504" s="452" t="s">
        <v>1368</v>
      </c>
      <c r="E504" s="448" t="s">
        <v>154</v>
      </c>
      <c r="F504" s="450" t="s">
        <v>1390</v>
      </c>
      <c r="G504" s="449" t="s">
        <v>1370</v>
      </c>
      <c r="H504" s="454" t="s">
        <v>6</v>
      </c>
      <c r="I504" s="453" t="s">
        <v>78</v>
      </c>
      <c r="J504" s="455">
        <v>1</v>
      </c>
      <c r="K504" s="456" t="s">
        <v>1356</v>
      </c>
    </row>
    <row r="505" spans="1:11" ht="51">
      <c r="A505" s="457" t="s">
        <v>76</v>
      </c>
      <c r="B505" s="451" t="s">
        <v>1490</v>
      </c>
      <c r="C505" s="452" t="s">
        <v>48</v>
      </c>
      <c r="D505" s="452" t="s">
        <v>1360</v>
      </c>
      <c r="E505" s="448" t="s">
        <v>154</v>
      </c>
      <c r="F505" s="450" t="s">
        <v>1390</v>
      </c>
      <c r="G505" s="449" t="s">
        <v>1370</v>
      </c>
      <c r="H505" s="454" t="s">
        <v>6</v>
      </c>
      <c r="I505" s="453" t="s">
        <v>78</v>
      </c>
      <c r="J505" s="455">
        <v>1</v>
      </c>
      <c r="K505" s="456" t="s">
        <v>1356</v>
      </c>
    </row>
    <row r="506" spans="1:11" ht="51">
      <c r="A506" s="457" t="s">
        <v>76</v>
      </c>
      <c r="B506" s="451" t="s">
        <v>1490</v>
      </c>
      <c r="C506" s="452" t="s">
        <v>48</v>
      </c>
      <c r="D506" s="452" t="s">
        <v>1365</v>
      </c>
      <c r="E506" s="448" t="s">
        <v>154</v>
      </c>
      <c r="F506" s="450" t="s">
        <v>1390</v>
      </c>
      <c r="G506" s="449" t="s">
        <v>1370</v>
      </c>
      <c r="H506" s="454" t="s">
        <v>6</v>
      </c>
      <c r="I506" s="453" t="s">
        <v>78</v>
      </c>
      <c r="J506" s="455">
        <v>1</v>
      </c>
      <c r="K506" s="456" t="s">
        <v>1356</v>
      </c>
    </row>
    <row r="507" spans="1:11" ht="51">
      <c r="A507" s="457" t="s">
        <v>76</v>
      </c>
      <c r="B507" s="451" t="s">
        <v>1490</v>
      </c>
      <c r="C507" s="452" t="s">
        <v>48</v>
      </c>
      <c r="D507" s="452" t="s">
        <v>1366</v>
      </c>
      <c r="E507" s="448" t="s">
        <v>154</v>
      </c>
      <c r="F507" s="450" t="s">
        <v>1390</v>
      </c>
      <c r="G507" s="449" t="s">
        <v>1370</v>
      </c>
      <c r="H507" s="454" t="s">
        <v>6</v>
      </c>
      <c r="I507" s="453" t="s">
        <v>78</v>
      </c>
      <c r="J507" s="455">
        <v>1</v>
      </c>
      <c r="K507" s="456" t="s">
        <v>1356</v>
      </c>
    </row>
    <row r="508" spans="1:11" ht="51">
      <c r="A508" s="457" t="s">
        <v>76</v>
      </c>
      <c r="B508" s="451" t="s">
        <v>1490</v>
      </c>
      <c r="C508" s="452" t="s">
        <v>1361</v>
      </c>
      <c r="D508" s="452" t="s">
        <v>1360</v>
      </c>
      <c r="E508" s="448" t="s">
        <v>154</v>
      </c>
      <c r="F508" s="450" t="s">
        <v>1390</v>
      </c>
      <c r="G508" s="449" t="s">
        <v>1370</v>
      </c>
      <c r="H508" s="454" t="s">
        <v>6</v>
      </c>
      <c r="I508" s="453" t="s">
        <v>78</v>
      </c>
      <c r="J508" s="455">
        <v>1</v>
      </c>
      <c r="K508" s="456" t="s">
        <v>1356</v>
      </c>
    </row>
    <row r="509" spans="1:11" ht="51">
      <c r="A509" s="457" t="s">
        <v>76</v>
      </c>
      <c r="B509" s="451" t="s">
        <v>1490</v>
      </c>
      <c r="C509" s="452" t="s">
        <v>1361</v>
      </c>
      <c r="D509" s="452" t="s">
        <v>1365</v>
      </c>
      <c r="E509" s="448" t="s">
        <v>154</v>
      </c>
      <c r="F509" s="450" t="s">
        <v>1390</v>
      </c>
      <c r="G509" s="449" t="s">
        <v>1370</v>
      </c>
      <c r="H509" s="454" t="s">
        <v>6</v>
      </c>
      <c r="I509" s="453" t="s">
        <v>78</v>
      </c>
      <c r="J509" s="455">
        <v>1</v>
      </c>
      <c r="K509" s="456" t="s">
        <v>1356</v>
      </c>
    </row>
    <row r="510" spans="1:11" ht="51">
      <c r="A510" s="457" t="s">
        <v>76</v>
      </c>
      <c r="B510" s="451" t="s">
        <v>1490</v>
      </c>
      <c r="C510" s="452" t="s">
        <v>1361</v>
      </c>
      <c r="D510" s="452" t="s">
        <v>1368</v>
      </c>
      <c r="E510" s="448" t="s">
        <v>154</v>
      </c>
      <c r="F510" s="450" t="s">
        <v>1390</v>
      </c>
      <c r="G510" s="449" t="s">
        <v>1371</v>
      </c>
      <c r="H510" s="454" t="s">
        <v>6</v>
      </c>
      <c r="I510" s="453" t="s">
        <v>78</v>
      </c>
      <c r="J510" s="455">
        <v>1</v>
      </c>
      <c r="K510" s="456" t="s">
        <v>1356</v>
      </c>
    </row>
    <row r="511" spans="1:11" ht="51">
      <c r="A511" s="457" t="s">
        <v>76</v>
      </c>
      <c r="B511" s="451" t="s">
        <v>1490</v>
      </c>
      <c r="C511" s="452" t="s">
        <v>1358</v>
      </c>
      <c r="D511" s="452" t="s">
        <v>1354</v>
      </c>
      <c r="E511" s="448" t="s">
        <v>154</v>
      </c>
      <c r="F511" s="450" t="s">
        <v>1390</v>
      </c>
      <c r="G511" s="449" t="s">
        <v>1370</v>
      </c>
      <c r="H511" s="454" t="s">
        <v>6</v>
      </c>
      <c r="I511" s="453" t="s">
        <v>78</v>
      </c>
      <c r="J511" s="455">
        <v>1</v>
      </c>
      <c r="K511" s="456" t="s">
        <v>1356</v>
      </c>
    </row>
    <row r="512" spans="1:11" ht="51">
      <c r="A512" s="457" t="s">
        <v>76</v>
      </c>
      <c r="B512" s="451" t="s">
        <v>1490</v>
      </c>
      <c r="C512" s="452" t="s">
        <v>1491</v>
      </c>
      <c r="D512" s="452" t="s">
        <v>1354</v>
      </c>
      <c r="E512" s="448" t="s">
        <v>154</v>
      </c>
      <c r="F512" s="450" t="s">
        <v>1390</v>
      </c>
      <c r="G512" s="449" t="s">
        <v>1370</v>
      </c>
      <c r="H512" s="454" t="s">
        <v>6</v>
      </c>
      <c r="I512" s="453" t="s">
        <v>78</v>
      </c>
      <c r="J512" s="455">
        <v>1</v>
      </c>
      <c r="K512" s="456" t="s">
        <v>1356</v>
      </c>
    </row>
    <row r="513" spans="1:11" ht="51">
      <c r="A513" s="457" t="s">
        <v>76</v>
      </c>
      <c r="B513" s="451" t="s">
        <v>1490</v>
      </c>
      <c r="C513" s="452" t="s">
        <v>1491</v>
      </c>
      <c r="D513" s="452" t="s">
        <v>1359</v>
      </c>
      <c r="E513" s="448" t="s">
        <v>154</v>
      </c>
      <c r="F513" s="450" t="s">
        <v>1390</v>
      </c>
      <c r="G513" s="449" t="s">
        <v>1370</v>
      </c>
      <c r="H513" s="454" t="s">
        <v>6</v>
      </c>
      <c r="I513" s="453" t="s">
        <v>78</v>
      </c>
      <c r="J513" s="455">
        <v>1</v>
      </c>
      <c r="K513" s="456" t="s">
        <v>1356</v>
      </c>
    </row>
    <row r="514" spans="1:11" ht="51">
      <c r="A514" s="457" t="s">
        <v>76</v>
      </c>
      <c r="B514" s="451" t="s">
        <v>1490</v>
      </c>
      <c r="C514" s="452" t="s">
        <v>1362</v>
      </c>
      <c r="D514" s="452" t="s">
        <v>1360</v>
      </c>
      <c r="E514" s="448" t="s">
        <v>154</v>
      </c>
      <c r="F514" s="450" t="s">
        <v>1390</v>
      </c>
      <c r="G514" s="449" t="s">
        <v>1370</v>
      </c>
      <c r="H514" s="454" t="s">
        <v>6</v>
      </c>
      <c r="I514" s="453" t="s">
        <v>78</v>
      </c>
      <c r="J514" s="455">
        <v>1</v>
      </c>
      <c r="K514" s="456" t="s">
        <v>1356</v>
      </c>
    </row>
    <row r="515" spans="1:11" ht="51">
      <c r="A515" s="457" t="s">
        <v>76</v>
      </c>
      <c r="B515" s="451" t="s">
        <v>1490</v>
      </c>
      <c r="C515" s="452" t="s">
        <v>1362</v>
      </c>
      <c r="D515" s="452" t="s">
        <v>1365</v>
      </c>
      <c r="E515" s="448" t="s">
        <v>154</v>
      </c>
      <c r="F515" s="450" t="s">
        <v>1390</v>
      </c>
      <c r="G515" s="449" t="s">
        <v>1370</v>
      </c>
      <c r="H515" s="454" t="s">
        <v>6</v>
      </c>
      <c r="I515" s="453" t="s">
        <v>78</v>
      </c>
      <c r="J515" s="455">
        <v>1</v>
      </c>
      <c r="K515" s="456" t="s">
        <v>1356</v>
      </c>
    </row>
    <row r="516" spans="1:11" ht="51">
      <c r="A516" s="457" t="s">
        <v>76</v>
      </c>
      <c r="B516" s="451" t="s">
        <v>1490</v>
      </c>
      <c r="C516" s="452" t="s">
        <v>1362</v>
      </c>
      <c r="D516" s="452" t="s">
        <v>1366</v>
      </c>
      <c r="E516" s="448" t="s">
        <v>154</v>
      </c>
      <c r="F516" s="450" t="s">
        <v>1390</v>
      </c>
      <c r="G516" s="449" t="s">
        <v>1370</v>
      </c>
      <c r="H516" s="454" t="s">
        <v>6</v>
      </c>
      <c r="I516" s="453" t="s">
        <v>78</v>
      </c>
      <c r="J516" s="455">
        <v>1</v>
      </c>
      <c r="K516" s="456" t="s">
        <v>1356</v>
      </c>
    </row>
    <row r="517" spans="1:11" ht="51">
      <c r="A517" s="457" t="s">
        <v>76</v>
      </c>
      <c r="B517" s="451" t="s">
        <v>1490</v>
      </c>
      <c r="C517" s="452" t="s">
        <v>1363</v>
      </c>
      <c r="D517" s="452" t="s">
        <v>1360</v>
      </c>
      <c r="E517" s="448" t="s">
        <v>154</v>
      </c>
      <c r="F517" s="450" t="s">
        <v>1390</v>
      </c>
      <c r="G517" s="449" t="s">
        <v>1370</v>
      </c>
      <c r="H517" s="454" t="s">
        <v>6</v>
      </c>
      <c r="I517" s="453" t="s">
        <v>78</v>
      </c>
      <c r="J517" s="455">
        <v>1</v>
      </c>
      <c r="K517" s="456" t="s">
        <v>1356</v>
      </c>
    </row>
    <row r="518" spans="1:11" ht="51">
      <c r="A518" s="457" t="s">
        <v>76</v>
      </c>
      <c r="B518" s="451" t="s">
        <v>1490</v>
      </c>
      <c r="C518" s="452" t="s">
        <v>1364</v>
      </c>
      <c r="D518" s="452" t="s">
        <v>1360</v>
      </c>
      <c r="E518" s="448" t="s">
        <v>154</v>
      </c>
      <c r="F518" s="450" t="s">
        <v>1390</v>
      </c>
      <c r="G518" s="449" t="s">
        <v>1370</v>
      </c>
      <c r="H518" s="454" t="s">
        <v>6</v>
      </c>
      <c r="I518" s="453" t="s">
        <v>78</v>
      </c>
      <c r="J518" s="455">
        <v>1</v>
      </c>
      <c r="K518" s="456" t="s">
        <v>1356</v>
      </c>
    </row>
    <row r="519" spans="1:11" ht="51">
      <c r="A519" s="457" t="s">
        <v>76</v>
      </c>
      <c r="B519" s="451" t="s">
        <v>1490</v>
      </c>
      <c r="C519" s="452" t="s">
        <v>1364</v>
      </c>
      <c r="D519" s="452" t="s">
        <v>1365</v>
      </c>
      <c r="E519" s="448" t="s">
        <v>154</v>
      </c>
      <c r="F519" s="450" t="s">
        <v>1390</v>
      </c>
      <c r="G519" s="449" t="s">
        <v>1370</v>
      </c>
      <c r="H519" s="454" t="s">
        <v>6</v>
      </c>
      <c r="I519" s="453" t="s">
        <v>78</v>
      </c>
      <c r="J519" s="455">
        <v>1</v>
      </c>
      <c r="K519" s="456" t="s">
        <v>1356</v>
      </c>
    </row>
    <row r="520" spans="1:11" ht="25.5">
      <c r="A520" s="457" t="s">
        <v>76</v>
      </c>
      <c r="B520" s="451" t="s">
        <v>1010</v>
      </c>
      <c r="C520" s="452" t="s">
        <v>1361</v>
      </c>
      <c r="D520" s="452" t="s">
        <v>1368</v>
      </c>
      <c r="E520" s="448" t="s">
        <v>154</v>
      </c>
      <c r="F520" s="450" t="s">
        <v>1390</v>
      </c>
      <c r="G520" s="449" t="s">
        <v>1371</v>
      </c>
      <c r="H520" s="454" t="s">
        <v>6</v>
      </c>
      <c r="I520" s="453" t="s">
        <v>78</v>
      </c>
      <c r="J520" s="455">
        <v>1</v>
      </c>
      <c r="K520" s="456" t="s">
        <v>1356</v>
      </c>
    </row>
    <row r="521" spans="1:11" ht="51">
      <c r="A521" s="457" t="s">
        <v>76</v>
      </c>
      <c r="B521" s="451" t="s">
        <v>1490</v>
      </c>
      <c r="C521" s="452" t="s">
        <v>47</v>
      </c>
      <c r="D521" s="452" t="s">
        <v>1354</v>
      </c>
      <c r="E521" s="448" t="s">
        <v>154</v>
      </c>
      <c r="F521" s="450" t="s">
        <v>1484</v>
      </c>
      <c r="G521" s="449" t="s">
        <v>1370</v>
      </c>
      <c r="H521" s="454" t="s">
        <v>6</v>
      </c>
      <c r="I521" s="453" t="s">
        <v>78</v>
      </c>
      <c r="J521" s="455">
        <v>1</v>
      </c>
      <c r="K521" s="456" t="s">
        <v>1356</v>
      </c>
    </row>
    <row r="522" spans="1:11" ht="51">
      <c r="A522" s="457" t="s">
        <v>76</v>
      </c>
      <c r="B522" s="451" t="s">
        <v>1490</v>
      </c>
      <c r="C522" s="452" t="s">
        <v>47</v>
      </c>
      <c r="D522" s="452" t="s">
        <v>1359</v>
      </c>
      <c r="E522" s="448" t="s">
        <v>154</v>
      </c>
      <c r="F522" s="450" t="s">
        <v>1484</v>
      </c>
      <c r="G522" s="449" t="s">
        <v>1370</v>
      </c>
      <c r="H522" s="454" t="s">
        <v>6</v>
      </c>
      <c r="I522" s="453" t="s">
        <v>78</v>
      </c>
      <c r="J522" s="455">
        <v>1</v>
      </c>
      <c r="K522" s="456" t="s">
        <v>1356</v>
      </c>
    </row>
    <row r="523" spans="1:11" ht="51">
      <c r="A523" s="457" t="s">
        <v>76</v>
      </c>
      <c r="B523" s="451" t="s">
        <v>1490</v>
      </c>
      <c r="C523" s="452" t="s">
        <v>47</v>
      </c>
      <c r="D523" s="452" t="s">
        <v>1360</v>
      </c>
      <c r="E523" s="448" t="s">
        <v>154</v>
      </c>
      <c r="F523" s="450" t="s">
        <v>1484</v>
      </c>
      <c r="G523" s="449" t="s">
        <v>1370</v>
      </c>
      <c r="H523" s="454" t="s">
        <v>6</v>
      </c>
      <c r="I523" s="453" t="s">
        <v>78</v>
      </c>
      <c r="J523" s="455">
        <v>1</v>
      </c>
      <c r="K523" s="456" t="s">
        <v>1356</v>
      </c>
    </row>
    <row r="524" spans="1:11" ht="51">
      <c r="A524" s="457" t="s">
        <v>76</v>
      </c>
      <c r="B524" s="451" t="s">
        <v>1490</v>
      </c>
      <c r="C524" s="452" t="s">
        <v>47</v>
      </c>
      <c r="D524" s="452" t="s">
        <v>1365</v>
      </c>
      <c r="E524" s="448" t="s">
        <v>154</v>
      </c>
      <c r="F524" s="450" t="s">
        <v>1484</v>
      </c>
      <c r="G524" s="449" t="s">
        <v>1371</v>
      </c>
      <c r="H524" s="454" t="s">
        <v>7</v>
      </c>
      <c r="I524" s="453" t="s">
        <v>78</v>
      </c>
      <c r="J524" s="455">
        <v>0.25</v>
      </c>
      <c r="K524" s="456" t="s">
        <v>1356</v>
      </c>
    </row>
    <row r="525" spans="1:11" ht="51">
      <c r="A525" s="457" t="s">
        <v>76</v>
      </c>
      <c r="B525" s="451" t="s">
        <v>1490</v>
      </c>
      <c r="C525" s="452" t="s">
        <v>47</v>
      </c>
      <c r="D525" s="452" t="s">
        <v>1366</v>
      </c>
      <c r="E525" s="448" t="s">
        <v>154</v>
      </c>
      <c r="F525" s="450" t="s">
        <v>1484</v>
      </c>
      <c r="G525" s="449" t="s">
        <v>1371</v>
      </c>
      <c r="H525" s="454" t="s">
        <v>7</v>
      </c>
      <c r="I525" s="453" t="s">
        <v>78</v>
      </c>
      <c r="J525" s="455">
        <v>0.25</v>
      </c>
      <c r="K525" s="456" t="s">
        <v>1356</v>
      </c>
    </row>
    <row r="526" spans="1:11" ht="51">
      <c r="A526" s="457" t="s">
        <v>76</v>
      </c>
      <c r="B526" s="451" t="s">
        <v>1490</v>
      </c>
      <c r="C526" s="452" t="s">
        <v>47</v>
      </c>
      <c r="D526" s="452" t="s">
        <v>1368</v>
      </c>
      <c r="E526" s="448" t="s">
        <v>154</v>
      </c>
      <c r="F526" s="450" t="s">
        <v>1484</v>
      </c>
      <c r="G526" s="449" t="s">
        <v>1371</v>
      </c>
      <c r="H526" s="454" t="s">
        <v>7</v>
      </c>
      <c r="I526" s="453" t="s">
        <v>78</v>
      </c>
      <c r="J526" s="455">
        <v>0.45</v>
      </c>
      <c r="K526" s="456" t="s">
        <v>1356</v>
      </c>
    </row>
    <row r="527" spans="1:11" ht="51">
      <c r="A527" s="457" t="s">
        <v>76</v>
      </c>
      <c r="B527" s="451" t="s">
        <v>1490</v>
      </c>
      <c r="C527" s="452" t="s">
        <v>1357</v>
      </c>
      <c r="D527" s="452" t="s">
        <v>1354</v>
      </c>
      <c r="E527" s="448" t="s">
        <v>154</v>
      </c>
      <c r="F527" s="450" t="s">
        <v>1484</v>
      </c>
      <c r="G527" s="449" t="s">
        <v>1370</v>
      </c>
      <c r="H527" s="454" t="s">
        <v>6</v>
      </c>
      <c r="I527" s="453" t="s">
        <v>78</v>
      </c>
      <c r="J527" s="455">
        <v>1</v>
      </c>
      <c r="K527" s="456" t="s">
        <v>1356</v>
      </c>
    </row>
    <row r="528" spans="1:11" ht="51">
      <c r="A528" s="457" t="s">
        <v>76</v>
      </c>
      <c r="B528" s="451" t="s">
        <v>1490</v>
      </c>
      <c r="C528" s="452" t="s">
        <v>1357</v>
      </c>
      <c r="D528" s="452" t="s">
        <v>1359</v>
      </c>
      <c r="E528" s="448" t="s">
        <v>154</v>
      </c>
      <c r="F528" s="450" t="s">
        <v>1484</v>
      </c>
      <c r="G528" s="449" t="s">
        <v>1370</v>
      </c>
      <c r="H528" s="454" t="s">
        <v>6</v>
      </c>
      <c r="I528" s="453" t="s">
        <v>78</v>
      </c>
      <c r="J528" s="455">
        <v>1</v>
      </c>
      <c r="K528" s="456" t="s">
        <v>1356</v>
      </c>
    </row>
    <row r="529" spans="1:11" ht="51">
      <c r="A529" s="457" t="s">
        <v>76</v>
      </c>
      <c r="B529" s="451" t="s">
        <v>1490</v>
      </c>
      <c r="C529" s="452" t="s">
        <v>1357</v>
      </c>
      <c r="D529" s="452" t="s">
        <v>1360</v>
      </c>
      <c r="E529" s="448" t="s">
        <v>154</v>
      </c>
      <c r="F529" s="450" t="s">
        <v>1484</v>
      </c>
      <c r="G529" s="449" t="s">
        <v>1370</v>
      </c>
      <c r="H529" s="454" t="s">
        <v>6</v>
      </c>
      <c r="I529" s="453" t="s">
        <v>78</v>
      </c>
      <c r="J529" s="455">
        <v>1</v>
      </c>
      <c r="K529" s="456" t="s">
        <v>1356</v>
      </c>
    </row>
    <row r="530" spans="1:11" ht="51">
      <c r="A530" s="457" t="s">
        <v>76</v>
      </c>
      <c r="B530" s="451" t="s">
        <v>1490</v>
      </c>
      <c r="C530" s="452" t="s">
        <v>1357</v>
      </c>
      <c r="D530" s="452" t="s">
        <v>1365</v>
      </c>
      <c r="E530" s="448" t="s">
        <v>154</v>
      </c>
      <c r="F530" s="450" t="s">
        <v>1484</v>
      </c>
      <c r="G530" s="449" t="s">
        <v>1371</v>
      </c>
      <c r="H530" s="454" t="s">
        <v>7</v>
      </c>
      <c r="I530" s="453" t="s">
        <v>78</v>
      </c>
      <c r="J530" s="455">
        <v>0.25</v>
      </c>
      <c r="K530" s="456" t="s">
        <v>1356</v>
      </c>
    </row>
    <row r="531" spans="1:11" ht="51">
      <c r="A531" s="457" t="s">
        <v>76</v>
      </c>
      <c r="B531" s="451" t="s">
        <v>1490</v>
      </c>
      <c r="C531" s="452" t="s">
        <v>1357</v>
      </c>
      <c r="D531" s="452" t="s">
        <v>1366</v>
      </c>
      <c r="E531" s="448" t="s">
        <v>154</v>
      </c>
      <c r="F531" s="450" t="s">
        <v>1484</v>
      </c>
      <c r="G531" s="449" t="s">
        <v>1371</v>
      </c>
      <c r="H531" s="454" t="s">
        <v>7</v>
      </c>
      <c r="I531" s="453" t="s">
        <v>78</v>
      </c>
      <c r="J531" s="455">
        <v>0.5</v>
      </c>
      <c r="K531" s="456" t="s">
        <v>1356</v>
      </c>
    </row>
    <row r="532" spans="1:11" ht="51">
      <c r="A532" s="457" t="s">
        <v>76</v>
      </c>
      <c r="B532" s="451" t="s">
        <v>1490</v>
      </c>
      <c r="C532" s="452" t="s">
        <v>1357</v>
      </c>
      <c r="D532" s="452" t="s">
        <v>1368</v>
      </c>
      <c r="E532" s="448" t="s">
        <v>154</v>
      </c>
      <c r="F532" s="450" t="s">
        <v>1484</v>
      </c>
      <c r="G532" s="449" t="s">
        <v>1371</v>
      </c>
      <c r="H532" s="454" t="s">
        <v>7</v>
      </c>
      <c r="I532" s="453" t="s">
        <v>78</v>
      </c>
      <c r="J532" s="455">
        <v>1</v>
      </c>
      <c r="K532" s="456" t="s">
        <v>1356</v>
      </c>
    </row>
    <row r="533" spans="1:11" ht="51">
      <c r="A533" s="457" t="s">
        <v>76</v>
      </c>
      <c r="B533" s="451" t="s">
        <v>1490</v>
      </c>
      <c r="C533" s="452" t="s">
        <v>1367</v>
      </c>
      <c r="D533" s="452" t="s">
        <v>1366</v>
      </c>
      <c r="E533" s="448" t="s">
        <v>154</v>
      </c>
      <c r="F533" s="450" t="s">
        <v>1484</v>
      </c>
      <c r="G533" s="449" t="s">
        <v>1370</v>
      </c>
      <c r="H533" s="454" t="s">
        <v>6</v>
      </c>
      <c r="I533" s="453" t="s">
        <v>78</v>
      </c>
      <c r="J533" s="455">
        <v>1</v>
      </c>
      <c r="K533" s="456" t="s">
        <v>1356</v>
      </c>
    </row>
    <row r="534" spans="1:11" ht="51">
      <c r="A534" s="457" t="s">
        <v>76</v>
      </c>
      <c r="B534" s="451" t="s">
        <v>1490</v>
      </c>
      <c r="C534" s="452" t="s">
        <v>1367</v>
      </c>
      <c r="D534" s="452" t="s">
        <v>1368</v>
      </c>
      <c r="E534" s="448" t="s">
        <v>154</v>
      </c>
      <c r="F534" s="450" t="s">
        <v>1484</v>
      </c>
      <c r="G534" s="449" t="s">
        <v>1370</v>
      </c>
      <c r="H534" s="454" t="s">
        <v>6</v>
      </c>
      <c r="I534" s="453" t="s">
        <v>78</v>
      </c>
      <c r="J534" s="455">
        <v>1</v>
      </c>
      <c r="K534" s="456" t="s">
        <v>1356</v>
      </c>
    </row>
    <row r="535" spans="1:11" ht="51">
      <c r="A535" s="457" t="s">
        <v>76</v>
      </c>
      <c r="B535" s="451" t="s">
        <v>1490</v>
      </c>
      <c r="C535" s="452" t="s">
        <v>48</v>
      </c>
      <c r="D535" s="452" t="s">
        <v>1360</v>
      </c>
      <c r="E535" s="448" t="s">
        <v>154</v>
      </c>
      <c r="F535" s="450" t="s">
        <v>1484</v>
      </c>
      <c r="G535" s="449" t="s">
        <v>1370</v>
      </c>
      <c r="H535" s="454" t="s">
        <v>6</v>
      </c>
      <c r="I535" s="453" t="s">
        <v>78</v>
      </c>
      <c r="J535" s="455">
        <v>1</v>
      </c>
      <c r="K535" s="456" t="s">
        <v>1356</v>
      </c>
    </row>
    <row r="536" spans="1:11" ht="51">
      <c r="A536" s="457" t="s">
        <v>76</v>
      </c>
      <c r="B536" s="451" t="s">
        <v>1490</v>
      </c>
      <c r="C536" s="452" t="s">
        <v>48</v>
      </c>
      <c r="D536" s="452" t="s">
        <v>1365</v>
      </c>
      <c r="E536" s="448" t="s">
        <v>154</v>
      </c>
      <c r="F536" s="450" t="s">
        <v>1484</v>
      </c>
      <c r="G536" s="449" t="s">
        <v>1370</v>
      </c>
      <c r="H536" s="454" t="s">
        <v>6</v>
      </c>
      <c r="I536" s="453" t="s">
        <v>78</v>
      </c>
      <c r="J536" s="455">
        <v>1</v>
      </c>
      <c r="K536" s="456" t="s">
        <v>1356</v>
      </c>
    </row>
    <row r="537" spans="1:11" ht="51">
      <c r="A537" s="457" t="s">
        <v>76</v>
      </c>
      <c r="B537" s="451" t="s">
        <v>1490</v>
      </c>
      <c r="C537" s="452" t="s">
        <v>48</v>
      </c>
      <c r="D537" s="452" t="s">
        <v>1366</v>
      </c>
      <c r="E537" s="448" t="s">
        <v>154</v>
      </c>
      <c r="F537" s="450" t="s">
        <v>1484</v>
      </c>
      <c r="G537" s="449" t="s">
        <v>1370</v>
      </c>
      <c r="H537" s="454" t="s">
        <v>6</v>
      </c>
      <c r="I537" s="453" t="s">
        <v>78</v>
      </c>
      <c r="J537" s="455">
        <v>1</v>
      </c>
      <c r="K537" s="456" t="s">
        <v>1356</v>
      </c>
    </row>
    <row r="538" spans="1:11" ht="51">
      <c r="A538" s="457" t="s">
        <v>76</v>
      </c>
      <c r="B538" s="451" t="s">
        <v>1490</v>
      </c>
      <c r="C538" s="452" t="s">
        <v>1361</v>
      </c>
      <c r="D538" s="452" t="s">
        <v>1360</v>
      </c>
      <c r="E538" s="448" t="s">
        <v>154</v>
      </c>
      <c r="F538" s="450" t="s">
        <v>1484</v>
      </c>
      <c r="G538" s="449" t="s">
        <v>1370</v>
      </c>
      <c r="H538" s="454" t="s">
        <v>6</v>
      </c>
      <c r="I538" s="453" t="s">
        <v>78</v>
      </c>
      <c r="J538" s="455">
        <v>1</v>
      </c>
      <c r="K538" s="456" t="s">
        <v>1356</v>
      </c>
    </row>
    <row r="539" spans="1:11" ht="51">
      <c r="A539" s="457" t="s">
        <v>76</v>
      </c>
      <c r="B539" s="451" t="s">
        <v>1490</v>
      </c>
      <c r="C539" s="452" t="s">
        <v>1361</v>
      </c>
      <c r="D539" s="452" t="s">
        <v>1365</v>
      </c>
      <c r="E539" s="448" t="s">
        <v>154</v>
      </c>
      <c r="F539" s="450" t="s">
        <v>1484</v>
      </c>
      <c r="G539" s="449" t="s">
        <v>1370</v>
      </c>
      <c r="H539" s="454" t="s">
        <v>6</v>
      </c>
      <c r="I539" s="453" t="s">
        <v>78</v>
      </c>
      <c r="J539" s="455">
        <v>1</v>
      </c>
      <c r="K539" s="456" t="s">
        <v>1356</v>
      </c>
    </row>
    <row r="540" spans="1:11" ht="51">
      <c r="A540" s="457" t="s">
        <v>76</v>
      </c>
      <c r="B540" s="451" t="s">
        <v>1490</v>
      </c>
      <c r="C540" s="452" t="s">
        <v>1361</v>
      </c>
      <c r="D540" s="452" t="s">
        <v>1368</v>
      </c>
      <c r="E540" s="448" t="s">
        <v>154</v>
      </c>
      <c r="F540" s="450" t="s">
        <v>1484</v>
      </c>
      <c r="G540" s="449" t="s">
        <v>1371</v>
      </c>
      <c r="H540" s="454" t="s">
        <v>6</v>
      </c>
      <c r="I540" s="453" t="s">
        <v>78</v>
      </c>
      <c r="J540" s="455">
        <v>1</v>
      </c>
      <c r="K540" s="456" t="s">
        <v>1356</v>
      </c>
    </row>
    <row r="541" spans="1:11" ht="51">
      <c r="A541" s="457" t="s">
        <v>76</v>
      </c>
      <c r="B541" s="451" t="s">
        <v>1490</v>
      </c>
      <c r="C541" s="452" t="s">
        <v>1358</v>
      </c>
      <c r="D541" s="452" t="s">
        <v>1354</v>
      </c>
      <c r="E541" s="448" t="s">
        <v>154</v>
      </c>
      <c r="F541" s="450" t="s">
        <v>1484</v>
      </c>
      <c r="G541" s="449" t="s">
        <v>1370</v>
      </c>
      <c r="H541" s="454" t="s">
        <v>6</v>
      </c>
      <c r="I541" s="453" t="s">
        <v>78</v>
      </c>
      <c r="J541" s="455">
        <v>1</v>
      </c>
      <c r="K541" s="456" t="s">
        <v>1356</v>
      </c>
    </row>
    <row r="542" spans="1:11" ht="51">
      <c r="A542" s="457" t="s">
        <v>76</v>
      </c>
      <c r="B542" s="451" t="s">
        <v>1490</v>
      </c>
      <c r="C542" s="452" t="s">
        <v>1491</v>
      </c>
      <c r="D542" s="452" t="s">
        <v>1354</v>
      </c>
      <c r="E542" s="448" t="s">
        <v>154</v>
      </c>
      <c r="F542" s="450" t="s">
        <v>1484</v>
      </c>
      <c r="G542" s="449" t="s">
        <v>1370</v>
      </c>
      <c r="H542" s="454" t="s">
        <v>6</v>
      </c>
      <c r="I542" s="453" t="s">
        <v>78</v>
      </c>
      <c r="J542" s="455">
        <v>1</v>
      </c>
      <c r="K542" s="456" t="s">
        <v>1356</v>
      </c>
    </row>
    <row r="543" spans="1:11" ht="51">
      <c r="A543" s="457" t="s">
        <v>76</v>
      </c>
      <c r="B543" s="451" t="s">
        <v>1490</v>
      </c>
      <c r="C543" s="452" t="s">
        <v>1491</v>
      </c>
      <c r="D543" s="452" t="s">
        <v>1359</v>
      </c>
      <c r="E543" s="448" t="s">
        <v>154</v>
      </c>
      <c r="F543" s="450" t="s">
        <v>1484</v>
      </c>
      <c r="G543" s="449" t="s">
        <v>1370</v>
      </c>
      <c r="H543" s="454" t="s">
        <v>6</v>
      </c>
      <c r="I543" s="453" t="s">
        <v>78</v>
      </c>
      <c r="J543" s="455">
        <v>1</v>
      </c>
      <c r="K543" s="456" t="s">
        <v>1356</v>
      </c>
    </row>
    <row r="544" spans="1:11" ht="51">
      <c r="A544" s="457" t="s">
        <v>76</v>
      </c>
      <c r="B544" s="451" t="s">
        <v>1490</v>
      </c>
      <c r="C544" s="452" t="s">
        <v>1362</v>
      </c>
      <c r="D544" s="452" t="s">
        <v>1360</v>
      </c>
      <c r="E544" s="448" t="s">
        <v>154</v>
      </c>
      <c r="F544" s="450" t="s">
        <v>1484</v>
      </c>
      <c r="G544" s="449" t="s">
        <v>1370</v>
      </c>
      <c r="H544" s="454" t="s">
        <v>6</v>
      </c>
      <c r="I544" s="453" t="s">
        <v>78</v>
      </c>
      <c r="J544" s="455">
        <v>1</v>
      </c>
      <c r="K544" s="456" t="s">
        <v>1356</v>
      </c>
    </row>
    <row r="545" spans="1:11" ht="51">
      <c r="A545" s="457" t="s">
        <v>76</v>
      </c>
      <c r="B545" s="451" t="s">
        <v>1490</v>
      </c>
      <c r="C545" s="452" t="s">
        <v>1362</v>
      </c>
      <c r="D545" s="452" t="s">
        <v>1365</v>
      </c>
      <c r="E545" s="448" t="s">
        <v>154</v>
      </c>
      <c r="F545" s="450" t="s">
        <v>1484</v>
      </c>
      <c r="G545" s="449" t="s">
        <v>1370</v>
      </c>
      <c r="H545" s="454" t="s">
        <v>6</v>
      </c>
      <c r="I545" s="453" t="s">
        <v>78</v>
      </c>
      <c r="J545" s="455">
        <v>1</v>
      </c>
      <c r="K545" s="456" t="s">
        <v>1356</v>
      </c>
    </row>
    <row r="546" spans="1:11" ht="51">
      <c r="A546" s="457" t="s">
        <v>76</v>
      </c>
      <c r="B546" s="451" t="s">
        <v>1490</v>
      </c>
      <c r="C546" s="452" t="s">
        <v>1362</v>
      </c>
      <c r="D546" s="452" t="s">
        <v>1366</v>
      </c>
      <c r="E546" s="448" t="s">
        <v>154</v>
      </c>
      <c r="F546" s="450" t="s">
        <v>1484</v>
      </c>
      <c r="G546" s="449" t="s">
        <v>1370</v>
      </c>
      <c r="H546" s="454" t="s">
        <v>6</v>
      </c>
      <c r="I546" s="453" t="s">
        <v>78</v>
      </c>
      <c r="J546" s="455">
        <v>1</v>
      </c>
      <c r="K546" s="456" t="s">
        <v>1356</v>
      </c>
    </row>
    <row r="547" spans="1:11" ht="51">
      <c r="A547" s="457" t="s">
        <v>76</v>
      </c>
      <c r="B547" s="451" t="s">
        <v>1490</v>
      </c>
      <c r="C547" s="452" t="s">
        <v>1363</v>
      </c>
      <c r="D547" s="452" t="s">
        <v>1360</v>
      </c>
      <c r="E547" s="448" t="s">
        <v>154</v>
      </c>
      <c r="F547" s="450" t="s">
        <v>1484</v>
      </c>
      <c r="G547" s="449" t="s">
        <v>1370</v>
      </c>
      <c r="H547" s="454" t="s">
        <v>6</v>
      </c>
      <c r="I547" s="453" t="s">
        <v>78</v>
      </c>
      <c r="J547" s="455">
        <v>1</v>
      </c>
      <c r="K547" s="456" t="s">
        <v>1356</v>
      </c>
    </row>
    <row r="548" spans="1:11" ht="51">
      <c r="A548" s="457" t="s">
        <v>76</v>
      </c>
      <c r="B548" s="451" t="s">
        <v>1490</v>
      </c>
      <c r="C548" s="452" t="s">
        <v>1364</v>
      </c>
      <c r="D548" s="452" t="s">
        <v>1360</v>
      </c>
      <c r="E548" s="448" t="s">
        <v>154</v>
      </c>
      <c r="F548" s="450" t="s">
        <v>1484</v>
      </c>
      <c r="G548" s="449" t="s">
        <v>1370</v>
      </c>
      <c r="H548" s="454" t="s">
        <v>6</v>
      </c>
      <c r="I548" s="453" t="s">
        <v>78</v>
      </c>
      <c r="J548" s="455">
        <v>1</v>
      </c>
      <c r="K548" s="456" t="s">
        <v>1356</v>
      </c>
    </row>
    <row r="549" spans="1:11" ht="51">
      <c r="A549" s="457" t="s">
        <v>76</v>
      </c>
      <c r="B549" s="451" t="s">
        <v>1490</v>
      </c>
      <c r="C549" s="452" t="s">
        <v>1364</v>
      </c>
      <c r="D549" s="452" t="s">
        <v>1365</v>
      </c>
      <c r="E549" s="448" t="s">
        <v>154</v>
      </c>
      <c r="F549" s="450" t="s">
        <v>1484</v>
      </c>
      <c r="G549" s="449" t="s">
        <v>1370</v>
      </c>
      <c r="H549" s="454" t="s">
        <v>6</v>
      </c>
      <c r="I549" s="453" t="s">
        <v>78</v>
      </c>
      <c r="J549" s="455">
        <v>1</v>
      </c>
      <c r="K549" s="456" t="s">
        <v>1356</v>
      </c>
    </row>
    <row r="550" spans="1:11">
      <c r="A550" s="457" t="s">
        <v>76</v>
      </c>
      <c r="B550" s="451" t="s">
        <v>1010</v>
      </c>
      <c r="C550" s="452" t="s">
        <v>1361</v>
      </c>
      <c r="D550" s="452" t="s">
        <v>1368</v>
      </c>
      <c r="E550" s="448" t="s">
        <v>154</v>
      </c>
      <c r="F550" s="450" t="s">
        <v>1484</v>
      </c>
      <c r="G550" s="449" t="s">
        <v>1371</v>
      </c>
      <c r="H550" s="454" t="s">
        <v>6</v>
      </c>
      <c r="I550" s="453" t="s">
        <v>78</v>
      </c>
      <c r="J550" s="455">
        <v>1</v>
      </c>
      <c r="K550" s="456" t="s">
        <v>1356</v>
      </c>
    </row>
    <row r="551" spans="1:11" ht="51">
      <c r="A551" s="457" t="s">
        <v>76</v>
      </c>
      <c r="B551" s="451" t="s">
        <v>1490</v>
      </c>
      <c r="C551" s="452" t="s">
        <v>47</v>
      </c>
      <c r="D551" s="452" t="s">
        <v>1354</v>
      </c>
      <c r="E551" s="448" t="s">
        <v>154</v>
      </c>
      <c r="F551" s="450" t="s">
        <v>1486</v>
      </c>
      <c r="G551" s="449" t="s">
        <v>1355</v>
      </c>
      <c r="H551" s="454" t="s">
        <v>6</v>
      </c>
      <c r="I551" s="453" t="s">
        <v>78</v>
      </c>
      <c r="J551" s="455">
        <v>1</v>
      </c>
      <c r="K551" s="456" t="s">
        <v>1356</v>
      </c>
    </row>
    <row r="552" spans="1:11" ht="51">
      <c r="A552" s="457" t="s">
        <v>76</v>
      </c>
      <c r="B552" s="451" t="s">
        <v>1490</v>
      </c>
      <c r="C552" s="452" t="s">
        <v>47</v>
      </c>
      <c r="D552" s="452" t="s">
        <v>1359</v>
      </c>
      <c r="E552" s="448" t="s">
        <v>154</v>
      </c>
      <c r="F552" s="450" t="s">
        <v>1486</v>
      </c>
      <c r="G552" s="449" t="s">
        <v>1355</v>
      </c>
      <c r="H552" s="454" t="s">
        <v>6</v>
      </c>
      <c r="I552" s="453" t="s">
        <v>78</v>
      </c>
      <c r="J552" s="455">
        <v>1</v>
      </c>
      <c r="K552" s="456" t="s">
        <v>1356</v>
      </c>
    </row>
    <row r="553" spans="1:11" ht="51">
      <c r="A553" s="457" t="s">
        <v>76</v>
      </c>
      <c r="B553" s="451" t="s">
        <v>1490</v>
      </c>
      <c r="C553" s="452" t="s">
        <v>47</v>
      </c>
      <c r="D553" s="452" t="s">
        <v>1360</v>
      </c>
      <c r="E553" s="448" t="s">
        <v>154</v>
      </c>
      <c r="F553" s="450" t="s">
        <v>1486</v>
      </c>
      <c r="G553" s="449" t="s">
        <v>1355</v>
      </c>
      <c r="H553" s="454" t="s">
        <v>6</v>
      </c>
      <c r="I553" s="453" t="s">
        <v>78</v>
      </c>
      <c r="J553" s="455">
        <v>1</v>
      </c>
      <c r="K553" s="456" t="s">
        <v>1356</v>
      </c>
    </row>
    <row r="554" spans="1:11" ht="51">
      <c r="A554" s="457" t="s">
        <v>76</v>
      </c>
      <c r="B554" s="451" t="s">
        <v>1490</v>
      </c>
      <c r="C554" s="452" t="s">
        <v>47</v>
      </c>
      <c r="D554" s="452" t="s">
        <v>1365</v>
      </c>
      <c r="E554" s="448" t="s">
        <v>154</v>
      </c>
      <c r="F554" s="450" t="s">
        <v>1486</v>
      </c>
      <c r="G554" s="449" t="s">
        <v>1355</v>
      </c>
      <c r="H554" s="454" t="s">
        <v>6</v>
      </c>
      <c r="I554" s="453" t="s">
        <v>78</v>
      </c>
      <c r="J554" s="455">
        <v>1</v>
      </c>
      <c r="K554" s="456" t="s">
        <v>1356</v>
      </c>
    </row>
    <row r="555" spans="1:11" ht="51">
      <c r="A555" s="457" t="s">
        <v>76</v>
      </c>
      <c r="B555" s="451" t="s">
        <v>1490</v>
      </c>
      <c r="C555" s="452" t="s">
        <v>47</v>
      </c>
      <c r="D555" s="452" t="s">
        <v>1366</v>
      </c>
      <c r="E555" s="448" t="s">
        <v>154</v>
      </c>
      <c r="F555" s="450" t="s">
        <v>1486</v>
      </c>
      <c r="G555" s="449" t="s">
        <v>1355</v>
      </c>
      <c r="H555" s="454" t="s">
        <v>6</v>
      </c>
      <c r="I555" s="453" t="s">
        <v>78</v>
      </c>
      <c r="J555" s="455">
        <v>1</v>
      </c>
      <c r="K555" s="456" t="s">
        <v>1356</v>
      </c>
    </row>
    <row r="556" spans="1:11" ht="51">
      <c r="A556" s="457" t="s">
        <v>76</v>
      </c>
      <c r="B556" s="451" t="s">
        <v>1490</v>
      </c>
      <c r="C556" s="452" t="s">
        <v>47</v>
      </c>
      <c r="D556" s="452" t="s">
        <v>1368</v>
      </c>
      <c r="E556" s="448" t="s">
        <v>154</v>
      </c>
      <c r="F556" s="450" t="s">
        <v>1486</v>
      </c>
      <c r="G556" s="449" t="s">
        <v>1355</v>
      </c>
      <c r="H556" s="454" t="s">
        <v>6</v>
      </c>
      <c r="I556" s="453" t="s">
        <v>78</v>
      </c>
      <c r="J556" s="455">
        <v>1</v>
      </c>
      <c r="K556" s="456" t="s">
        <v>1356</v>
      </c>
    </row>
    <row r="557" spans="1:11" ht="51">
      <c r="A557" s="457" t="s">
        <v>76</v>
      </c>
      <c r="B557" s="451" t="s">
        <v>1490</v>
      </c>
      <c r="C557" s="452" t="s">
        <v>1357</v>
      </c>
      <c r="D557" s="452" t="s">
        <v>1354</v>
      </c>
      <c r="E557" s="448" t="s">
        <v>154</v>
      </c>
      <c r="F557" s="450" t="s">
        <v>1486</v>
      </c>
      <c r="G557" s="449" t="s">
        <v>1355</v>
      </c>
      <c r="H557" s="454" t="s">
        <v>6</v>
      </c>
      <c r="I557" s="453" t="s">
        <v>78</v>
      </c>
      <c r="J557" s="455">
        <v>1</v>
      </c>
      <c r="K557" s="456" t="s">
        <v>1356</v>
      </c>
    </row>
    <row r="558" spans="1:11" ht="51">
      <c r="A558" s="457" t="s">
        <v>76</v>
      </c>
      <c r="B558" s="451" t="s">
        <v>1490</v>
      </c>
      <c r="C558" s="452" t="s">
        <v>1357</v>
      </c>
      <c r="D558" s="452" t="s">
        <v>1359</v>
      </c>
      <c r="E558" s="448" t="s">
        <v>154</v>
      </c>
      <c r="F558" s="450" t="s">
        <v>1486</v>
      </c>
      <c r="G558" s="449" t="s">
        <v>1355</v>
      </c>
      <c r="H558" s="454" t="s">
        <v>6</v>
      </c>
      <c r="I558" s="453" t="s">
        <v>78</v>
      </c>
      <c r="J558" s="455">
        <v>1</v>
      </c>
      <c r="K558" s="456" t="s">
        <v>1356</v>
      </c>
    </row>
    <row r="559" spans="1:11" ht="51">
      <c r="A559" s="457" t="s">
        <v>76</v>
      </c>
      <c r="B559" s="451" t="s">
        <v>1490</v>
      </c>
      <c r="C559" s="452" t="s">
        <v>1357</v>
      </c>
      <c r="D559" s="452" t="s">
        <v>1360</v>
      </c>
      <c r="E559" s="448" t="s">
        <v>154</v>
      </c>
      <c r="F559" s="450" t="s">
        <v>1486</v>
      </c>
      <c r="G559" s="449" t="s">
        <v>1355</v>
      </c>
      <c r="H559" s="454" t="s">
        <v>6</v>
      </c>
      <c r="I559" s="453" t="s">
        <v>78</v>
      </c>
      <c r="J559" s="455">
        <v>1</v>
      </c>
      <c r="K559" s="456" t="s">
        <v>1356</v>
      </c>
    </row>
    <row r="560" spans="1:11" ht="51">
      <c r="A560" s="457" t="s">
        <v>76</v>
      </c>
      <c r="B560" s="451" t="s">
        <v>1490</v>
      </c>
      <c r="C560" s="452" t="s">
        <v>1357</v>
      </c>
      <c r="D560" s="452" t="s">
        <v>1365</v>
      </c>
      <c r="E560" s="448" t="s">
        <v>154</v>
      </c>
      <c r="F560" s="450" t="s">
        <v>1486</v>
      </c>
      <c r="G560" s="449" t="s">
        <v>1355</v>
      </c>
      <c r="H560" s="454" t="s">
        <v>6</v>
      </c>
      <c r="I560" s="453" t="s">
        <v>78</v>
      </c>
      <c r="J560" s="455">
        <v>1</v>
      </c>
      <c r="K560" s="456" t="s">
        <v>1356</v>
      </c>
    </row>
    <row r="561" spans="1:11" ht="51">
      <c r="A561" s="457" t="s">
        <v>76</v>
      </c>
      <c r="B561" s="451" t="s">
        <v>1490</v>
      </c>
      <c r="C561" s="452" t="s">
        <v>1357</v>
      </c>
      <c r="D561" s="452" t="s">
        <v>1366</v>
      </c>
      <c r="E561" s="448" t="s">
        <v>154</v>
      </c>
      <c r="F561" s="450" t="s">
        <v>1486</v>
      </c>
      <c r="G561" s="449" t="s">
        <v>1355</v>
      </c>
      <c r="H561" s="454" t="s">
        <v>6</v>
      </c>
      <c r="I561" s="453" t="s">
        <v>78</v>
      </c>
      <c r="J561" s="455">
        <v>1</v>
      </c>
      <c r="K561" s="456" t="s">
        <v>1356</v>
      </c>
    </row>
    <row r="562" spans="1:11" ht="51">
      <c r="A562" s="457" t="s">
        <v>76</v>
      </c>
      <c r="B562" s="451" t="s">
        <v>1490</v>
      </c>
      <c r="C562" s="452" t="s">
        <v>1357</v>
      </c>
      <c r="D562" s="452" t="s">
        <v>1368</v>
      </c>
      <c r="E562" s="448" t="s">
        <v>154</v>
      </c>
      <c r="F562" s="450" t="s">
        <v>1486</v>
      </c>
      <c r="G562" s="449" t="s">
        <v>1355</v>
      </c>
      <c r="H562" s="454" t="s">
        <v>6</v>
      </c>
      <c r="I562" s="453" t="s">
        <v>78</v>
      </c>
      <c r="J562" s="455">
        <v>1</v>
      </c>
      <c r="K562" s="456" t="s">
        <v>1356</v>
      </c>
    </row>
    <row r="563" spans="1:11" ht="51">
      <c r="A563" s="457" t="s">
        <v>76</v>
      </c>
      <c r="B563" s="451" t="s">
        <v>1490</v>
      </c>
      <c r="C563" s="452" t="s">
        <v>1367</v>
      </c>
      <c r="D563" s="452" t="s">
        <v>1366</v>
      </c>
      <c r="E563" s="448" t="s">
        <v>154</v>
      </c>
      <c r="F563" s="450" t="s">
        <v>1486</v>
      </c>
      <c r="G563" s="449" t="s">
        <v>1355</v>
      </c>
      <c r="H563" s="454" t="s">
        <v>6</v>
      </c>
      <c r="I563" s="453" t="s">
        <v>78</v>
      </c>
      <c r="J563" s="455">
        <v>1</v>
      </c>
      <c r="K563" s="456" t="s">
        <v>1356</v>
      </c>
    </row>
    <row r="564" spans="1:11" ht="51">
      <c r="A564" s="457" t="s">
        <v>76</v>
      </c>
      <c r="B564" s="451" t="s">
        <v>1490</v>
      </c>
      <c r="C564" s="452" t="s">
        <v>1367</v>
      </c>
      <c r="D564" s="452" t="s">
        <v>1368</v>
      </c>
      <c r="E564" s="448" t="s">
        <v>154</v>
      </c>
      <c r="F564" s="450" t="s">
        <v>1486</v>
      </c>
      <c r="G564" s="449" t="s">
        <v>1355</v>
      </c>
      <c r="H564" s="454" t="s">
        <v>6</v>
      </c>
      <c r="I564" s="453" t="s">
        <v>78</v>
      </c>
      <c r="J564" s="455">
        <v>1</v>
      </c>
      <c r="K564" s="456" t="s">
        <v>1356</v>
      </c>
    </row>
    <row r="565" spans="1:11" ht="51">
      <c r="A565" s="457" t="s">
        <v>76</v>
      </c>
      <c r="B565" s="451" t="s">
        <v>1490</v>
      </c>
      <c r="C565" s="452" t="s">
        <v>48</v>
      </c>
      <c r="D565" s="452" t="s">
        <v>1360</v>
      </c>
      <c r="E565" s="448" t="s">
        <v>154</v>
      </c>
      <c r="F565" s="450" t="s">
        <v>1486</v>
      </c>
      <c r="G565" s="449" t="s">
        <v>1355</v>
      </c>
      <c r="H565" s="454" t="s">
        <v>6</v>
      </c>
      <c r="I565" s="453" t="s">
        <v>78</v>
      </c>
      <c r="J565" s="455">
        <v>1</v>
      </c>
      <c r="K565" s="456" t="s">
        <v>1356</v>
      </c>
    </row>
    <row r="566" spans="1:11" ht="51">
      <c r="A566" s="457" t="s">
        <v>76</v>
      </c>
      <c r="B566" s="451" t="s">
        <v>1490</v>
      </c>
      <c r="C566" s="452" t="s">
        <v>48</v>
      </c>
      <c r="D566" s="452" t="s">
        <v>1365</v>
      </c>
      <c r="E566" s="448" t="s">
        <v>154</v>
      </c>
      <c r="F566" s="450" t="s">
        <v>1486</v>
      </c>
      <c r="G566" s="449" t="s">
        <v>1355</v>
      </c>
      <c r="H566" s="454" t="s">
        <v>6</v>
      </c>
      <c r="I566" s="453" t="s">
        <v>78</v>
      </c>
      <c r="J566" s="455">
        <v>1</v>
      </c>
      <c r="K566" s="456" t="s">
        <v>1356</v>
      </c>
    </row>
    <row r="567" spans="1:11" ht="51">
      <c r="A567" s="457" t="s">
        <v>76</v>
      </c>
      <c r="B567" s="451" t="s">
        <v>1490</v>
      </c>
      <c r="C567" s="452" t="s">
        <v>48</v>
      </c>
      <c r="D567" s="452" t="s">
        <v>1366</v>
      </c>
      <c r="E567" s="448" t="s">
        <v>154</v>
      </c>
      <c r="F567" s="450" t="s">
        <v>1486</v>
      </c>
      <c r="G567" s="449" t="s">
        <v>1355</v>
      </c>
      <c r="H567" s="454" t="s">
        <v>6</v>
      </c>
      <c r="I567" s="453" t="s">
        <v>78</v>
      </c>
      <c r="J567" s="455">
        <v>1</v>
      </c>
      <c r="K567" s="456" t="s">
        <v>1356</v>
      </c>
    </row>
    <row r="568" spans="1:11" ht="51">
      <c r="A568" s="457" t="s">
        <v>76</v>
      </c>
      <c r="B568" s="451" t="s">
        <v>1490</v>
      </c>
      <c r="C568" s="452" t="s">
        <v>1361</v>
      </c>
      <c r="D568" s="452" t="s">
        <v>1360</v>
      </c>
      <c r="E568" s="448" t="s">
        <v>154</v>
      </c>
      <c r="F568" s="450" t="s">
        <v>1486</v>
      </c>
      <c r="G568" s="449" t="s">
        <v>1355</v>
      </c>
      <c r="H568" s="454" t="s">
        <v>6</v>
      </c>
      <c r="I568" s="453" t="s">
        <v>78</v>
      </c>
      <c r="J568" s="455">
        <v>1</v>
      </c>
      <c r="K568" s="456" t="s">
        <v>1356</v>
      </c>
    </row>
    <row r="569" spans="1:11" ht="51">
      <c r="A569" s="457" t="s">
        <v>76</v>
      </c>
      <c r="B569" s="451" t="s">
        <v>1490</v>
      </c>
      <c r="C569" s="452" t="s">
        <v>1361</v>
      </c>
      <c r="D569" s="452" t="s">
        <v>1365</v>
      </c>
      <c r="E569" s="448" t="s">
        <v>154</v>
      </c>
      <c r="F569" s="450" t="s">
        <v>1486</v>
      </c>
      <c r="G569" s="449" t="s">
        <v>1355</v>
      </c>
      <c r="H569" s="454" t="s">
        <v>6</v>
      </c>
      <c r="I569" s="453" t="s">
        <v>78</v>
      </c>
      <c r="J569" s="455">
        <v>1</v>
      </c>
      <c r="K569" s="456" t="s">
        <v>1356</v>
      </c>
    </row>
    <row r="570" spans="1:11" ht="51">
      <c r="A570" s="457" t="s">
        <v>76</v>
      </c>
      <c r="B570" s="451" t="s">
        <v>1490</v>
      </c>
      <c r="C570" s="452" t="s">
        <v>1361</v>
      </c>
      <c r="D570" s="452" t="s">
        <v>1368</v>
      </c>
      <c r="E570" s="448" t="s">
        <v>154</v>
      </c>
      <c r="F570" s="450" t="s">
        <v>1486</v>
      </c>
      <c r="G570" s="449" t="s">
        <v>1355</v>
      </c>
      <c r="H570" s="454" t="s">
        <v>6</v>
      </c>
      <c r="I570" s="453" t="s">
        <v>78</v>
      </c>
      <c r="J570" s="455">
        <v>1</v>
      </c>
      <c r="K570" s="456" t="s">
        <v>1356</v>
      </c>
    </row>
    <row r="571" spans="1:11" ht="51">
      <c r="A571" s="457" t="s">
        <v>76</v>
      </c>
      <c r="B571" s="451" t="s">
        <v>1490</v>
      </c>
      <c r="C571" s="452" t="s">
        <v>1358</v>
      </c>
      <c r="D571" s="452" t="s">
        <v>1354</v>
      </c>
      <c r="E571" s="448" t="s">
        <v>154</v>
      </c>
      <c r="F571" s="450" t="s">
        <v>1486</v>
      </c>
      <c r="G571" s="449" t="s">
        <v>1355</v>
      </c>
      <c r="H571" s="454" t="s">
        <v>6</v>
      </c>
      <c r="I571" s="453" t="s">
        <v>78</v>
      </c>
      <c r="J571" s="455">
        <v>1</v>
      </c>
      <c r="K571" s="456" t="s">
        <v>1356</v>
      </c>
    </row>
    <row r="572" spans="1:11" ht="51">
      <c r="A572" s="457" t="s">
        <v>76</v>
      </c>
      <c r="B572" s="451" t="s">
        <v>1490</v>
      </c>
      <c r="C572" s="452" t="s">
        <v>1491</v>
      </c>
      <c r="D572" s="452" t="s">
        <v>1354</v>
      </c>
      <c r="E572" s="448" t="s">
        <v>154</v>
      </c>
      <c r="F572" s="450" t="s">
        <v>1486</v>
      </c>
      <c r="G572" s="449" t="s">
        <v>1355</v>
      </c>
      <c r="H572" s="454" t="s">
        <v>6</v>
      </c>
      <c r="I572" s="453" t="s">
        <v>78</v>
      </c>
      <c r="J572" s="455">
        <v>1</v>
      </c>
      <c r="K572" s="456" t="s">
        <v>1356</v>
      </c>
    </row>
    <row r="573" spans="1:11" ht="51">
      <c r="A573" s="457" t="s">
        <v>76</v>
      </c>
      <c r="B573" s="451" t="s">
        <v>1490</v>
      </c>
      <c r="C573" s="452" t="s">
        <v>1491</v>
      </c>
      <c r="D573" s="452" t="s">
        <v>1359</v>
      </c>
      <c r="E573" s="448" t="s">
        <v>154</v>
      </c>
      <c r="F573" s="450" t="s">
        <v>1486</v>
      </c>
      <c r="G573" s="449" t="s">
        <v>1355</v>
      </c>
      <c r="H573" s="454" t="s">
        <v>6</v>
      </c>
      <c r="I573" s="453" t="s">
        <v>78</v>
      </c>
      <c r="J573" s="455">
        <v>1</v>
      </c>
      <c r="K573" s="456" t="s">
        <v>1356</v>
      </c>
    </row>
    <row r="574" spans="1:11" ht="51">
      <c r="A574" s="457" t="s">
        <v>76</v>
      </c>
      <c r="B574" s="451" t="s">
        <v>1490</v>
      </c>
      <c r="C574" s="452" t="s">
        <v>1362</v>
      </c>
      <c r="D574" s="452" t="s">
        <v>1360</v>
      </c>
      <c r="E574" s="448" t="s">
        <v>154</v>
      </c>
      <c r="F574" s="450" t="s">
        <v>1486</v>
      </c>
      <c r="G574" s="449" t="s">
        <v>1355</v>
      </c>
      <c r="H574" s="454" t="s">
        <v>6</v>
      </c>
      <c r="I574" s="453" t="s">
        <v>78</v>
      </c>
      <c r="J574" s="455">
        <v>1</v>
      </c>
      <c r="K574" s="456" t="s">
        <v>1356</v>
      </c>
    </row>
    <row r="575" spans="1:11" ht="51">
      <c r="A575" s="457" t="s">
        <v>76</v>
      </c>
      <c r="B575" s="451" t="s">
        <v>1490</v>
      </c>
      <c r="C575" s="452" t="s">
        <v>1362</v>
      </c>
      <c r="D575" s="452" t="s">
        <v>1365</v>
      </c>
      <c r="E575" s="448" t="s">
        <v>154</v>
      </c>
      <c r="F575" s="450" t="s">
        <v>1486</v>
      </c>
      <c r="G575" s="449" t="s">
        <v>1355</v>
      </c>
      <c r="H575" s="454" t="s">
        <v>6</v>
      </c>
      <c r="I575" s="453" t="s">
        <v>78</v>
      </c>
      <c r="J575" s="455">
        <v>1</v>
      </c>
      <c r="K575" s="456" t="s">
        <v>1356</v>
      </c>
    </row>
    <row r="576" spans="1:11" ht="51">
      <c r="A576" s="457" t="s">
        <v>76</v>
      </c>
      <c r="B576" s="451" t="s">
        <v>1490</v>
      </c>
      <c r="C576" s="452" t="s">
        <v>1362</v>
      </c>
      <c r="D576" s="452" t="s">
        <v>1366</v>
      </c>
      <c r="E576" s="448" t="s">
        <v>154</v>
      </c>
      <c r="F576" s="450" t="s">
        <v>1486</v>
      </c>
      <c r="G576" s="449" t="s">
        <v>1355</v>
      </c>
      <c r="H576" s="454" t="s">
        <v>6</v>
      </c>
      <c r="I576" s="453" t="s">
        <v>78</v>
      </c>
      <c r="J576" s="455">
        <v>1</v>
      </c>
      <c r="K576" s="456" t="s">
        <v>1356</v>
      </c>
    </row>
    <row r="577" spans="1:11" ht="51">
      <c r="A577" s="457" t="s">
        <v>76</v>
      </c>
      <c r="B577" s="451" t="s">
        <v>1490</v>
      </c>
      <c r="C577" s="452" t="s">
        <v>1363</v>
      </c>
      <c r="D577" s="452" t="s">
        <v>1360</v>
      </c>
      <c r="E577" s="448" t="s">
        <v>154</v>
      </c>
      <c r="F577" s="450" t="s">
        <v>1486</v>
      </c>
      <c r="G577" s="449" t="s">
        <v>1355</v>
      </c>
      <c r="H577" s="454" t="s">
        <v>6</v>
      </c>
      <c r="I577" s="453" t="s">
        <v>78</v>
      </c>
      <c r="J577" s="455">
        <v>1</v>
      </c>
      <c r="K577" s="456" t="s">
        <v>1356</v>
      </c>
    </row>
    <row r="578" spans="1:11" ht="51">
      <c r="A578" s="457" t="s">
        <v>76</v>
      </c>
      <c r="B578" s="451" t="s">
        <v>1490</v>
      </c>
      <c r="C578" s="452" t="s">
        <v>1364</v>
      </c>
      <c r="D578" s="452" t="s">
        <v>1360</v>
      </c>
      <c r="E578" s="448" t="s">
        <v>154</v>
      </c>
      <c r="F578" s="450" t="s">
        <v>1486</v>
      </c>
      <c r="G578" s="449" t="s">
        <v>1355</v>
      </c>
      <c r="H578" s="454" t="s">
        <v>6</v>
      </c>
      <c r="I578" s="453" t="s">
        <v>78</v>
      </c>
      <c r="J578" s="455">
        <v>1</v>
      </c>
      <c r="K578" s="456" t="s">
        <v>1356</v>
      </c>
    </row>
    <row r="579" spans="1:11" ht="51">
      <c r="A579" s="457" t="s">
        <v>76</v>
      </c>
      <c r="B579" s="451" t="s">
        <v>1490</v>
      </c>
      <c r="C579" s="452" t="s">
        <v>1364</v>
      </c>
      <c r="D579" s="452" t="s">
        <v>1365</v>
      </c>
      <c r="E579" s="448" t="s">
        <v>154</v>
      </c>
      <c r="F579" s="450" t="s">
        <v>1486</v>
      </c>
      <c r="G579" s="449" t="s">
        <v>1355</v>
      </c>
      <c r="H579" s="454" t="s">
        <v>6</v>
      </c>
      <c r="I579" s="453" t="s">
        <v>78</v>
      </c>
      <c r="J579" s="455">
        <v>1</v>
      </c>
      <c r="K579" s="456" t="s">
        <v>1356</v>
      </c>
    </row>
    <row r="580" spans="1:11">
      <c r="A580" s="457" t="s">
        <v>76</v>
      </c>
      <c r="B580" s="451" t="s">
        <v>1010</v>
      </c>
      <c r="C580" s="452" t="s">
        <v>1361</v>
      </c>
      <c r="D580" s="452" t="s">
        <v>1368</v>
      </c>
      <c r="E580" s="448" t="s">
        <v>154</v>
      </c>
      <c r="F580" s="450" t="s">
        <v>1486</v>
      </c>
      <c r="G580" s="449" t="s">
        <v>1355</v>
      </c>
      <c r="H580" s="454" t="s">
        <v>6</v>
      </c>
      <c r="I580" s="453" t="s">
        <v>78</v>
      </c>
      <c r="J580" s="455">
        <v>1</v>
      </c>
      <c r="K580" s="456" t="s">
        <v>1356</v>
      </c>
    </row>
    <row r="581" spans="1:11" ht="51">
      <c r="A581" s="457" t="s">
        <v>76</v>
      </c>
      <c r="B581" s="451" t="s">
        <v>1490</v>
      </c>
      <c r="C581" s="452" t="s">
        <v>47</v>
      </c>
      <c r="D581" s="452" t="s">
        <v>1354</v>
      </c>
      <c r="E581" s="448" t="s">
        <v>154</v>
      </c>
      <c r="F581" s="450" t="s">
        <v>1383</v>
      </c>
      <c r="G581" s="449" t="s">
        <v>1355</v>
      </c>
      <c r="H581" s="454" t="s">
        <v>6</v>
      </c>
      <c r="I581" s="453" t="s">
        <v>78</v>
      </c>
      <c r="J581" s="455">
        <v>1</v>
      </c>
      <c r="K581" s="456" t="s">
        <v>1356</v>
      </c>
    </row>
    <row r="582" spans="1:11" ht="51">
      <c r="A582" s="457" t="s">
        <v>76</v>
      </c>
      <c r="B582" s="451" t="s">
        <v>1490</v>
      </c>
      <c r="C582" s="452" t="s">
        <v>47</v>
      </c>
      <c r="D582" s="452" t="s">
        <v>1359</v>
      </c>
      <c r="E582" s="448" t="s">
        <v>154</v>
      </c>
      <c r="F582" s="450" t="s">
        <v>1383</v>
      </c>
      <c r="G582" s="449" t="s">
        <v>1355</v>
      </c>
      <c r="H582" s="454" t="s">
        <v>6</v>
      </c>
      <c r="I582" s="453" t="s">
        <v>78</v>
      </c>
      <c r="J582" s="455">
        <v>1</v>
      </c>
      <c r="K582" s="456" t="s">
        <v>1356</v>
      </c>
    </row>
    <row r="583" spans="1:11" ht="51">
      <c r="A583" s="457" t="s">
        <v>76</v>
      </c>
      <c r="B583" s="451" t="s">
        <v>1490</v>
      </c>
      <c r="C583" s="452" t="s">
        <v>47</v>
      </c>
      <c r="D583" s="452" t="s">
        <v>1360</v>
      </c>
      <c r="E583" s="448" t="s">
        <v>154</v>
      </c>
      <c r="F583" s="450" t="s">
        <v>1383</v>
      </c>
      <c r="G583" s="449" t="s">
        <v>1355</v>
      </c>
      <c r="H583" s="454" t="s">
        <v>6</v>
      </c>
      <c r="I583" s="453" t="s">
        <v>78</v>
      </c>
      <c r="J583" s="455">
        <v>1</v>
      </c>
      <c r="K583" s="456" t="s">
        <v>1356</v>
      </c>
    </row>
    <row r="584" spans="1:11" ht="51">
      <c r="A584" s="457" t="s">
        <v>76</v>
      </c>
      <c r="B584" s="451" t="s">
        <v>1490</v>
      </c>
      <c r="C584" s="452" t="s">
        <v>47</v>
      </c>
      <c r="D584" s="452" t="s">
        <v>1365</v>
      </c>
      <c r="E584" s="448" t="s">
        <v>154</v>
      </c>
      <c r="F584" s="450" t="s">
        <v>1383</v>
      </c>
      <c r="G584" s="449" t="s">
        <v>1355</v>
      </c>
      <c r="H584" s="454" t="s">
        <v>6</v>
      </c>
      <c r="I584" s="453" t="s">
        <v>78</v>
      </c>
      <c r="J584" s="455">
        <v>1</v>
      </c>
      <c r="K584" s="456" t="s">
        <v>1356</v>
      </c>
    </row>
    <row r="585" spans="1:11" ht="51">
      <c r="A585" s="457" t="s">
        <v>76</v>
      </c>
      <c r="B585" s="451" t="s">
        <v>1490</v>
      </c>
      <c r="C585" s="452" t="s">
        <v>47</v>
      </c>
      <c r="D585" s="452" t="s">
        <v>1366</v>
      </c>
      <c r="E585" s="448" t="s">
        <v>154</v>
      </c>
      <c r="F585" s="450" t="s">
        <v>1383</v>
      </c>
      <c r="G585" s="449" t="s">
        <v>1355</v>
      </c>
      <c r="H585" s="454" t="s">
        <v>6</v>
      </c>
      <c r="I585" s="453" t="s">
        <v>78</v>
      </c>
      <c r="J585" s="455">
        <v>1</v>
      </c>
      <c r="K585" s="456" t="s">
        <v>1356</v>
      </c>
    </row>
    <row r="586" spans="1:11" ht="51">
      <c r="A586" s="457" t="s">
        <v>76</v>
      </c>
      <c r="B586" s="451" t="s">
        <v>1490</v>
      </c>
      <c r="C586" s="452" t="s">
        <v>47</v>
      </c>
      <c r="D586" s="452" t="s">
        <v>1368</v>
      </c>
      <c r="E586" s="448" t="s">
        <v>154</v>
      </c>
      <c r="F586" s="450" t="s">
        <v>1383</v>
      </c>
      <c r="G586" s="449" t="s">
        <v>1355</v>
      </c>
      <c r="H586" s="454" t="s">
        <v>6</v>
      </c>
      <c r="I586" s="453" t="s">
        <v>78</v>
      </c>
      <c r="J586" s="455">
        <v>1</v>
      </c>
      <c r="K586" s="456" t="s">
        <v>1356</v>
      </c>
    </row>
    <row r="587" spans="1:11" ht="51">
      <c r="A587" s="457" t="s">
        <v>76</v>
      </c>
      <c r="B587" s="451" t="s">
        <v>1490</v>
      </c>
      <c r="C587" s="452" t="s">
        <v>1357</v>
      </c>
      <c r="D587" s="452" t="s">
        <v>1354</v>
      </c>
      <c r="E587" s="448" t="s">
        <v>154</v>
      </c>
      <c r="F587" s="450" t="s">
        <v>1383</v>
      </c>
      <c r="G587" s="449" t="s">
        <v>1355</v>
      </c>
      <c r="H587" s="454" t="s">
        <v>6</v>
      </c>
      <c r="I587" s="453" t="s">
        <v>78</v>
      </c>
      <c r="J587" s="455">
        <v>1</v>
      </c>
      <c r="K587" s="456" t="s">
        <v>1356</v>
      </c>
    </row>
    <row r="588" spans="1:11" ht="51">
      <c r="A588" s="457" t="s">
        <v>76</v>
      </c>
      <c r="B588" s="451" t="s">
        <v>1490</v>
      </c>
      <c r="C588" s="452" t="s">
        <v>1357</v>
      </c>
      <c r="D588" s="452" t="s">
        <v>1359</v>
      </c>
      <c r="E588" s="448" t="s">
        <v>154</v>
      </c>
      <c r="F588" s="450" t="s">
        <v>1383</v>
      </c>
      <c r="G588" s="449" t="s">
        <v>1355</v>
      </c>
      <c r="H588" s="454" t="s">
        <v>6</v>
      </c>
      <c r="I588" s="453" t="s">
        <v>78</v>
      </c>
      <c r="J588" s="455">
        <v>1</v>
      </c>
      <c r="K588" s="456" t="s">
        <v>1356</v>
      </c>
    </row>
    <row r="589" spans="1:11" ht="51">
      <c r="A589" s="457" t="s">
        <v>76</v>
      </c>
      <c r="B589" s="451" t="s">
        <v>1490</v>
      </c>
      <c r="C589" s="452" t="s">
        <v>1357</v>
      </c>
      <c r="D589" s="452" t="s">
        <v>1360</v>
      </c>
      <c r="E589" s="448" t="s">
        <v>154</v>
      </c>
      <c r="F589" s="450" t="s">
        <v>1383</v>
      </c>
      <c r="G589" s="449" t="s">
        <v>1355</v>
      </c>
      <c r="H589" s="454" t="s">
        <v>6</v>
      </c>
      <c r="I589" s="453" t="s">
        <v>78</v>
      </c>
      <c r="J589" s="455">
        <v>1</v>
      </c>
      <c r="K589" s="456" t="s">
        <v>1356</v>
      </c>
    </row>
    <row r="590" spans="1:11" ht="51">
      <c r="A590" s="457" t="s">
        <v>76</v>
      </c>
      <c r="B590" s="451" t="s">
        <v>1490</v>
      </c>
      <c r="C590" s="452" t="s">
        <v>1357</v>
      </c>
      <c r="D590" s="452" t="s">
        <v>1365</v>
      </c>
      <c r="E590" s="448" t="s">
        <v>154</v>
      </c>
      <c r="F590" s="450" t="s">
        <v>1383</v>
      </c>
      <c r="G590" s="449" t="s">
        <v>1355</v>
      </c>
      <c r="H590" s="454" t="s">
        <v>6</v>
      </c>
      <c r="I590" s="453" t="s">
        <v>78</v>
      </c>
      <c r="J590" s="455">
        <v>1</v>
      </c>
      <c r="K590" s="456" t="s">
        <v>1356</v>
      </c>
    </row>
    <row r="591" spans="1:11" ht="51">
      <c r="A591" s="457" t="s">
        <v>76</v>
      </c>
      <c r="B591" s="451" t="s">
        <v>1490</v>
      </c>
      <c r="C591" s="452" t="s">
        <v>1357</v>
      </c>
      <c r="D591" s="452" t="s">
        <v>1366</v>
      </c>
      <c r="E591" s="448" t="s">
        <v>154</v>
      </c>
      <c r="F591" s="450" t="s">
        <v>1383</v>
      </c>
      <c r="G591" s="449" t="s">
        <v>1355</v>
      </c>
      <c r="H591" s="454" t="s">
        <v>6</v>
      </c>
      <c r="I591" s="453" t="s">
        <v>78</v>
      </c>
      <c r="J591" s="455">
        <v>1</v>
      </c>
      <c r="K591" s="456" t="s">
        <v>1356</v>
      </c>
    </row>
    <row r="592" spans="1:11" ht="51">
      <c r="A592" s="457" t="s">
        <v>76</v>
      </c>
      <c r="B592" s="451" t="s">
        <v>1490</v>
      </c>
      <c r="C592" s="452" t="s">
        <v>1357</v>
      </c>
      <c r="D592" s="452" t="s">
        <v>1368</v>
      </c>
      <c r="E592" s="448" t="s">
        <v>154</v>
      </c>
      <c r="F592" s="450" t="s">
        <v>1383</v>
      </c>
      <c r="G592" s="449" t="s">
        <v>1355</v>
      </c>
      <c r="H592" s="454" t="s">
        <v>6</v>
      </c>
      <c r="I592" s="453" t="s">
        <v>78</v>
      </c>
      <c r="J592" s="455">
        <v>1</v>
      </c>
      <c r="K592" s="456" t="s">
        <v>1356</v>
      </c>
    </row>
    <row r="593" spans="1:11" ht="51">
      <c r="A593" s="457" t="s">
        <v>76</v>
      </c>
      <c r="B593" s="451" t="s">
        <v>1490</v>
      </c>
      <c r="C593" s="452" t="s">
        <v>1367</v>
      </c>
      <c r="D593" s="452" t="s">
        <v>1366</v>
      </c>
      <c r="E593" s="448" t="s">
        <v>154</v>
      </c>
      <c r="F593" s="450" t="s">
        <v>1383</v>
      </c>
      <c r="G593" s="449" t="s">
        <v>1355</v>
      </c>
      <c r="H593" s="454" t="s">
        <v>6</v>
      </c>
      <c r="I593" s="453" t="s">
        <v>78</v>
      </c>
      <c r="J593" s="455">
        <v>1</v>
      </c>
      <c r="K593" s="456" t="s">
        <v>1356</v>
      </c>
    </row>
    <row r="594" spans="1:11" ht="51">
      <c r="A594" s="457" t="s">
        <v>76</v>
      </c>
      <c r="B594" s="451" t="s">
        <v>1490</v>
      </c>
      <c r="C594" s="452" t="s">
        <v>1367</v>
      </c>
      <c r="D594" s="452" t="s">
        <v>1368</v>
      </c>
      <c r="E594" s="448" t="s">
        <v>154</v>
      </c>
      <c r="F594" s="450" t="s">
        <v>1383</v>
      </c>
      <c r="G594" s="449" t="s">
        <v>1355</v>
      </c>
      <c r="H594" s="454" t="s">
        <v>6</v>
      </c>
      <c r="I594" s="453" t="s">
        <v>78</v>
      </c>
      <c r="J594" s="455">
        <v>1</v>
      </c>
      <c r="K594" s="456" t="s">
        <v>1356</v>
      </c>
    </row>
    <row r="595" spans="1:11" ht="51">
      <c r="A595" s="457" t="s">
        <v>76</v>
      </c>
      <c r="B595" s="451" t="s">
        <v>1490</v>
      </c>
      <c r="C595" s="452" t="s">
        <v>48</v>
      </c>
      <c r="D595" s="452" t="s">
        <v>1360</v>
      </c>
      <c r="E595" s="448" t="s">
        <v>154</v>
      </c>
      <c r="F595" s="450" t="s">
        <v>1383</v>
      </c>
      <c r="G595" s="449" t="s">
        <v>1355</v>
      </c>
      <c r="H595" s="454" t="s">
        <v>6</v>
      </c>
      <c r="I595" s="453" t="s">
        <v>78</v>
      </c>
      <c r="J595" s="455">
        <v>1</v>
      </c>
      <c r="K595" s="456" t="s">
        <v>1356</v>
      </c>
    </row>
    <row r="596" spans="1:11" ht="51">
      <c r="A596" s="457" t="s">
        <v>76</v>
      </c>
      <c r="B596" s="451" t="s">
        <v>1490</v>
      </c>
      <c r="C596" s="452" t="s">
        <v>48</v>
      </c>
      <c r="D596" s="452" t="s">
        <v>1365</v>
      </c>
      <c r="E596" s="448" t="s">
        <v>154</v>
      </c>
      <c r="F596" s="450" t="s">
        <v>1383</v>
      </c>
      <c r="G596" s="449" t="s">
        <v>1355</v>
      </c>
      <c r="H596" s="454" t="s">
        <v>6</v>
      </c>
      <c r="I596" s="453" t="s">
        <v>78</v>
      </c>
      <c r="J596" s="455">
        <v>1</v>
      </c>
      <c r="K596" s="456" t="s">
        <v>1356</v>
      </c>
    </row>
    <row r="597" spans="1:11" ht="51">
      <c r="A597" s="457" t="s">
        <v>76</v>
      </c>
      <c r="B597" s="451" t="s">
        <v>1490</v>
      </c>
      <c r="C597" s="452" t="s">
        <v>48</v>
      </c>
      <c r="D597" s="452" t="s">
        <v>1366</v>
      </c>
      <c r="E597" s="448" t="s">
        <v>154</v>
      </c>
      <c r="F597" s="450" t="s">
        <v>1383</v>
      </c>
      <c r="G597" s="449" t="s">
        <v>1355</v>
      </c>
      <c r="H597" s="454" t="s">
        <v>6</v>
      </c>
      <c r="I597" s="453" t="s">
        <v>78</v>
      </c>
      <c r="J597" s="455">
        <v>1</v>
      </c>
      <c r="K597" s="456" t="s">
        <v>1356</v>
      </c>
    </row>
    <row r="598" spans="1:11" ht="51">
      <c r="A598" s="457" t="s">
        <v>76</v>
      </c>
      <c r="B598" s="451" t="s">
        <v>1490</v>
      </c>
      <c r="C598" s="452" t="s">
        <v>1361</v>
      </c>
      <c r="D598" s="452" t="s">
        <v>1360</v>
      </c>
      <c r="E598" s="448" t="s">
        <v>154</v>
      </c>
      <c r="F598" s="450" t="s">
        <v>1383</v>
      </c>
      <c r="G598" s="449" t="s">
        <v>1355</v>
      </c>
      <c r="H598" s="454" t="s">
        <v>6</v>
      </c>
      <c r="I598" s="453" t="s">
        <v>78</v>
      </c>
      <c r="J598" s="455">
        <v>1</v>
      </c>
      <c r="K598" s="456" t="s">
        <v>1356</v>
      </c>
    </row>
    <row r="599" spans="1:11" ht="51">
      <c r="A599" s="457" t="s">
        <v>76</v>
      </c>
      <c r="B599" s="451" t="s">
        <v>1490</v>
      </c>
      <c r="C599" s="452" t="s">
        <v>1361</v>
      </c>
      <c r="D599" s="452" t="s">
        <v>1365</v>
      </c>
      <c r="E599" s="448" t="s">
        <v>154</v>
      </c>
      <c r="F599" s="450" t="s">
        <v>1383</v>
      </c>
      <c r="G599" s="449" t="s">
        <v>1355</v>
      </c>
      <c r="H599" s="454" t="s">
        <v>6</v>
      </c>
      <c r="I599" s="453" t="s">
        <v>78</v>
      </c>
      <c r="J599" s="455">
        <v>1</v>
      </c>
      <c r="K599" s="456" t="s">
        <v>1356</v>
      </c>
    </row>
    <row r="600" spans="1:11" ht="51">
      <c r="A600" s="457" t="s">
        <v>76</v>
      </c>
      <c r="B600" s="451" t="s">
        <v>1490</v>
      </c>
      <c r="C600" s="452" t="s">
        <v>1361</v>
      </c>
      <c r="D600" s="452" t="s">
        <v>1368</v>
      </c>
      <c r="E600" s="448" t="s">
        <v>154</v>
      </c>
      <c r="F600" s="450" t="s">
        <v>1383</v>
      </c>
      <c r="G600" s="449" t="s">
        <v>1355</v>
      </c>
      <c r="H600" s="454" t="s">
        <v>6</v>
      </c>
      <c r="I600" s="453" t="s">
        <v>78</v>
      </c>
      <c r="J600" s="455">
        <v>1</v>
      </c>
      <c r="K600" s="456" t="s">
        <v>1356</v>
      </c>
    </row>
    <row r="601" spans="1:11" ht="51">
      <c r="A601" s="457" t="s">
        <v>76</v>
      </c>
      <c r="B601" s="451" t="s">
        <v>1490</v>
      </c>
      <c r="C601" s="452" t="s">
        <v>1358</v>
      </c>
      <c r="D601" s="452" t="s">
        <v>1354</v>
      </c>
      <c r="E601" s="448" t="s">
        <v>154</v>
      </c>
      <c r="F601" s="450" t="s">
        <v>1383</v>
      </c>
      <c r="G601" s="449" t="s">
        <v>1355</v>
      </c>
      <c r="H601" s="454" t="s">
        <v>6</v>
      </c>
      <c r="I601" s="453" t="s">
        <v>78</v>
      </c>
      <c r="J601" s="455">
        <v>1</v>
      </c>
      <c r="K601" s="456" t="s">
        <v>1356</v>
      </c>
    </row>
    <row r="602" spans="1:11" ht="51">
      <c r="A602" s="457" t="s">
        <v>76</v>
      </c>
      <c r="B602" s="451" t="s">
        <v>1490</v>
      </c>
      <c r="C602" s="452" t="s">
        <v>1491</v>
      </c>
      <c r="D602" s="452" t="s">
        <v>1354</v>
      </c>
      <c r="E602" s="448" t="s">
        <v>154</v>
      </c>
      <c r="F602" s="450" t="s">
        <v>1383</v>
      </c>
      <c r="G602" s="449" t="s">
        <v>1355</v>
      </c>
      <c r="H602" s="454" t="s">
        <v>6</v>
      </c>
      <c r="I602" s="453" t="s">
        <v>78</v>
      </c>
      <c r="J602" s="455">
        <v>1</v>
      </c>
      <c r="K602" s="456" t="s">
        <v>1356</v>
      </c>
    </row>
    <row r="603" spans="1:11" ht="51">
      <c r="A603" s="457" t="s">
        <v>76</v>
      </c>
      <c r="B603" s="451" t="s">
        <v>1490</v>
      </c>
      <c r="C603" s="452" t="s">
        <v>1491</v>
      </c>
      <c r="D603" s="452" t="s">
        <v>1359</v>
      </c>
      <c r="E603" s="448" t="s">
        <v>154</v>
      </c>
      <c r="F603" s="450" t="s">
        <v>1383</v>
      </c>
      <c r="G603" s="449" t="s">
        <v>1355</v>
      </c>
      <c r="H603" s="454" t="s">
        <v>6</v>
      </c>
      <c r="I603" s="453" t="s">
        <v>78</v>
      </c>
      <c r="J603" s="455">
        <v>1</v>
      </c>
      <c r="K603" s="456" t="s">
        <v>1356</v>
      </c>
    </row>
    <row r="604" spans="1:11" ht="51">
      <c r="A604" s="457" t="s">
        <v>76</v>
      </c>
      <c r="B604" s="451" t="s">
        <v>1490</v>
      </c>
      <c r="C604" s="452" t="s">
        <v>1362</v>
      </c>
      <c r="D604" s="452" t="s">
        <v>1360</v>
      </c>
      <c r="E604" s="448" t="s">
        <v>154</v>
      </c>
      <c r="F604" s="450" t="s">
        <v>1383</v>
      </c>
      <c r="G604" s="449" t="s">
        <v>1355</v>
      </c>
      <c r="H604" s="454" t="s">
        <v>6</v>
      </c>
      <c r="I604" s="453" t="s">
        <v>78</v>
      </c>
      <c r="J604" s="455">
        <v>1</v>
      </c>
      <c r="K604" s="456" t="s">
        <v>1356</v>
      </c>
    </row>
    <row r="605" spans="1:11" ht="51">
      <c r="A605" s="457" t="s">
        <v>76</v>
      </c>
      <c r="B605" s="451" t="s">
        <v>1490</v>
      </c>
      <c r="C605" s="452" t="s">
        <v>1362</v>
      </c>
      <c r="D605" s="452" t="s">
        <v>1365</v>
      </c>
      <c r="E605" s="448" t="s">
        <v>154</v>
      </c>
      <c r="F605" s="450" t="s">
        <v>1383</v>
      </c>
      <c r="G605" s="449" t="s">
        <v>1355</v>
      </c>
      <c r="H605" s="454" t="s">
        <v>6</v>
      </c>
      <c r="I605" s="453" t="s">
        <v>78</v>
      </c>
      <c r="J605" s="455">
        <v>1</v>
      </c>
      <c r="K605" s="456" t="s">
        <v>1356</v>
      </c>
    </row>
    <row r="606" spans="1:11" ht="51">
      <c r="A606" s="457" t="s">
        <v>76</v>
      </c>
      <c r="B606" s="451" t="s">
        <v>1490</v>
      </c>
      <c r="C606" s="452" t="s">
        <v>1362</v>
      </c>
      <c r="D606" s="452" t="s">
        <v>1366</v>
      </c>
      <c r="E606" s="448" t="s">
        <v>154</v>
      </c>
      <c r="F606" s="450" t="s">
        <v>1383</v>
      </c>
      <c r="G606" s="449" t="s">
        <v>1355</v>
      </c>
      <c r="H606" s="454" t="s">
        <v>6</v>
      </c>
      <c r="I606" s="453" t="s">
        <v>78</v>
      </c>
      <c r="J606" s="455">
        <v>1</v>
      </c>
      <c r="K606" s="456" t="s">
        <v>1356</v>
      </c>
    </row>
    <row r="607" spans="1:11" ht="51">
      <c r="A607" s="457" t="s">
        <v>76</v>
      </c>
      <c r="B607" s="451" t="s">
        <v>1490</v>
      </c>
      <c r="C607" s="452" t="s">
        <v>1363</v>
      </c>
      <c r="D607" s="452" t="s">
        <v>1360</v>
      </c>
      <c r="E607" s="448" t="s">
        <v>154</v>
      </c>
      <c r="F607" s="450" t="s">
        <v>1383</v>
      </c>
      <c r="G607" s="449" t="s">
        <v>1355</v>
      </c>
      <c r="H607" s="454" t="s">
        <v>6</v>
      </c>
      <c r="I607" s="453" t="s">
        <v>78</v>
      </c>
      <c r="J607" s="455">
        <v>1</v>
      </c>
      <c r="K607" s="456" t="s">
        <v>1356</v>
      </c>
    </row>
    <row r="608" spans="1:11" ht="51">
      <c r="A608" s="457" t="s">
        <v>76</v>
      </c>
      <c r="B608" s="451" t="s">
        <v>1490</v>
      </c>
      <c r="C608" s="452" t="s">
        <v>1364</v>
      </c>
      <c r="D608" s="452" t="s">
        <v>1360</v>
      </c>
      <c r="E608" s="448" t="s">
        <v>154</v>
      </c>
      <c r="F608" s="450" t="s">
        <v>1383</v>
      </c>
      <c r="G608" s="449" t="s">
        <v>1355</v>
      </c>
      <c r="H608" s="454" t="s">
        <v>6</v>
      </c>
      <c r="I608" s="453" t="s">
        <v>78</v>
      </c>
      <c r="J608" s="455">
        <v>1</v>
      </c>
      <c r="K608" s="456" t="s">
        <v>1356</v>
      </c>
    </row>
    <row r="609" spans="1:11" ht="51">
      <c r="A609" s="457" t="s">
        <v>76</v>
      </c>
      <c r="B609" s="451" t="s">
        <v>1490</v>
      </c>
      <c r="C609" s="452" t="s">
        <v>1364</v>
      </c>
      <c r="D609" s="452" t="s">
        <v>1365</v>
      </c>
      <c r="E609" s="448" t="s">
        <v>154</v>
      </c>
      <c r="F609" s="450" t="s">
        <v>1383</v>
      </c>
      <c r="G609" s="449" t="s">
        <v>1355</v>
      </c>
      <c r="H609" s="454" t="s">
        <v>6</v>
      </c>
      <c r="I609" s="453" t="s">
        <v>78</v>
      </c>
      <c r="J609" s="455">
        <v>1</v>
      </c>
      <c r="K609" s="456" t="s">
        <v>1356</v>
      </c>
    </row>
    <row r="610" spans="1:11">
      <c r="A610" s="457" t="s">
        <v>76</v>
      </c>
      <c r="B610" s="451" t="s">
        <v>1010</v>
      </c>
      <c r="C610" s="452" t="s">
        <v>1361</v>
      </c>
      <c r="D610" s="452" t="s">
        <v>1368</v>
      </c>
      <c r="E610" s="448" t="s">
        <v>154</v>
      </c>
      <c r="F610" s="450" t="s">
        <v>1383</v>
      </c>
      <c r="G610" s="449" t="s">
        <v>1355</v>
      </c>
      <c r="H610" s="454" t="s">
        <v>6</v>
      </c>
      <c r="I610" s="453" t="s">
        <v>78</v>
      </c>
      <c r="J610" s="455">
        <v>1</v>
      </c>
      <c r="K610" s="456" t="s">
        <v>1356</v>
      </c>
    </row>
    <row r="611" spans="1:11" ht="51">
      <c r="A611" s="457" t="s">
        <v>76</v>
      </c>
      <c r="B611" s="451" t="s">
        <v>1490</v>
      </c>
      <c r="C611" s="452" t="s">
        <v>47</v>
      </c>
      <c r="D611" s="452" t="s">
        <v>1354</v>
      </c>
      <c r="E611" s="448" t="s">
        <v>154</v>
      </c>
      <c r="F611" s="450" t="s">
        <v>1393</v>
      </c>
      <c r="G611" s="449" t="s">
        <v>1355</v>
      </c>
      <c r="H611" s="454" t="s">
        <v>6</v>
      </c>
      <c r="I611" s="453" t="s">
        <v>78</v>
      </c>
      <c r="J611" s="455">
        <v>1</v>
      </c>
      <c r="K611" s="456" t="s">
        <v>1356</v>
      </c>
    </row>
    <row r="612" spans="1:11" ht="51">
      <c r="A612" s="457" t="s">
        <v>76</v>
      </c>
      <c r="B612" s="451" t="s">
        <v>1490</v>
      </c>
      <c r="C612" s="452" t="s">
        <v>47</v>
      </c>
      <c r="D612" s="452" t="s">
        <v>1359</v>
      </c>
      <c r="E612" s="448" t="s">
        <v>154</v>
      </c>
      <c r="F612" s="450" t="s">
        <v>1393</v>
      </c>
      <c r="G612" s="449" t="s">
        <v>1355</v>
      </c>
      <c r="H612" s="454" t="s">
        <v>6</v>
      </c>
      <c r="I612" s="453" t="s">
        <v>78</v>
      </c>
      <c r="J612" s="455">
        <v>1</v>
      </c>
      <c r="K612" s="456" t="s">
        <v>1356</v>
      </c>
    </row>
    <row r="613" spans="1:11" ht="51">
      <c r="A613" s="457" t="s">
        <v>76</v>
      </c>
      <c r="B613" s="451" t="s">
        <v>1490</v>
      </c>
      <c r="C613" s="452" t="s">
        <v>47</v>
      </c>
      <c r="D613" s="452" t="s">
        <v>1360</v>
      </c>
      <c r="E613" s="448" t="s">
        <v>154</v>
      </c>
      <c r="F613" s="450" t="s">
        <v>1393</v>
      </c>
      <c r="G613" s="449" t="s">
        <v>1355</v>
      </c>
      <c r="H613" s="454" t="s">
        <v>6</v>
      </c>
      <c r="I613" s="453" t="s">
        <v>78</v>
      </c>
      <c r="J613" s="455">
        <v>1</v>
      </c>
      <c r="K613" s="456" t="s">
        <v>1356</v>
      </c>
    </row>
    <row r="614" spans="1:11" ht="51">
      <c r="A614" s="457" t="s">
        <v>76</v>
      </c>
      <c r="B614" s="451" t="s">
        <v>1490</v>
      </c>
      <c r="C614" s="452" t="s">
        <v>47</v>
      </c>
      <c r="D614" s="452" t="s">
        <v>1365</v>
      </c>
      <c r="E614" s="448" t="s">
        <v>154</v>
      </c>
      <c r="F614" s="450" t="s">
        <v>1393</v>
      </c>
      <c r="G614" s="449" t="s">
        <v>1355</v>
      </c>
      <c r="H614" s="454" t="s">
        <v>6</v>
      </c>
      <c r="I614" s="453" t="s">
        <v>78</v>
      </c>
      <c r="J614" s="455">
        <v>1</v>
      </c>
      <c r="K614" s="456" t="s">
        <v>1356</v>
      </c>
    </row>
    <row r="615" spans="1:11" ht="51">
      <c r="A615" s="457" t="s">
        <v>76</v>
      </c>
      <c r="B615" s="451" t="s">
        <v>1490</v>
      </c>
      <c r="C615" s="452" t="s">
        <v>47</v>
      </c>
      <c r="D615" s="452" t="s">
        <v>1366</v>
      </c>
      <c r="E615" s="448" t="s">
        <v>154</v>
      </c>
      <c r="F615" s="450" t="s">
        <v>1393</v>
      </c>
      <c r="G615" s="449" t="s">
        <v>1355</v>
      </c>
      <c r="H615" s="454" t="s">
        <v>6</v>
      </c>
      <c r="I615" s="453" t="s">
        <v>78</v>
      </c>
      <c r="J615" s="455">
        <v>1</v>
      </c>
      <c r="K615" s="456" t="s">
        <v>1356</v>
      </c>
    </row>
    <row r="616" spans="1:11" ht="51">
      <c r="A616" s="457" t="s">
        <v>76</v>
      </c>
      <c r="B616" s="451" t="s">
        <v>1490</v>
      </c>
      <c r="C616" s="452" t="s">
        <v>47</v>
      </c>
      <c r="D616" s="452" t="s">
        <v>1368</v>
      </c>
      <c r="E616" s="448" t="s">
        <v>154</v>
      </c>
      <c r="F616" s="450" t="s">
        <v>1393</v>
      </c>
      <c r="G616" s="449" t="s">
        <v>1355</v>
      </c>
      <c r="H616" s="454" t="s">
        <v>6</v>
      </c>
      <c r="I616" s="453" t="s">
        <v>78</v>
      </c>
      <c r="J616" s="455">
        <v>1</v>
      </c>
      <c r="K616" s="456" t="s">
        <v>1356</v>
      </c>
    </row>
    <row r="617" spans="1:11" ht="51">
      <c r="A617" s="457" t="s">
        <v>76</v>
      </c>
      <c r="B617" s="451" t="s">
        <v>1490</v>
      </c>
      <c r="C617" s="452" t="s">
        <v>1357</v>
      </c>
      <c r="D617" s="452" t="s">
        <v>1354</v>
      </c>
      <c r="E617" s="448" t="s">
        <v>154</v>
      </c>
      <c r="F617" s="450" t="s">
        <v>1393</v>
      </c>
      <c r="G617" s="449" t="s">
        <v>1355</v>
      </c>
      <c r="H617" s="454" t="s">
        <v>6</v>
      </c>
      <c r="I617" s="453" t="s">
        <v>78</v>
      </c>
      <c r="J617" s="455">
        <v>1</v>
      </c>
      <c r="K617" s="456" t="s">
        <v>1356</v>
      </c>
    </row>
    <row r="618" spans="1:11" ht="51">
      <c r="A618" s="457" t="s">
        <v>76</v>
      </c>
      <c r="B618" s="451" t="s">
        <v>1490</v>
      </c>
      <c r="C618" s="452" t="s">
        <v>1357</v>
      </c>
      <c r="D618" s="452" t="s">
        <v>1359</v>
      </c>
      <c r="E618" s="448" t="s">
        <v>154</v>
      </c>
      <c r="F618" s="450" t="s">
        <v>1393</v>
      </c>
      <c r="G618" s="449" t="s">
        <v>1355</v>
      </c>
      <c r="H618" s="454" t="s">
        <v>6</v>
      </c>
      <c r="I618" s="453" t="s">
        <v>78</v>
      </c>
      <c r="J618" s="455">
        <v>1</v>
      </c>
      <c r="K618" s="456" t="s">
        <v>1356</v>
      </c>
    </row>
    <row r="619" spans="1:11" ht="51">
      <c r="A619" s="457" t="s">
        <v>76</v>
      </c>
      <c r="B619" s="451" t="s">
        <v>1490</v>
      </c>
      <c r="C619" s="452" t="s">
        <v>1357</v>
      </c>
      <c r="D619" s="452" t="s">
        <v>1360</v>
      </c>
      <c r="E619" s="448" t="s">
        <v>154</v>
      </c>
      <c r="F619" s="450" t="s">
        <v>1393</v>
      </c>
      <c r="G619" s="449" t="s">
        <v>1355</v>
      </c>
      <c r="H619" s="454" t="s">
        <v>6</v>
      </c>
      <c r="I619" s="453" t="s">
        <v>78</v>
      </c>
      <c r="J619" s="455">
        <v>1</v>
      </c>
      <c r="K619" s="456" t="s">
        <v>1356</v>
      </c>
    </row>
    <row r="620" spans="1:11" ht="51">
      <c r="A620" s="457" t="s">
        <v>76</v>
      </c>
      <c r="B620" s="451" t="s">
        <v>1490</v>
      </c>
      <c r="C620" s="452" t="s">
        <v>1357</v>
      </c>
      <c r="D620" s="452" t="s">
        <v>1365</v>
      </c>
      <c r="E620" s="448" t="s">
        <v>154</v>
      </c>
      <c r="F620" s="450" t="s">
        <v>1393</v>
      </c>
      <c r="G620" s="449" t="s">
        <v>1355</v>
      </c>
      <c r="H620" s="454" t="s">
        <v>6</v>
      </c>
      <c r="I620" s="453" t="s">
        <v>78</v>
      </c>
      <c r="J620" s="455">
        <v>1</v>
      </c>
      <c r="K620" s="456" t="s">
        <v>1356</v>
      </c>
    </row>
    <row r="621" spans="1:11" ht="51">
      <c r="A621" s="457" t="s">
        <v>76</v>
      </c>
      <c r="B621" s="451" t="s">
        <v>1490</v>
      </c>
      <c r="C621" s="452" t="s">
        <v>1357</v>
      </c>
      <c r="D621" s="452" t="s">
        <v>1366</v>
      </c>
      <c r="E621" s="448" t="s">
        <v>154</v>
      </c>
      <c r="F621" s="450" t="s">
        <v>1393</v>
      </c>
      <c r="G621" s="449" t="s">
        <v>1355</v>
      </c>
      <c r="H621" s="454" t="s">
        <v>6</v>
      </c>
      <c r="I621" s="453" t="s">
        <v>78</v>
      </c>
      <c r="J621" s="455">
        <v>1</v>
      </c>
      <c r="K621" s="456" t="s">
        <v>1356</v>
      </c>
    </row>
    <row r="622" spans="1:11" ht="51">
      <c r="A622" s="457" t="s">
        <v>76</v>
      </c>
      <c r="B622" s="451" t="s">
        <v>1490</v>
      </c>
      <c r="C622" s="452" t="s">
        <v>1357</v>
      </c>
      <c r="D622" s="452" t="s">
        <v>1368</v>
      </c>
      <c r="E622" s="448" t="s">
        <v>154</v>
      </c>
      <c r="F622" s="450" t="s">
        <v>1393</v>
      </c>
      <c r="G622" s="449" t="s">
        <v>1355</v>
      </c>
      <c r="H622" s="454" t="s">
        <v>6</v>
      </c>
      <c r="I622" s="453" t="s">
        <v>78</v>
      </c>
      <c r="J622" s="455">
        <v>1</v>
      </c>
      <c r="K622" s="456" t="s">
        <v>1356</v>
      </c>
    </row>
    <row r="623" spans="1:11" ht="51">
      <c r="A623" s="457" t="s">
        <v>76</v>
      </c>
      <c r="B623" s="451" t="s">
        <v>1490</v>
      </c>
      <c r="C623" s="452" t="s">
        <v>1367</v>
      </c>
      <c r="D623" s="452" t="s">
        <v>1366</v>
      </c>
      <c r="E623" s="448" t="s">
        <v>154</v>
      </c>
      <c r="F623" s="450" t="s">
        <v>1393</v>
      </c>
      <c r="G623" s="449" t="s">
        <v>1355</v>
      </c>
      <c r="H623" s="454" t="s">
        <v>6</v>
      </c>
      <c r="I623" s="453" t="s">
        <v>78</v>
      </c>
      <c r="J623" s="455">
        <v>1</v>
      </c>
      <c r="K623" s="456" t="s">
        <v>1356</v>
      </c>
    </row>
    <row r="624" spans="1:11" ht="51">
      <c r="A624" s="457" t="s">
        <v>76</v>
      </c>
      <c r="B624" s="451" t="s">
        <v>1490</v>
      </c>
      <c r="C624" s="452" t="s">
        <v>1367</v>
      </c>
      <c r="D624" s="452" t="s">
        <v>1368</v>
      </c>
      <c r="E624" s="448" t="s">
        <v>154</v>
      </c>
      <c r="F624" s="450" t="s">
        <v>1393</v>
      </c>
      <c r="G624" s="449" t="s">
        <v>1355</v>
      </c>
      <c r="H624" s="454" t="s">
        <v>6</v>
      </c>
      <c r="I624" s="453" t="s">
        <v>78</v>
      </c>
      <c r="J624" s="455">
        <v>1</v>
      </c>
      <c r="K624" s="456" t="s">
        <v>1356</v>
      </c>
    </row>
    <row r="625" spans="1:11" ht="51">
      <c r="A625" s="457" t="s">
        <v>76</v>
      </c>
      <c r="B625" s="451" t="s">
        <v>1490</v>
      </c>
      <c r="C625" s="452" t="s">
        <v>48</v>
      </c>
      <c r="D625" s="452" t="s">
        <v>1360</v>
      </c>
      <c r="E625" s="448" t="s">
        <v>154</v>
      </c>
      <c r="F625" s="450" t="s">
        <v>1393</v>
      </c>
      <c r="G625" s="449" t="s">
        <v>1355</v>
      </c>
      <c r="H625" s="454" t="s">
        <v>6</v>
      </c>
      <c r="I625" s="453" t="s">
        <v>78</v>
      </c>
      <c r="J625" s="455">
        <v>1</v>
      </c>
      <c r="K625" s="456" t="s">
        <v>1356</v>
      </c>
    </row>
    <row r="626" spans="1:11" ht="51">
      <c r="A626" s="457" t="s">
        <v>76</v>
      </c>
      <c r="B626" s="451" t="s">
        <v>1490</v>
      </c>
      <c r="C626" s="452" t="s">
        <v>48</v>
      </c>
      <c r="D626" s="452" t="s">
        <v>1365</v>
      </c>
      <c r="E626" s="448" t="s">
        <v>154</v>
      </c>
      <c r="F626" s="450" t="s">
        <v>1393</v>
      </c>
      <c r="G626" s="449" t="s">
        <v>1355</v>
      </c>
      <c r="H626" s="454" t="s">
        <v>6</v>
      </c>
      <c r="I626" s="453" t="s">
        <v>78</v>
      </c>
      <c r="J626" s="455">
        <v>1</v>
      </c>
      <c r="K626" s="456" t="s">
        <v>1356</v>
      </c>
    </row>
    <row r="627" spans="1:11" ht="51">
      <c r="A627" s="457" t="s">
        <v>76</v>
      </c>
      <c r="B627" s="451" t="s">
        <v>1490</v>
      </c>
      <c r="C627" s="452" t="s">
        <v>48</v>
      </c>
      <c r="D627" s="452" t="s">
        <v>1366</v>
      </c>
      <c r="E627" s="448" t="s">
        <v>154</v>
      </c>
      <c r="F627" s="450" t="s">
        <v>1393</v>
      </c>
      <c r="G627" s="449" t="s">
        <v>1355</v>
      </c>
      <c r="H627" s="454" t="s">
        <v>6</v>
      </c>
      <c r="I627" s="453" t="s">
        <v>78</v>
      </c>
      <c r="J627" s="455">
        <v>1</v>
      </c>
      <c r="K627" s="456" t="s">
        <v>1356</v>
      </c>
    </row>
    <row r="628" spans="1:11" ht="51">
      <c r="A628" s="457" t="s">
        <v>76</v>
      </c>
      <c r="B628" s="451" t="s">
        <v>1490</v>
      </c>
      <c r="C628" s="452" t="s">
        <v>1361</v>
      </c>
      <c r="D628" s="452" t="s">
        <v>1360</v>
      </c>
      <c r="E628" s="448" t="s">
        <v>154</v>
      </c>
      <c r="F628" s="450" t="s">
        <v>1393</v>
      </c>
      <c r="G628" s="449" t="s">
        <v>1355</v>
      </c>
      <c r="H628" s="454" t="s">
        <v>6</v>
      </c>
      <c r="I628" s="453" t="s">
        <v>78</v>
      </c>
      <c r="J628" s="455">
        <v>1</v>
      </c>
      <c r="K628" s="456" t="s">
        <v>1356</v>
      </c>
    </row>
    <row r="629" spans="1:11" ht="51">
      <c r="A629" s="457" t="s">
        <v>76</v>
      </c>
      <c r="B629" s="451" t="s">
        <v>1490</v>
      </c>
      <c r="C629" s="452" t="s">
        <v>1361</v>
      </c>
      <c r="D629" s="452" t="s">
        <v>1365</v>
      </c>
      <c r="E629" s="448" t="s">
        <v>154</v>
      </c>
      <c r="F629" s="450" t="s">
        <v>1393</v>
      </c>
      <c r="G629" s="449" t="s">
        <v>1355</v>
      </c>
      <c r="H629" s="454" t="s">
        <v>6</v>
      </c>
      <c r="I629" s="453" t="s">
        <v>78</v>
      </c>
      <c r="J629" s="455">
        <v>1</v>
      </c>
      <c r="K629" s="456" t="s">
        <v>1356</v>
      </c>
    </row>
    <row r="630" spans="1:11" ht="51">
      <c r="A630" s="457" t="s">
        <v>76</v>
      </c>
      <c r="B630" s="451" t="s">
        <v>1490</v>
      </c>
      <c r="C630" s="452" t="s">
        <v>1361</v>
      </c>
      <c r="D630" s="452" t="s">
        <v>1368</v>
      </c>
      <c r="E630" s="448" t="s">
        <v>154</v>
      </c>
      <c r="F630" s="450" t="s">
        <v>1393</v>
      </c>
      <c r="G630" s="449" t="s">
        <v>1355</v>
      </c>
      <c r="H630" s="454" t="s">
        <v>6</v>
      </c>
      <c r="I630" s="453" t="s">
        <v>78</v>
      </c>
      <c r="J630" s="455">
        <v>1</v>
      </c>
      <c r="K630" s="456" t="s">
        <v>1356</v>
      </c>
    </row>
    <row r="631" spans="1:11" ht="51">
      <c r="A631" s="457" t="s">
        <v>76</v>
      </c>
      <c r="B631" s="451" t="s">
        <v>1490</v>
      </c>
      <c r="C631" s="452" t="s">
        <v>1358</v>
      </c>
      <c r="D631" s="452" t="s">
        <v>1354</v>
      </c>
      <c r="E631" s="448" t="s">
        <v>154</v>
      </c>
      <c r="F631" s="450" t="s">
        <v>1393</v>
      </c>
      <c r="G631" s="449" t="s">
        <v>1355</v>
      </c>
      <c r="H631" s="454" t="s">
        <v>6</v>
      </c>
      <c r="I631" s="453" t="s">
        <v>78</v>
      </c>
      <c r="J631" s="455">
        <v>1</v>
      </c>
      <c r="K631" s="456" t="s">
        <v>1356</v>
      </c>
    </row>
    <row r="632" spans="1:11" ht="51">
      <c r="A632" s="457" t="s">
        <v>76</v>
      </c>
      <c r="B632" s="451" t="s">
        <v>1490</v>
      </c>
      <c r="C632" s="452" t="s">
        <v>1491</v>
      </c>
      <c r="D632" s="452" t="s">
        <v>1354</v>
      </c>
      <c r="E632" s="448" t="s">
        <v>154</v>
      </c>
      <c r="F632" s="450" t="s">
        <v>1393</v>
      </c>
      <c r="G632" s="449" t="s">
        <v>1355</v>
      </c>
      <c r="H632" s="454" t="s">
        <v>6</v>
      </c>
      <c r="I632" s="453" t="s">
        <v>78</v>
      </c>
      <c r="J632" s="455">
        <v>1</v>
      </c>
      <c r="K632" s="456" t="s">
        <v>1356</v>
      </c>
    </row>
    <row r="633" spans="1:11" ht="51">
      <c r="A633" s="457" t="s">
        <v>76</v>
      </c>
      <c r="B633" s="451" t="s">
        <v>1490</v>
      </c>
      <c r="C633" s="452" t="s">
        <v>1491</v>
      </c>
      <c r="D633" s="452" t="s">
        <v>1359</v>
      </c>
      <c r="E633" s="448" t="s">
        <v>154</v>
      </c>
      <c r="F633" s="450" t="s">
        <v>1393</v>
      </c>
      <c r="G633" s="449" t="s">
        <v>1355</v>
      </c>
      <c r="H633" s="454" t="s">
        <v>6</v>
      </c>
      <c r="I633" s="453" t="s">
        <v>78</v>
      </c>
      <c r="J633" s="455">
        <v>1</v>
      </c>
      <c r="K633" s="456" t="s">
        <v>1356</v>
      </c>
    </row>
    <row r="634" spans="1:11" ht="51">
      <c r="A634" s="457" t="s">
        <v>76</v>
      </c>
      <c r="B634" s="451" t="s">
        <v>1490</v>
      </c>
      <c r="C634" s="452" t="s">
        <v>1362</v>
      </c>
      <c r="D634" s="452" t="s">
        <v>1360</v>
      </c>
      <c r="E634" s="448" t="s">
        <v>154</v>
      </c>
      <c r="F634" s="450" t="s">
        <v>1393</v>
      </c>
      <c r="G634" s="449" t="s">
        <v>1355</v>
      </c>
      <c r="H634" s="454" t="s">
        <v>6</v>
      </c>
      <c r="I634" s="453" t="s">
        <v>78</v>
      </c>
      <c r="J634" s="455">
        <v>1</v>
      </c>
      <c r="K634" s="456" t="s">
        <v>1356</v>
      </c>
    </row>
    <row r="635" spans="1:11" ht="51">
      <c r="A635" s="457" t="s">
        <v>76</v>
      </c>
      <c r="B635" s="451" t="s">
        <v>1490</v>
      </c>
      <c r="C635" s="452" t="s">
        <v>1362</v>
      </c>
      <c r="D635" s="452" t="s">
        <v>1365</v>
      </c>
      <c r="E635" s="448" t="s">
        <v>154</v>
      </c>
      <c r="F635" s="450" t="s">
        <v>1393</v>
      </c>
      <c r="G635" s="449" t="s">
        <v>1355</v>
      </c>
      <c r="H635" s="454" t="s">
        <v>6</v>
      </c>
      <c r="I635" s="453" t="s">
        <v>78</v>
      </c>
      <c r="J635" s="455">
        <v>1</v>
      </c>
      <c r="K635" s="456" t="s">
        <v>1356</v>
      </c>
    </row>
    <row r="636" spans="1:11" ht="51">
      <c r="A636" s="457" t="s">
        <v>76</v>
      </c>
      <c r="B636" s="451" t="s">
        <v>1490</v>
      </c>
      <c r="C636" s="452" t="s">
        <v>1362</v>
      </c>
      <c r="D636" s="452" t="s">
        <v>1366</v>
      </c>
      <c r="E636" s="448" t="s">
        <v>154</v>
      </c>
      <c r="F636" s="450" t="s">
        <v>1393</v>
      </c>
      <c r="G636" s="449" t="s">
        <v>1355</v>
      </c>
      <c r="H636" s="454" t="s">
        <v>6</v>
      </c>
      <c r="I636" s="453" t="s">
        <v>78</v>
      </c>
      <c r="J636" s="455">
        <v>1</v>
      </c>
      <c r="K636" s="456" t="s">
        <v>1356</v>
      </c>
    </row>
    <row r="637" spans="1:11" ht="51">
      <c r="A637" s="457" t="s">
        <v>76</v>
      </c>
      <c r="B637" s="451" t="s">
        <v>1490</v>
      </c>
      <c r="C637" s="452" t="s">
        <v>1363</v>
      </c>
      <c r="D637" s="452" t="s">
        <v>1360</v>
      </c>
      <c r="E637" s="448" t="s">
        <v>154</v>
      </c>
      <c r="F637" s="450" t="s">
        <v>1393</v>
      </c>
      <c r="G637" s="449" t="s">
        <v>1355</v>
      </c>
      <c r="H637" s="454" t="s">
        <v>6</v>
      </c>
      <c r="I637" s="453" t="s">
        <v>78</v>
      </c>
      <c r="J637" s="455">
        <v>1</v>
      </c>
      <c r="K637" s="456" t="s">
        <v>1356</v>
      </c>
    </row>
    <row r="638" spans="1:11" ht="51">
      <c r="A638" s="457" t="s">
        <v>76</v>
      </c>
      <c r="B638" s="451" t="s">
        <v>1490</v>
      </c>
      <c r="C638" s="452" t="s">
        <v>1364</v>
      </c>
      <c r="D638" s="452" t="s">
        <v>1360</v>
      </c>
      <c r="E638" s="448" t="s">
        <v>154</v>
      </c>
      <c r="F638" s="450" t="s">
        <v>1393</v>
      </c>
      <c r="G638" s="449" t="s">
        <v>1355</v>
      </c>
      <c r="H638" s="454" t="s">
        <v>6</v>
      </c>
      <c r="I638" s="453" t="s">
        <v>78</v>
      </c>
      <c r="J638" s="455">
        <v>1</v>
      </c>
      <c r="K638" s="456" t="s">
        <v>1356</v>
      </c>
    </row>
    <row r="639" spans="1:11" ht="51">
      <c r="A639" s="457" t="s">
        <v>76</v>
      </c>
      <c r="B639" s="451" t="s">
        <v>1490</v>
      </c>
      <c r="C639" s="452" t="s">
        <v>1364</v>
      </c>
      <c r="D639" s="452" t="s">
        <v>1365</v>
      </c>
      <c r="E639" s="448" t="s">
        <v>154</v>
      </c>
      <c r="F639" s="450" t="s">
        <v>1393</v>
      </c>
      <c r="G639" s="449" t="s">
        <v>1355</v>
      </c>
      <c r="H639" s="454" t="s">
        <v>6</v>
      </c>
      <c r="I639" s="453" t="s">
        <v>78</v>
      </c>
      <c r="J639" s="455">
        <v>1</v>
      </c>
      <c r="K639" s="456" t="s">
        <v>1356</v>
      </c>
    </row>
    <row r="640" spans="1:11">
      <c r="A640" s="457" t="s">
        <v>76</v>
      </c>
      <c r="B640" s="451" t="s">
        <v>1010</v>
      </c>
      <c r="C640" s="452" t="s">
        <v>1361</v>
      </c>
      <c r="D640" s="452" t="s">
        <v>1368</v>
      </c>
      <c r="E640" s="448" t="s">
        <v>154</v>
      </c>
      <c r="F640" s="450" t="s">
        <v>1393</v>
      </c>
      <c r="G640" s="449" t="s">
        <v>1355</v>
      </c>
      <c r="H640" s="454" t="s">
        <v>6</v>
      </c>
      <c r="I640" s="453" t="s">
        <v>78</v>
      </c>
      <c r="J640" s="455">
        <v>1</v>
      </c>
      <c r="K640" s="456" t="s">
        <v>1356</v>
      </c>
    </row>
    <row r="641" spans="1:11" ht="51">
      <c r="A641" s="457" t="s">
        <v>76</v>
      </c>
      <c r="B641" s="451" t="s">
        <v>1490</v>
      </c>
      <c r="C641" s="452" t="s">
        <v>47</v>
      </c>
      <c r="D641" s="452" t="s">
        <v>1354</v>
      </c>
      <c r="E641" s="448" t="s">
        <v>154</v>
      </c>
      <c r="F641" s="450" t="s">
        <v>1404</v>
      </c>
      <c r="G641" s="449" t="s">
        <v>1355</v>
      </c>
      <c r="H641" s="454" t="s">
        <v>6</v>
      </c>
      <c r="I641" s="453" t="s">
        <v>78</v>
      </c>
      <c r="J641" s="455">
        <v>1</v>
      </c>
      <c r="K641" s="456" t="s">
        <v>1356</v>
      </c>
    </row>
    <row r="642" spans="1:11" ht="51">
      <c r="A642" s="457" t="s">
        <v>76</v>
      </c>
      <c r="B642" s="451" t="s">
        <v>1490</v>
      </c>
      <c r="C642" s="452" t="s">
        <v>47</v>
      </c>
      <c r="D642" s="452" t="s">
        <v>1359</v>
      </c>
      <c r="E642" s="448" t="s">
        <v>154</v>
      </c>
      <c r="F642" s="450" t="s">
        <v>1404</v>
      </c>
      <c r="G642" s="449" t="s">
        <v>1355</v>
      </c>
      <c r="H642" s="454" t="s">
        <v>6</v>
      </c>
      <c r="I642" s="453" t="s">
        <v>78</v>
      </c>
      <c r="J642" s="455">
        <v>1</v>
      </c>
      <c r="K642" s="456" t="s">
        <v>1356</v>
      </c>
    </row>
    <row r="643" spans="1:11" ht="51">
      <c r="A643" s="457" t="s">
        <v>76</v>
      </c>
      <c r="B643" s="451" t="s">
        <v>1490</v>
      </c>
      <c r="C643" s="452" t="s">
        <v>47</v>
      </c>
      <c r="D643" s="452" t="s">
        <v>1360</v>
      </c>
      <c r="E643" s="448" t="s">
        <v>154</v>
      </c>
      <c r="F643" s="450" t="s">
        <v>1404</v>
      </c>
      <c r="G643" s="449" t="s">
        <v>1355</v>
      </c>
      <c r="H643" s="454" t="s">
        <v>6</v>
      </c>
      <c r="I643" s="453" t="s">
        <v>78</v>
      </c>
      <c r="J643" s="455">
        <v>1</v>
      </c>
      <c r="K643" s="456" t="s">
        <v>1356</v>
      </c>
    </row>
    <row r="644" spans="1:11" ht="51">
      <c r="A644" s="457" t="s">
        <v>76</v>
      </c>
      <c r="B644" s="451" t="s">
        <v>1490</v>
      </c>
      <c r="C644" s="452" t="s">
        <v>47</v>
      </c>
      <c r="D644" s="452" t="s">
        <v>1365</v>
      </c>
      <c r="E644" s="448" t="s">
        <v>154</v>
      </c>
      <c r="F644" s="450" t="s">
        <v>1404</v>
      </c>
      <c r="G644" s="449" t="s">
        <v>1355</v>
      </c>
      <c r="H644" s="454" t="s">
        <v>6</v>
      </c>
      <c r="I644" s="453" t="s">
        <v>78</v>
      </c>
      <c r="J644" s="455">
        <v>1</v>
      </c>
      <c r="K644" s="456" t="s">
        <v>1356</v>
      </c>
    </row>
    <row r="645" spans="1:11" ht="51">
      <c r="A645" s="457" t="s">
        <v>76</v>
      </c>
      <c r="B645" s="451" t="s">
        <v>1490</v>
      </c>
      <c r="C645" s="452" t="s">
        <v>47</v>
      </c>
      <c r="D645" s="452" t="s">
        <v>1366</v>
      </c>
      <c r="E645" s="448" t="s">
        <v>154</v>
      </c>
      <c r="F645" s="450" t="s">
        <v>1404</v>
      </c>
      <c r="G645" s="449" t="s">
        <v>1355</v>
      </c>
      <c r="H645" s="454" t="s">
        <v>6</v>
      </c>
      <c r="I645" s="453" t="s">
        <v>78</v>
      </c>
      <c r="J645" s="455">
        <v>1</v>
      </c>
      <c r="K645" s="456" t="s">
        <v>1356</v>
      </c>
    </row>
    <row r="646" spans="1:11" ht="51">
      <c r="A646" s="457" t="s">
        <v>76</v>
      </c>
      <c r="B646" s="451" t="s">
        <v>1490</v>
      </c>
      <c r="C646" s="452" t="s">
        <v>47</v>
      </c>
      <c r="D646" s="452" t="s">
        <v>1368</v>
      </c>
      <c r="E646" s="448" t="s">
        <v>154</v>
      </c>
      <c r="F646" s="450" t="s">
        <v>1404</v>
      </c>
      <c r="G646" s="449" t="s">
        <v>1355</v>
      </c>
      <c r="H646" s="454" t="s">
        <v>6</v>
      </c>
      <c r="I646" s="453" t="s">
        <v>78</v>
      </c>
      <c r="J646" s="455">
        <v>1</v>
      </c>
      <c r="K646" s="456" t="s">
        <v>1356</v>
      </c>
    </row>
    <row r="647" spans="1:11" ht="51">
      <c r="A647" s="457" t="s">
        <v>76</v>
      </c>
      <c r="B647" s="451" t="s">
        <v>1490</v>
      </c>
      <c r="C647" s="452" t="s">
        <v>1357</v>
      </c>
      <c r="D647" s="452" t="s">
        <v>1354</v>
      </c>
      <c r="E647" s="448" t="s">
        <v>154</v>
      </c>
      <c r="F647" s="450" t="s">
        <v>1404</v>
      </c>
      <c r="G647" s="449" t="s">
        <v>1355</v>
      </c>
      <c r="H647" s="454" t="s">
        <v>6</v>
      </c>
      <c r="I647" s="453" t="s">
        <v>78</v>
      </c>
      <c r="J647" s="455">
        <v>1</v>
      </c>
      <c r="K647" s="456" t="s">
        <v>1356</v>
      </c>
    </row>
    <row r="648" spans="1:11" ht="51">
      <c r="A648" s="457" t="s">
        <v>76</v>
      </c>
      <c r="B648" s="451" t="s">
        <v>1490</v>
      </c>
      <c r="C648" s="452" t="s">
        <v>1357</v>
      </c>
      <c r="D648" s="452" t="s">
        <v>1359</v>
      </c>
      <c r="E648" s="448" t="s">
        <v>154</v>
      </c>
      <c r="F648" s="450" t="s">
        <v>1404</v>
      </c>
      <c r="G648" s="449" t="s">
        <v>1355</v>
      </c>
      <c r="H648" s="454" t="s">
        <v>6</v>
      </c>
      <c r="I648" s="453" t="s">
        <v>78</v>
      </c>
      <c r="J648" s="455">
        <v>1</v>
      </c>
      <c r="K648" s="456" t="s">
        <v>1356</v>
      </c>
    </row>
    <row r="649" spans="1:11" ht="51">
      <c r="A649" s="457" t="s">
        <v>76</v>
      </c>
      <c r="B649" s="451" t="s">
        <v>1490</v>
      </c>
      <c r="C649" s="452" t="s">
        <v>1357</v>
      </c>
      <c r="D649" s="452" t="s">
        <v>1360</v>
      </c>
      <c r="E649" s="448" t="s">
        <v>154</v>
      </c>
      <c r="F649" s="450" t="s">
        <v>1404</v>
      </c>
      <c r="G649" s="449" t="s">
        <v>1355</v>
      </c>
      <c r="H649" s="454" t="s">
        <v>6</v>
      </c>
      <c r="I649" s="453" t="s">
        <v>78</v>
      </c>
      <c r="J649" s="455">
        <v>1</v>
      </c>
      <c r="K649" s="456" t="s">
        <v>1356</v>
      </c>
    </row>
    <row r="650" spans="1:11" ht="51">
      <c r="A650" s="457" t="s">
        <v>76</v>
      </c>
      <c r="B650" s="451" t="s">
        <v>1490</v>
      </c>
      <c r="C650" s="452" t="s">
        <v>1357</v>
      </c>
      <c r="D650" s="452" t="s">
        <v>1365</v>
      </c>
      <c r="E650" s="448" t="s">
        <v>154</v>
      </c>
      <c r="F650" s="450" t="s">
        <v>1404</v>
      </c>
      <c r="G650" s="449" t="s">
        <v>1355</v>
      </c>
      <c r="H650" s="454" t="s">
        <v>6</v>
      </c>
      <c r="I650" s="453" t="s">
        <v>78</v>
      </c>
      <c r="J650" s="455">
        <v>1</v>
      </c>
      <c r="K650" s="456" t="s">
        <v>1356</v>
      </c>
    </row>
    <row r="651" spans="1:11" ht="51">
      <c r="A651" s="457" t="s">
        <v>76</v>
      </c>
      <c r="B651" s="451" t="s">
        <v>1490</v>
      </c>
      <c r="C651" s="452" t="s">
        <v>1357</v>
      </c>
      <c r="D651" s="452" t="s">
        <v>1366</v>
      </c>
      <c r="E651" s="448" t="s">
        <v>154</v>
      </c>
      <c r="F651" s="450" t="s">
        <v>1404</v>
      </c>
      <c r="G651" s="449" t="s">
        <v>1355</v>
      </c>
      <c r="H651" s="454" t="s">
        <v>6</v>
      </c>
      <c r="I651" s="453" t="s">
        <v>78</v>
      </c>
      <c r="J651" s="455">
        <v>1</v>
      </c>
      <c r="K651" s="456" t="s">
        <v>1356</v>
      </c>
    </row>
    <row r="652" spans="1:11" ht="51">
      <c r="A652" s="457" t="s">
        <v>76</v>
      </c>
      <c r="B652" s="451" t="s">
        <v>1490</v>
      </c>
      <c r="C652" s="452" t="s">
        <v>1357</v>
      </c>
      <c r="D652" s="452" t="s">
        <v>1368</v>
      </c>
      <c r="E652" s="448" t="s">
        <v>154</v>
      </c>
      <c r="F652" s="450" t="s">
        <v>1404</v>
      </c>
      <c r="G652" s="449" t="s">
        <v>1355</v>
      </c>
      <c r="H652" s="454" t="s">
        <v>6</v>
      </c>
      <c r="I652" s="453" t="s">
        <v>78</v>
      </c>
      <c r="J652" s="455">
        <v>1</v>
      </c>
      <c r="K652" s="456" t="s">
        <v>1356</v>
      </c>
    </row>
    <row r="653" spans="1:11" ht="51">
      <c r="A653" s="457" t="s">
        <v>76</v>
      </c>
      <c r="B653" s="451" t="s">
        <v>1490</v>
      </c>
      <c r="C653" s="452" t="s">
        <v>1367</v>
      </c>
      <c r="D653" s="452" t="s">
        <v>1366</v>
      </c>
      <c r="E653" s="448" t="s">
        <v>154</v>
      </c>
      <c r="F653" s="450" t="s">
        <v>1404</v>
      </c>
      <c r="G653" s="449" t="s">
        <v>1355</v>
      </c>
      <c r="H653" s="454" t="s">
        <v>6</v>
      </c>
      <c r="I653" s="453" t="s">
        <v>78</v>
      </c>
      <c r="J653" s="455">
        <v>1</v>
      </c>
      <c r="K653" s="456" t="s">
        <v>1356</v>
      </c>
    </row>
    <row r="654" spans="1:11" ht="51">
      <c r="A654" s="457" t="s">
        <v>76</v>
      </c>
      <c r="B654" s="451" t="s">
        <v>1490</v>
      </c>
      <c r="C654" s="452" t="s">
        <v>1367</v>
      </c>
      <c r="D654" s="452" t="s">
        <v>1368</v>
      </c>
      <c r="E654" s="448" t="s">
        <v>154</v>
      </c>
      <c r="F654" s="450" t="s">
        <v>1404</v>
      </c>
      <c r="G654" s="449" t="s">
        <v>1355</v>
      </c>
      <c r="H654" s="454" t="s">
        <v>6</v>
      </c>
      <c r="I654" s="453" t="s">
        <v>78</v>
      </c>
      <c r="J654" s="455">
        <v>1</v>
      </c>
      <c r="K654" s="456" t="s">
        <v>1356</v>
      </c>
    </row>
    <row r="655" spans="1:11" ht="51">
      <c r="A655" s="457" t="s">
        <v>76</v>
      </c>
      <c r="B655" s="451" t="s">
        <v>1490</v>
      </c>
      <c r="C655" s="452" t="s">
        <v>48</v>
      </c>
      <c r="D655" s="452" t="s">
        <v>1360</v>
      </c>
      <c r="E655" s="448" t="s">
        <v>154</v>
      </c>
      <c r="F655" s="450" t="s">
        <v>1404</v>
      </c>
      <c r="G655" s="449" t="s">
        <v>1355</v>
      </c>
      <c r="H655" s="454" t="s">
        <v>6</v>
      </c>
      <c r="I655" s="453" t="s">
        <v>78</v>
      </c>
      <c r="J655" s="455">
        <v>1</v>
      </c>
      <c r="K655" s="456" t="s">
        <v>1356</v>
      </c>
    </row>
    <row r="656" spans="1:11" ht="51">
      <c r="A656" s="457" t="s">
        <v>76</v>
      </c>
      <c r="B656" s="451" t="s">
        <v>1490</v>
      </c>
      <c r="C656" s="452" t="s">
        <v>48</v>
      </c>
      <c r="D656" s="452" t="s">
        <v>1365</v>
      </c>
      <c r="E656" s="448" t="s">
        <v>154</v>
      </c>
      <c r="F656" s="450" t="s">
        <v>1404</v>
      </c>
      <c r="G656" s="449" t="s">
        <v>1355</v>
      </c>
      <c r="H656" s="454" t="s">
        <v>6</v>
      </c>
      <c r="I656" s="453" t="s">
        <v>78</v>
      </c>
      <c r="J656" s="455">
        <v>1</v>
      </c>
      <c r="K656" s="456" t="s">
        <v>1356</v>
      </c>
    </row>
    <row r="657" spans="1:11" ht="51">
      <c r="A657" s="457" t="s">
        <v>76</v>
      </c>
      <c r="B657" s="451" t="s">
        <v>1490</v>
      </c>
      <c r="C657" s="452" t="s">
        <v>48</v>
      </c>
      <c r="D657" s="452" t="s">
        <v>1366</v>
      </c>
      <c r="E657" s="448" t="s">
        <v>154</v>
      </c>
      <c r="F657" s="450" t="s">
        <v>1404</v>
      </c>
      <c r="G657" s="449" t="s">
        <v>1355</v>
      </c>
      <c r="H657" s="454" t="s">
        <v>6</v>
      </c>
      <c r="I657" s="453" t="s">
        <v>78</v>
      </c>
      <c r="J657" s="455">
        <v>1</v>
      </c>
      <c r="K657" s="456" t="s">
        <v>1356</v>
      </c>
    </row>
    <row r="658" spans="1:11" ht="51">
      <c r="A658" s="457" t="s">
        <v>76</v>
      </c>
      <c r="B658" s="451" t="s">
        <v>1490</v>
      </c>
      <c r="C658" s="452" t="s">
        <v>1361</v>
      </c>
      <c r="D658" s="452" t="s">
        <v>1360</v>
      </c>
      <c r="E658" s="448" t="s">
        <v>154</v>
      </c>
      <c r="F658" s="450" t="s">
        <v>1404</v>
      </c>
      <c r="G658" s="449" t="s">
        <v>1355</v>
      </c>
      <c r="H658" s="454" t="s">
        <v>6</v>
      </c>
      <c r="I658" s="453" t="s">
        <v>78</v>
      </c>
      <c r="J658" s="455">
        <v>1</v>
      </c>
      <c r="K658" s="456" t="s">
        <v>1356</v>
      </c>
    </row>
    <row r="659" spans="1:11" ht="51">
      <c r="A659" s="457" t="s">
        <v>76</v>
      </c>
      <c r="B659" s="451" t="s">
        <v>1490</v>
      </c>
      <c r="C659" s="452" t="s">
        <v>1361</v>
      </c>
      <c r="D659" s="452" t="s">
        <v>1365</v>
      </c>
      <c r="E659" s="448" t="s">
        <v>154</v>
      </c>
      <c r="F659" s="450" t="s">
        <v>1404</v>
      </c>
      <c r="G659" s="449" t="s">
        <v>1355</v>
      </c>
      <c r="H659" s="454" t="s">
        <v>6</v>
      </c>
      <c r="I659" s="453" t="s">
        <v>78</v>
      </c>
      <c r="J659" s="455">
        <v>1</v>
      </c>
      <c r="K659" s="456" t="s">
        <v>1356</v>
      </c>
    </row>
    <row r="660" spans="1:11" ht="51">
      <c r="A660" s="457" t="s">
        <v>76</v>
      </c>
      <c r="B660" s="451" t="s">
        <v>1490</v>
      </c>
      <c r="C660" s="452" t="s">
        <v>1361</v>
      </c>
      <c r="D660" s="452" t="s">
        <v>1368</v>
      </c>
      <c r="E660" s="448" t="s">
        <v>154</v>
      </c>
      <c r="F660" s="450" t="s">
        <v>1404</v>
      </c>
      <c r="G660" s="449" t="s">
        <v>1355</v>
      </c>
      <c r="H660" s="454" t="s">
        <v>6</v>
      </c>
      <c r="I660" s="453" t="s">
        <v>78</v>
      </c>
      <c r="J660" s="455">
        <v>1</v>
      </c>
      <c r="K660" s="456" t="s">
        <v>1356</v>
      </c>
    </row>
    <row r="661" spans="1:11" ht="51">
      <c r="A661" s="457" t="s">
        <v>76</v>
      </c>
      <c r="B661" s="451" t="s">
        <v>1490</v>
      </c>
      <c r="C661" s="452" t="s">
        <v>1358</v>
      </c>
      <c r="D661" s="452" t="s">
        <v>1354</v>
      </c>
      <c r="E661" s="448" t="s">
        <v>154</v>
      </c>
      <c r="F661" s="450" t="s">
        <v>1404</v>
      </c>
      <c r="G661" s="449" t="s">
        <v>1355</v>
      </c>
      <c r="H661" s="454" t="s">
        <v>6</v>
      </c>
      <c r="I661" s="453" t="s">
        <v>78</v>
      </c>
      <c r="J661" s="455">
        <v>1</v>
      </c>
      <c r="K661" s="456" t="s">
        <v>1356</v>
      </c>
    </row>
    <row r="662" spans="1:11" ht="51">
      <c r="A662" s="457" t="s">
        <v>76</v>
      </c>
      <c r="B662" s="451" t="s">
        <v>1490</v>
      </c>
      <c r="C662" s="452" t="s">
        <v>1491</v>
      </c>
      <c r="D662" s="452" t="s">
        <v>1354</v>
      </c>
      <c r="E662" s="448" t="s">
        <v>154</v>
      </c>
      <c r="F662" s="450" t="s">
        <v>1404</v>
      </c>
      <c r="G662" s="449" t="s">
        <v>1355</v>
      </c>
      <c r="H662" s="454" t="s">
        <v>6</v>
      </c>
      <c r="I662" s="453" t="s">
        <v>78</v>
      </c>
      <c r="J662" s="455">
        <v>1</v>
      </c>
      <c r="K662" s="456" t="s">
        <v>1356</v>
      </c>
    </row>
    <row r="663" spans="1:11" ht="51">
      <c r="A663" s="457" t="s">
        <v>76</v>
      </c>
      <c r="B663" s="451" t="s">
        <v>1490</v>
      </c>
      <c r="C663" s="452" t="s">
        <v>1491</v>
      </c>
      <c r="D663" s="452" t="s">
        <v>1359</v>
      </c>
      <c r="E663" s="448" t="s">
        <v>154</v>
      </c>
      <c r="F663" s="450" t="s">
        <v>1404</v>
      </c>
      <c r="G663" s="449" t="s">
        <v>1355</v>
      </c>
      <c r="H663" s="454" t="s">
        <v>6</v>
      </c>
      <c r="I663" s="453" t="s">
        <v>78</v>
      </c>
      <c r="J663" s="455">
        <v>1</v>
      </c>
      <c r="K663" s="456" t="s">
        <v>1356</v>
      </c>
    </row>
    <row r="664" spans="1:11" ht="51">
      <c r="A664" s="457" t="s">
        <v>76</v>
      </c>
      <c r="B664" s="451" t="s">
        <v>1490</v>
      </c>
      <c r="C664" s="452" t="s">
        <v>1362</v>
      </c>
      <c r="D664" s="452" t="s">
        <v>1360</v>
      </c>
      <c r="E664" s="448" t="s">
        <v>154</v>
      </c>
      <c r="F664" s="450" t="s">
        <v>1404</v>
      </c>
      <c r="G664" s="449" t="s">
        <v>1355</v>
      </c>
      <c r="H664" s="454" t="s">
        <v>6</v>
      </c>
      <c r="I664" s="453" t="s">
        <v>78</v>
      </c>
      <c r="J664" s="455">
        <v>1</v>
      </c>
      <c r="K664" s="456" t="s">
        <v>1356</v>
      </c>
    </row>
    <row r="665" spans="1:11" ht="51">
      <c r="A665" s="457" t="s">
        <v>76</v>
      </c>
      <c r="B665" s="451" t="s">
        <v>1490</v>
      </c>
      <c r="C665" s="452" t="s">
        <v>1362</v>
      </c>
      <c r="D665" s="452" t="s">
        <v>1365</v>
      </c>
      <c r="E665" s="448" t="s">
        <v>154</v>
      </c>
      <c r="F665" s="450" t="s">
        <v>1404</v>
      </c>
      <c r="G665" s="449" t="s">
        <v>1355</v>
      </c>
      <c r="H665" s="454" t="s">
        <v>6</v>
      </c>
      <c r="I665" s="453" t="s">
        <v>78</v>
      </c>
      <c r="J665" s="455">
        <v>1</v>
      </c>
      <c r="K665" s="456" t="s">
        <v>1356</v>
      </c>
    </row>
    <row r="666" spans="1:11" ht="51">
      <c r="A666" s="457" t="s">
        <v>76</v>
      </c>
      <c r="B666" s="451" t="s">
        <v>1490</v>
      </c>
      <c r="C666" s="452" t="s">
        <v>1362</v>
      </c>
      <c r="D666" s="452" t="s">
        <v>1366</v>
      </c>
      <c r="E666" s="448" t="s">
        <v>154</v>
      </c>
      <c r="F666" s="450" t="s">
        <v>1404</v>
      </c>
      <c r="G666" s="449" t="s">
        <v>1355</v>
      </c>
      <c r="H666" s="454" t="s">
        <v>6</v>
      </c>
      <c r="I666" s="453" t="s">
        <v>78</v>
      </c>
      <c r="J666" s="455">
        <v>1</v>
      </c>
      <c r="K666" s="456" t="s">
        <v>1356</v>
      </c>
    </row>
    <row r="667" spans="1:11" ht="51">
      <c r="A667" s="457" t="s">
        <v>76</v>
      </c>
      <c r="B667" s="451" t="s">
        <v>1490</v>
      </c>
      <c r="C667" s="452" t="s">
        <v>1363</v>
      </c>
      <c r="D667" s="452" t="s">
        <v>1360</v>
      </c>
      <c r="E667" s="448" t="s">
        <v>154</v>
      </c>
      <c r="F667" s="450" t="s">
        <v>1404</v>
      </c>
      <c r="G667" s="449" t="s">
        <v>1355</v>
      </c>
      <c r="H667" s="454" t="s">
        <v>6</v>
      </c>
      <c r="I667" s="453" t="s">
        <v>78</v>
      </c>
      <c r="J667" s="455">
        <v>1</v>
      </c>
      <c r="K667" s="456" t="s">
        <v>1356</v>
      </c>
    </row>
    <row r="668" spans="1:11" ht="51">
      <c r="A668" s="457" t="s">
        <v>76</v>
      </c>
      <c r="B668" s="451" t="s">
        <v>1490</v>
      </c>
      <c r="C668" s="452" t="s">
        <v>1364</v>
      </c>
      <c r="D668" s="452" t="s">
        <v>1360</v>
      </c>
      <c r="E668" s="448" t="s">
        <v>154</v>
      </c>
      <c r="F668" s="450" t="s">
        <v>1404</v>
      </c>
      <c r="G668" s="449" t="s">
        <v>1355</v>
      </c>
      <c r="H668" s="454" t="s">
        <v>6</v>
      </c>
      <c r="I668" s="453" t="s">
        <v>78</v>
      </c>
      <c r="J668" s="455">
        <v>1</v>
      </c>
      <c r="K668" s="456" t="s">
        <v>1356</v>
      </c>
    </row>
    <row r="669" spans="1:11" ht="51">
      <c r="A669" s="457" t="s">
        <v>76</v>
      </c>
      <c r="B669" s="451" t="s">
        <v>1490</v>
      </c>
      <c r="C669" s="452" t="s">
        <v>1364</v>
      </c>
      <c r="D669" s="452" t="s">
        <v>1365</v>
      </c>
      <c r="E669" s="448" t="s">
        <v>154</v>
      </c>
      <c r="F669" s="450" t="s">
        <v>1404</v>
      </c>
      <c r="G669" s="449" t="s">
        <v>1355</v>
      </c>
      <c r="H669" s="454" t="s">
        <v>6</v>
      </c>
      <c r="I669" s="453" t="s">
        <v>78</v>
      </c>
      <c r="J669" s="455">
        <v>1</v>
      </c>
      <c r="K669" s="456" t="s">
        <v>1356</v>
      </c>
    </row>
    <row r="670" spans="1:11">
      <c r="A670" s="457" t="s">
        <v>76</v>
      </c>
      <c r="B670" s="451" t="s">
        <v>1010</v>
      </c>
      <c r="C670" s="452" t="s">
        <v>1361</v>
      </c>
      <c r="D670" s="452" t="s">
        <v>1368</v>
      </c>
      <c r="E670" s="448" t="s">
        <v>154</v>
      </c>
      <c r="F670" s="450" t="s">
        <v>1404</v>
      </c>
      <c r="G670" s="449" t="s">
        <v>1355</v>
      </c>
      <c r="H670" s="454" t="s">
        <v>6</v>
      </c>
      <c r="I670" s="453" t="s">
        <v>78</v>
      </c>
      <c r="J670" s="455">
        <v>1</v>
      </c>
      <c r="K670" s="456" t="s">
        <v>1356</v>
      </c>
    </row>
    <row r="671" spans="1:11" ht="51">
      <c r="A671" s="457" t="s">
        <v>76</v>
      </c>
      <c r="B671" s="451" t="s">
        <v>1490</v>
      </c>
      <c r="C671" s="452" t="s">
        <v>47</v>
      </c>
      <c r="D671" s="452" t="s">
        <v>1354</v>
      </c>
      <c r="E671" s="448" t="s">
        <v>154</v>
      </c>
      <c r="F671" s="450" t="s">
        <v>1391</v>
      </c>
      <c r="G671" s="449" t="s">
        <v>1370</v>
      </c>
      <c r="H671" s="454" t="s">
        <v>6</v>
      </c>
      <c r="I671" s="453" t="s">
        <v>78</v>
      </c>
      <c r="J671" s="455">
        <v>1</v>
      </c>
      <c r="K671" s="456" t="s">
        <v>1356</v>
      </c>
    </row>
    <row r="672" spans="1:11" ht="51">
      <c r="A672" s="457" t="s">
        <v>76</v>
      </c>
      <c r="B672" s="451" t="s">
        <v>1490</v>
      </c>
      <c r="C672" s="452" t="s">
        <v>47</v>
      </c>
      <c r="D672" s="452" t="s">
        <v>1359</v>
      </c>
      <c r="E672" s="448" t="s">
        <v>154</v>
      </c>
      <c r="F672" s="450" t="s">
        <v>1391</v>
      </c>
      <c r="G672" s="449" t="s">
        <v>1370</v>
      </c>
      <c r="H672" s="454" t="s">
        <v>6</v>
      </c>
      <c r="I672" s="453" t="s">
        <v>78</v>
      </c>
      <c r="J672" s="455">
        <v>1</v>
      </c>
      <c r="K672" s="456" t="s">
        <v>1356</v>
      </c>
    </row>
    <row r="673" spans="1:11" ht="51">
      <c r="A673" s="457" t="s">
        <v>76</v>
      </c>
      <c r="B673" s="451" t="s">
        <v>1490</v>
      </c>
      <c r="C673" s="452" t="s">
        <v>47</v>
      </c>
      <c r="D673" s="452" t="s">
        <v>1360</v>
      </c>
      <c r="E673" s="448" t="s">
        <v>154</v>
      </c>
      <c r="F673" s="450" t="s">
        <v>1391</v>
      </c>
      <c r="G673" s="449" t="s">
        <v>1370</v>
      </c>
      <c r="H673" s="454" t="s">
        <v>6</v>
      </c>
      <c r="I673" s="453" t="s">
        <v>78</v>
      </c>
      <c r="J673" s="455">
        <v>1</v>
      </c>
      <c r="K673" s="456" t="s">
        <v>1356</v>
      </c>
    </row>
    <row r="674" spans="1:11" ht="51">
      <c r="A674" s="457" t="s">
        <v>76</v>
      </c>
      <c r="B674" s="451" t="s">
        <v>1490</v>
      </c>
      <c r="C674" s="452" t="s">
        <v>47</v>
      </c>
      <c r="D674" s="452" t="s">
        <v>1365</v>
      </c>
      <c r="E674" s="448" t="s">
        <v>154</v>
      </c>
      <c r="F674" s="450" t="s">
        <v>1391</v>
      </c>
      <c r="G674" s="449" t="s">
        <v>1371</v>
      </c>
      <c r="H674" s="454" t="s">
        <v>7</v>
      </c>
      <c r="I674" s="453" t="s">
        <v>78</v>
      </c>
      <c r="J674" s="455">
        <v>0.25</v>
      </c>
      <c r="K674" s="456" t="s">
        <v>1356</v>
      </c>
    </row>
    <row r="675" spans="1:11" ht="51">
      <c r="A675" s="457" t="s">
        <v>76</v>
      </c>
      <c r="B675" s="451" t="s">
        <v>1490</v>
      </c>
      <c r="C675" s="452" t="s">
        <v>47</v>
      </c>
      <c r="D675" s="452" t="s">
        <v>1366</v>
      </c>
      <c r="E675" s="448" t="s">
        <v>154</v>
      </c>
      <c r="F675" s="450" t="s">
        <v>1391</v>
      </c>
      <c r="G675" s="449" t="s">
        <v>1371</v>
      </c>
      <c r="H675" s="454" t="s">
        <v>7</v>
      </c>
      <c r="I675" s="453" t="s">
        <v>78</v>
      </c>
      <c r="J675" s="455">
        <v>0.25</v>
      </c>
      <c r="K675" s="456" t="s">
        <v>1356</v>
      </c>
    </row>
    <row r="676" spans="1:11" ht="51">
      <c r="A676" s="457" t="s">
        <v>76</v>
      </c>
      <c r="B676" s="451" t="s">
        <v>1490</v>
      </c>
      <c r="C676" s="452" t="s">
        <v>47</v>
      </c>
      <c r="D676" s="452" t="s">
        <v>1368</v>
      </c>
      <c r="E676" s="448" t="s">
        <v>154</v>
      </c>
      <c r="F676" s="450" t="s">
        <v>1391</v>
      </c>
      <c r="G676" s="449" t="s">
        <v>1371</v>
      </c>
      <c r="H676" s="454" t="s">
        <v>7</v>
      </c>
      <c r="I676" s="453" t="s">
        <v>78</v>
      </c>
      <c r="J676" s="455">
        <v>0.45</v>
      </c>
      <c r="K676" s="456" t="s">
        <v>1356</v>
      </c>
    </row>
    <row r="677" spans="1:11" ht="51">
      <c r="A677" s="457" t="s">
        <v>76</v>
      </c>
      <c r="B677" s="451" t="s">
        <v>1490</v>
      </c>
      <c r="C677" s="452" t="s">
        <v>1357</v>
      </c>
      <c r="D677" s="452" t="s">
        <v>1354</v>
      </c>
      <c r="E677" s="448" t="s">
        <v>154</v>
      </c>
      <c r="F677" s="450" t="s">
        <v>1391</v>
      </c>
      <c r="G677" s="449" t="s">
        <v>1370</v>
      </c>
      <c r="H677" s="454" t="s">
        <v>6</v>
      </c>
      <c r="I677" s="453" t="s">
        <v>78</v>
      </c>
      <c r="J677" s="455">
        <v>1</v>
      </c>
      <c r="K677" s="456" t="s">
        <v>1356</v>
      </c>
    </row>
    <row r="678" spans="1:11" ht="51">
      <c r="A678" s="457" t="s">
        <v>76</v>
      </c>
      <c r="B678" s="451" t="s">
        <v>1490</v>
      </c>
      <c r="C678" s="452" t="s">
        <v>1357</v>
      </c>
      <c r="D678" s="452" t="s">
        <v>1359</v>
      </c>
      <c r="E678" s="448" t="s">
        <v>154</v>
      </c>
      <c r="F678" s="450" t="s">
        <v>1391</v>
      </c>
      <c r="G678" s="449" t="s">
        <v>1370</v>
      </c>
      <c r="H678" s="454" t="s">
        <v>6</v>
      </c>
      <c r="I678" s="453" t="s">
        <v>78</v>
      </c>
      <c r="J678" s="455">
        <v>1</v>
      </c>
      <c r="K678" s="456" t="s">
        <v>1356</v>
      </c>
    </row>
    <row r="679" spans="1:11" ht="51">
      <c r="A679" s="457" t="s">
        <v>76</v>
      </c>
      <c r="B679" s="451" t="s">
        <v>1490</v>
      </c>
      <c r="C679" s="452" t="s">
        <v>1357</v>
      </c>
      <c r="D679" s="452" t="s">
        <v>1360</v>
      </c>
      <c r="E679" s="448" t="s">
        <v>154</v>
      </c>
      <c r="F679" s="450" t="s">
        <v>1391</v>
      </c>
      <c r="G679" s="449" t="s">
        <v>1370</v>
      </c>
      <c r="H679" s="454" t="s">
        <v>6</v>
      </c>
      <c r="I679" s="453" t="s">
        <v>78</v>
      </c>
      <c r="J679" s="455">
        <v>1</v>
      </c>
      <c r="K679" s="456" t="s">
        <v>1356</v>
      </c>
    </row>
    <row r="680" spans="1:11" ht="51">
      <c r="A680" s="457" t="s">
        <v>76</v>
      </c>
      <c r="B680" s="451" t="s">
        <v>1490</v>
      </c>
      <c r="C680" s="452" t="s">
        <v>1357</v>
      </c>
      <c r="D680" s="452" t="s">
        <v>1365</v>
      </c>
      <c r="E680" s="448" t="s">
        <v>154</v>
      </c>
      <c r="F680" s="450" t="s">
        <v>1391</v>
      </c>
      <c r="G680" s="449" t="s">
        <v>1371</v>
      </c>
      <c r="H680" s="454" t="s">
        <v>7</v>
      </c>
      <c r="I680" s="453" t="s">
        <v>78</v>
      </c>
      <c r="J680" s="455">
        <v>0.25</v>
      </c>
      <c r="K680" s="456" t="s">
        <v>1356</v>
      </c>
    </row>
    <row r="681" spans="1:11" ht="51">
      <c r="A681" s="457" t="s">
        <v>76</v>
      </c>
      <c r="B681" s="451" t="s">
        <v>1490</v>
      </c>
      <c r="C681" s="452" t="s">
        <v>1357</v>
      </c>
      <c r="D681" s="452" t="s">
        <v>1366</v>
      </c>
      <c r="E681" s="448" t="s">
        <v>154</v>
      </c>
      <c r="F681" s="450" t="s">
        <v>1391</v>
      </c>
      <c r="G681" s="449" t="s">
        <v>1371</v>
      </c>
      <c r="H681" s="454" t="s">
        <v>7</v>
      </c>
      <c r="I681" s="453" t="s">
        <v>78</v>
      </c>
      <c r="J681" s="455">
        <v>0.5</v>
      </c>
      <c r="K681" s="456" t="s">
        <v>1356</v>
      </c>
    </row>
    <row r="682" spans="1:11" ht="51">
      <c r="A682" s="457" t="s">
        <v>76</v>
      </c>
      <c r="B682" s="451" t="s">
        <v>1490</v>
      </c>
      <c r="C682" s="452" t="s">
        <v>1357</v>
      </c>
      <c r="D682" s="452" t="s">
        <v>1368</v>
      </c>
      <c r="E682" s="448" t="s">
        <v>154</v>
      </c>
      <c r="F682" s="450" t="s">
        <v>1391</v>
      </c>
      <c r="G682" s="449" t="s">
        <v>1371</v>
      </c>
      <c r="H682" s="454" t="s">
        <v>7</v>
      </c>
      <c r="I682" s="453" t="s">
        <v>78</v>
      </c>
      <c r="J682" s="455">
        <v>1</v>
      </c>
      <c r="K682" s="456" t="s">
        <v>1356</v>
      </c>
    </row>
    <row r="683" spans="1:11" ht="51">
      <c r="A683" s="457" t="s">
        <v>76</v>
      </c>
      <c r="B683" s="451" t="s">
        <v>1490</v>
      </c>
      <c r="C683" s="452" t="s">
        <v>1367</v>
      </c>
      <c r="D683" s="452" t="s">
        <v>1366</v>
      </c>
      <c r="E683" s="448" t="s">
        <v>154</v>
      </c>
      <c r="F683" s="450" t="s">
        <v>1391</v>
      </c>
      <c r="G683" s="449" t="s">
        <v>1370</v>
      </c>
      <c r="H683" s="454" t="s">
        <v>6</v>
      </c>
      <c r="I683" s="453" t="s">
        <v>78</v>
      </c>
      <c r="J683" s="455">
        <v>1</v>
      </c>
      <c r="K683" s="456" t="s">
        <v>1356</v>
      </c>
    </row>
    <row r="684" spans="1:11" ht="51">
      <c r="A684" s="457" t="s">
        <v>76</v>
      </c>
      <c r="B684" s="451" t="s">
        <v>1490</v>
      </c>
      <c r="C684" s="452" t="s">
        <v>1367</v>
      </c>
      <c r="D684" s="452" t="s">
        <v>1368</v>
      </c>
      <c r="E684" s="448" t="s">
        <v>154</v>
      </c>
      <c r="F684" s="450" t="s">
        <v>1391</v>
      </c>
      <c r="G684" s="449" t="s">
        <v>1370</v>
      </c>
      <c r="H684" s="454" t="s">
        <v>6</v>
      </c>
      <c r="I684" s="453" t="s">
        <v>78</v>
      </c>
      <c r="J684" s="455">
        <v>1</v>
      </c>
      <c r="K684" s="456" t="s">
        <v>1356</v>
      </c>
    </row>
    <row r="685" spans="1:11" ht="51">
      <c r="A685" s="457" t="s">
        <v>76</v>
      </c>
      <c r="B685" s="451" t="s">
        <v>1490</v>
      </c>
      <c r="C685" s="452" t="s">
        <v>48</v>
      </c>
      <c r="D685" s="452" t="s">
        <v>1360</v>
      </c>
      <c r="E685" s="448" t="s">
        <v>154</v>
      </c>
      <c r="F685" s="450" t="s">
        <v>1391</v>
      </c>
      <c r="G685" s="449" t="s">
        <v>1370</v>
      </c>
      <c r="H685" s="454" t="s">
        <v>6</v>
      </c>
      <c r="I685" s="453" t="s">
        <v>78</v>
      </c>
      <c r="J685" s="455">
        <v>1</v>
      </c>
      <c r="K685" s="456" t="s">
        <v>1356</v>
      </c>
    </row>
    <row r="686" spans="1:11" ht="51">
      <c r="A686" s="457" t="s">
        <v>76</v>
      </c>
      <c r="B686" s="451" t="s">
        <v>1490</v>
      </c>
      <c r="C686" s="452" t="s">
        <v>48</v>
      </c>
      <c r="D686" s="452" t="s">
        <v>1365</v>
      </c>
      <c r="E686" s="448" t="s">
        <v>154</v>
      </c>
      <c r="F686" s="450" t="s">
        <v>1391</v>
      </c>
      <c r="G686" s="449" t="s">
        <v>1370</v>
      </c>
      <c r="H686" s="454" t="s">
        <v>6</v>
      </c>
      <c r="I686" s="453" t="s">
        <v>78</v>
      </c>
      <c r="J686" s="455">
        <v>1</v>
      </c>
      <c r="K686" s="456" t="s">
        <v>1356</v>
      </c>
    </row>
    <row r="687" spans="1:11" ht="51">
      <c r="A687" s="457" t="s">
        <v>76</v>
      </c>
      <c r="B687" s="451" t="s">
        <v>1490</v>
      </c>
      <c r="C687" s="452" t="s">
        <v>48</v>
      </c>
      <c r="D687" s="452" t="s">
        <v>1366</v>
      </c>
      <c r="E687" s="448" t="s">
        <v>154</v>
      </c>
      <c r="F687" s="450" t="s">
        <v>1391</v>
      </c>
      <c r="G687" s="449" t="s">
        <v>1370</v>
      </c>
      <c r="H687" s="454" t="s">
        <v>6</v>
      </c>
      <c r="I687" s="453" t="s">
        <v>78</v>
      </c>
      <c r="J687" s="455">
        <v>1</v>
      </c>
      <c r="K687" s="456" t="s">
        <v>1356</v>
      </c>
    </row>
    <row r="688" spans="1:11" ht="51">
      <c r="A688" s="457" t="s">
        <v>76</v>
      </c>
      <c r="B688" s="451" t="s">
        <v>1490</v>
      </c>
      <c r="C688" s="452" t="s">
        <v>1361</v>
      </c>
      <c r="D688" s="452" t="s">
        <v>1360</v>
      </c>
      <c r="E688" s="448" t="s">
        <v>154</v>
      </c>
      <c r="F688" s="450" t="s">
        <v>1391</v>
      </c>
      <c r="G688" s="449" t="s">
        <v>1370</v>
      </c>
      <c r="H688" s="454" t="s">
        <v>6</v>
      </c>
      <c r="I688" s="453" t="s">
        <v>78</v>
      </c>
      <c r="J688" s="455">
        <v>1</v>
      </c>
      <c r="K688" s="456" t="s">
        <v>1356</v>
      </c>
    </row>
    <row r="689" spans="1:11" ht="51">
      <c r="A689" s="457" t="s">
        <v>76</v>
      </c>
      <c r="B689" s="451" t="s">
        <v>1490</v>
      </c>
      <c r="C689" s="452" t="s">
        <v>1361</v>
      </c>
      <c r="D689" s="452" t="s">
        <v>1365</v>
      </c>
      <c r="E689" s="448" t="s">
        <v>154</v>
      </c>
      <c r="F689" s="450" t="s">
        <v>1391</v>
      </c>
      <c r="G689" s="449" t="s">
        <v>1370</v>
      </c>
      <c r="H689" s="454" t="s">
        <v>6</v>
      </c>
      <c r="I689" s="453" t="s">
        <v>78</v>
      </c>
      <c r="J689" s="455">
        <v>1</v>
      </c>
      <c r="K689" s="456" t="s">
        <v>1356</v>
      </c>
    </row>
    <row r="690" spans="1:11" ht="51">
      <c r="A690" s="457" t="s">
        <v>76</v>
      </c>
      <c r="B690" s="451" t="s">
        <v>1490</v>
      </c>
      <c r="C690" s="452" t="s">
        <v>1361</v>
      </c>
      <c r="D690" s="452" t="s">
        <v>1368</v>
      </c>
      <c r="E690" s="448" t="s">
        <v>154</v>
      </c>
      <c r="F690" s="450" t="s">
        <v>1391</v>
      </c>
      <c r="G690" s="449" t="s">
        <v>1371</v>
      </c>
      <c r="H690" s="454" t="s">
        <v>6</v>
      </c>
      <c r="I690" s="453" t="s">
        <v>78</v>
      </c>
      <c r="J690" s="455">
        <v>1</v>
      </c>
      <c r="K690" s="456" t="s">
        <v>1356</v>
      </c>
    </row>
    <row r="691" spans="1:11" ht="51">
      <c r="A691" s="457" t="s">
        <v>76</v>
      </c>
      <c r="B691" s="451" t="s">
        <v>1490</v>
      </c>
      <c r="C691" s="452" t="s">
        <v>1358</v>
      </c>
      <c r="D691" s="452" t="s">
        <v>1354</v>
      </c>
      <c r="E691" s="448" t="s">
        <v>154</v>
      </c>
      <c r="F691" s="450" t="s">
        <v>1391</v>
      </c>
      <c r="G691" s="449" t="s">
        <v>1370</v>
      </c>
      <c r="H691" s="454" t="s">
        <v>6</v>
      </c>
      <c r="I691" s="453" t="s">
        <v>78</v>
      </c>
      <c r="J691" s="455">
        <v>1</v>
      </c>
      <c r="K691" s="456" t="s">
        <v>1356</v>
      </c>
    </row>
    <row r="692" spans="1:11" ht="51">
      <c r="A692" s="457" t="s">
        <v>76</v>
      </c>
      <c r="B692" s="451" t="s">
        <v>1490</v>
      </c>
      <c r="C692" s="452" t="s">
        <v>1491</v>
      </c>
      <c r="D692" s="452" t="s">
        <v>1354</v>
      </c>
      <c r="E692" s="448" t="s">
        <v>154</v>
      </c>
      <c r="F692" s="450" t="s">
        <v>1391</v>
      </c>
      <c r="G692" s="449" t="s">
        <v>1370</v>
      </c>
      <c r="H692" s="454" t="s">
        <v>6</v>
      </c>
      <c r="I692" s="453" t="s">
        <v>78</v>
      </c>
      <c r="J692" s="455">
        <v>1</v>
      </c>
      <c r="K692" s="456" t="s">
        <v>1356</v>
      </c>
    </row>
    <row r="693" spans="1:11" ht="51">
      <c r="A693" s="457" t="s">
        <v>76</v>
      </c>
      <c r="B693" s="451" t="s">
        <v>1490</v>
      </c>
      <c r="C693" s="452" t="s">
        <v>1491</v>
      </c>
      <c r="D693" s="452" t="s">
        <v>1359</v>
      </c>
      <c r="E693" s="448" t="s">
        <v>154</v>
      </c>
      <c r="F693" s="450" t="s">
        <v>1391</v>
      </c>
      <c r="G693" s="449" t="s">
        <v>1370</v>
      </c>
      <c r="H693" s="454" t="s">
        <v>6</v>
      </c>
      <c r="I693" s="453" t="s">
        <v>78</v>
      </c>
      <c r="J693" s="455">
        <v>1</v>
      </c>
      <c r="K693" s="456" t="s">
        <v>1356</v>
      </c>
    </row>
    <row r="694" spans="1:11" ht="51">
      <c r="A694" s="457" t="s">
        <v>76</v>
      </c>
      <c r="B694" s="451" t="s">
        <v>1490</v>
      </c>
      <c r="C694" s="452" t="s">
        <v>1362</v>
      </c>
      <c r="D694" s="452" t="s">
        <v>1360</v>
      </c>
      <c r="E694" s="448" t="s">
        <v>154</v>
      </c>
      <c r="F694" s="450" t="s">
        <v>1391</v>
      </c>
      <c r="G694" s="449" t="s">
        <v>1370</v>
      </c>
      <c r="H694" s="454" t="s">
        <v>6</v>
      </c>
      <c r="I694" s="453" t="s">
        <v>78</v>
      </c>
      <c r="J694" s="455">
        <v>1</v>
      </c>
      <c r="K694" s="456" t="s">
        <v>1356</v>
      </c>
    </row>
    <row r="695" spans="1:11" ht="51">
      <c r="A695" s="457" t="s">
        <v>76</v>
      </c>
      <c r="B695" s="451" t="s">
        <v>1490</v>
      </c>
      <c r="C695" s="452" t="s">
        <v>1362</v>
      </c>
      <c r="D695" s="452" t="s">
        <v>1365</v>
      </c>
      <c r="E695" s="448" t="s">
        <v>154</v>
      </c>
      <c r="F695" s="450" t="s">
        <v>1391</v>
      </c>
      <c r="G695" s="449" t="s">
        <v>1370</v>
      </c>
      <c r="H695" s="454" t="s">
        <v>6</v>
      </c>
      <c r="I695" s="453" t="s">
        <v>78</v>
      </c>
      <c r="J695" s="455">
        <v>1</v>
      </c>
      <c r="K695" s="456" t="s">
        <v>1356</v>
      </c>
    </row>
    <row r="696" spans="1:11" ht="51">
      <c r="A696" s="457" t="s">
        <v>76</v>
      </c>
      <c r="B696" s="451" t="s">
        <v>1490</v>
      </c>
      <c r="C696" s="452" t="s">
        <v>1362</v>
      </c>
      <c r="D696" s="452" t="s">
        <v>1366</v>
      </c>
      <c r="E696" s="448" t="s">
        <v>154</v>
      </c>
      <c r="F696" s="450" t="s">
        <v>1391</v>
      </c>
      <c r="G696" s="449" t="s">
        <v>1370</v>
      </c>
      <c r="H696" s="454" t="s">
        <v>6</v>
      </c>
      <c r="I696" s="453" t="s">
        <v>78</v>
      </c>
      <c r="J696" s="455">
        <v>1</v>
      </c>
      <c r="K696" s="456" t="s">
        <v>1356</v>
      </c>
    </row>
    <row r="697" spans="1:11" ht="51">
      <c r="A697" s="457" t="s">
        <v>76</v>
      </c>
      <c r="B697" s="451" t="s">
        <v>1490</v>
      </c>
      <c r="C697" s="452" t="s">
        <v>1363</v>
      </c>
      <c r="D697" s="452" t="s">
        <v>1360</v>
      </c>
      <c r="E697" s="448" t="s">
        <v>154</v>
      </c>
      <c r="F697" s="450" t="s">
        <v>1391</v>
      </c>
      <c r="G697" s="449" t="s">
        <v>1370</v>
      </c>
      <c r="H697" s="454" t="s">
        <v>6</v>
      </c>
      <c r="I697" s="453" t="s">
        <v>78</v>
      </c>
      <c r="J697" s="455">
        <v>1</v>
      </c>
      <c r="K697" s="456" t="s">
        <v>1356</v>
      </c>
    </row>
    <row r="698" spans="1:11" ht="51">
      <c r="A698" s="457" t="s">
        <v>76</v>
      </c>
      <c r="B698" s="451" t="s">
        <v>1490</v>
      </c>
      <c r="C698" s="452" t="s">
        <v>1364</v>
      </c>
      <c r="D698" s="452" t="s">
        <v>1360</v>
      </c>
      <c r="E698" s="448" t="s">
        <v>154</v>
      </c>
      <c r="F698" s="450" t="s">
        <v>1391</v>
      </c>
      <c r="G698" s="449" t="s">
        <v>1370</v>
      </c>
      <c r="H698" s="454" t="s">
        <v>6</v>
      </c>
      <c r="I698" s="453" t="s">
        <v>78</v>
      </c>
      <c r="J698" s="455">
        <v>1</v>
      </c>
      <c r="K698" s="456" t="s">
        <v>1356</v>
      </c>
    </row>
    <row r="699" spans="1:11" ht="51">
      <c r="A699" s="457" t="s">
        <v>76</v>
      </c>
      <c r="B699" s="451" t="s">
        <v>1490</v>
      </c>
      <c r="C699" s="452" t="s">
        <v>1364</v>
      </c>
      <c r="D699" s="452" t="s">
        <v>1365</v>
      </c>
      <c r="E699" s="448" t="s">
        <v>154</v>
      </c>
      <c r="F699" s="450" t="s">
        <v>1391</v>
      </c>
      <c r="G699" s="449" t="s">
        <v>1370</v>
      </c>
      <c r="H699" s="454" t="s">
        <v>6</v>
      </c>
      <c r="I699" s="453" t="s">
        <v>78</v>
      </c>
      <c r="J699" s="455">
        <v>1</v>
      </c>
      <c r="K699" s="456" t="s">
        <v>1356</v>
      </c>
    </row>
    <row r="700" spans="1:11">
      <c r="A700" s="457" t="s">
        <v>76</v>
      </c>
      <c r="B700" s="451" t="s">
        <v>1010</v>
      </c>
      <c r="C700" s="452" t="s">
        <v>1361</v>
      </c>
      <c r="D700" s="452" t="s">
        <v>1368</v>
      </c>
      <c r="E700" s="448" t="s">
        <v>154</v>
      </c>
      <c r="F700" s="450" t="s">
        <v>1391</v>
      </c>
      <c r="G700" s="449" t="s">
        <v>1371</v>
      </c>
      <c r="H700" s="454" t="s">
        <v>6</v>
      </c>
      <c r="I700" s="453" t="s">
        <v>78</v>
      </c>
      <c r="J700" s="455">
        <v>1</v>
      </c>
      <c r="K700" s="456" t="s">
        <v>1356</v>
      </c>
    </row>
    <row r="701" spans="1:11" ht="51">
      <c r="A701" s="457" t="s">
        <v>76</v>
      </c>
      <c r="B701" s="451" t="s">
        <v>1490</v>
      </c>
      <c r="C701" s="452" t="s">
        <v>47</v>
      </c>
      <c r="D701" s="452" t="s">
        <v>1354</v>
      </c>
      <c r="E701" s="448" t="s">
        <v>154</v>
      </c>
      <c r="F701" s="450" t="s">
        <v>1406</v>
      </c>
      <c r="G701" s="449" t="s">
        <v>1355</v>
      </c>
      <c r="H701" s="454" t="s">
        <v>6</v>
      </c>
      <c r="I701" s="453" t="s">
        <v>78</v>
      </c>
      <c r="J701" s="455">
        <v>1</v>
      </c>
      <c r="K701" s="456" t="s">
        <v>1356</v>
      </c>
    </row>
    <row r="702" spans="1:11" ht="51">
      <c r="A702" s="457" t="s">
        <v>76</v>
      </c>
      <c r="B702" s="451" t="s">
        <v>1490</v>
      </c>
      <c r="C702" s="452" t="s">
        <v>47</v>
      </c>
      <c r="D702" s="452" t="s">
        <v>1359</v>
      </c>
      <c r="E702" s="448" t="s">
        <v>154</v>
      </c>
      <c r="F702" s="450" t="s">
        <v>1406</v>
      </c>
      <c r="G702" s="449" t="s">
        <v>1355</v>
      </c>
      <c r="H702" s="454" t="s">
        <v>6</v>
      </c>
      <c r="I702" s="453" t="s">
        <v>78</v>
      </c>
      <c r="J702" s="455">
        <v>1</v>
      </c>
      <c r="K702" s="456" t="s">
        <v>1356</v>
      </c>
    </row>
    <row r="703" spans="1:11" ht="51">
      <c r="A703" s="457" t="s">
        <v>76</v>
      </c>
      <c r="B703" s="451" t="s">
        <v>1490</v>
      </c>
      <c r="C703" s="452" t="s">
        <v>47</v>
      </c>
      <c r="D703" s="452" t="s">
        <v>1360</v>
      </c>
      <c r="E703" s="448" t="s">
        <v>154</v>
      </c>
      <c r="F703" s="450" t="s">
        <v>1406</v>
      </c>
      <c r="G703" s="449" t="s">
        <v>1355</v>
      </c>
      <c r="H703" s="454" t="s">
        <v>6</v>
      </c>
      <c r="I703" s="453" t="s">
        <v>78</v>
      </c>
      <c r="J703" s="455">
        <v>1</v>
      </c>
      <c r="K703" s="456" t="s">
        <v>1356</v>
      </c>
    </row>
    <row r="704" spans="1:11" ht="51">
      <c r="A704" s="457" t="s">
        <v>76</v>
      </c>
      <c r="B704" s="451" t="s">
        <v>1490</v>
      </c>
      <c r="C704" s="452" t="s">
        <v>47</v>
      </c>
      <c r="D704" s="452" t="s">
        <v>1365</v>
      </c>
      <c r="E704" s="448" t="s">
        <v>154</v>
      </c>
      <c r="F704" s="450" t="s">
        <v>1406</v>
      </c>
      <c r="G704" s="449" t="s">
        <v>1355</v>
      </c>
      <c r="H704" s="454" t="s">
        <v>6</v>
      </c>
      <c r="I704" s="453" t="s">
        <v>78</v>
      </c>
      <c r="J704" s="455">
        <v>1</v>
      </c>
      <c r="K704" s="456" t="s">
        <v>1356</v>
      </c>
    </row>
    <row r="705" spans="1:11" ht="51">
      <c r="A705" s="457" t="s">
        <v>76</v>
      </c>
      <c r="B705" s="451" t="s">
        <v>1490</v>
      </c>
      <c r="C705" s="452" t="s">
        <v>47</v>
      </c>
      <c r="D705" s="452" t="s">
        <v>1366</v>
      </c>
      <c r="E705" s="448" t="s">
        <v>154</v>
      </c>
      <c r="F705" s="450" t="s">
        <v>1406</v>
      </c>
      <c r="G705" s="449" t="s">
        <v>1355</v>
      </c>
      <c r="H705" s="454" t="s">
        <v>6</v>
      </c>
      <c r="I705" s="453" t="s">
        <v>78</v>
      </c>
      <c r="J705" s="455">
        <v>1</v>
      </c>
      <c r="K705" s="456" t="s">
        <v>1356</v>
      </c>
    </row>
    <row r="706" spans="1:11" ht="51">
      <c r="A706" s="457" t="s">
        <v>76</v>
      </c>
      <c r="B706" s="451" t="s">
        <v>1490</v>
      </c>
      <c r="C706" s="452" t="s">
        <v>47</v>
      </c>
      <c r="D706" s="452" t="s">
        <v>1368</v>
      </c>
      <c r="E706" s="448" t="s">
        <v>154</v>
      </c>
      <c r="F706" s="450" t="s">
        <v>1406</v>
      </c>
      <c r="G706" s="449" t="s">
        <v>1355</v>
      </c>
      <c r="H706" s="454" t="s">
        <v>6</v>
      </c>
      <c r="I706" s="453" t="s">
        <v>78</v>
      </c>
      <c r="J706" s="455">
        <v>1</v>
      </c>
      <c r="K706" s="456" t="s">
        <v>1356</v>
      </c>
    </row>
    <row r="707" spans="1:11" ht="51">
      <c r="A707" s="457" t="s">
        <v>76</v>
      </c>
      <c r="B707" s="451" t="s">
        <v>1490</v>
      </c>
      <c r="C707" s="452" t="s">
        <v>1357</v>
      </c>
      <c r="D707" s="452" t="s">
        <v>1354</v>
      </c>
      <c r="E707" s="448" t="s">
        <v>154</v>
      </c>
      <c r="F707" s="450" t="s">
        <v>1406</v>
      </c>
      <c r="G707" s="449" t="s">
        <v>1355</v>
      </c>
      <c r="H707" s="454" t="s">
        <v>6</v>
      </c>
      <c r="I707" s="453" t="s">
        <v>78</v>
      </c>
      <c r="J707" s="455">
        <v>1</v>
      </c>
      <c r="K707" s="456" t="s">
        <v>1356</v>
      </c>
    </row>
    <row r="708" spans="1:11" ht="51">
      <c r="A708" s="457" t="s">
        <v>76</v>
      </c>
      <c r="B708" s="451" t="s">
        <v>1490</v>
      </c>
      <c r="C708" s="452" t="s">
        <v>1357</v>
      </c>
      <c r="D708" s="452" t="s">
        <v>1359</v>
      </c>
      <c r="E708" s="448" t="s">
        <v>154</v>
      </c>
      <c r="F708" s="450" t="s">
        <v>1406</v>
      </c>
      <c r="G708" s="449" t="s">
        <v>1355</v>
      </c>
      <c r="H708" s="454" t="s">
        <v>6</v>
      </c>
      <c r="I708" s="453" t="s">
        <v>78</v>
      </c>
      <c r="J708" s="455">
        <v>1</v>
      </c>
      <c r="K708" s="456" t="s">
        <v>1356</v>
      </c>
    </row>
    <row r="709" spans="1:11" ht="51">
      <c r="A709" s="457" t="s">
        <v>76</v>
      </c>
      <c r="B709" s="451" t="s">
        <v>1490</v>
      </c>
      <c r="C709" s="452" t="s">
        <v>1357</v>
      </c>
      <c r="D709" s="452" t="s">
        <v>1360</v>
      </c>
      <c r="E709" s="448" t="s">
        <v>154</v>
      </c>
      <c r="F709" s="450" t="s">
        <v>1406</v>
      </c>
      <c r="G709" s="449" t="s">
        <v>1355</v>
      </c>
      <c r="H709" s="454" t="s">
        <v>6</v>
      </c>
      <c r="I709" s="453" t="s">
        <v>78</v>
      </c>
      <c r="J709" s="455">
        <v>1</v>
      </c>
      <c r="K709" s="456" t="s">
        <v>1356</v>
      </c>
    </row>
    <row r="710" spans="1:11" ht="51">
      <c r="A710" s="457" t="s">
        <v>76</v>
      </c>
      <c r="B710" s="451" t="s">
        <v>1490</v>
      </c>
      <c r="C710" s="452" t="s">
        <v>1357</v>
      </c>
      <c r="D710" s="452" t="s">
        <v>1365</v>
      </c>
      <c r="E710" s="448" t="s">
        <v>154</v>
      </c>
      <c r="F710" s="450" t="s">
        <v>1406</v>
      </c>
      <c r="G710" s="449" t="s">
        <v>1355</v>
      </c>
      <c r="H710" s="454" t="s">
        <v>6</v>
      </c>
      <c r="I710" s="453" t="s">
        <v>78</v>
      </c>
      <c r="J710" s="455">
        <v>1</v>
      </c>
      <c r="K710" s="456" t="s">
        <v>1356</v>
      </c>
    </row>
    <row r="711" spans="1:11" ht="51">
      <c r="A711" s="457" t="s">
        <v>76</v>
      </c>
      <c r="B711" s="451" t="s">
        <v>1490</v>
      </c>
      <c r="C711" s="452" t="s">
        <v>1357</v>
      </c>
      <c r="D711" s="452" t="s">
        <v>1366</v>
      </c>
      <c r="E711" s="448" t="s">
        <v>154</v>
      </c>
      <c r="F711" s="450" t="s">
        <v>1406</v>
      </c>
      <c r="G711" s="449" t="s">
        <v>1355</v>
      </c>
      <c r="H711" s="454" t="s">
        <v>6</v>
      </c>
      <c r="I711" s="453" t="s">
        <v>78</v>
      </c>
      <c r="J711" s="455">
        <v>1</v>
      </c>
      <c r="K711" s="456" t="s">
        <v>1356</v>
      </c>
    </row>
    <row r="712" spans="1:11" ht="51">
      <c r="A712" s="457" t="s">
        <v>76</v>
      </c>
      <c r="B712" s="451" t="s">
        <v>1490</v>
      </c>
      <c r="C712" s="452" t="s">
        <v>1357</v>
      </c>
      <c r="D712" s="452" t="s">
        <v>1368</v>
      </c>
      <c r="E712" s="448" t="s">
        <v>154</v>
      </c>
      <c r="F712" s="450" t="s">
        <v>1406</v>
      </c>
      <c r="G712" s="449" t="s">
        <v>1355</v>
      </c>
      <c r="H712" s="454" t="s">
        <v>6</v>
      </c>
      <c r="I712" s="453" t="s">
        <v>78</v>
      </c>
      <c r="J712" s="455">
        <v>1</v>
      </c>
      <c r="K712" s="456" t="s">
        <v>1356</v>
      </c>
    </row>
    <row r="713" spans="1:11" ht="51">
      <c r="A713" s="457" t="s">
        <v>76</v>
      </c>
      <c r="B713" s="451" t="s">
        <v>1490</v>
      </c>
      <c r="C713" s="452" t="s">
        <v>1367</v>
      </c>
      <c r="D713" s="452" t="s">
        <v>1366</v>
      </c>
      <c r="E713" s="448" t="s">
        <v>154</v>
      </c>
      <c r="F713" s="450" t="s">
        <v>1406</v>
      </c>
      <c r="G713" s="449" t="s">
        <v>1355</v>
      </c>
      <c r="H713" s="454" t="s">
        <v>6</v>
      </c>
      <c r="I713" s="453" t="s">
        <v>78</v>
      </c>
      <c r="J713" s="455">
        <v>1</v>
      </c>
      <c r="K713" s="456" t="s">
        <v>1356</v>
      </c>
    </row>
    <row r="714" spans="1:11" ht="51">
      <c r="A714" s="457" t="s">
        <v>76</v>
      </c>
      <c r="B714" s="451" t="s">
        <v>1490</v>
      </c>
      <c r="C714" s="452" t="s">
        <v>1367</v>
      </c>
      <c r="D714" s="452" t="s">
        <v>1368</v>
      </c>
      <c r="E714" s="448" t="s">
        <v>154</v>
      </c>
      <c r="F714" s="450" t="s">
        <v>1406</v>
      </c>
      <c r="G714" s="449" t="s">
        <v>1355</v>
      </c>
      <c r="H714" s="454" t="s">
        <v>6</v>
      </c>
      <c r="I714" s="453" t="s">
        <v>78</v>
      </c>
      <c r="J714" s="455">
        <v>1</v>
      </c>
      <c r="K714" s="456" t="s">
        <v>1356</v>
      </c>
    </row>
    <row r="715" spans="1:11" ht="51">
      <c r="A715" s="457" t="s">
        <v>76</v>
      </c>
      <c r="B715" s="451" t="s">
        <v>1490</v>
      </c>
      <c r="C715" s="452" t="s">
        <v>48</v>
      </c>
      <c r="D715" s="452" t="s">
        <v>1360</v>
      </c>
      <c r="E715" s="448" t="s">
        <v>154</v>
      </c>
      <c r="F715" s="450" t="s">
        <v>1406</v>
      </c>
      <c r="G715" s="449" t="s">
        <v>1355</v>
      </c>
      <c r="H715" s="454" t="s">
        <v>6</v>
      </c>
      <c r="I715" s="453" t="s">
        <v>78</v>
      </c>
      <c r="J715" s="455">
        <v>1</v>
      </c>
      <c r="K715" s="456" t="s">
        <v>1356</v>
      </c>
    </row>
    <row r="716" spans="1:11" ht="51">
      <c r="A716" s="457" t="s">
        <v>76</v>
      </c>
      <c r="B716" s="451" t="s">
        <v>1490</v>
      </c>
      <c r="C716" s="452" t="s">
        <v>48</v>
      </c>
      <c r="D716" s="452" t="s">
        <v>1365</v>
      </c>
      <c r="E716" s="448" t="s">
        <v>154</v>
      </c>
      <c r="F716" s="450" t="s">
        <v>1406</v>
      </c>
      <c r="G716" s="449" t="s">
        <v>1355</v>
      </c>
      <c r="H716" s="454" t="s">
        <v>6</v>
      </c>
      <c r="I716" s="453" t="s">
        <v>78</v>
      </c>
      <c r="J716" s="455">
        <v>1</v>
      </c>
      <c r="K716" s="456" t="s">
        <v>1356</v>
      </c>
    </row>
    <row r="717" spans="1:11" ht="51">
      <c r="A717" s="457" t="s">
        <v>76</v>
      </c>
      <c r="B717" s="451" t="s">
        <v>1490</v>
      </c>
      <c r="C717" s="452" t="s">
        <v>48</v>
      </c>
      <c r="D717" s="452" t="s">
        <v>1366</v>
      </c>
      <c r="E717" s="448" t="s">
        <v>154</v>
      </c>
      <c r="F717" s="450" t="s">
        <v>1406</v>
      </c>
      <c r="G717" s="449" t="s">
        <v>1355</v>
      </c>
      <c r="H717" s="454" t="s">
        <v>6</v>
      </c>
      <c r="I717" s="453" t="s">
        <v>78</v>
      </c>
      <c r="J717" s="455">
        <v>1</v>
      </c>
      <c r="K717" s="456" t="s">
        <v>1356</v>
      </c>
    </row>
    <row r="718" spans="1:11" ht="51">
      <c r="A718" s="457" t="s">
        <v>76</v>
      </c>
      <c r="B718" s="451" t="s">
        <v>1490</v>
      </c>
      <c r="C718" s="452" t="s">
        <v>1361</v>
      </c>
      <c r="D718" s="452" t="s">
        <v>1360</v>
      </c>
      <c r="E718" s="448" t="s">
        <v>154</v>
      </c>
      <c r="F718" s="450" t="s">
        <v>1406</v>
      </c>
      <c r="G718" s="449" t="s">
        <v>1355</v>
      </c>
      <c r="H718" s="454" t="s">
        <v>6</v>
      </c>
      <c r="I718" s="453" t="s">
        <v>78</v>
      </c>
      <c r="J718" s="455">
        <v>1</v>
      </c>
      <c r="K718" s="456" t="s">
        <v>1356</v>
      </c>
    </row>
    <row r="719" spans="1:11" ht="51">
      <c r="A719" s="457" t="s">
        <v>76</v>
      </c>
      <c r="B719" s="451" t="s">
        <v>1490</v>
      </c>
      <c r="C719" s="452" t="s">
        <v>1361</v>
      </c>
      <c r="D719" s="452" t="s">
        <v>1365</v>
      </c>
      <c r="E719" s="448" t="s">
        <v>154</v>
      </c>
      <c r="F719" s="450" t="s">
        <v>1406</v>
      </c>
      <c r="G719" s="449" t="s">
        <v>1355</v>
      </c>
      <c r="H719" s="454" t="s">
        <v>6</v>
      </c>
      <c r="I719" s="453" t="s">
        <v>78</v>
      </c>
      <c r="J719" s="455">
        <v>1</v>
      </c>
      <c r="K719" s="456" t="s">
        <v>1356</v>
      </c>
    </row>
    <row r="720" spans="1:11" ht="51">
      <c r="A720" s="457" t="s">
        <v>76</v>
      </c>
      <c r="B720" s="451" t="s">
        <v>1490</v>
      </c>
      <c r="C720" s="452" t="s">
        <v>1361</v>
      </c>
      <c r="D720" s="452" t="s">
        <v>1368</v>
      </c>
      <c r="E720" s="448" t="s">
        <v>154</v>
      </c>
      <c r="F720" s="450" t="s">
        <v>1406</v>
      </c>
      <c r="G720" s="449" t="s">
        <v>1355</v>
      </c>
      <c r="H720" s="454" t="s">
        <v>6</v>
      </c>
      <c r="I720" s="453" t="s">
        <v>78</v>
      </c>
      <c r="J720" s="455">
        <v>1</v>
      </c>
      <c r="K720" s="456" t="s">
        <v>1356</v>
      </c>
    </row>
    <row r="721" spans="1:11" ht="51">
      <c r="A721" s="457" t="s">
        <v>76</v>
      </c>
      <c r="B721" s="451" t="s">
        <v>1490</v>
      </c>
      <c r="C721" s="452" t="s">
        <v>1358</v>
      </c>
      <c r="D721" s="452" t="s">
        <v>1354</v>
      </c>
      <c r="E721" s="448" t="s">
        <v>154</v>
      </c>
      <c r="F721" s="450" t="s">
        <v>1406</v>
      </c>
      <c r="G721" s="449" t="s">
        <v>1355</v>
      </c>
      <c r="H721" s="454" t="s">
        <v>6</v>
      </c>
      <c r="I721" s="453" t="s">
        <v>78</v>
      </c>
      <c r="J721" s="455">
        <v>1</v>
      </c>
      <c r="K721" s="456" t="s">
        <v>1356</v>
      </c>
    </row>
    <row r="722" spans="1:11" ht="51">
      <c r="A722" s="457" t="s">
        <v>76</v>
      </c>
      <c r="B722" s="451" t="s">
        <v>1490</v>
      </c>
      <c r="C722" s="452" t="s">
        <v>1491</v>
      </c>
      <c r="D722" s="452" t="s">
        <v>1354</v>
      </c>
      <c r="E722" s="448" t="s">
        <v>154</v>
      </c>
      <c r="F722" s="450" t="s">
        <v>1406</v>
      </c>
      <c r="G722" s="449" t="s">
        <v>1355</v>
      </c>
      <c r="H722" s="454" t="s">
        <v>6</v>
      </c>
      <c r="I722" s="453" t="s">
        <v>78</v>
      </c>
      <c r="J722" s="455">
        <v>1</v>
      </c>
      <c r="K722" s="456" t="s">
        <v>1356</v>
      </c>
    </row>
    <row r="723" spans="1:11" ht="51">
      <c r="A723" s="457" t="s">
        <v>76</v>
      </c>
      <c r="B723" s="451" t="s">
        <v>1490</v>
      </c>
      <c r="C723" s="452" t="s">
        <v>1491</v>
      </c>
      <c r="D723" s="452" t="s">
        <v>1359</v>
      </c>
      <c r="E723" s="448" t="s">
        <v>154</v>
      </c>
      <c r="F723" s="450" t="s">
        <v>1406</v>
      </c>
      <c r="G723" s="449" t="s">
        <v>1355</v>
      </c>
      <c r="H723" s="454" t="s">
        <v>6</v>
      </c>
      <c r="I723" s="453" t="s">
        <v>78</v>
      </c>
      <c r="J723" s="455">
        <v>1</v>
      </c>
      <c r="K723" s="456" t="s">
        <v>1356</v>
      </c>
    </row>
    <row r="724" spans="1:11" ht="51">
      <c r="A724" s="457" t="s">
        <v>76</v>
      </c>
      <c r="B724" s="451" t="s">
        <v>1490</v>
      </c>
      <c r="C724" s="452" t="s">
        <v>1362</v>
      </c>
      <c r="D724" s="452" t="s">
        <v>1360</v>
      </c>
      <c r="E724" s="448" t="s">
        <v>154</v>
      </c>
      <c r="F724" s="450" t="s">
        <v>1406</v>
      </c>
      <c r="G724" s="449" t="s">
        <v>1355</v>
      </c>
      <c r="H724" s="454" t="s">
        <v>6</v>
      </c>
      <c r="I724" s="453" t="s">
        <v>78</v>
      </c>
      <c r="J724" s="455">
        <v>1</v>
      </c>
      <c r="K724" s="456" t="s">
        <v>1356</v>
      </c>
    </row>
    <row r="725" spans="1:11" ht="51">
      <c r="A725" s="457" t="s">
        <v>76</v>
      </c>
      <c r="B725" s="451" t="s">
        <v>1490</v>
      </c>
      <c r="C725" s="452" t="s">
        <v>1362</v>
      </c>
      <c r="D725" s="452" t="s">
        <v>1365</v>
      </c>
      <c r="E725" s="448" t="s">
        <v>154</v>
      </c>
      <c r="F725" s="450" t="s">
        <v>1406</v>
      </c>
      <c r="G725" s="449" t="s">
        <v>1355</v>
      </c>
      <c r="H725" s="454" t="s">
        <v>6</v>
      </c>
      <c r="I725" s="453" t="s">
        <v>78</v>
      </c>
      <c r="J725" s="455">
        <v>1</v>
      </c>
      <c r="K725" s="456" t="s">
        <v>1356</v>
      </c>
    </row>
    <row r="726" spans="1:11" ht="51">
      <c r="A726" s="457" t="s">
        <v>76</v>
      </c>
      <c r="B726" s="451" t="s">
        <v>1490</v>
      </c>
      <c r="C726" s="452" t="s">
        <v>1362</v>
      </c>
      <c r="D726" s="452" t="s">
        <v>1366</v>
      </c>
      <c r="E726" s="448" t="s">
        <v>154</v>
      </c>
      <c r="F726" s="450" t="s">
        <v>1406</v>
      </c>
      <c r="G726" s="449" t="s">
        <v>1355</v>
      </c>
      <c r="H726" s="454" t="s">
        <v>6</v>
      </c>
      <c r="I726" s="453" t="s">
        <v>78</v>
      </c>
      <c r="J726" s="455">
        <v>1</v>
      </c>
      <c r="K726" s="456" t="s">
        <v>1356</v>
      </c>
    </row>
    <row r="727" spans="1:11" ht="51">
      <c r="A727" s="457" t="s">
        <v>76</v>
      </c>
      <c r="B727" s="451" t="s">
        <v>1490</v>
      </c>
      <c r="C727" s="452" t="s">
        <v>1363</v>
      </c>
      <c r="D727" s="452" t="s">
        <v>1360</v>
      </c>
      <c r="E727" s="448" t="s">
        <v>154</v>
      </c>
      <c r="F727" s="450" t="s">
        <v>1406</v>
      </c>
      <c r="G727" s="449" t="s">
        <v>1355</v>
      </c>
      <c r="H727" s="454" t="s">
        <v>6</v>
      </c>
      <c r="I727" s="453" t="s">
        <v>78</v>
      </c>
      <c r="J727" s="455">
        <v>1</v>
      </c>
      <c r="K727" s="456" t="s">
        <v>1356</v>
      </c>
    </row>
    <row r="728" spans="1:11" ht="51">
      <c r="A728" s="457" t="s">
        <v>76</v>
      </c>
      <c r="B728" s="451" t="s">
        <v>1490</v>
      </c>
      <c r="C728" s="452" t="s">
        <v>1364</v>
      </c>
      <c r="D728" s="452" t="s">
        <v>1360</v>
      </c>
      <c r="E728" s="448" t="s">
        <v>154</v>
      </c>
      <c r="F728" s="450" t="s">
        <v>1406</v>
      </c>
      <c r="G728" s="449" t="s">
        <v>1355</v>
      </c>
      <c r="H728" s="454" t="s">
        <v>6</v>
      </c>
      <c r="I728" s="453" t="s">
        <v>78</v>
      </c>
      <c r="J728" s="455">
        <v>1</v>
      </c>
      <c r="K728" s="456" t="s">
        <v>1356</v>
      </c>
    </row>
    <row r="729" spans="1:11" ht="51">
      <c r="A729" s="457" t="s">
        <v>76</v>
      </c>
      <c r="B729" s="451" t="s">
        <v>1490</v>
      </c>
      <c r="C729" s="452" t="s">
        <v>1364</v>
      </c>
      <c r="D729" s="452" t="s">
        <v>1365</v>
      </c>
      <c r="E729" s="448" t="s">
        <v>154</v>
      </c>
      <c r="F729" s="450" t="s">
        <v>1406</v>
      </c>
      <c r="G729" s="449" t="s">
        <v>1355</v>
      </c>
      <c r="H729" s="454" t="s">
        <v>6</v>
      </c>
      <c r="I729" s="453" t="s">
        <v>78</v>
      </c>
      <c r="J729" s="455">
        <v>1</v>
      </c>
      <c r="K729" s="456" t="s">
        <v>1356</v>
      </c>
    </row>
    <row r="730" spans="1:11" ht="25.5">
      <c r="A730" s="457" t="s">
        <v>76</v>
      </c>
      <c r="B730" s="451" t="s">
        <v>1010</v>
      </c>
      <c r="C730" s="452" t="s">
        <v>1361</v>
      </c>
      <c r="D730" s="452" t="s">
        <v>1368</v>
      </c>
      <c r="E730" s="448" t="s">
        <v>154</v>
      </c>
      <c r="F730" s="450" t="s">
        <v>1406</v>
      </c>
      <c r="G730" s="449" t="s">
        <v>1355</v>
      </c>
      <c r="H730" s="454" t="s">
        <v>6</v>
      </c>
      <c r="I730" s="453" t="s">
        <v>78</v>
      </c>
      <c r="J730" s="455">
        <v>1</v>
      </c>
      <c r="K730" s="456" t="s">
        <v>1356</v>
      </c>
    </row>
    <row r="731" spans="1:11" ht="51">
      <c r="A731" s="457" t="s">
        <v>76</v>
      </c>
      <c r="B731" s="451" t="s">
        <v>1490</v>
      </c>
      <c r="C731" s="452" t="s">
        <v>47</v>
      </c>
      <c r="D731" s="452" t="s">
        <v>1354</v>
      </c>
      <c r="E731" s="448" t="s">
        <v>154</v>
      </c>
      <c r="F731" s="450" t="s">
        <v>1487</v>
      </c>
      <c r="G731" s="449" t="s">
        <v>1355</v>
      </c>
      <c r="H731" s="454" t="s">
        <v>6</v>
      </c>
      <c r="I731" s="453" t="s">
        <v>78</v>
      </c>
      <c r="J731" s="455">
        <v>1</v>
      </c>
      <c r="K731" s="456" t="s">
        <v>1356</v>
      </c>
    </row>
    <row r="732" spans="1:11" ht="51">
      <c r="A732" s="457" t="s">
        <v>76</v>
      </c>
      <c r="B732" s="451" t="s">
        <v>1490</v>
      </c>
      <c r="C732" s="452" t="s">
        <v>47</v>
      </c>
      <c r="D732" s="452" t="s">
        <v>1359</v>
      </c>
      <c r="E732" s="448" t="s">
        <v>154</v>
      </c>
      <c r="F732" s="450" t="s">
        <v>1487</v>
      </c>
      <c r="G732" s="449" t="s">
        <v>1355</v>
      </c>
      <c r="H732" s="454" t="s">
        <v>6</v>
      </c>
      <c r="I732" s="453" t="s">
        <v>78</v>
      </c>
      <c r="J732" s="455">
        <v>1</v>
      </c>
      <c r="K732" s="456" t="s">
        <v>1356</v>
      </c>
    </row>
    <row r="733" spans="1:11" ht="51">
      <c r="A733" s="457" t="s">
        <v>76</v>
      </c>
      <c r="B733" s="451" t="s">
        <v>1490</v>
      </c>
      <c r="C733" s="452" t="s">
        <v>47</v>
      </c>
      <c r="D733" s="452" t="s">
        <v>1360</v>
      </c>
      <c r="E733" s="448" t="s">
        <v>154</v>
      </c>
      <c r="F733" s="450" t="s">
        <v>1487</v>
      </c>
      <c r="G733" s="449" t="s">
        <v>1355</v>
      </c>
      <c r="H733" s="454" t="s">
        <v>6</v>
      </c>
      <c r="I733" s="453" t="s">
        <v>78</v>
      </c>
      <c r="J733" s="455">
        <v>1</v>
      </c>
      <c r="K733" s="456" t="s">
        <v>1356</v>
      </c>
    </row>
    <row r="734" spans="1:11" ht="51">
      <c r="A734" s="457" t="s">
        <v>76</v>
      </c>
      <c r="B734" s="451" t="s">
        <v>1490</v>
      </c>
      <c r="C734" s="452" t="s">
        <v>47</v>
      </c>
      <c r="D734" s="452" t="s">
        <v>1365</v>
      </c>
      <c r="E734" s="448" t="s">
        <v>154</v>
      </c>
      <c r="F734" s="450" t="s">
        <v>1487</v>
      </c>
      <c r="G734" s="449" t="s">
        <v>1355</v>
      </c>
      <c r="H734" s="454" t="s">
        <v>6</v>
      </c>
      <c r="I734" s="453" t="s">
        <v>78</v>
      </c>
      <c r="J734" s="455">
        <v>1</v>
      </c>
      <c r="K734" s="456" t="s">
        <v>1356</v>
      </c>
    </row>
    <row r="735" spans="1:11" ht="51">
      <c r="A735" s="457" t="s">
        <v>76</v>
      </c>
      <c r="B735" s="451" t="s">
        <v>1490</v>
      </c>
      <c r="C735" s="452" t="s">
        <v>47</v>
      </c>
      <c r="D735" s="452" t="s">
        <v>1366</v>
      </c>
      <c r="E735" s="448" t="s">
        <v>154</v>
      </c>
      <c r="F735" s="450" t="s">
        <v>1487</v>
      </c>
      <c r="G735" s="449" t="s">
        <v>1355</v>
      </c>
      <c r="H735" s="454" t="s">
        <v>6</v>
      </c>
      <c r="I735" s="453" t="s">
        <v>78</v>
      </c>
      <c r="J735" s="455">
        <v>1</v>
      </c>
      <c r="K735" s="456" t="s">
        <v>1356</v>
      </c>
    </row>
    <row r="736" spans="1:11" ht="51">
      <c r="A736" s="457" t="s">
        <v>76</v>
      </c>
      <c r="B736" s="451" t="s">
        <v>1490</v>
      </c>
      <c r="C736" s="452" t="s">
        <v>47</v>
      </c>
      <c r="D736" s="452" t="s">
        <v>1368</v>
      </c>
      <c r="E736" s="448" t="s">
        <v>154</v>
      </c>
      <c r="F736" s="450" t="s">
        <v>1487</v>
      </c>
      <c r="G736" s="449" t="s">
        <v>1355</v>
      </c>
      <c r="H736" s="454" t="s">
        <v>6</v>
      </c>
      <c r="I736" s="453" t="s">
        <v>78</v>
      </c>
      <c r="J736" s="455">
        <v>1</v>
      </c>
      <c r="K736" s="456" t="s">
        <v>1356</v>
      </c>
    </row>
    <row r="737" spans="1:11" ht="51">
      <c r="A737" s="457" t="s">
        <v>76</v>
      </c>
      <c r="B737" s="451" t="s">
        <v>1490</v>
      </c>
      <c r="C737" s="452" t="s">
        <v>1357</v>
      </c>
      <c r="D737" s="452" t="s">
        <v>1354</v>
      </c>
      <c r="E737" s="448" t="s">
        <v>154</v>
      </c>
      <c r="F737" s="450" t="s">
        <v>1487</v>
      </c>
      <c r="G737" s="449" t="s">
        <v>1355</v>
      </c>
      <c r="H737" s="454" t="s">
        <v>6</v>
      </c>
      <c r="I737" s="453" t="s">
        <v>78</v>
      </c>
      <c r="J737" s="455">
        <v>1</v>
      </c>
      <c r="K737" s="456" t="s">
        <v>1356</v>
      </c>
    </row>
    <row r="738" spans="1:11" ht="51">
      <c r="A738" s="457" t="s">
        <v>76</v>
      </c>
      <c r="B738" s="451" t="s">
        <v>1490</v>
      </c>
      <c r="C738" s="452" t="s">
        <v>1357</v>
      </c>
      <c r="D738" s="452" t="s">
        <v>1359</v>
      </c>
      <c r="E738" s="448" t="s">
        <v>154</v>
      </c>
      <c r="F738" s="450" t="s">
        <v>1487</v>
      </c>
      <c r="G738" s="449" t="s">
        <v>1355</v>
      </c>
      <c r="H738" s="454" t="s">
        <v>6</v>
      </c>
      <c r="I738" s="453" t="s">
        <v>78</v>
      </c>
      <c r="J738" s="455">
        <v>1</v>
      </c>
      <c r="K738" s="456" t="s">
        <v>1356</v>
      </c>
    </row>
    <row r="739" spans="1:11" ht="51">
      <c r="A739" s="457" t="s">
        <v>76</v>
      </c>
      <c r="B739" s="451" t="s">
        <v>1490</v>
      </c>
      <c r="C739" s="452" t="s">
        <v>1357</v>
      </c>
      <c r="D739" s="452" t="s">
        <v>1360</v>
      </c>
      <c r="E739" s="448" t="s">
        <v>154</v>
      </c>
      <c r="F739" s="450" t="s">
        <v>1487</v>
      </c>
      <c r="G739" s="449" t="s">
        <v>1355</v>
      </c>
      <c r="H739" s="454" t="s">
        <v>6</v>
      </c>
      <c r="I739" s="453" t="s">
        <v>78</v>
      </c>
      <c r="J739" s="455">
        <v>1</v>
      </c>
      <c r="K739" s="456" t="s">
        <v>1356</v>
      </c>
    </row>
    <row r="740" spans="1:11" ht="51">
      <c r="A740" s="457" t="s">
        <v>76</v>
      </c>
      <c r="B740" s="451" t="s">
        <v>1490</v>
      </c>
      <c r="C740" s="452" t="s">
        <v>1357</v>
      </c>
      <c r="D740" s="452" t="s">
        <v>1365</v>
      </c>
      <c r="E740" s="448" t="s">
        <v>154</v>
      </c>
      <c r="F740" s="450" t="s">
        <v>1487</v>
      </c>
      <c r="G740" s="449" t="s">
        <v>1355</v>
      </c>
      <c r="H740" s="454" t="s">
        <v>6</v>
      </c>
      <c r="I740" s="453" t="s">
        <v>78</v>
      </c>
      <c r="J740" s="455">
        <v>1</v>
      </c>
      <c r="K740" s="456" t="s">
        <v>1356</v>
      </c>
    </row>
    <row r="741" spans="1:11" ht="51">
      <c r="A741" s="457" t="s">
        <v>76</v>
      </c>
      <c r="B741" s="451" t="s">
        <v>1490</v>
      </c>
      <c r="C741" s="452" t="s">
        <v>1357</v>
      </c>
      <c r="D741" s="452" t="s">
        <v>1366</v>
      </c>
      <c r="E741" s="448" t="s">
        <v>154</v>
      </c>
      <c r="F741" s="450" t="s">
        <v>1487</v>
      </c>
      <c r="G741" s="449" t="s">
        <v>1355</v>
      </c>
      <c r="H741" s="454" t="s">
        <v>6</v>
      </c>
      <c r="I741" s="453" t="s">
        <v>78</v>
      </c>
      <c r="J741" s="455">
        <v>1</v>
      </c>
      <c r="K741" s="456" t="s">
        <v>1356</v>
      </c>
    </row>
    <row r="742" spans="1:11" ht="51">
      <c r="A742" s="457" t="s">
        <v>76</v>
      </c>
      <c r="B742" s="451" t="s">
        <v>1490</v>
      </c>
      <c r="C742" s="452" t="s">
        <v>1357</v>
      </c>
      <c r="D742" s="452" t="s">
        <v>1368</v>
      </c>
      <c r="E742" s="448" t="s">
        <v>154</v>
      </c>
      <c r="F742" s="450" t="s">
        <v>1487</v>
      </c>
      <c r="G742" s="449" t="s">
        <v>1355</v>
      </c>
      <c r="H742" s="454" t="s">
        <v>6</v>
      </c>
      <c r="I742" s="453" t="s">
        <v>78</v>
      </c>
      <c r="J742" s="455">
        <v>1</v>
      </c>
      <c r="K742" s="456" t="s">
        <v>1356</v>
      </c>
    </row>
    <row r="743" spans="1:11" ht="51">
      <c r="A743" s="457" t="s">
        <v>76</v>
      </c>
      <c r="B743" s="451" t="s">
        <v>1490</v>
      </c>
      <c r="C743" s="452" t="s">
        <v>1367</v>
      </c>
      <c r="D743" s="452" t="s">
        <v>1366</v>
      </c>
      <c r="E743" s="448" t="s">
        <v>154</v>
      </c>
      <c r="F743" s="450" t="s">
        <v>1487</v>
      </c>
      <c r="G743" s="449" t="s">
        <v>1355</v>
      </c>
      <c r="H743" s="454" t="s">
        <v>6</v>
      </c>
      <c r="I743" s="453" t="s">
        <v>78</v>
      </c>
      <c r="J743" s="455">
        <v>1</v>
      </c>
      <c r="K743" s="456" t="s">
        <v>1356</v>
      </c>
    </row>
    <row r="744" spans="1:11" ht="51">
      <c r="A744" s="457" t="s">
        <v>76</v>
      </c>
      <c r="B744" s="451" t="s">
        <v>1490</v>
      </c>
      <c r="C744" s="452" t="s">
        <v>1367</v>
      </c>
      <c r="D744" s="452" t="s">
        <v>1368</v>
      </c>
      <c r="E744" s="448" t="s">
        <v>154</v>
      </c>
      <c r="F744" s="450" t="s">
        <v>1487</v>
      </c>
      <c r="G744" s="449" t="s">
        <v>1355</v>
      </c>
      <c r="H744" s="454" t="s">
        <v>6</v>
      </c>
      <c r="I744" s="453" t="s">
        <v>78</v>
      </c>
      <c r="J744" s="455">
        <v>1</v>
      </c>
      <c r="K744" s="456" t="s">
        <v>1356</v>
      </c>
    </row>
    <row r="745" spans="1:11" ht="51">
      <c r="A745" s="457" t="s">
        <v>76</v>
      </c>
      <c r="B745" s="451" t="s">
        <v>1490</v>
      </c>
      <c r="C745" s="452" t="s">
        <v>48</v>
      </c>
      <c r="D745" s="452" t="s">
        <v>1360</v>
      </c>
      <c r="E745" s="448" t="s">
        <v>154</v>
      </c>
      <c r="F745" s="450" t="s">
        <v>1487</v>
      </c>
      <c r="G745" s="449" t="s">
        <v>1355</v>
      </c>
      <c r="H745" s="454" t="s">
        <v>6</v>
      </c>
      <c r="I745" s="453" t="s">
        <v>78</v>
      </c>
      <c r="J745" s="455">
        <v>1</v>
      </c>
      <c r="K745" s="456" t="s">
        <v>1356</v>
      </c>
    </row>
    <row r="746" spans="1:11" ht="51">
      <c r="A746" s="457" t="s">
        <v>76</v>
      </c>
      <c r="B746" s="451" t="s">
        <v>1490</v>
      </c>
      <c r="C746" s="452" t="s">
        <v>48</v>
      </c>
      <c r="D746" s="452" t="s">
        <v>1365</v>
      </c>
      <c r="E746" s="448" t="s">
        <v>154</v>
      </c>
      <c r="F746" s="450" t="s">
        <v>1487</v>
      </c>
      <c r="G746" s="449" t="s">
        <v>1355</v>
      </c>
      <c r="H746" s="454" t="s">
        <v>6</v>
      </c>
      <c r="I746" s="453" t="s">
        <v>78</v>
      </c>
      <c r="J746" s="455">
        <v>1</v>
      </c>
      <c r="K746" s="456" t="s">
        <v>1356</v>
      </c>
    </row>
    <row r="747" spans="1:11" ht="51">
      <c r="A747" s="457" t="s">
        <v>76</v>
      </c>
      <c r="B747" s="451" t="s">
        <v>1490</v>
      </c>
      <c r="C747" s="452" t="s">
        <v>48</v>
      </c>
      <c r="D747" s="452" t="s">
        <v>1366</v>
      </c>
      <c r="E747" s="448" t="s">
        <v>154</v>
      </c>
      <c r="F747" s="450" t="s">
        <v>1487</v>
      </c>
      <c r="G747" s="449" t="s">
        <v>1355</v>
      </c>
      <c r="H747" s="454" t="s">
        <v>6</v>
      </c>
      <c r="I747" s="453" t="s">
        <v>78</v>
      </c>
      <c r="J747" s="455">
        <v>1</v>
      </c>
      <c r="K747" s="456" t="s">
        <v>1356</v>
      </c>
    </row>
    <row r="748" spans="1:11" ht="51">
      <c r="A748" s="457" t="s">
        <v>76</v>
      </c>
      <c r="B748" s="451" t="s">
        <v>1490</v>
      </c>
      <c r="C748" s="452" t="s">
        <v>1361</v>
      </c>
      <c r="D748" s="452" t="s">
        <v>1360</v>
      </c>
      <c r="E748" s="448" t="s">
        <v>154</v>
      </c>
      <c r="F748" s="450" t="s">
        <v>1487</v>
      </c>
      <c r="G748" s="449" t="s">
        <v>1355</v>
      </c>
      <c r="H748" s="454" t="s">
        <v>6</v>
      </c>
      <c r="I748" s="453" t="s">
        <v>78</v>
      </c>
      <c r="J748" s="455">
        <v>1</v>
      </c>
      <c r="K748" s="456" t="s">
        <v>1356</v>
      </c>
    </row>
    <row r="749" spans="1:11" ht="51">
      <c r="A749" s="457" t="s">
        <v>76</v>
      </c>
      <c r="B749" s="451" t="s">
        <v>1490</v>
      </c>
      <c r="C749" s="452" t="s">
        <v>1361</v>
      </c>
      <c r="D749" s="452" t="s">
        <v>1365</v>
      </c>
      <c r="E749" s="448" t="s">
        <v>154</v>
      </c>
      <c r="F749" s="450" t="s">
        <v>1487</v>
      </c>
      <c r="G749" s="449" t="s">
        <v>1355</v>
      </c>
      <c r="H749" s="454" t="s">
        <v>6</v>
      </c>
      <c r="I749" s="453" t="s">
        <v>78</v>
      </c>
      <c r="J749" s="455">
        <v>1</v>
      </c>
      <c r="K749" s="456" t="s">
        <v>1356</v>
      </c>
    </row>
    <row r="750" spans="1:11" ht="51">
      <c r="A750" s="457" t="s">
        <v>76</v>
      </c>
      <c r="B750" s="451" t="s">
        <v>1490</v>
      </c>
      <c r="C750" s="452" t="s">
        <v>1361</v>
      </c>
      <c r="D750" s="452" t="s">
        <v>1368</v>
      </c>
      <c r="E750" s="448" t="s">
        <v>154</v>
      </c>
      <c r="F750" s="450" t="s">
        <v>1487</v>
      </c>
      <c r="G750" s="449" t="s">
        <v>1355</v>
      </c>
      <c r="H750" s="454" t="s">
        <v>6</v>
      </c>
      <c r="I750" s="453" t="s">
        <v>78</v>
      </c>
      <c r="J750" s="455">
        <v>1</v>
      </c>
      <c r="K750" s="456" t="s">
        <v>1356</v>
      </c>
    </row>
    <row r="751" spans="1:11" ht="51">
      <c r="A751" s="457" t="s">
        <v>76</v>
      </c>
      <c r="B751" s="451" t="s">
        <v>1490</v>
      </c>
      <c r="C751" s="452" t="s">
        <v>1358</v>
      </c>
      <c r="D751" s="452" t="s">
        <v>1354</v>
      </c>
      <c r="E751" s="448" t="s">
        <v>154</v>
      </c>
      <c r="F751" s="450" t="s">
        <v>1487</v>
      </c>
      <c r="G751" s="449" t="s">
        <v>1355</v>
      </c>
      <c r="H751" s="454" t="s">
        <v>6</v>
      </c>
      <c r="I751" s="453" t="s">
        <v>78</v>
      </c>
      <c r="J751" s="455">
        <v>1</v>
      </c>
      <c r="K751" s="456" t="s">
        <v>1356</v>
      </c>
    </row>
    <row r="752" spans="1:11" ht="51">
      <c r="A752" s="457" t="s">
        <v>76</v>
      </c>
      <c r="B752" s="451" t="s">
        <v>1490</v>
      </c>
      <c r="C752" s="452" t="s">
        <v>1491</v>
      </c>
      <c r="D752" s="452" t="s">
        <v>1354</v>
      </c>
      <c r="E752" s="448" t="s">
        <v>154</v>
      </c>
      <c r="F752" s="450" t="s">
        <v>1487</v>
      </c>
      <c r="G752" s="449" t="s">
        <v>1355</v>
      </c>
      <c r="H752" s="454" t="s">
        <v>6</v>
      </c>
      <c r="I752" s="453" t="s">
        <v>78</v>
      </c>
      <c r="J752" s="455">
        <v>1</v>
      </c>
      <c r="K752" s="456" t="s">
        <v>1356</v>
      </c>
    </row>
    <row r="753" spans="1:11" ht="51">
      <c r="A753" s="457" t="s">
        <v>76</v>
      </c>
      <c r="B753" s="451" t="s">
        <v>1490</v>
      </c>
      <c r="C753" s="452" t="s">
        <v>1491</v>
      </c>
      <c r="D753" s="452" t="s">
        <v>1359</v>
      </c>
      <c r="E753" s="448" t="s">
        <v>154</v>
      </c>
      <c r="F753" s="450" t="s">
        <v>1487</v>
      </c>
      <c r="G753" s="449" t="s">
        <v>1355</v>
      </c>
      <c r="H753" s="454" t="s">
        <v>6</v>
      </c>
      <c r="I753" s="453" t="s">
        <v>78</v>
      </c>
      <c r="J753" s="455">
        <v>1</v>
      </c>
      <c r="K753" s="456" t="s">
        <v>1356</v>
      </c>
    </row>
    <row r="754" spans="1:11" ht="51">
      <c r="A754" s="457" t="s">
        <v>76</v>
      </c>
      <c r="B754" s="451" t="s">
        <v>1490</v>
      </c>
      <c r="C754" s="452" t="s">
        <v>1362</v>
      </c>
      <c r="D754" s="452" t="s">
        <v>1360</v>
      </c>
      <c r="E754" s="448" t="s">
        <v>154</v>
      </c>
      <c r="F754" s="450" t="s">
        <v>1487</v>
      </c>
      <c r="G754" s="449" t="s">
        <v>1355</v>
      </c>
      <c r="H754" s="454" t="s">
        <v>6</v>
      </c>
      <c r="I754" s="453" t="s">
        <v>78</v>
      </c>
      <c r="J754" s="455">
        <v>1</v>
      </c>
      <c r="K754" s="456" t="s">
        <v>1356</v>
      </c>
    </row>
    <row r="755" spans="1:11" ht="51">
      <c r="A755" s="457" t="s">
        <v>76</v>
      </c>
      <c r="B755" s="451" t="s">
        <v>1490</v>
      </c>
      <c r="C755" s="452" t="s">
        <v>1362</v>
      </c>
      <c r="D755" s="452" t="s">
        <v>1365</v>
      </c>
      <c r="E755" s="448" t="s">
        <v>154</v>
      </c>
      <c r="F755" s="450" t="s">
        <v>1487</v>
      </c>
      <c r="G755" s="449" t="s">
        <v>1355</v>
      </c>
      <c r="H755" s="454" t="s">
        <v>6</v>
      </c>
      <c r="I755" s="453" t="s">
        <v>78</v>
      </c>
      <c r="J755" s="455">
        <v>1</v>
      </c>
      <c r="K755" s="456" t="s">
        <v>1356</v>
      </c>
    </row>
    <row r="756" spans="1:11" ht="51">
      <c r="A756" s="457" t="s">
        <v>76</v>
      </c>
      <c r="B756" s="451" t="s">
        <v>1490</v>
      </c>
      <c r="C756" s="452" t="s">
        <v>1362</v>
      </c>
      <c r="D756" s="452" t="s">
        <v>1366</v>
      </c>
      <c r="E756" s="448" t="s">
        <v>154</v>
      </c>
      <c r="F756" s="450" t="s">
        <v>1487</v>
      </c>
      <c r="G756" s="449" t="s">
        <v>1355</v>
      </c>
      <c r="H756" s="454" t="s">
        <v>6</v>
      </c>
      <c r="I756" s="453" t="s">
        <v>78</v>
      </c>
      <c r="J756" s="455">
        <v>1</v>
      </c>
      <c r="K756" s="456" t="s">
        <v>1356</v>
      </c>
    </row>
    <row r="757" spans="1:11" ht="51">
      <c r="A757" s="457" t="s">
        <v>76</v>
      </c>
      <c r="B757" s="451" t="s">
        <v>1490</v>
      </c>
      <c r="C757" s="452" t="s">
        <v>1363</v>
      </c>
      <c r="D757" s="452" t="s">
        <v>1360</v>
      </c>
      <c r="E757" s="448" t="s">
        <v>154</v>
      </c>
      <c r="F757" s="450" t="s">
        <v>1487</v>
      </c>
      <c r="G757" s="449" t="s">
        <v>1355</v>
      </c>
      <c r="H757" s="454" t="s">
        <v>6</v>
      </c>
      <c r="I757" s="453" t="s">
        <v>78</v>
      </c>
      <c r="J757" s="455">
        <v>1</v>
      </c>
      <c r="K757" s="456" t="s">
        <v>1356</v>
      </c>
    </row>
    <row r="758" spans="1:11" ht="51">
      <c r="A758" s="457" t="s">
        <v>76</v>
      </c>
      <c r="B758" s="451" t="s">
        <v>1490</v>
      </c>
      <c r="C758" s="452" t="s">
        <v>1364</v>
      </c>
      <c r="D758" s="452" t="s">
        <v>1360</v>
      </c>
      <c r="E758" s="448" t="s">
        <v>154</v>
      </c>
      <c r="F758" s="450" t="s">
        <v>1487</v>
      </c>
      <c r="G758" s="449" t="s">
        <v>1355</v>
      </c>
      <c r="H758" s="454" t="s">
        <v>6</v>
      </c>
      <c r="I758" s="453" t="s">
        <v>78</v>
      </c>
      <c r="J758" s="455">
        <v>1</v>
      </c>
      <c r="K758" s="456" t="s">
        <v>1356</v>
      </c>
    </row>
    <row r="759" spans="1:11" ht="51">
      <c r="A759" s="457" t="s">
        <v>76</v>
      </c>
      <c r="B759" s="451" t="s">
        <v>1490</v>
      </c>
      <c r="C759" s="452" t="s">
        <v>1364</v>
      </c>
      <c r="D759" s="452" t="s">
        <v>1365</v>
      </c>
      <c r="E759" s="448" t="s">
        <v>154</v>
      </c>
      <c r="F759" s="450" t="s">
        <v>1487</v>
      </c>
      <c r="G759" s="449" t="s">
        <v>1355</v>
      </c>
      <c r="H759" s="454" t="s">
        <v>6</v>
      </c>
      <c r="I759" s="453" t="s">
        <v>78</v>
      </c>
      <c r="J759" s="455">
        <v>1</v>
      </c>
      <c r="K759" s="456" t="s">
        <v>1356</v>
      </c>
    </row>
    <row r="760" spans="1:11">
      <c r="A760" s="457" t="s">
        <v>76</v>
      </c>
      <c r="B760" s="451" t="s">
        <v>1010</v>
      </c>
      <c r="C760" s="452" t="s">
        <v>1361</v>
      </c>
      <c r="D760" s="452" t="s">
        <v>1368</v>
      </c>
      <c r="E760" s="448" t="s">
        <v>154</v>
      </c>
      <c r="F760" s="450" t="s">
        <v>1487</v>
      </c>
      <c r="G760" s="449" t="s">
        <v>1355</v>
      </c>
      <c r="H760" s="454" t="s">
        <v>6</v>
      </c>
      <c r="I760" s="453" t="s">
        <v>78</v>
      </c>
      <c r="J760" s="455">
        <v>1</v>
      </c>
      <c r="K760" s="456" t="s">
        <v>1356</v>
      </c>
    </row>
    <row r="761" spans="1:11" ht="51">
      <c r="A761" s="457" t="s">
        <v>76</v>
      </c>
      <c r="B761" s="451" t="s">
        <v>1490</v>
      </c>
      <c r="C761" s="452" t="s">
        <v>47</v>
      </c>
      <c r="D761" s="452" t="s">
        <v>1354</v>
      </c>
      <c r="E761" s="448" t="s">
        <v>154</v>
      </c>
      <c r="F761" s="450" t="s">
        <v>1398</v>
      </c>
      <c r="G761" s="449" t="s">
        <v>1399</v>
      </c>
      <c r="H761" s="454" t="s">
        <v>6</v>
      </c>
      <c r="I761" s="453" t="s">
        <v>78</v>
      </c>
      <c r="J761" s="455">
        <v>1</v>
      </c>
      <c r="K761" s="456" t="s">
        <v>1356</v>
      </c>
    </row>
    <row r="762" spans="1:11" ht="51">
      <c r="A762" s="457" t="s">
        <v>76</v>
      </c>
      <c r="B762" s="451" t="s">
        <v>1490</v>
      </c>
      <c r="C762" s="452" t="s">
        <v>47</v>
      </c>
      <c r="D762" s="452" t="s">
        <v>1359</v>
      </c>
      <c r="E762" s="448" t="s">
        <v>154</v>
      </c>
      <c r="F762" s="450" t="s">
        <v>1398</v>
      </c>
      <c r="G762" s="449" t="s">
        <v>1399</v>
      </c>
      <c r="H762" s="454" t="s">
        <v>6</v>
      </c>
      <c r="I762" s="453" t="s">
        <v>78</v>
      </c>
      <c r="J762" s="455">
        <v>1</v>
      </c>
      <c r="K762" s="456" t="s">
        <v>1356</v>
      </c>
    </row>
    <row r="763" spans="1:11" ht="51">
      <c r="A763" s="457" t="s">
        <v>76</v>
      </c>
      <c r="B763" s="451" t="s">
        <v>1490</v>
      </c>
      <c r="C763" s="452" t="s">
        <v>47</v>
      </c>
      <c r="D763" s="452" t="s">
        <v>1360</v>
      </c>
      <c r="E763" s="448" t="s">
        <v>154</v>
      </c>
      <c r="F763" s="450" t="s">
        <v>1398</v>
      </c>
      <c r="G763" s="449" t="s">
        <v>1399</v>
      </c>
      <c r="H763" s="454" t="s">
        <v>6</v>
      </c>
      <c r="I763" s="453" t="s">
        <v>78</v>
      </c>
      <c r="J763" s="455">
        <v>1</v>
      </c>
      <c r="K763" s="456" t="s">
        <v>1356</v>
      </c>
    </row>
    <row r="764" spans="1:11" ht="51">
      <c r="A764" s="457" t="s">
        <v>76</v>
      </c>
      <c r="B764" s="451" t="s">
        <v>1490</v>
      </c>
      <c r="C764" s="452" t="s">
        <v>47</v>
      </c>
      <c r="D764" s="452" t="s">
        <v>1365</v>
      </c>
      <c r="E764" s="448" t="s">
        <v>154</v>
      </c>
      <c r="F764" s="450" t="s">
        <v>1398</v>
      </c>
      <c r="G764" s="449" t="s">
        <v>1399</v>
      </c>
      <c r="H764" s="454" t="s">
        <v>6</v>
      </c>
      <c r="I764" s="453" t="s">
        <v>78</v>
      </c>
      <c r="J764" s="455">
        <v>1</v>
      </c>
      <c r="K764" s="456" t="s">
        <v>1356</v>
      </c>
    </row>
    <row r="765" spans="1:11" ht="51">
      <c r="A765" s="457" t="s">
        <v>76</v>
      </c>
      <c r="B765" s="451" t="s">
        <v>1490</v>
      </c>
      <c r="C765" s="452" t="s">
        <v>47</v>
      </c>
      <c r="D765" s="452" t="s">
        <v>1366</v>
      </c>
      <c r="E765" s="448" t="s">
        <v>154</v>
      </c>
      <c r="F765" s="450" t="s">
        <v>1398</v>
      </c>
      <c r="G765" s="449" t="s">
        <v>1399</v>
      </c>
      <c r="H765" s="454" t="s">
        <v>6</v>
      </c>
      <c r="I765" s="453" t="s">
        <v>78</v>
      </c>
      <c r="J765" s="455">
        <v>1</v>
      </c>
      <c r="K765" s="456" t="s">
        <v>1356</v>
      </c>
    </row>
    <row r="766" spans="1:11" ht="51">
      <c r="A766" s="457" t="s">
        <v>76</v>
      </c>
      <c r="B766" s="451" t="s">
        <v>1490</v>
      </c>
      <c r="C766" s="452" t="s">
        <v>47</v>
      </c>
      <c r="D766" s="452" t="s">
        <v>1368</v>
      </c>
      <c r="E766" s="448" t="s">
        <v>154</v>
      </c>
      <c r="F766" s="450" t="s">
        <v>1398</v>
      </c>
      <c r="G766" s="449" t="s">
        <v>1399</v>
      </c>
      <c r="H766" s="454" t="s">
        <v>6</v>
      </c>
      <c r="I766" s="453" t="s">
        <v>78</v>
      </c>
      <c r="J766" s="455">
        <v>1</v>
      </c>
      <c r="K766" s="456" t="s">
        <v>1356</v>
      </c>
    </row>
    <row r="767" spans="1:11" ht="51">
      <c r="A767" s="457" t="s">
        <v>76</v>
      </c>
      <c r="B767" s="451" t="s">
        <v>1490</v>
      </c>
      <c r="C767" s="452" t="s">
        <v>1357</v>
      </c>
      <c r="D767" s="452" t="s">
        <v>1354</v>
      </c>
      <c r="E767" s="448" t="s">
        <v>154</v>
      </c>
      <c r="F767" s="450" t="s">
        <v>1398</v>
      </c>
      <c r="G767" s="449" t="s">
        <v>1399</v>
      </c>
      <c r="H767" s="454" t="s">
        <v>6</v>
      </c>
      <c r="I767" s="453" t="s">
        <v>78</v>
      </c>
      <c r="J767" s="455">
        <v>1</v>
      </c>
      <c r="K767" s="456" t="s">
        <v>1356</v>
      </c>
    </row>
    <row r="768" spans="1:11" ht="51">
      <c r="A768" s="457" t="s">
        <v>76</v>
      </c>
      <c r="B768" s="451" t="s">
        <v>1490</v>
      </c>
      <c r="C768" s="452" t="s">
        <v>1357</v>
      </c>
      <c r="D768" s="452" t="s">
        <v>1359</v>
      </c>
      <c r="E768" s="448" t="s">
        <v>154</v>
      </c>
      <c r="F768" s="450" t="s">
        <v>1398</v>
      </c>
      <c r="G768" s="449" t="s">
        <v>1399</v>
      </c>
      <c r="H768" s="454" t="s">
        <v>6</v>
      </c>
      <c r="I768" s="453" t="s">
        <v>78</v>
      </c>
      <c r="J768" s="455">
        <v>1</v>
      </c>
      <c r="K768" s="456" t="s">
        <v>1356</v>
      </c>
    </row>
    <row r="769" spans="1:11" ht="51">
      <c r="A769" s="457" t="s">
        <v>76</v>
      </c>
      <c r="B769" s="451" t="s">
        <v>1490</v>
      </c>
      <c r="C769" s="452" t="s">
        <v>1357</v>
      </c>
      <c r="D769" s="452" t="s">
        <v>1360</v>
      </c>
      <c r="E769" s="448" t="s">
        <v>154</v>
      </c>
      <c r="F769" s="450" t="s">
        <v>1398</v>
      </c>
      <c r="G769" s="449" t="s">
        <v>1399</v>
      </c>
      <c r="H769" s="454" t="s">
        <v>6</v>
      </c>
      <c r="I769" s="453" t="s">
        <v>78</v>
      </c>
      <c r="J769" s="455">
        <v>1</v>
      </c>
      <c r="K769" s="456" t="s">
        <v>1356</v>
      </c>
    </row>
    <row r="770" spans="1:11" ht="51">
      <c r="A770" s="457" t="s">
        <v>76</v>
      </c>
      <c r="B770" s="451" t="s">
        <v>1490</v>
      </c>
      <c r="C770" s="452" t="s">
        <v>1357</v>
      </c>
      <c r="D770" s="452" t="s">
        <v>1365</v>
      </c>
      <c r="E770" s="448" t="s">
        <v>154</v>
      </c>
      <c r="F770" s="450" t="s">
        <v>1398</v>
      </c>
      <c r="G770" s="449" t="s">
        <v>1399</v>
      </c>
      <c r="H770" s="454" t="s">
        <v>6</v>
      </c>
      <c r="I770" s="453" t="s">
        <v>78</v>
      </c>
      <c r="J770" s="455">
        <v>1</v>
      </c>
      <c r="K770" s="456" t="s">
        <v>1356</v>
      </c>
    </row>
    <row r="771" spans="1:11" ht="51">
      <c r="A771" s="457" t="s">
        <v>76</v>
      </c>
      <c r="B771" s="451" t="s">
        <v>1490</v>
      </c>
      <c r="C771" s="452" t="s">
        <v>1357</v>
      </c>
      <c r="D771" s="452" t="s">
        <v>1366</v>
      </c>
      <c r="E771" s="448" t="s">
        <v>154</v>
      </c>
      <c r="F771" s="450" t="s">
        <v>1398</v>
      </c>
      <c r="G771" s="449" t="s">
        <v>1399</v>
      </c>
      <c r="H771" s="454" t="s">
        <v>6</v>
      </c>
      <c r="I771" s="453" t="s">
        <v>78</v>
      </c>
      <c r="J771" s="455">
        <v>1</v>
      </c>
      <c r="K771" s="456" t="s">
        <v>1356</v>
      </c>
    </row>
    <row r="772" spans="1:11" ht="51">
      <c r="A772" s="457" t="s">
        <v>76</v>
      </c>
      <c r="B772" s="451" t="s">
        <v>1490</v>
      </c>
      <c r="C772" s="452" t="s">
        <v>1357</v>
      </c>
      <c r="D772" s="452" t="s">
        <v>1368</v>
      </c>
      <c r="E772" s="448" t="s">
        <v>154</v>
      </c>
      <c r="F772" s="450" t="s">
        <v>1398</v>
      </c>
      <c r="G772" s="449" t="s">
        <v>1399</v>
      </c>
      <c r="H772" s="454" t="s">
        <v>6</v>
      </c>
      <c r="I772" s="453" t="s">
        <v>78</v>
      </c>
      <c r="J772" s="455">
        <v>1</v>
      </c>
      <c r="K772" s="456" t="s">
        <v>1356</v>
      </c>
    </row>
    <row r="773" spans="1:11" ht="51">
      <c r="A773" s="457" t="s">
        <v>76</v>
      </c>
      <c r="B773" s="451" t="s">
        <v>1490</v>
      </c>
      <c r="C773" s="452" t="s">
        <v>1367</v>
      </c>
      <c r="D773" s="452" t="s">
        <v>1366</v>
      </c>
      <c r="E773" s="448" t="s">
        <v>154</v>
      </c>
      <c r="F773" s="450" t="s">
        <v>1398</v>
      </c>
      <c r="G773" s="449" t="s">
        <v>1399</v>
      </c>
      <c r="H773" s="454" t="s">
        <v>6</v>
      </c>
      <c r="I773" s="453" t="s">
        <v>78</v>
      </c>
      <c r="J773" s="455">
        <v>1</v>
      </c>
      <c r="K773" s="456" t="s">
        <v>1356</v>
      </c>
    </row>
    <row r="774" spans="1:11" ht="51">
      <c r="A774" s="457" t="s">
        <v>76</v>
      </c>
      <c r="B774" s="451" t="s">
        <v>1490</v>
      </c>
      <c r="C774" s="452" t="s">
        <v>1367</v>
      </c>
      <c r="D774" s="452" t="s">
        <v>1368</v>
      </c>
      <c r="E774" s="448" t="s">
        <v>154</v>
      </c>
      <c r="F774" s="450" t="s">
        <v>1398</v>
      </c>
      <c r="G774" s="449" t="s">
        <v>1399</v>
      </c>
      <c r="H774" s="454" t="s">
        <v>6</v>
      </c>
      <c r="I774" s="453" t="s">
        <v>78</v>
      </c>
      <c r="J774" s="455">
        <v>1</v>
      </c>
      <c r="K774" s="456" t="s">
        <v>1356</v>
      </c>
    </row>
    <row r="775" spans="1:11" ht="51">
      <c r="A775" s="457" t="s">
        <v>76</v>
      </c>
      <c r="B775" s="451" t="s">
        <v>1490</v>
      </c>
      <c r="C775" s="452" t="s">
        <v>48</v>
      </c>
      <c r="D775" s="452" t="s">
        <v>1360</v>
      </c>
      <c r="E775" s="448" t="s">
        <v>154</v>
      </c>
      <c r="F775" s="450" t="s">
        <v>1398</v>
      </c>
      <c r="G775" s="449" t="s">
        <v>1399</v>
      </c>
      <c r="H775" s="454" t="s">
        <v>6</v>
      </c>
      <c r="I775" s="453" t="s">
        <v>78</v>
      </c>
      <c r="J775" s="455">
        <v>1</v>
      </c>
      <c r="K775" s="456" t="s">
        <v>1356</v>
      </c>
    </row>
    <row r="776" spans="1:11" ht="51">
      <c r="A776" s="457" t="s">
        <v>76</v>
      </c>
      <c r="B776" s="451" t="s">
        <v>1490</v>
      </c>
      <c r="C776" s="452" t="s">
        <v>48</v>
      </c>
      <c r="D776" s="452" t="s">
        <v>1365</v>
      </c>
      <c r="E776" s="448" t="s">
        <v>154</v>
      </c>
      <c r="F776" s="450" t="s">
        <v>1398</v>
      </c>
      <c r="G776" s="449" t="s">
        <v>1399</v>
      </c>
      <c r="H776" s="454" t="s">
        <v>6</v>
      </c>
      <c r="I776" s="453" t="s">
        <v>78</v>
      </c>
      <c r="J776" s="455">
        <v>1</v>
      </c>
      <c r="K776" s="456" t="s">
        <v>1356</v>
      </c>
    </row>
    <row r="777" spans="1:11" ht="51">
      <c r="A777" s="457" t="s">
        <v>76</v>
      </c>
      <c r="B777" s="451" t="s">
        <v>1490</v>
      </c>
      <c r="C777" s="452" t="s">
        <v>48</v>
      </c>
      <c r="D777" s="452" t="s">
        <v>1366</v>
      </c>
      <c r="E777" s="448" t="s">
        <v>154</v>
      </c>
      <c r="F777" s="450" t="s">
        <v>1398</v>
      </c>
      <c r="G777" s="449" t="s">
        <v>1399</v>
      </c>
      <c r="H777" s="454" t="s">
        <v>6</v>
      </c>
      <c r="I777" s="453" t="s">
        <v>78</v>
      </c>
      <c r="J777" s="455">
        <v>1</v>
      </c>
      <c r="K777" s="456" t="s">
        <v>1356</v>
      </c>
    </row>
    <row r="778" spans="1:11" ht="51">
      <c r="A778" s="457" t="s">
        <v>76</v>
      </c>
      <c r="B778" s="451" t="s">
        <v>1490</v>
      </c>
      <c r="C778" s="452" t="s">
        <v>1361</v>
      </c>
      <c r="D778" s="452" t="s">
        <v>1360</v>
      </c>
      <c r="E778" s="448" t="s">
        <v>154</v>
      </c>
      <c r="F778" s="450" t="s">
        <v>1398</v>
      </c>
      <c r="G778" s="449" t="s">
        <v>1399</v>
      </c>
      <c r="H778" s="454" t="s">
        <v>6</v>
      </c>
      <c r="I778" s="453" t="s">
        <v>78</v>
      </c>
      <c r="J778" s="455">
        <v>1</v>
      </c>
      <c r="K778" s="456" t="s">
        <v>1356</v>
      </c>
    </row>
    <row r="779" spans="1:11" ht="51">
      <c r="A779" s="457" t="s">
        <v>76</v>
      </c>
      <c r="B779" s="451" t="s">
        <v>1490</v>
      </c>
      <c r="C779" s="452" t="s">
        <v>1361</v>
      </c>
      <c r="D779" s="452" t="s">
        <v>1365</v>
      </c>
      <c r="E779" s="448" t="s">
        <v>154</v>
      </c>
      <c r="F779" s="450" t="s">
        <v>1398</v>
      </c>
      <c r="G779" s="449" t="s">
        <v>1399</v>
      </c>
      <c r="H779" s="454" t="s">
        <v>6</v>
      </c>
      <c r="I779" s="453" t="s">
        <v>78</v>
      </c>
      <c r="J779" s="455">
        <v>1</v>
      </c>
      <c r="K779" s="456" t="s">
        <v>1356</v>
      </c>
    </row>
    <row r="780" spans="1:11" ht="51">
      <c r="A780" s="457" t="s">
        <v>76</v>
      </c>
      <c r="B780" s="451" t="s">
        <v>1490</v>
      </c>
      <c r="C780" s="452" t="s">
        <v>1361</v>
      </c>
      <c r="D780" s="452" t="s">
        <v>1368</v>
      </c>
      <c r="E780" s="448" t="s">
        <v>154</v>
      </c>
      <c r="F780" s="450" t="s">
        <v>1398</v>
      </c>
      <c r="G780" s="449" t="s">
        <v>1399</v>
      </c>
      <c r="H780" s="454" t="s">
        <v>6</v>
      </c>
      <c r="I780" s="453" t="s">
        <v>78</v>
      </c>
      <c r="J780" s="455">
        <v>1</v>
      </c>
      <c r="K780" s="456" t="s">
        <v>1356</v>
      </c>
    </row>
    <row r="781" spans="1:11" ht="51">
      <c r="A781" s="457" t="s">
        <v>76</v>
      </c>
      <c r="B781" s="451" t="s">
        <v>1490</v>
      </c>
      <c r="C781" s="452" t="s">
        <v>1358</v>
      </c>
      <c r="D781" s="452" t="s">
        <v>1354</v>
      </c>
      <c r="E781" s="448" t="s">
        <v>154</v>
      </c>
      <c r="F781" s="450" t="s">
        <v>1398</v>
      </c>
      <c r="G781" s="449" t="s">
        <v>1399</v>
      </c>
      <c r="H781" s="454" t="s">
        <v>6</v>
      </c>
      <c r="I781" s="453" t="s">
        <v>78</v>
      </c>
      <c r="J781" s="455">
        <v>1</v>
      </c>
      <c r="K781" s="456" t="s">
        <v>1356</v>
      </c>
    </row>
    <row r="782" spans="1:11" ht="51">
      <c r="A782" s="457" t="s">
        <v>76</v>
      </c>
      <c r="B782" s="451" t="s">
        <v>1490</v>
      </c>
      <c r="C782" s="452" t="s">
        <v>1491</v>
      </c>
      <c r="D782" s="452" t="s">
        <v>1354</v>
      </c>
      <c r="E782" s="448" t="s">
        <v>154</v>
      </c>
      <c r="F782" s="450" t="s">
        <v>1398</v>
      </c>
      <c r="G782" s="449" t="s">
        <v>1399</v>
      </c>
      <c r="H782" s="454" t="s">
        <v>6</v>
      </c>
      <c r="I782" s="453" t="s">
        <v>78</v>
      </c>
      <c r="J782" s="455">
        <v>1</v>
      </c>
      <c r="K782" s="456" t="s">
        <v>1356</v>
      </c>
    </row>
    <row r="783" spans="1:11" ht="51">
      <c r="A783" s="457" t="s">
        <v>76</v>
      </c>
      <c r="B783" s="451" t="s">
        <v>1490</v>
      </c>
      <c r="C783" s="452" t="s">
        <v>1491</v>
      </c>
      <c r="D783" s="452" t="s">
        <v>1359</v>
      </c>
      <c r="E783" s="448" t="s">
        <v>154</v>
      </c>
      <c r="F783" s="450" t="s">
        <v>1398</v>
      </c>
      <c r="G783" s="449" t="s">
        <v>1399</v>
      </c>
      <c r="H783" s="454" t="s">
        <v>6</v>
      </c>
      <c r="I783" s="453" t="s">
        <v>78</v>
      </c>
      <c r="J783" s="455">
        <v>1</v>
      </c>
      <c r="K783" s="456" t="s">
        <v>1356</v>
      </c>
    </row>
    <row r="784" spans="1:11" ht="51">
      <c r="A784" s="457" t="s">
        <v>76</v>
      </c>
      <c r="B784" s="451" t="s">
        <v>1490</v>
      </c>
      <c r="C784" s="452" t="s">
        <v>1362</v>
      </c>
      <c r="D784" s="452" t="s">
        <v>1360</v>
      </c>
      <c r="E784" s="448" t="s">
        <v>154</v>
      </c>
      <c r="F784" s="450" t="s">
        <v>1398</v>
      </c>
      <c r="G784" s="449" t="s">
        <v>1399</v>
      </c>
      <c r="H784" s="454" t="s">
        <v>6</v>
      </c>
      <c r="I784" s="453" t="s">
        <v>78</v>
      </c>
      <c r="J784" s="455">
        <v>1</v>
      </c>
      <c r="K784" s="456" t="s">
        <v>1356</v>
      </c>
    </row>
    <row r="785" spans="1:11" ht="51">
      <c r="A785" s="457" t="s">
        <v>76</v>
      </c>
      <c r="B785" s="451" t="s">
        <v>1490</v>
      </c>
      <c r="C785" s="452" t="s">
        <v>1362</v>
      </c>
      <c r="D785" s="452" t="s">
        <v>1365</v>
      </c>
      <c r="E785" s="448" t="s">
        <v>154</v>
      </c>
      <c r="F785" s="450" t="s">
        <v>1398</v>
      </c>
      <c r="G785" s="449" t="s">
        <v>1399</v>
      </c>
      <c r="H785" s="454" t="s">
        <v>6</v>
      </c>
      <c r="I785" s="453" t="s">
        <v>78</v>
      </c>
      <c r="J785" s="455">
        <v>1</v>
      </c>
      <c r="K785" s="456" t="s">
        <v>1356</v>
      </c>
    </row>
    <row r="786" spans="1:11" ht="51">
      <c r="A786" s="457" t="s">
        <v>76</v>
      </c>
      <c r="B786" s="451" t="s">
        <v>1490</v>
      </c>
      <c r="C786" s="452" t="s">
        <v>1362</v>
      </c>
      <c r="D786" s="452" t="s">
        <v>1366</v>
      </c>
      <c r="E786" s="448" t="s">
        <v>154</v>
      </c>
      <c r="F786" s="450" t="s">
        <v>1398</v>
      </c>
      <c r="G786" s="449" t="s">
        <v>1399</v>
      </c>
      <c r="H786" s="454" t="s">
        <v>6</v>
      </c>
      <c r="I786" s="453" t="s">
        <v>78</v>
      </c>
      <c r="J786" s="455">
        <v>1</v>
      </c>
      <c r="K786" s="456" t="s">
        <v>1356</v>
      </c>
    </row>
    <row r="787" spans="1:11" ht="51">
      <c r="A787" s="457" t="s">
        <v>76</v>
      </c>
      <c r="B787" s="451" t="s">
        <v>1490</v>
      </c>
      <c r="C787" s="452" t="s">
        <v>1363</v>
      </c>
      <c r="D787" s="452" t="s">
        <v>1360</v>
      </c>
      <c r="E787" s="448" t="s">
        <v>154</v>
      </c>
      <c r="F787" s="450" t="s">
        <v>1398</v>
      </c>
      <c r="G787" s="449" t="s">
        <v>1399</v>
      </c>
      <c r="H787" s="454" t="s">
        <v>6</v>
      </c>
      <c r="I787" s="453" t="s">
        <v>78</v>
      </c>
      <c r="J787" s="455">
        <v>1</v>
      </c>
      <c r="K787" s="456" t="s">
        <v>1356</v>
      </c>
    </row>
    <row r="788" spans="1:11" ht="51">
      <c r="A788" s="457" t="s">
        <v>76</v>
      </c>
      <c r="B788" s="451" t="s">
        <v>1490</v>
      </c>
      <c r="C788" s="452" t="s">
        <v>1364</v>
      </c>
      <c r="D788" s="452" t="s">
        <v>1360</v>
      </c>
      <c r="E788" s="448" t="s">
        <v>154</v>
      </c>
      <c r="F788" s="450" t="s">
        <v>1398</v>
      </c>
      <c r="G788" s="449" t="s">
        <v>1399</v>
      </c>
      <c r="H788" s="454" t="s">
        <v>6</v>
      </c>
      <c r="I788" s="453" t="s">
        <v>78</v>
      </c>
      <c r="J788" s="455">
        <v>1</v>
      </c>
      <c r="K788" s="456" t="s">
        <v>1356</v>
      </c>
    </row>
    <row r="789" spans="1:11" ht="51">
      <c r="A789" s="457" t="s">
        <v>76</v>
      </c>
      <c r="B789" s="451" t="s">
        <v>1490</v>
      </c>
      <c r="C789" s="452" t="s">
        <v>1364</v>
      </c>
      <c r="D789" s="452" t="s">
        <v>1365</v>
      </c>
      <c r="E789" s="448" t="s">
        <v>154</v>
      </c>
      <c r="F789" s="450" t="s">
        <v>1398</v>
      </c>
      <c r="G789" s="449" t="s">
        <v>1399</v>
      </c>
      <c r="H789" s="454" t="s">
        <v>6</v>
      </c>
      <c r="I789" s="453" t="s">
        <v>78</v>
      </c>
      <c r="J789" s="455">
        <v>1</v>
      </c>
      <c r="K789" s="456" t="s">
        <v>1356</v>
      </c>
    </row>
    <row r="790" spans="1:11">
      <c r="A790" s="457" t="s">
        <v>76</v>
      </c>
      <c r="B790" s="451" t="s">
        <v>1010</v>
      </c>
      <c r="C790" s="452" t="s">
        <v>1361</v>
      </c>
      <c r="D790" s="452" t="s">
        <v>1368</v>
      </c>
      <c r="E790" s="448" t="s">
        <v>154</v>
      </c>
      <c r="F790" s="450" t="s">
        <v>1398</v>
      </c>
      <c r="G790" s="449" t="s">
        <v>1399</v>
      </c>
      <c r="H790" s="454" t="s">
        <v>6</v>
      </c>
      <c r="I790" s="453" t="s">
        <v>78</v>
      </c>
      <c r="J790" s="455">
        <v>1</v>
      </c>
      <c r="K790" s="456" t="s">
        <v>1356</v>
      </c>
    </row>
    <row r="791" spans="1:11" ht="51">
      <c r="A791" s="457" t="s">
        <v>76</v>
      </c>
      <c r="B791" s="451" t="s">
        <v>1490</v>
      </c>
      <c r="C791" s="452" t="s">
        <v>47</v>
      </c>
      <c r="D791" s="452" t="s">
        <v>1354</v>
      </c>
      <c r="E791" s="448" t="s">
        <v>154</v>
      </c>
      <c r="F791" s="450" t="s">
        <v>11</v>
      </c>
      <c r="G791" s="449" t="s">
        <v>1370</v>
      </c>
      <c r="H791" s="454" t="s">
        <v>6</v>
      </c>
      <c r="I791" s="453" t="s">
        <v>78</v>
      </c>
      <c r="J791" s="455">
        <v>1</v>
      </c>
      <c r="K791" s="456" t="s">
        <v>1356</v>
      </c>
    </row>
    <row r="792" spans="1:11" ht="51">
      <c r="A792" s="457" t="s">
        <v>76</v>
      </c>
      <c r="B792" s="451" t="s">
        <v>1490</v>
      </c>
      <c r="C792" s="452" t="s">
        <v>47</v>
      </c>
      <c r="D792" s="452" t="s">
        <v>1359</v>
      </c>
      <c r="E792" s="448" t="s">
        <v>154</v>
      </c>
      <c r="F792" s="450" t="s">
        <v>11</v>
      </c>
      <c r="G792" s="449" t="s">
        <v>1370</v>
      </c>
      <c r="H792" s="454" t="s">
        <v>6</v>
      </c>
      <c r="I792" s="453" t="s">
        <v>78</v>
      </c>
      <c r="J792" s="455">
        <v>1</v>
      </c>
      <c r="K792" s="456" t="s">
        <v>1356</v>
      </c>
    </row>
    <row r="793" spans="1:11" ht="51">
      <c r="A793" s="457" t="s">
        <v>76</v>
      </c>
      <c r="B793" s="451" t="s">
        <v>1490</v>
      </c>
      <c r="C793" s="452" t="s">
        <v>47</v>
      </c>
      <c r="D793" s="452" t="s">
        <v>1360</v>
      </c>
      <c r="E793" s="448" t="s">
        <v>154</v>
      </c>
      <c r="F793" s="450" t="s">
        <v>11</v>
      </c>
      <c r="G793" s="449" t="s">
        <v>1370</v>
      </c>
      <c r="H793" s="454" t="s">
        <v>6</v>
      </c>
      <c r="I793" s="453" t="s">
        <v>78</v>
      </c>
      <c r="J793" s="455">
        <v>1</v>
      </c>
      <c r="K793" s="456" t="s">
        <v>1356</v>
      </c>
    </row>
    <row r="794" spans="1:11" ht="51">
      <c r="A794" s="457" t="s">
        <v>76</v>
      </c>
      <c r="B794" s="451" t="s">
        <v>1490</v>
      </c>
      <c r="C794" s="452" t="s">
        <v>47</v>
      </c>
      <c r="D794" s="452" t="s">
        <v>1365</v>
      </c>
      <c r="E794" s="448" t="s">
        <v>154</v>
      </c>
      <c r="F794" s="450" t="s">
        <v>11</v>
      </c>
      <c r="G794" s="449" t="s">
        <v>1371</v>
      </c>
      <c r="H794" s="454" t="s">
        <v>7</v>
      </c>
      <c r="I794" s="453" t="s">
        <v>78</v>
      </c>
      <c r="J794" s="455">
        <v>0.25</v>
      </c>
      <c r="K794" s="456" t="s">
        <v>1356</v>
      </c>
    </row>
    <row r="795" spans="1:11" ht="51">
      <c r="A795" s="457" t="s">
        <v>76</v>
      </c>
      <c r="B795" s="451" t="s">
        <v>1490</v>
      </c>
      <c r="C795" s="452" t="s">
        <v>47</v>
      </c>
      <c r="D795" s="452" t="s">
        <v>1366</v>
      </c>
      <c r="E795" s="448" t="s">
        <v>154</v>
      </c>
      <c r="F795" s="450" t="s">
        <v>11</v>
      </c>
      <c r="G795" s="449" t="s">
        <v>1371</v>
      </c>
      <c r="H795" s="454" t="s">
        <v>7</v>
      </c>
      <c r="I795" s="453" t="s">
        <v>78</v>
      </c>
      <c r="J795" s="455">
        <v>0.25</v>
      </c>
      <c r="K795" s="456" t="s">
        <v>1356</v>
      </c>
    </row>
    <row r="796" spans="1:11" ht="51">
      <c r="A796" s="457" t="s">
        <v>76</v>
      </c>
      <c r="B796" s="451" t="s">
        <v>1490</v>
      </c>
      <c r="C796" s="452" t="s">
        <v>47</v>
      </c>
      <c r="D796" s="452" t="s">
        <v>1368</v>
      </c>
      <c r="E796" s="448" t="s">
        <v>154</v>
      </c>
      <c r="F796" s="450" t="s">
        <v>11</v>
      </c>
      <c r="G796" s="449" t="s">
        <v>1371</v>
      </c>
      <c r="H796" s="454" t="s">
        <v>7</v>
      </c>
      <c r="I796" s="453" t="s">
        <v>78</v>
      </c>
      <c r="J796" s="455">
        <v>0.45</v>
      </c>
      <c r="K796" s="456" t="s">
        <v>1356</v>
      </c>
    </row>
    <row r="797" spans="1:11" ht="51">
      <c r="A797" s="457" t="s">
        <v>76</v>
      </c>
      <c r="B797" s="451" t="s">
        <v>1490</v>
      </c>
      <c r="C797" s="452" t="s">
        <v>1357</v>
      </c>
      <c r="D797" s="452" t="s">
        <v>1354</v>
      </c>
      <c r="E797" s="448" t="s">
        <v>154</v>
      </c>
      <c r="F797" s="450" t="s">
        <v>11</v>
      </c>
      <c r="G797" s="449" t="s">
        <v>1370</v>
      </c>
      <c r="H797" s="454" t="s">
        <v>6</v>
      </c>
      <c r="I797" s="453" t="s">
        <v>78</v>
      </c>
      <c r="J797" s="455">
        <v>1</v>
      </c>
      <c r="K797" s="456" t="s">
        <v>1356</v>
      </c>
    </row>
    <row r="798" spans="1:11" ht="51">
      <c r="A798" s="457" t="s">
        <v>76</v>
      </c>
      <c r="B798" s="451" t="s">
        <v>1490</v>
      </c>
      <c r="C798" s="452" t="s">
        <v>1357</v>
      </c>
      <c r="D798" s="452" t="s">
        <v>1359</v>
      </c>
      <c r="E798" s="448" t="s">
        <v>154</v>
      </c>
      <c r="F798" s="450" t="s">
        <v>11</v>
      </c>
      <c r="G798" s="449" t="s">
        <v>1370</v>
      </c>
      <c r="H798" s="454" t="s">
        <v>6</v>
      </c>
      <c r="I798" s="453" t="s">
        <v>78</v>
      </c>
      <c r="J798" s="455">
        <v>1</v>
      </c>
      <c r="K798" s="456" t="s">
        <v>1356</v>
      </c>
    </row>
    <row r="799" spans="1:11" ht="51">
      <c r="A799" s="457" t="s">
        <v>76</v>
      </c>
      <c r="B799" s="451" t="s">
        <v>1490</v>
      </c>
      <c r="C799" s="452" t="s">
        <v>1357</v>
      </c>
      <c r="D799" s="452" t="s">
        <v>1360</v>
      </c>
      <c r="E799" s="448" t="s">
        <v>154</v>
      </c>
      <c r="F799" s="450" t="s">
        <v>11</v>
      </c>
      <c r="G799" s="449" t="s">
        <v>1370</v>
      </c>
      <c r="H799" s="454" t="s">
        <v>6</v>
      </c>
      <c r="I799" s="453" t="s">
        <v>78</v>
      </c>
      <c r="J799" s="455">
        <v>1</v>
      </c>
      <c r="K799" s="456" t="s">
        <v>1356</v>
      </c>
    </row>
    <row r="800" spans="1:11" ht="51">
      <c r="A800" s="457" t="s">
        <v>76</v>
      </c>
      <c r="B800" s="451" t="s">
        <v>1490</v>
      </c>
      <c r="C800" s="452" t="s">
        <v>1357</v>
      </c>
      <c r="D800" s="452" t="s">
        <v>1365</v>
      </c>
      <c r="E800" s="448" t="s">
        <v>154</v>
      </c>
      <c r="F800" s="450" t="s">
        <v>11</v>
      </c>
      <c r="G800" s="449" t="s">
        <v>1371</v>
      </c>
      <c r="H800" s="454" t="s">
        <v>7</v>
      </c>
      <c r="I800" s="453" t="s">
        <v>78</v>
      </c>
      <c r="J800" s="455">
        <v>0.25</v>
      </c>
      <c r="K800" s="456" t="s">
        <v>1356</v>
      </c>
    </row>
    <row r="801" spans="1:11" ht="51">
      <c r="A801" s="457" t="s">
        <v>76</v>
      </c>
      <c r="B801" s="451" t="s">
        <v>1490</v>
      </c>
      <c r="C801" s="452" t="s">
        <v>1357</v>
      </c>
      <c r="D801" s="452" t="s">
        <v>1366</v>
      </c>
      <c r="E801" s="448" t="s">
        <v>154</v>
      </c>
      <c r="F801" s="450" t="s">
        <v>11</v>
      </c>
      <c r="G801" s="449" t="s">
        <v>1371</v>
      </c>
      <c r="H801" s="454" t="s">
        <v>7</v>
      </c>
      <c r="I801" s="453" t="s">
        <v>78</v>
      </c>
      <c r="J801" s="455">
        <v>0.5</v>
      </c>
      <c r="K801" s="456" t="s">
        <v>1356</v>
      </c>
    </row>
    <row r="802" spans="1:11" ht="51">
      <c r="A802" s="457" t="s">
        <v>76</v>
      </c>
      <c r="B802" s="451" t="s">
        <v>1490</v>
      </c>
      <c r="C802" s="452" t="s">
        <v>1357</v>
      </c>
      <c r="D802" s="452" t="s">
        <v>1368</v>
      </c>
      <c r="E802" s="448" t="s">
        <v>154</v>
      </c>
      <c r="F802" s="450" t="s">
        <v>11</v>
      </c>
      <c r="G802" s="449" t="s">
        <v>1371</v>
      </c>
      <c r="H802" s="454" t="s">
        <v>7</v>
      </c>
      <c r="I802" s="453" t="s">
        <v>78</v>
      </c>
      <c r="J802" s="455">
        <v>1</v>
      </c>
      <c r="K802" s="456" t="s">
        <v>1356</v>
      </c>
    </row>
    <row r="803" spans="1:11" ht="51">
      <c r="A803" s="457" t="s">
        <v>76</v>
      </c>
      <c r="B803" s="451" t="s">
        <v>1490</v>
      </c>
      <c r="C803" s="452" t="s">
        <v>1367</v>
      </c>
      <c r="D803" s="452" t="s">
        <v>1366</v>
      </c>
      <c r="E803" s="448" t="s">
        <v>154</v>
      </c>
      <c r="F803" s="450" t="s">
        <v>11</v>
      </c>
      <c r="G803" s="449" t="s">
        <v>1370</v>
      </c>
      <c r="H803" s="454" t="s">
        <v>6</v>
      </c>
      <c r="I803" s="453" t="s">
        <v>78</v>
      </c>
      <c r="J803" s="455">
        <v>1</v>
      </c>
      <c r="K803" s="456" t="s">
        <v>1356</v>
      </c>
    </row>
    <row r="804" spans="1:11" ht="51">
      <c r="A804" s="457" t="s">
        <v>76</v>
      </c>
      <c r="B804" s="451" t="s">
        <v>1490</v>
      </c>
      <c r="C804" s="452" t="s">
        <v>1367</v>
      </c>
      <c r="D804" s="452" t="s">
        <v>1368</v>
      </c>
      <c r="E804" s="448" t="s">
        <v>154</v>
      </c>
      <c r="F804" s="450" t="s">
        <v>11</v>
      </c>
      <c r="G804" s="449" t="s">
        <v>1370</v>
      </c>
      <c r="H804" s="454" t="s">
        <v>6</v>
      </c>
      <c r="I804" s="453" t="s">
        <v>78</v>
      </c>
      <c r="J804" s="455">
        <v>1</v>
      </c>
      <c r="K804" s="456" t="s">
        <v>1356</v>
      </c>
    </row>
    <row r="805" spans="1:11" ht="51">
      <c r="A805" s="457" t="s">
        <v>76</v>
      </c>
      <c r="B805" s="451" t="s">
        <v>1490</v>
      </c>
      <c r="C805" s="452" t="s">
        <v>48</v>
      </c>
      <c r="D805" s="452" t="s">
        <v>1360</v>
      </c>
      <c r="E805" s="448" t="s">
        <v>154</v>
      </c>
      <c r="F805" s="450" t="s">
        <v>11</v>
      </c>
      <c r="G805" s="449" t="s">
        <v>1370</v>
      </c>
      <c r="H805" s="454" t="s">
        <v>6</v>
      </c>
      <c r="I805" s="453" t="s">
        <v>78</v>
      </c>
      <c r="J805" s="455">
        <v>1</v>
      </c>
      <c r="K805" s="456" t="s">
        <v>1356</v>
      </c>
    </row>
    <row r="806" spans="1:11" ht="51">
      <c r="A806" s="457" t="s">
        <v>76</v>
      </c>
      <c r="B806" s="451" t="s">
        <v>1490</v>
      </c>
      <c r="C806" s="452" t="s">
        <v>48</v>
      </c>
      <c r="D806" s="452" t="s">
        <v>1365</v>
      </c>
      <c r="E806" s="448" t="s">
        <v>154</v>
      </c>
      <c r="F806" s="450" t="s">
        <v>11</v>
      </c>
      <c r="G806" s="449" t="s">
        <v>1370</v>
      </c>
      <c r="H806" s="454" t="s">
        <v>6</v>
      </c>
      <c r="I806" s="453" t="s">
        <v>78</v>
      </c>
      <c r="J806" s="455">
        <v>1</v>
      </c>
      <c r="K806" s="456" t="s">
        <v>1356</v>
      </c>
    </row>
    <row r="807" spans="1:11" ht="51">
      <c r="A807" s="457" t="s">
        <v>76</v>
      </c>
      <c r="B807" s="451" t="s">
        <v>1490</v>
      </c>
      <c r="C807" s="452" t="s">
        <v>48</v>
      </c>
      <c r="D807" s="452" t="s">
        <v>1366</v>
      </c>
      <c r="E807" s="448" t="s">
        <v>154</v>
      </c>
      <c r="F807" s="450" t="s">
        <v>11</v>
      </c>
      <c r="G807" s="449" t="s">
        <v>1370</v>
      </c>
      <c r="H807" s="454" t="s">
        <v>6</v>
      </c>
      <c r="I807" s="453" t="s">
        <v>78</v>
      </c>
      <c r="J807" s="455">
        <v>1</v>
      </c>
      <c r="K807" s="456" t="s">
        <v>1356</v>
      </c>
    </row>
    <row r="808" spans="1:11" ht="51">
      <c r="A808" s="457" t="s">
        <v>76</v>
      </c>
      <c r="B808" s="451" t="s">
        <v>1490</v>
      </c>
      <c r="C808" s="452" t="s">
        <v>1361</v>
      </c>
      <c r="D808" s="452" t="s">
        <v>1360</v>
      </c>
      <c r="E808" s="448" t="s">
        <v>154</v>
      </c>
      <c r="F808" s="450" t="s">
        <v>11</v>
      </c>
      <c r="G808" s="449" t="s">
        <v>1370</v>
      </c>
      <c r="H808" s="454" t="s">
        <v>6</v>
      </c>
      <c r="I808" s="453" t="s">
        <v>78</v>
      </c>
      <c r="J808" s="455">
        <v>1</v>
      </c>
      <c r="K808" s="456" t="s">
        <v>1356</v>
      </c>
    </row>
    <row r="809" spans="1:11" ht="51">
      <c r="A809" s="457" t="s">
        <v>76</v>
      </c>
      <c r="B809" s="451" t="s">
        <v>1490</v>
      </c>
      <c r="C809" s="452" t="s">
        <v>1361</v>
      </c>
      <c r="D809" s="452" t="s">
        <v>1365</v>
      </c>
      <c r="E809" s="448" t="s">
        <v>154</v>
      </c>
      <c r="F809" s="450" t="s">
        <v>11</v>
      </c>
      <c r="G809" s="449" t="s">
        <v>1370</v>
      </c>
      <c r="H809" s="454" t="s">
        <v>6</v>
      </c>
      <c r="I809" s="453" t="s">
        <v>78</v>
      </c>
      <c r="J809" s="455">
        <v>1</v>
      </c>
      <c r="K809" s="456" t="s">
        <v>1356</v>
      </c>
    </row>
    <row r="810" spans="1:11" ht="51">
      <c r="A810" s="457" t="s">
        <v>76</v>
      </c>
      <c r="B810" s="451" t="s">
        <v>1490</v>
      </c>
      <c r="C810" s="452" t="s">
        <v>1361</v>
      </c>
      <c r="D810" s="452" t="s">
        <v>1368</v>
      </c>
      <c r="E810" s="448" t="s">
        <v>154</v>
      </c>
      <c r="F810" s="450" t="s">
        <v>11</v>
      </c>
      <c r="G810" s="449" t="s">
        <v>1371</v>
      </c>
      <c r="H810" s="454" t="s">
        <v>6</v>
      </c>
      <c r="I810" s="453" t="s">
        <v>78</v>
      </c>
      <c r="J810" s="455">
        <v>1</v>
      </c>
      <c r="K810" s="456" t="s">
        <v>1356</v>
      </c>
    </row>
    <row r="811" spans="1:11" ht="51">
      <c r="A811" s="457" t="s">
        <v>76</v>
      </c>
      <c r="B811" s="451" t="s">
        <v>1490</v>
      </c>
      <c r="C811" s="452" t="s">
        <v>1358</v>
      </c>
      <c r="D811" s="452" t="s">
        <v>1354</v>
      </c>
      <c r="E811" s="448" t="s">
        <v>154</v>
      </c>
      <c r="F811" s="450" t="s">
        <v>11</v>
      </c>
      <c r="G811" s="449" t="s">
        <v>1370</v>
      </c>
      <c r="H811" s="454" t="s">
        <v>6</v>
      </c>
      <c r="I811" s="453" t="s">
        <v>78</v>
      </c>
      <c r="J811" s="455">
        <v>1</v>
      </c>
      <c r="K811" s="456" t="s">
        <v>1356</v>
      </c>
    </row>
    <row r="812" spans="1:11" ht="51">
      <c r="A812" s="457" t="s">
        <v>76</v>
      </c>
      <c r="B812" s="451" t="s">
        <v>1490</v>
      </c>
      <c r="C812" s="452" t="s">
        <v>1491</v>
      </c>
      <c r="D812" s="452" t="s">
        <v>1354</v>
      </c>
      <c r="E812" s="448" t="s">
        <v>154</v>
      </c>
      <c r="F812" s="450" t="s">
        <v>11</v>
      </c>
      <c r="G812" s="449" t="s">
        <v>1370</v>
      </c>
      <c r="H812" s="454" t="s">
        <v>6</v>
      </c>
      <c r="I812" s="453" t="s">
        <v>78</v>
      </c>
      <c r="J812" s="455">
        <v>1</v>
      </c>
      <c r="K812" s="456" t="s">
        <v>1356</v>
      </c>
    </row>
    <row r="813" spans="1:11" ht="51">
      <c r="A813" s="457" t="s">
        <v>76</v>
      </c>
      <c r="B813" s="451" t="s">
        <v>1490</v>
      </c>
      <c r="C813" s="452" t="s">
        <v>1491</v>
      </c>
      <c r="D813" s="452" t="s">
        <v>1359</v>
      </c>
      <c r="E813" s="448" t="s">
        <v>154</v>
      </c>
      <c r="F813" s="450" t="s">
        <v>11</v>
      </c>
      <c r="G813" s="449" t="s">
        <v>1370</v>
      </c>
      <c r="H813" s="454" t="s">
        <v>6</v>
      </c>
      <c r="I813" s="453" t="s">
        <v>78</v>
      </c>
      <c r="J813" s="455">
        <v>1</v>
      </c>
      <c r="K813" s="456" t="s">
        <v>1356</v>
      </c>
    </row>
    <row r="814" spans="1:11" ht="51">
      <c r="A814" s="457" t="s">
        <v>76</v>
      </c>
      <c r="B814" s="451" t="s">
        <v>1490</v>
      </c>
      <c r="C814" s="452" t="s">
        <v>1362</v>
      </c>
      <c r="D814" s="452" t="s">
        <v>1360</v>
      </c>
      <c r="E814" s="448" t="s">
        <v>154</v>
      </c>
      <c r="F814" s="450" t="s">
        <v>11</v>
      </c>
      <c r="G814" s="449" t="s">
        <v>1370</v>
      </c>
      <c r="H814" s="454" t="s">
        <v>6</v>
      </c>
      <c r="I814" s="453" t="s">
        <v>78</v>
      </c>
      <c r="J814" s="455">
        <v>1</v>
      </c>
      <c r="K814" s="456" t="s">
        <v>1356</v>
      </c>
    </row>
    <row r="815" spans="1:11" ht="51">
      <c r="A815" s="457" t="s">
        <v>76</v>
      </c>
      <c r="B815" s="451" t="s">
        <v>1490</v>
      </c>
      <c r="C815" s="452" t="s">
        <v>1362</v>
      </c>
      <c r="D815" s="452" t="s">
        <v>1365</v>
      </c>
      <c r="E815" s="448" t="s">
        <v>154</v>
      </c>
      <c r="F815" s="450" t="s">
        <v>11</v>
      </c>
      <c r="G815" s="449" t="s">
        <v>1370</v>
      </c>
      <c r="H815" s="454" t="s">
        <v>6</v>
      </c>
      <c r="I815" s="453" t="s">
        <v>78</v>
      </c>
      <c r="J815" s="455">
        <v>1</v>
      </c>
      <c r="K815" s="456" t="s">
        <v>1356</v>
      </c>
    </row>
    <row r="816" spans="1:11" ht="51">
      <c r="A816" s="457" t="s">
        <v>76</v>
      </c>
      <c r="B816" s="451" t="s">
        <v>1490</v>
      </c>
      <c r="C816" s="452" t="s">
        <v>1362</v>
      </c>
      <c r="D816" s="452" t="s">
        <v>1366</v>
      </c>
      <c r="E816" s="448" t="s">
        <v>154</v>
      </c>
      <c r="F816" s="450" t="s">
        <v>11</v>
      </c>
      <c r="G816" s="449" t="s">
        <v>1370</v>
      </c>
      <c r="H816" s="454" t="s">
        <v>6</v>
      </c>
      <c r="I816" s="453" t="s">
        <v>78</v>
      </c>
      <c r="J816" s="455">
        <v>1</v>
      </c>
      <c r="K816" s="456" t="s">
        <v>1356</v>
      </c>
    </row>
    <row r="817" spans="1:11" ht="51">
      <c r="A817" s="457" t="s">
        <v>76</v>
      </c>
      <c r="B817" s="451" t="s">
        <v>1490</v>
      </c>
      <c r="C817" s="452" t="s">
        <v>1363</v>
      </c>
      <c r="D817" s="452" t="s">
        <v>1360</v>
      </c>
      <c r="E817" s="448" t="s">
        <v>154</v>
      </c>
      <c r="F817" s="450" t="s">
        <v>11</v>
      </c>
      <c r="G817" s="449" t="s">
        <v>1370</v>
      </c>
      <c r="H817" s="454" t="s">
        <v>6</v>
      </c>
      <c r="I817" s="453" t="s">
        <v>78</v>
      </c>
      <c r="J817" s="455">
        <v>1</v>
      </c>
      <c r="K817" s="456" t="s">
        <v>1356</v>
      </c>
    </row>
    <row r="818" spans="1:11" ht="51">
      <c r="A818" s="457" t="s">
        <v>76</v>
      </c>
      <c r="B818" s="451" t="s">
        <v>1490</v>
      </c>
      <c r="C818" s="452" t="s">
        <v>1364</v>
      </c>
      <c r="D818" s="452" t="s">
        <v>1360</v>
      </c>
      <c r="E818" s="448" t="s">
        <v>154</v>
      </c>
      <c r="F818" s="450" t="s">
        <v>11</v>
      </c>
      <c r="G818" s="449" t="s">
        <v>1370</v>
      </c>
      <c r="H818" s="454" t="s">
        <v>6</v>
      </c>
      <c r="I818" s="453" t="s">
        <v>78</v>
      </c>
      <c r="J818" s="455">
        <v>1</v>
      </c>
      <c r="K818" s="456" t="s">
        <v>1356</v>
      </c>
    </row>
    <row r="819" spans="1:11" ht="51">
      <c r="A819" s="457" t="s">
        <v>76</v>
      </c>
      <c r="B819" s="451" t="s">
        <v>1490</v>
      </c>
      <c r="C819" s="452" t="s">
        <v>1364</v>
      </c>
      <c r="D819" s="452" t="s">
        <v>1365</v>
      </c>
      <c r="E819" s="448" t="s">
        <v>154</v>
      </c>
      <c r="F819" s="450" t="s">
        <v>11</v>
      </c>
      <c r="G819" s="449" t="s">
        <v>1370</v>
      </c>
      <c r="H819" s="454" t="s">
        <v>6</v>
      </c>
      <c r="I819" s="453" t="s">
        <v>78</v>
      </c>
      <c r="J819" s="455">
        <v>1</v>
      </c>
      <c r="K819" s="456" t="s">
        <v>1356</v>
      </c>
    </row>
    <row r="820" spans="1:11">
      <c r="A820" s="457" t="s">
        <v>76</v>
      </c>
      <c r="B820" s="451" t="s">
        <v>1010</v>
      </c>
      <c r="C820" s="452" t="s">
        <v>1361</v>
      </c>
      <c r="D820" s="452" t="s">
        <v>1368</v>
      </c>
      <c r="E820" s="448" t="s">
        <v>154</v>
      </c>
      <c r="F820" s="450" t="s">
        <v>11</v>
      </c>
      <c r="G820" s="449" t="s">
        <v>1371</v>
      </c>
      <c r="H820" s="454" t="s">
        <v>6</v>
      </c>
      <c r="I820" s="453" t="s">
        <v>78</v>
      </c>
      <c r="J820" s="455">
        <v>1</v>
      </c>
      <c r="K820" s="456" t="s">
        <v>1356</v>
      </c>
    </row>
    <row r="821" spans="1:11" ht="51">
      <c r="A821" s="457" t="s">
        <v>76</v>
      </c>
      <c r="B821" s="451" t="s">
        <v>1490</v>
      </c>
      <c r="C821" s="452" t="s">
        <v>47</v>
      </c>
      <c r="D821" s="452" t="s">
        <v>1354</v>
      </c>
      <c r="E821" s="448" t="s">
        <v>154</v>
      </c>
      <c r="F821" s="450" t="s">
        <v>1392</v>
      </c>
      <c r="G821" s="449" t="s">
        <v>1370</v>
      </c>
      <c r="H821" s="454" t="s">
        <v>6</v>
      </c>
      <c r="I821" s="453" t="s">
        <v>78</v>
      </c>
      <c r="J821" s="455">
        <v>1</v>
      </c>
      <c r="K821" s="456" t="s">
        <v>1356</v>
      </c>
    </row>
    <row r="822" spans="1:11" ht="51">
      <c r="A822" s="457" t="s">
        <v>76</v>
      </c>
      <c r="B822" s="451" t="s">
        <v>1490</v>
      </c>
      <c r="C822" s="452" t="s">
        <v>47</v>
      </c>
      <c r="D822" s="452" t="s">
        <v>1359</v>
      </c>
      <c r="E822" s="448" t="s">
        <v>154</v>
      </c>
      <c r="F822" s="450" t="s">
        <v>1392</v>
      </c>
      <c r="G822" s="449" t="s">
        <v>1370</v>
      </c>
      <c r="H822" s="454" t="s">
        <v>6</v>
      </c>
      <c r="I822" s="453" t="s">
        <v>78</v>
      </c>
      <c r="J822" s="455">
        <v>1</v>
      </c>
      <c r="K822" s="456" t="s">
        <v>1356</v>
      </c>
    </row>
    <row r="823" spans="1:11" ht="51">
      <c r="A823" s="457" t="s">
        <v>76</v>
      </c>
      <c r="B823" s="451" t="s">
        <v>1490</v>
      </c>
      <c r="C823" s="452" t="s">
        <v>47</v>
      </c>
      <c r="D823" s="452" t="s">
        <v>1360</v>
      </c>
      <c r="E823" s="448" t="s">
        <v>154</v>
      </c>
      <c r="F823" s="450" t="s">
        <v>1392</v>
      </c>
      <c r="G823" s="449" t="s">
        <v>1370</v>
      </c>
      <c r="H823" s="454" t="s">
        <v>6</v>
      </c>
      <c r="I823" s="453" t="s">
        <v>78</v>
      </c>
      <c r="J823" s="455">
        <v>1</v>
      </c>
      <c r="K823" s="456" t="s">
        <v>1356</v>
      </c>
    </row>
    <row r="824" spans="1:11" ht="51">
      <c r="A824" s="457" t="s">
        <v>76</v>
      </c>
      <c r="B824" s="451" t="s">
        <v>1490</v>
      </c>
      <c r="C824" s="452" t="s">
        <v>47</v>
      </c>
      <c r="D824" s="452" t="s">
        <v>1365</v>
      </c>
      <c r="E824" s="448" t="s">
        <v>154</v>
      </c>
      <c r="F824" s="450" t="s">
        <v>1392</v>
      </c>
      <c r="G824" s="449" t="s">
        <v>1371</v>
      </c>
      <c r="H824" s="454" t="s">
        <v>7</v>
      </c>
      <c r="I824" s="453" t="s">
        <v>78</v>
      </c>
      <c r="J824" s="455">
        <v>0.25</v>
      </c>
      <c r="K824" s="456" t="s">
        <v>1356</v>
      </c>
    </row>
    <row r="825" spans="1:11" ht="51">
      <c r="A825" s="457" t="s">
        <v>76</v>
      </c>
      <c r="B825" s="451" t="s">
        <v>1490</v>
      </c>
      <c r="C825" s="452" t="s">
        <v>47</v>
      </c>
      <c r="D825" s="452" t="s">
        <v>1366</v>
      </c>
      <c r="E825" s="448" t="s">
        <v>154</v>
      </c>
      <c r="F825" s="450" t="s">
        <v>1392</v>
      </c>
      <c r="G825" s="449" t="s">
        <v>1371</v>
      </c>
      <c r="H825" s="454" t="s">
        <v>7</v>
      </c>
      <c r="I825" s="453" t="s">
        <v>78</v>
      </c>
      <c r="J825" s="455">
        <v>0.25</v>
      </c>
      <c r="K825" s="456" t="s">
        <v>1356</v>
      </c>
    </row>
    <row r="826" spans="1:11" ht="51">
      <c r="A826" s="457" t="s">
        <v>76</v>
      </c>
      <c r="B826" s="451" t="s">
        <v>1490</v>
      </c>
      <c r="C826" s="452" t="s">
        <v>47</v>
      </c>
      <c r="D826" s="452" t="s">
        <v>1368</v>
      </c>
      <c r="E826" s="448" t="s">
        <v>154</v>
      </c>
      <c r="F826" s="450" t="s">
        <v>1392</v>
      </c>
      <c r="G826" s="449" t="s">
        <v>1371</v>
      </c>
      <c r="H826" s="454" t="s">
        <v>7</v>
      </c>
      <c r="I826" s="453" t="s">
        <v>78</v>
      </c>
      <c r="J826" s="455">
        <v>0.45</v>
      </c>
      <c r="K826" s="456" t="s">
        <v>1356</v>
      </c>
    </row>
    <row r="827" spans="1:11" ht="51">
      <c r="A827" s="457" t="s">
        <v>76</v>
      </c>
      <c r="B827" s="451" t="s">
        <v>1490</v>
      </c>
      <c r="C827" s="452" t="s">
        <v>1357</v>
      </c>
      <c r="D827" s="452" t="s">
        <v>1354</v>
      </c>
      <c r="E827" s="448" t="s">
        <v>154</v>
      </c>
      <c r="F827" s="450" t="s">
        <v>1392</v>
      </c>
      <c r="G827" s="449" t="s">
        <v>1370</v>
      </c>
      <c r="H827" s="454" t="s">
        <v>6</v>
      </c>
      <c r="I827" s="453" t="s">
        <v>78</v>
      </c>
      <c r="J827" s="455">
        <v>1</v>
      </c>
      <c r="K827" s="456" t="s">
        <v>1356</v>
      </c>
    </row>
    <row r="828" spans="1:11" ht="51">
      <c r="A828" s="457" t="s">
        <v>76</v>
      </c>
      <c r="B828" s="451" t="s">
        <v>1490</v>
      </c>
      <c r="C828" s="452" t="s">
        <v>1357</v>
      </c>
      <c r="D828" s="452" t="s">
        <v>1359</v>
      </c>
      <c r="E828" s="448" t="s">
        <v>154</v>
      </c>
      <c r="F828" s="450" t="s">
        <v>1392</v>
      </c>
      <c r="G828" s="449" t="s">
        <v>1370</v>
      </c>
      <c r="H828" s="454" t="s">
        <v>6</v>
      </c>
      <c r="I828" s="453" t="s">
        <v>78</v>
      </c>
      <c r="J828" s="455">
        <v>1</v>
      </c>
      <c r="K828" s="456" t="s">
        <v>1356</v>
      </c>
    </row>
    <row r="829" spans="1:11" ht="51">
      <c r="A829" s="457" t="s">
        <v>76</v>
      </c>
      <c r="B829" s="451" t="s">
        <v>1490</v>
      </c>
      <c r="C829" s="452" t="s">
        <v>1357</v>
      </c>
      <c r="D829" s="452" t="s">
        <v>1360</v>
      </c>
      <c r="E829" s="448" t="s">
        <v>154</v>
      </c>
      <c r="F829" s="450" t="s">
        <v>1392</v>
      </c>
      <c r="G829" s="449" t="s">
        <v>1370</v>
      </c>
      <c r="H829" s="454" t="s">
        <v>6</v>
      </c>
      <c r="I829" s="453" t="s">
        <v>78</v>
      </c>
      <c r="J829" s="455">
        <v>1</v>
      </c>
      <c r="K829" s="456" t="s">
        <v>1356</v>
      </c>
    </row>
    <row r="830" spans="1:11" ht="51">
      <c r="A830" s="457" t="s">
        <v>76</v>
      </c>
      <c r="B830" s="451" t="s">
        <v>1490</v>
      </c>
      <c r="C830" s="452" t="s">
        <v>1357</v>
      </c>
      <c r="D830" s="452" t="s">
        <v>1365</v>
      </c>
      <c r="E830" s="448" t="s">
        <v>154</v>
      </c>
      <c r="F830" s="450" t="s">
        <v>1392</v>
      </c>
      <c r="G830" s="449" t="s">
        <v>1371</v>
      </c>
      <c r="H830" s="454" t="s">
        <v>7</v>
      </c>
      <c r="I830" s="453" t="s">
        <v>78</v>
      </c>
      <c r="J830" s="455">
        <v>0.25</v>
      </c>
      <c r="K830" s="456" t="s">
        <v>1356</v>
      </c>
    </row>
    <row r="831" spans="1:11" ht="51">
      <c r="A831" s="457" t="s">
        <v>76</v>
      </c>
      <c r="B831" s="451" t="s">
        <v>1490</v>
      </c>
      <c r="C831" s="452" t="s">
        <v>1357</v>
      </c>
      <c r="D831" s="452" t="s">
        <v>1366</v>
      </c>
      <c r="E831" s="448" t="s">
        <v>154</v>
      </c>
      <c r="F831" s="450" t="s">
        <v>1392</v>
      </c>
      <c r="G831" s="449" t="s">
        <v>1371</v>
      </c>
      <c r="H831" s="454" t="s">
        <v>7</v>
      </c>
      <c r="I831" s="453" t="s">
        <v>78</v>
      </c>
      <c r="J831" s="455">
        <v>0.5</v>
      </c>
      <c r="K831" s="456" t="s">
        <v>1356</v>
      </c>
    </row>
    <row r="832" spans="1:11" ht="51">
      <c r="A832" s="457" t="s">
        <v>76</v>
      </c>
      <c r="B832" s="451" t="s">
        <v>1490</v>
      </c>
      <c r="C832" s="452" t="s">
        <v>1357</v>
      </c>
      <c r="D832" s="452" t="s">
        <v>1368</v>
      </c>
      <c r="E832" s="448" t="s">
        <v>154</v>
      </c>
      <c r="F832" s="450" t="s">
        <v>1392</v>
      </c>
      <c r="G832" s="449" t="s">
        <v>1371</v>
      </c>
      <c r="H832" s="454" t="s">
        <v>7</v>
      </c>
      <c r="I832" s="453" t="s">
        <v>78</v>
      </c>
      <c r="J832" s="455">
        <v>1</v>
      </c>
      <c r="K832" s="456" t="s">
        <v>1356</v>
      </c>
    </row>
    <row r="833" spans="1:11" ht="51">
      <c r="A833" s="457" t="s">
        <v>76</v>
      </c>
      <c r="B833" s="451" t="s">
        <v>1490</v>
      </c>
      <c r="C833" s="452" t="s">
        <v>1367</v>
      </c>
      <c r="D833" s="452" t="s">
        <v>1366</v>
      </c>
      <c r="E833" s="448" t="s">
        <v>154</v>
      </c>
      <c r="F833" s="450" t="s">
        <v>1392</v>
      </c>
      <c r="G833" s="449" t="s">
        <v>1370</v>
      </c>
      <c r="H833" s="454" t="s">
        <v>6</v>
      </c>
      <c r="I833" s="453" t="s">
        <v>78</v>
      </c>
      <c r="J833" s="455">
        <v>1</v>
      </c>
      <c r="K833" s="456" t="s">
        <v>1356</v>
      </c>
    </row>
    <row r="834" spans="1:11" ht="51">
      <c r="A834" s="457" t="s">
        <v>76</v>
      </c>
      <c r="B834" s="451" t="s">
        <v>1490</v>
      </c>
      <c r="C834" s="452" t="s">
        <v>1367</v>
      </c>
      <c r="D834" s="452" t="s">
        <v>1368</v>
      </c>
      <c r="E834" s="448" t="s">
        <v>154</v>
      </c>
      <c r="F834" s="450" t="s">
        <v>1392</v>
      </c>
      <c r="G834" s="449" t="s">
        <v>1370</v>
      </c>
      <c r="H834" s="454" t="s">
        <v>6</v>
      </c>
      <c r="I834" s="453" t="s">
        <v>78</v>
      </c>
      <c r="J834" s="455">
        <v>1</v>
      </c>
      <c r="K834" s="456" t="s">
        <v>1356</v>
      </c>
    </row>
    <row r="835" spans="1:11" ht="51">
      <c r="A835" s="457" t="s">
        <v>76</v>
      </c>
      <c r="B835" s="451" t="s">
        <v>1490</v>
      </c>
      <c r="C835" s="452" t="s">
        <v>48</v>
      </c>
      <c r="D835" s="452" t="s">
        <v>1360</v>
      </c>
      <c r="E835" s="448" t="s">
        <v>154</v>
      </c>
      <c r="F835" s="450" t="s">
        <v>1392</v>
      </c>
      <c r="G835" s="449" t="s">
        <v>1370</v>
      </c>
      <c r="H835" s="454" t="s">
        <v>6</v>
      </c>
      <c r="I835" s="453" t="s">
        <v>78</v>
      </c>
      <c r="J835" s="455">
        <v>1</v>
      </c>
      <c r="K835" s="456" t="s">
        <v>1356</v>
      </c>
    </row>
    <row r="836" spans="1:11" ht="51">
      <c r="A836" s="457" t="s">
        <v>76</v>
      </c>
      <c r="B836" s="451" t="s">
        <v>1490</v>
      </c>
      <c r="C836" s="452" t="s">
        <v>48</v>
      </c>
      <c r="D836" s="452" t="s">
        <v>1365</v>
      </c>
      <c r="E836" s="448" t="s">
        <v>154</v>
      </c>
      <c r="F836" s="450" t="s">
        <v>1392</v>
      </c>
      <c r="G836" s="449" t="s">
        <v>1370</v>
      </c>
      <c r="H836" s="454" t="s">
        <v>6</v>
      </c>
      <c r="I836" s="453" t="s">
        <v>78</v>
      </c>
      <c r="J836" s="455">
        <v>1</v>
      </c>
      <c r="K836" s="456" t="s">
        <v>1356</v>
      </c>
    </row>
    <row r="837" spans="1:11" ht="51">
      <c r="A837" s="457" t="s">
        <v>76</v>
      </c>
      <c r="B837" s="451" t="s">
        <v>1490</v>
      </c>
      <c r="C837" s="452" t="s">
        <v>48</v>
      </c>
      <c r="D837" s="452" t="s">
        <v>1366</v>
      </c>
      <c r="E837" s="448" t="s">
        <v>154</v>
      </c>
      <c r="F837" s="450" t="s">
        <v>1392</v>
      </c>
      <c r="G837" s="449" t="s">
        <v>1370</v>
      </c>
      <c r="H837" s="454" t="s">
        <v>6</v>
      </c>
      <c r="I837" s="453" t="s">
        <v>78</v>
      </c>
      <c r="J837" s="455">
        <v>1</v>
      </c>
      <c r="K837" s="456" t="s">
        <v>1356</v>
      </c>
    </row>
    <row r="838" spans="1:11" ht="51">
      <c r="A838" s="457" t="s">
        <v>76</v>
      </c>
      <c r="B838" s="451" t="s">
        <v>1490</v>
      </c>
      <c r="C838" s="452" t="s">
        <v>1361</v>
      </c>
      <c r="D838" s="452" t="s">
        <v>1360</v>
      </c>
      <c r="E838" s="448" t="s">
        <v>154</v>
      </c>
      <c r="F838" s="450" t="s">
        <v>1392</v>
      </c>
      <c r="G838" s="449" t="s">
        <v>1370</v>
      </c>
      <c r="H838" s="454" t="s">
        <v>6</v>
      </c>
      <c r="I838" s="453" t="s">
        <v>78</v>
      </c>
      <c r="J838" s="455">
        <v>1</v>
      </c>
      <c r="K838" s="456" t="s">
        <v>1356</v>
      </c>
    </row>
    <row r="839" spans="1:11" ht="51">
      <c r="A839" s="457" t="s">
        <v>76</v>
      </c>
      <c r="B839" s="451" t="s">
        <v>1490</v>
      </c>
      <c r="C839" s="452" t="s">
        <v>1361</v>
      </c>
      <c r="D839" s="452" t="s">
        <v>1365</v>
      </c>
      <c r="E839" s="448" t="s">
        <v>154</v>
      </c>
      <c r="F839" s="450" t="s">
        <v>1392</v>
      </c>
      <c r="G839" s="449" t="s">
        <v>1370</v>
      </c>
      <c r="H839" s="454" t="s">
        <v>6</v>
      </c>
      <c r="I839" s="453" t="s">
        <v>78</v>
      </c>
      <c r="J839" s="455">
        <v>1</v>
      </c>
      <c r="K839" s="456" t="s">
        <v>1356</v>
      </c>
    </row>
    <row r="840" spans="1:11" ht="51">
      <c r="A840" s="457" t="s">
        <v>76</v>
      </c>
      <c r="B840" s="451" t="s">
        <v>1490</v>
      </c>
      <c r="C840" s="452" t="s">
        <v>1361</v>
      </c>
      <c r="D840" s="452" t="s">
        <v>1368</v>
      </c>
      <c r="E840" s="448" t="s">
        <v>154</v>
      </c>
      <c r="F840" s="450" t="s">
        <v>1392</v>
      </c>
      <c r="G840" s="449" t="s">
        <v>1371</v>
      </c>
      <c r="H840" s="454" t="s">
        <v>6</v>
      </c>
      <c r="I840" s="453" t="s">
        <v>78</v>
      </c>
      <c r="J840" s="455">
        <v>1</v>
      </c>
      <c r="K840" s="456" t="s">
        <v>1356</v>
      </c>
    </row>
    <row r="841" spans="1:11" ht="51">
      <c r="A841" s="457" t="s">
        <v>76</v>
      </c>
      <c r="B841" s="451" t="s">
        <v>1490</v>
      </c>
      <c r="C841" s="452" t="s">
        <v>1358</v>
      </c>
      <c r="D841" s="452" t="s">
        <v>1354</v>
      </c>
      <c r="E841" s="448" t="s">
        <v>154</v>
      </c>
      <c r="F841" s="450" t="s">
        <v>1392</v>
      </c>
      <c r="G841" s="449" t="s">
        <v>1370</v>
      </c>
      <c r="H841" s="454" t="s">
        <v>6</v>
      </c>
      <c r="I841" s="453" t="s">
        <v>78</v>
      </c>
      <c r="J841" s="455">
        <v>1</v>
      </c>
      <c r="K841" s="456" t="s">
        <v>1356</v>
      </c>
    </row>
    <row r="842" spans="1:11" ht="51">
      <c r="A842" s="457" t="s">
        <v>76</v>
      </c>
      <c r="B842" s="451" t="s">
        <v>1490</v>
      </c>
      <c r="C842" s="452" t="s">
        <v>1491</v>
      </c>
      <c r="D842" s="452" t="s">
        <v>1354</v>
      </c>
      <c r="E842" s="448" t="s">
        <v>154</v>
      </c>
      <c r="F842" s="450" t="s">
        <v>1392</v>
      </c>
      <c r="G842" s="449" t="s">
        <v>1370</v>
      </c>
      <c r="H842" s="454" t="s">
        <v>6</v>
      </c>
      <c r="I842" s="453" t="s">
        <v>78</v>
      </c>
      <c r="J842" s="455">
        <v>1</v>
      </c>
      <c r="K842" s="456" t="s">
        <v>1356</v>
      </c>
    </row>
    <row r="843" spans="1:11" ht="51">
      <c r="A843" s="457" t="s">
        <v>76</v>
      </c>
      <c r="B843" s="451" t="s">
        <v>1490</v>
      </c>
      <c r="C843" s="452" t="s">
        <v>1491</v>
      </c>
      <c r="D843" s="452" t="s">
        <v>1359</v>
      </c>
      <c r="E843" s="448" t="s">
        <v>154</v>
      </c>
      <c r="F843" s="450" t="s">
        <v>1392</v>
      </c>
      <c r="G843" s="449" t="s">
        <v>1370</v>
      </c>
      <c r="H843" s="454" t="s">
        <v>6</v>
      </c>
      <c r="I843" s="453" t="s">
        <v>78</v>
      </c>
      <c r="J843" s="455">
        <v>1</v>
      </c>
      <c r="K843" s="456" t="s">
        <v>1356</v>
      </c>
    </row>
    <row r="844" spans="1:11" ht="51">
      <c r="A844" s="457" t="s">
        <v>76</v>
      </c>
      <c r="B844" s="451" t="s">
        <v>1490</v>
      </c>
      <c r="C844" s="452" t="s">
        <v>1362</v>
      </c>
      <c r="D844" s="452" t="s">
        <v>1360</v>
      </c>
      <c r="E844" s="448" t="s">
        <v>154</v>
      </c>
      <c r="F844" s="450" t="s">
        <v>1392</v>
      </c>
      <c r="G844" s="449" t="s">
        <v>1370</v>
      </c>
      <c r="H844" s="454" t="s">
        <v>6</v>
      </c>
      <c r="I844" s="453" t="s">
        <v>78</v>
      </c>
      <c r="J844" s="455">
        <v>1</v>
      </c>
      <c r="K844" s="456" t="s">
        <v>1356</v>
      </c>
    </row>
    <row r="845" spans="1:11" ht="51">
      <c r="A845" s="457" t="s">
        <v>76</v>
      </c>
      <c r="B845" s="451" t="s">
        <v>1490</v>
      </c>
      <c r="C845" s="452" t="s">
        <v>1362</v>
      </c>
      <c r="D845" s="452" t="s">
        <v>1365</v>
      </c>
      <c r="E845" s="448" t="s">
        <v>154</v>
      </c>
      <c r="F845" s="450" t="s">
        <v>1392</v>
      </c>
      <c r="G845" s="449" t="s">
        <v>1370</v>
      </c>
      <c r="H845" s="454" t="s">
        <v>6</v>
      </c>
      <c r="I845" s="453" t="s">
        <v>78</v>
      </c>
      <c r="J845" s="455">
        <v>1</v>
      </c>
      <c r="K845" s="456" t="s">
        <v>1356</v>
      </c>
    </row>
    <row r="846" spans="1:11" ht="51">
      <c r="A846" s="457" t="s">
        <v>76</v>
      </c>
      <c r="B846" s="451" t="s">
        <v>1490</v>
      </c>
      <c r="C846" s="452" t="s">
        <v>1362</v>
      </c>
      <c r="D846" s="452" t="s">
        <v>1366</v>
      </c>
      <c r="E846" s="448" t="s">
        <v>154</v>
      </c>
      <c r="F846" s="450" t="s">
        <v>1392</v>
      </c>
      <c r="G846" s="449" t="s">
        <v>1370</v>
      </c>
      <c r="H846" s="454" t="s">
        <v>6</v>
      </c>
      <c r="I846" s="453" t="s">
        <v>78</v>
      </c>
      <c r="J846" s="455">
        <v>1</v>
      </c>
      <c r="K846" s="456" t="s">
        <v>1356</v>
      </c>
    </row>
    <row r="847" spans="1:11" ht="51">
      <c r="A847" s="457" t="s">
        <v>76</v>
      </c>
      <c r="B847" s="451" t="s">
        <v>1490</v>
      </c>
      <c r="C847" s="452" t="s">
        <v>1363</v>
      </c>
      <c r="D847" s="452" t="s">
        <v>1360</v>
      </c>
      <c r="E847" s="448" t="s">
        <v>154</v>
      </c>
      <c r="F847" s="450" t="s">
        <v>1392</v>
      </c>
      <c r="G847" s="449" t="s">
        <v>1370</v>
      </c>
      <c r="H847" s="454" t="s">
        <v>6</v>
      </c>
      <c r="I847" s="453" t="s">
        <v>78</v>
      </c>
      <c r="J847" s="455">
        <v>1</v>
      </c>
      <c r="K847" s="456" t="s">
        <v>1356</v>
      </c>
    </row>
    <row r="848" spans="1:11" ht="51">
      <c r="A848" s="457" t="s">
        <v>76</v>
      </c>
      <c r="B848" s="451" t="s">
        <v>1490</v>
      </c>
      <c r="C848" s="452" t="s">
        <v>1364</v>
      </c>
      <c r="D848" s="452" t="s">
        <v>1360</v>
      </c>
      <c r="E848" s="448" t="s">
        <v>154</v>
      </c>
      <c r="F848" s="450" t="s">
        <v>1392</v>
      </c>
      <c r="G848" s="449" t="s">
        <v>1370</v>
      </c>
      <c r="H848" s="454" t="s">
        <v>6</v>
      </c>
      <c r="I848" s="453" t="s">
        <v>78</v>
      </c>
      <c r="J848" s="455">
        <v>1</v>
      </c>
      <c r="K848" s="456" t="s">
        <v>1356</v>
      </c>
    </row>
    <row r="849" spans="1:11" ht="51">
      <c r="A849" s="457" t="s">
        <v>76</v>
      </c>
      <c r="B849" s="451" t="s">
        <v>1490</v>
      </c>
      <c r="C849" s="452" t="s">
        <v>1364</v>
      </c>
      <c r="D849" s="452" t="s">
        <v>1365</v>
      </c>
      <c r="E849" s="448" t="s">
        <v>154</v>
      </c>
      <c r="F849" s="450" t="s">
        <v>1392</v>
      </c>
      <c r="G849" s="449" t="s">
        <v>1370</v>
      </c>
      <c r="H849" s="454" t="s">
        <v>6</v>
      </c>
      <c r="I849" s="453" t="s">
        <v>78</v>
      </c>
      <c r="J849" s="455">
        <v>1</v>
      </c>
      <c r="K849" s="456" t="s">
        <v>1356</v>
      </c>
    </row>
    <row r="850" spans="1:11">
      <c r="A850" s="457" t="s">
        <v>76</v>
      </c>
      <c r="B850" s="451" t="s">
        <v>1010</v>
      </c>
      <c r="C850" s="452" t="s">
        <v>1361</v>
      </c>
      <c r="D850" s="452" t="s">
        <v>1368</v>
      </c>
      <c r="E850" s="448" t="s">
        <v>154</v>
      </c>
      <c r="F850" s="450" t="s">
        <v>1392</v>
      </c>
      <c r="G850" s="449" t="s">
        <v>1371</v>
      </c>
      <c r="H850" s="454" t="s">
        <v>6</v>
      </c>
      <c r="I850" s="453" t="s">
        <v>78</v>
      </c>
      <c r="J850" s="455">
        <v>1</v>
      </c>
      <c r="K850" s="456" t="s">
        <v>1356</v>
      </c>
    </row>
    <row r="851" spans="1:11" ht="51">
      <c r="A851" s="457" t="s">
        <v>76</v>
      </c>
      <c r="B851" s="451" t="s">
        <v>1490</v>
      </c>
      <c r="C851" s="452" t="s">
        <v>47</v>
      </c>
      <c r="D851" s="452" t="s">
        <v>1354</v>
      </c>
      <c r="E851" s="448" t="s">
        <v>154</v>
      </c>
      <c r="F851" s="450" t="s">
        <v>1394</v>
      </c>
      <c r="G851" s="449" t="s">
        <v>1370</v>
      </c>
      <c r="H851" s="454" t="s">
        <v>6</v>
      </c>
      <c r="I851" s="453" t="s">
        <v>78</v>
      </c>
      <c r="J851" s="455">
        <v>1</v>
      </c>
      <c r="K851" s="456" t="s">
        <v>1356</v>
      </c>
    </row>
    <row r="852" spans="1:11" ht="51">
      <c r="A852" s="457" t="s">
        <v>76</v>
      </c>
      <c r="B852" s="451" t="s">
        <v>1490</v>
      </c>
      <c r="C852" s="452" t="s">
        <v>47</v>
      </c>
      <c r="D852" s="452" t="s">
        <v>1359</v>
      </c>
      <c r="E852" s="448" t="s">
        <v>154</v>
      </c>
      <c r="F852" s="450" t="s">
        <v>1394</v>
      </c>
      <c r="G852" s="449" t="s">
        <v>1370</v>
      </c>
      <c r="H852" s="454" t="s">
        <v>6</v>
      </c>
      <c r="I852" s="453" t="s">
        <v>78</v>
      </c>
      <c r="J852" s="455">
        <v>1</v>
      </c>
      <c r="K852" s="456" t="s">
        <v>1356</v>
      </c>
    </row>
    <row r="853" spans="1:11" ht="51">
      <c r="A853" s="457" t="s">
        <v>76</v>
      </c>
      <c r="B853" s="451" t="s">
        <v>1490</v>
      </c>
      <c r="C853" s="452" t="s">
        <v>47</v>
      </c>
      <c r="D853" s="452" t="s">
        <v>1360</v>
      </c>
      <c r="E853" s="448" t="s">
        <v>154</v>
      </c>
      <c r="F853" s="450" t="s">
        <v>1394</v>
      </c>
      <c r="G853" s="449" t="s">
        <v>1370</v>
      </c>
      <c r="H853" s="454" t="s">
        <v>6</v>
      </c>
      <c r="I853" s="453" t="s">
        <v>78</v>
      </c>
      <c r="J853" s="455">
        <v>1</v>
      </c>
      <c r="K853" s="456" t="s">
        <v>1356</v>
      </c>
    </row>
    <row r="854" spans="1:11" ht="51">
      <c r="A854" s="457" t="s">
        <v>76</v>
      </c>
      <c r="B854" s="451" t="s">
        <v>1490</v>
      </c>
      <c r="C854" s="452" t="s">
        <v>47</v>
      </c>
      <c r="D854" s="452" t="s">
        <v>1365</v>
      </c>
      <c r="E854" s="448" t="s">
        <v>154</v>
      </c>
      <c r="F854" s="450" t="s">
        <v>1394</v>
      </c>
      <c r="G854" s="449" t="s">
        <v>1371</v>
      </c>
      <c r="H854" s="454" t="s">
        <v>7</v>
      </c>
      <c r="I854" s="453" t="s">
        <v>78</v>
      </c>
      <c r="J854" s="455">
        <v>0.25</v>
      </c>
      <c r="K854" s="456" t="s">
        <v>1356</v>
      </c>
    </row>
    <row r="855" spans="1:11" ht="51">
      <c r="A855" s="457" t="s">
        <v>76</v>
      </c>
      <c r="B855" s="451" t="s">
        <v>1490</v>
      </c>
      <c r="C855" s="452" t="s">
        <v>47</v>
      </c>
      <c r="D855" s="452" t="s">
        <v>1366</v>
      </c>
      <c r="E855" s="448" t="s">
        <v>154</v>
      </c>
      <c r="F855" s="450" t="s">
        <v>1394</v>
      </c>
      <c r="G855" s="449" t="s">
        <v>1371</v>
      </c>
      <c r="H855" s="454" t="s">
        <v>7</v>
      </c>
      <c r="I855" s="453" t="s">
        <v>78</v>
      </c>
      <c r="J855" s="455">
        <v>0.25</v>
      </c>
      <c r="K855" s="456" t="s">
        <v>1356</v>
      </c>
    </row>
    <row r="856" spans="1:11" ht="51">
      <c r="A856" s="457" t="s">
        <v>76</v>
      </c>
      <c r="B856" s="451" t="s">
        <v>1490</v>
      </c>
      <c r="C856" s="452" t="s">
        <v>47</v>
      </c>
      <c r="D856" s="452" t="s">
        <v>1368</v>
      </c>
      <c r="E856" s="448" t="s">
        <v>154</v>
      </c>
      <c r="F856" s="450" t="s">
        <v>1394</v>
      </c>
      <c r="G856" s="449" t="s">
        <v>1371</v>
      </c>
      <c r="H856" s="454" t="s">
        <v>7</v>
      </c>
      <c r="I856" s="453" t="s">
        <v>78</v>
      </c>
      <c r="J856" s="455">
        <v>0.45</v>
      </c>
      <c r="K856" s="456" t="s">
        <v>1356</v>
      </c>
    </row>
    <row r="857" spans="1:11" ht="51">
      <c r="A857" s="457" t="s">
        <v>76</v>
      </c>
      <c r="B857" s="451" t="s">
        <v>1490</v>
      </c>
      <c r="C857" s="452" t="s">
        <v>1357</v>
      </c>
      <c r="D857" s="452" t="s">
        <v>1354</v>
      </c>
      <c r="E857" s="448" t="s">
        <v>154</v>
      </c>
      <c r="F857" s="450" t="s">
        <v>1394</v>
      </c>
      <c r="G857" s="449" t="s">
        <v>1370</v>
      </c>
      <c r="H857" s="454" t="s">
        <v>6</v>
      </c>
      <c r="I857" s="453" t="s">
        <v>78</v>
      </c>
      <c r="J857" s="455">
        <v>1</v>
      </c>
      <c r="K857" s="456" t="s">
        <v>1356</v>
      </c>
    </row>
    <row r="858" spans="1:11" ht="51">
      <c r="A858" s="457" t="s">
        <v>76</v>
      </c>
      <c r="B858" s="451" t="s">
        <v>1490</v>
      </c>
      <c r="C858" s="452" t="s">
        <v>1357</v>
      </c>
      <c r="D858" s="452" t="s">
        <v>1359</v>
      </c>
      <c r="E858" s="448" t="s">
        <v>154</v>
      </c>
      <c r="F858" s="450" t="s">
        <v>1394</v>
      </c>
      <c r="G858" s="449" t="s">
        <v>1370</v>
      </c>
      <c r="H858" s="454" t="s">
        <v>6</v>
      </c>
      <c r="I858" s="453" t="s">
        <v>78</v>
      </c>
      <c r="J858" s="455">
        <v>1</v>
      </c>
      <c r="K858" s="456" t="s">
        <v>1356</v>
      </c>
    </row>
    <row r="859" spans="1:11" ht="51">
      <c r="A859" s="457" t="s">
        <v>76</v>
      </c>
      <c r="B859" s="451" t="s">
        <v>1490</v>
      </c>
      <c r="C859" s="452" t="s">
        <v>1357</v>
      </c>
      <c r="D859" s="452" t="s">
        <v>1360</v>
      </c>
      <c r="E859" s="448" t="s">
        <v>154</v>
      </c>
      <c r="F859" s="450" t="s">
        <v>1394</v>
      </c>
      <c r="G859" s="449" t="s">
        <v>1370</v>
      </c>
      <c r="H859" s="454" t="s">
        <v>6</v>
      </c>
      <c r="I859" s="453" t="s">
        <v>78</v>
      </c>
      <c r="J859" s="455">
        <v>1</v>
      </c>
      <c r="K859" s="456" t="s">
        <v>1356</v>
      </c>
    </row>
    <row r="860" spans="1:11" ht="51">
      <c r="A860" s="457" t="s">
        <v>76</v>
      </c>
      <c r="B860" s="451" t="s">
        <v>1490</v>
      </c>
      <c r="C860" s="452" t="s">
        <v>1357</v>
      </c>
      <c r="D860" s="452" t="s">
        <v>1365</v>
      </c>
      <c r="E860" s="448" t="s">
        <v>154</v>
      </c>
      <c r="F860" s="450" t="s">
        <v>1394</v>
      </c>
      <c r="G860" s="449" t="s">
        <v>1371</v>
      </c>
      <c r="H860" s="454" t="s">
        <v>7</v>
      </c>
      <c r="I860" s="453" t="s">
        <v>78</v>
      </c>
      <c r="J860" s="455">
        <v>0.25</v>
      </c>
      <c r="K860" s="456" t="s">
        <v>1356</v>
      </c>
    </row>
    <row r="861" spans="1:11" ht="51">
      <c r="A861" s="457" t="s">
        <v>76</v>
      </c>
      <c r="B861" s="451" t="s">
        <v>1490</v>
      </c>
      <c r="C861" s="452" t="s">
        <v>1357</v>
      </c>
      <c r="D861" s="452" t="s">
        <v>1366</v>
      </c>
      <c r="E861" s="448" t="s">
        <v>154</v>
      </c>
      <c r="F861" s="450" t="s">
        <v>1394</v>
      </c>
      <c r="G861" s="449" t="s">
        <v>1371</v>
      </c>
      <c r="H861" s="454" t="s">
        <v>7</v>
      </c>
      <c r="I861" s="453" t="s">
        <v>78</v>
      </c>
      <c r="J861" s="455">
        <v>0.5</v>
      </c>
      <c r="K861" s="456" t="s">
        <v>1356</v>
      </c>
    </row>
    <row r="862" spans="1:11" ht="51">
      <c r="A862" s="457" t="s">
        <v>76</v>
      </c>
      <c r="B862" s="451" t="s">
        <v>1490</v>
      </c>
      <c r="C862" s="452" t="s">
        <v>1357</v>
      </c>
      <c r="D862" s="452" t="s">
        <v>1368</v>
      </c>
      <c r="E862" s="448" t="s">
        <v>154</v>
      </c>
      <c r="F862" s="450" t="s">
        <v>1394</v>
      </c>
      <c r="G862" s="449" t="s">
        <v>1371</v>
      </c>
      <c r="H862" s="454" t="s">
        <v>7</v>
      </c>
      <c r="I862" s="453" t="s">
        <v>78</v>
      </c>
      <c r="J862" s="455">
        <v>1</v>
      </c>
      <c r="K862" s="456" t="s">
        <v>1356</v>
      </c>
    </row>
    <row r="863" spans="1:11" ht="51">
      <c r="A863" s="457" t="s">
        <v>76</v>
      </c>
      <c r="B863" s="451" t="s">
        <v>1490</v>
      </c>
      <c r="C863" s="452" t="s">
        <v>1367</v>
      </c>
      <c r="D863" s="452" t="s">
        <v>1366</v>
      </c>
      <c r="E863" s="448" t="s">
        <v>154</v>
      </c>
      <c r="F863" s="450" t="s">
        <v>1394</v>
      </c>
      <c r="G863" s="449" t="s">
        <v>1370</v>
      </c>
      <c r="H863" s="454" t="s">
        <v>6</v>
      </c>
      <c r="I863" s="453" t="s">
        <v>78</v>
      </c>
      <c r="J863" s="455">
        <v>1</v>
      </c>
      <c r="K863" s="456" t="s">
        <v>1356</v>
      </c>
    </row>
    <row r="864" spans="1:11" ht="51">
      <c r="A864" s="457" t="s">
        <v>76</v>
      </c>
      <c r="B864" s="451" t="s">
        <v>1490</v>
      </c>
      <c r="C864" s="452" t="s">
        <v>1367</v>
      </c>
      <c r="D864" s="452" t="s">
        <v>1368</v>
      </c>
      <c r="E864" s="448" t="s">
        <v>154</v>
      </c>
      <c r="F864" s="450" t="s">
        <v>1394</v>
      </c>
      <c r="G864" s="449" t="s">
        <v>1370</v>
      </c>
      <c r="H864" s="454" t="s">
        <v>6</v>
      </c>
      <c r="I864" s="453" t="s">
        <v>78</v>
      </c>
      <c r="J864" s="455">
        <v>1</v>
      </c>
      <c r="K864" s="456" t="s">
        <v>1356</v>
      </c>
    </row>
    <row r="865" spans="1:11" ht="51">
      <c r="A865" s="457" t="s">
        <v>76</v>
      </c>
      <c r="B865" s="451" t="s">
        <v>1490</v>
      </c>
      <c r="C865" s="452" t="s">
        <v>48</v>
      </c>
      <c r="D865" s="452" t="s">
        <v>1360</v>
      </c>
      <c r="E865" s="448" t="s">
        <v>154</v>
      </c>
      <c r="F865" s="450" t="s">
        <v>1394</v>
      </c>
      <c r="G865" s="449" t="s">
        <v>1370</v>
      </c>
      <c r="H865" s="454" t="s">
        <v>6</v>
      </c>
      <c r="I865" s="453" t="s">
        <v>78</v>
      </c>
      <c r="J865" s="455">
        <v>1</v>
      </c>
      <c r="K865" s="456" t="s">
        <v>1356</v>
      </c>
    </row>
    <row r="866" spans="1:11" ht="51">
      <c r="A866" s="457" t="s">
        <v>76</v>
      </c>
      <c r="B866" s="451" t="s">
        <v>1490</v>
      </c>
      <c r="C866" s="452" t="s">
        <v>48</v>
      </c>
      <c r="D866" s="452" t="s">
        <v>1365</v>
      </c>
      <c r="E866" s="448" t="s">
        <v>154</v>
      </c>
      <c r="F866" s="450" t="s">
        <v>1394</v>
      </c>
      <c r="G866" s="449" t="s">
        <v>1370</v>
      </c>
      <c r="H866" s="454" t="s">
        <v>6</v>
      </c>
      <c r="I866" s="453" t="s">
        <v>78</v>
      </c>
      <c r="J866" s="455">
        <v>1</v>
      </c>
      <c r="K866" s="456" t="s">
        <v>1356</v>
      </c>
    </row>
    <row r="867" spans="1:11" ht="51">
      <c r="A867" s="457" t="s">
        <v>76</v>
      </c>
      <c r="B867" s="451" t="s">
        <v>1490</v>
      </c>
      <c r="C867" s="452" t="s">
        <v>48</v>
      </c>
      <c r="D867" s="452" t="s">
        <v>1366</v>
      </c>
      <c r="E867" s="448" t="s">
        <v>154</v>
      </c>
      <c r="F867" s="450" t="s">
        <v>1394</v>
      </c>
      <c r="G867" s="449" t="s">
        <v>1370</v>
      </c>
      <c r="H867" s="454" t="s">
        <v>6</v>
      </c>
      <c r="I867" s="453" t="s">
        <v>78</v>
      </c>
      <c r="J867" s="455">
        <v>1</v>
      </c>
      <c r="K867" s="456" t="s">
        <v>1356</v>
      </c>
    </row>
    <row r="868" spans="1:11" ht="51">
      <c r="A868" s="457" t="s">
        <v>76</v>
      </c>
      <c r="B868" s="451" t="s">
        <v>1490</v>
      </c>
      <c r="C868" s="452" t="s">
        <v>1361</v>
      </c>
      <c r="D868" s="452" t="s">
        <v>1360</v>
      </c>
      <c r="E868" s="448" t="s">
        <v>154</v>
      </c>
      <c r="F868" s="450" t="s">
        <v>1394</v>
      </c>
      <c r="G868" s="449" t="s">
        <v>1370</v>
      </c>
      <c r="H868" s="454" t="s">
        <v>6</v>
      </c>
      <c r="I868" s="453" t="s">
        <v>78</v>
      </c>
      <c r="J868" s="455">
        <v>1</v>
      </c>
      <c r="K868" s="456" t="s">
        <v>1356</v>
      </c>
    </row>
    <row r="869" spans="1:11" ht="51">
      <c r="A869" s="457" t="s">
        <v>76</v>
      </c>
      <c r="B869" s="451" t="s">
        <v>1490</v>
      </c>
      <c r="C869" s="452" t="s">
        <v>1361</v>
      </c>
      <c r="D869" s="452" t="s">
        <v>1365</v>
      </c>
      <c r="E869" s="448" t="s">
        <v>154</v>
      </c>
      <c r="F869" s="450" t="s">
        <v>1394</v>
      </c>
      <c r="G869" s="449" t="s">
        <v>1370</v>
      </c>
      <c r="H869" s="454" t="s">
        <v>6</v>
      </c>
      <c r="I869" s="453" t="s">
        <v>78</v>
      </c>
      <c r="J869" s="455">
        <v>1</v>
      </c>
      <c r="K869" s="456" t="s">
        <v>1356</v>
      </c>
    </row>
    <row r="870" spans="1:11" ht="51">
      <c r="A870" s="457" t="s">
        <v>76</v>
      </c>
      <c r="B870" s="451" t="s">
        <v>1490</v>
      </c>
      <c r="C870" s="452" t="s">
        <v>1361</v>
      </c>
      <c r="D870" s="452" t="s">
        <v>1368</v>
      </c>
      <c r="E870" s="448" t="s">
        <v>154</v>
      </c>
      <c r="F870" s="450" t="s">
        <v>1394</v>
      </c>
      <c r="G870" s="449" t="s">
        <v>1371</v>
      </c>
      <c r="H870" s="454" t="s">
        <v>6</v>
      </c>
      <c r="I870" s="453" t="s">
        <v>78</v>
      </c>
      <c r="J870" s="455">
        <v>1</v>
      </c>
      <c r="K870" s="456" t="s">
        <v>1356</v>
      </c>
    </row>
    <row r="871" spans="1:11" ht="51">
      <c r="A871" s="457" t="s">
        <v>76</v>
      </c>
      <c r="B871" s="451" t="s">
        <v>1490</v>
      </c>
      <c r="C871" s="452" t="s">
        <v>1358</v>
      </c>
      <c r="D871" s="452" t="s">
        <v>1354</v>
      </c>
      <c r="E871" s="448" t="s">
        <v>154</v>
      </c>
      <c r="F871" s="450" t="s">
        <v>1394</v>
      </c>
      <c r="G871" s="449" t="s">
        <v>1370</v>
      </c>
      <c r="H871" s="454" t="s">
        <v>6</v>
      </c>
      <c r="I871" s="453" t="s">
        <v>78</v>
      </c>
      <c r="J871" s="455">
        <v>1</v>
      </c>
      <c r="K871" s="456" t="s">
        <v>1356</v>
      </c>
    </row>
    <row r="872" spans="1:11" ht="51">
      <c r="A872" s="457" t="s">
        <v>76</v>
      </c>
      <c r="B872" s="451" t="s">
        <v>1490</v>
      </c>
      <c r="C872" s="452" t="s">
        <v>1491</v>
      </c>
      <c r="D872" s="452" t="s">
        <v>1354</v>
      </c>
      <c r="E872" s="448" t="s">
        <v>154</v>
      </c>
      <c r="F872" s="450" t="s">
        <v>1394</v>
      </c>
      <c r="G872" s="449" t="s">
        <v>1370</v>
      </c>
      <c r="H872" s="454" t="s">
        <v>6</v>
      </c>
      <c r="I872" s="453" t="s">
        <v>78</v>
      </c>
      <c r="J872" s="455">
        <v>1</v>
      </c>
      <c r="K872" s="456" t="s">
        <v>1356</v>
      </c>
    </row>
    <row r="873" spans="1:11" ht="51">
      <c r="A873" s="457" t="s">
        <v>76</v>
      </c>
      <c r="B873" s="451" t="s">
        <v>1490</v>
      </c>
      <c r="C873" s="452" t="s">
        <v>1491</v>
      </c>
      <c r="D873" s="452" t="s">
        <v>1359</v>
      </c>
      <c r="E873" s="448" t="s">
        <v>154</v>
      </c>
      <c r="F873" s="450" t="s">
        <v>1394</v>
      </c>
      <c r="G873" s="449" t="s">
        <v>1370</v>
      </c>
      <c r="H873" s="454" t="s">
        <v>6</v>
      </c>
      <c r="I873" s="453" t="s">
        <v>78</v>
      </c>
      <c r="J873" s="455">
        <v>1</v>
      </c>
      <c r="K873" s="456" t="s">
        <v>1356</v>
      </c>
    </row>
    <row r="874" spans="1:11" ht="51">
      <c r="A874" s="457" t="s">
        <v>76</v>
      </c>
      <c r="B874" s="451" t="s">
        <v>1490</v>
      </c>
      <c r="C874" s="452" t="s">
        <v>1362</v>
      </c>
      <c r="D874" s="452" t="s">
        <v>1360</v>
      </c>
      <c r="E874" s="448" t="s">
        <v>154</v>
      </c>
      <c r="F874" s="450" t="s">
        <v>1394</v>
      </c>
      <c r="G874" s="449" t="s">
        <v>1370</v>
      </c>
      <c r="H874" s="454" t="s">
        <v>6</v>
      </c>
      <c r="I874" s="453" t="s">
        <v>78</v>
      </c>
      <c r="J874" s="455">
        <v>1</v>
      </c>
      <c r="K874" s="456" t="s">
        <v>1356</v>
      </c>
    </row>
    <row r="875" spans="1:11" ht="51">
      <c r="A875" s="457" t="s">
        <v>76</v>
      </c>
      <c r="B875" s="451" t="s">
        <v>1490</v>
      </c>
      <c r="C875" s="452" t="s">
        <v>1362</v>
      </c>
      <c r="D875" s="452" t="s">
        <v>1365</v>
      </c>
      <c r="E875" s="448" t="s">
        <v>154</v>
      </c>
      <c r="F875" s="450" t="s">
        <v>1394</v>
      </c>
      <c r="G875" s="449" t="s">
        <v>1370</v>
      </c>
      <c r="H875" s="454" t="s">
        <v>6</v>
      </c>
      <c r="I875" s="453" t="s">
        <v>78</v>
      </c>
      <c r="J875" s="455">
        <v>1</v>
      </c>
      <c r="K875" s="456" t="s">
        <v>1356</v>
      </c>
    </row>
    <row r="876" spans="1:11" ht="51">
      <c r="A876" s="457" t="s">
        <v>76</v>
      </c>
      <c r="B876" s="451" t="s">
        <v>1490</v>
      </c>
      <c r="C876" s="452" t="s">
        <v>1362</v>
      </c>
      <c r="D876" s="452" t="s">
        <v>1366</v>
      </c>
      <c r="E876" s="448" t="s">
        <v>154</v>
      </c>
      <c r="F876" s="450" t="s">
        <v>1394</v>
      </c>
      <c r="G876" s="449" t="s">
        <v>1370</v>
      </c>
      <c r="H876" s="454" t="s">
        <v>6</v>
      </c>
      <c r="I876" s="453" t="s">
        <v>78</v>
      </c>
      <c r="J876" s="455">
        <v>1</v>
      </c>
      <c r="K876" s="456" t="s">
        <v>1356</v>
      </c>
    </row>
    <row r="877" spans="1:11" ht="51">
      <c r="A877" s="457" t="s">
        <v>76</v>
      </c>
      <c r="B877" s="451" t="s">
        <v>1490</v>
      </c>
      <c r="C877" s="452" t="s">
        <v>1363</v>
      </c>
      <c r="D877" s="452" t="s">
        <v>1360</v>
      </c>
      <c r="E877" s="448" t="s">
        <v>154</v>
      </c>
      <c r="F877" s="450" t="s">
        <v>1394</v>
      </c>
      <c r="G877" s="449" t="s">
        <v>1370</v>
      </c>
      <c r="H877" s="454" t="s">
        <v>6</v>
      </c>
      <c r="I877" s="453" t="s">
        <v>78</v>
      </c>
      <c r="J877" s="455">
        <v>1</v>
      </c>
      <c r="K877" s="456" t="s">
        <v>1356</v>
      </c>
    </row>
    <row r="878" spans="1:11" ht="51">
      <c r="A878" s="457" t="s">
        <v>76</v>
      </c>
      <c r="B878" s="451" t="s">
        <v>1490</v>
      </c>
      <c r="C878" s="452" t="s">
        <v>1364</v>
      </c>
      <c r="D878" s="452" t="s">
        <v>1360</v>
      </c>
      <c r="E878" s="448" t="s">
        <v>154</v>
      </c>
      <c r="F878" s="450" t="s">
        <v>1394</v>
      </c>
      <c r="G878" s="449" t="s">
        <v>1370</v>
      </c>
      <c r="H878" s="454" t="s">
        <v>6</v>
      </c>
      <c r="I878" s="453" t="s">
        <v>78</v>
      </c>
      <c r="J878" s="455">
        <v>1</v>
      </c>
      <c r="K878" s="456" t="s">
        <v>1356</v>
      </c>
    </row>
    <row r="879" spans="1:11" ht="51">
      <c r="A879" s="457" t="s">
        <v>76</v>
      </c>
      <c r="B879" s="451" t="s">
        <v>1490</v>
      </c>
      <c r="C879" s="452" t="s">
        <v>1364</v>
      </c>
      <c r="D879" s="452" t="s">
        <v>1365</v>
      </c>
      <c r="E879" s="448" t="s">
        <v>154</v>
      </c>
      <c r="F879" s="450" t="s">
        <v>1394</v>
      </c>
      <c r="G879" s="449" t="s">
        <v>1370</v>
      </c>
      <c r="H879" s="454" t="s">
        <v>6</v>
      </c>
      <c r="I879" s="453" t="s">
        <v>78</v>
      </c>
      <c r="J879" s="455">
        <v>1</v>
      </c>
      <c r="K879" s="456" t="s">
        <v>1356</v>
      </c>
    </row>
    <row r="880" spans="1:11" ht="25.5">
      <c r="A880" s="457" t="s">
        <v>76</v>
      </c>
      <c r="B880" s="451" t="s">
        <v>1010</v>
      </c>
      <c r="C880" s="452" t="s">
        <v>1361</v>
      </c>
      <c r="D880" s="452" t="s">
        <v>1368</v>
      </c>
      <c r="E880" s="448" t="s">
        <v>154</v>
      </c>
      <c r="F880" s="450" t="s">
        <v>1394</v>
      </c>
      <c r="G880" s="449" t="s">
        <v>1371</v>
      </c>
      <c r="H880" s="454" t="s">
        <v>6</v>
      </c>
      <c r="I880" s="453" t="s">
        <v>78</v>
      </c>
      <c r="J880" s="455">
        <v>1</v>
      </c>
      <c r="K880" s="456" t="s">
        <v>1356</v>
      </c>
    </row>
    <row r="881" spans="1:11" ht="51">
      <c r="A881" s="457" t="s">
        <v>76</v>
      </c>
      <c r="B881" s="451" t="s">
        <v>1490</v>
      </c>
      <c r="C881" s="452" t="s">
        <v>47</v>
      </c>
      <c r="D881" s="452" t="s">
        <v>1354</v>
      </c>
      <c r="E881" s="448" t="s">
        <v>154</v>
      </c>
      <c r="F881" s="450" t="s">
        <v>1400</v>
      </c>
      <c r="G881" s="449" t="s">
        <v>1399</v>
      </c>
      <c r="H881" s="454" t="s">
        <v>6</v>
      </c>
      <c r="I881" s="453" t="s">
        <v>78</v>
      </c>
      <c r="J881" s="455">
        <v>1</v>
      </c>
      <c r="K881" s="456" t="s">
        <v>1356</v>
      </c>
    </row>
    <row r="882" spans="1:11" ht="51">
      <c r="A882" s="457" t="s">
        <v>76</v>
      </c>
      <c r="B882" s="451" t="s">
        <v>1490</v>
      </c>
      <c r="C882" s="452" t="s">
        <v>47</v>
      </c>
      <c r="D882" s="452" t="s">
        <v>1359</v>
      </c>
      <c r="E882" s="448" t="s">
        <v>154</v>
      </c>
      <c r="F882" s="450" t="s">
        <v>1400</v>
      </c>
      <c r="G882" s="449" t="s">
        <v>1399</v>
      </c>
      <c r="H882" s="454" t="s">
        <v>6</v>
      </c>
      <c r="I882" s="453" t="s">
        <v>78</v>
      </c>
      <c r="J882" s="455">
        <v>1</v>
      </c>
      <c r="K882" s="456" t="s">
        <v>1356</v>
      </c>
    </row>
    <row r="883" spans="1:11" ht="51">
      <c r="A883" s="457" t="s">
        <v>76</v>
      </c>
      <c r="B883" s="451" t="s">
        <v>1490</v>
      </c>
      <c r="C883" s="452" t="s">
        <v>47</v>
      </c>
      <c r="D883" s="452" t="s">
        <v>1360</v>
      </c>
      <c r="E883" s="448" t="s">
        <v>154</v>
      </c>
      <c r="F883" s="450" t="s">
        <v>1400</v>
      </c>
      <c r="G883" s="449" t="s">
        <v>1399</v>
      </c>
      <c r="H883" s="454" t="s">
        <v>6</v>
      </c>
      <c r="I883" s="453" t="s">
        <v>78</v>
      </c>
      <c r="J883" s="455">
        <v>1</v>
      </c>
      <c r="K883" s="456" t="s">
        <v>1356</v>
      </c>
    </row>
    <row r="884" spans="1:11" ht="51">
      <c r="A884" s="457" t="s">
        <v>76</v>
      </c>
      <c r="B884" s="451" t="s">
        <v>1490</v>
      </c>
      <c r="C884" s="452" t="s">
        <v>47</v>
      </c>
      <c r="D884" s="452" t="s">
        <v>1365</v>
      </c>
      <c r="E884" s="448" t="s">
        <v>154</v>
      </c>
      <c r="F884" s="450" t="s">
        <v>1400</v>
      </c>
      <c r="G884" s="449" t="s">
        <v>1399</v>
      </c>
      <c r="H884" s="454" t="s">
        <v>6</v>
      </c>
      <c r="I884" s="453" t="s">
        <v>78</v>
      </c>
      <c r="J884" s="455">
        <v>1</v>
      </c>
      <c r="K884" s="456" t="s">
        <v>1356</v>
      </c>
    </row>
    <row r="885" spans="1:11" ht="51">
      <c r="A885" s="457" t="s">
        <v>76</v>
      </c>
      <c r="B885" s="451" t="s">
        <v>1490</v>
      </c>
      <c r="C885" s="452" t="s">
        <v>47</v>
      </c>
      <c r="D885" s="452" t="s">
        <v>1366</v>
      </c>
      <c r="E885" s="448" t="s">
        <v>154</v>
      </c>
      <c r="F885" s="450" t="s">
        <v>1400</v>
      </c>
      <c r="G885" s="449" t="s">
        <v>1399</v>
      </c>
      <c r="H885" s="454" t="s">
        <v>6</v>
      </c>
      <c r="I885" s="453" t="s">
        <v>78</v>
      </c>
      <c r="J885" s="455">
        <v>1</v>
      </c>
      <c r="K885" s="456" t="s">
        <v>1356</v>
      </c>
    </row>
    <row r="886" spans="1:11" ht="51">
      <c r="A886" s="457" t="s">
        <v>76</v>
      </c>
      <c r="B886" s="451" t="s">
        <v>1490</v>
      </c>
      <c r="C886" s="452" t="s">
        <v>47</v>
      </c>
      <c r="D886" s="452" t="s">
        <v>1368</v>
      </c>
      <c r="E886" s="448" t="s">
        <v>154</v>
      </c>
      <c r="F886" s="450" t="s">
        <v>1400</v>
      </c>
      <c r="G886" s="449" t="s">
        <v>1399</v>
      </c>
      <c r="H886" s="454" t="s">
        <v>6</v>
      </c>
      <c r="I886" s="453" t="s">
        <v>78</v>
      </c>
      <c r="J886" s="455">
        <v>1</v>
      </c>
      <c r="K886" s="456" t="s">
        <v>1356</v>
      </c>
    </row>
    <row r="887" spans="1:11" ht="51">
      <c r="A887" s="457" t="s">
        <v>76</v>
      </c>
      <c r="B887" s="451" t="s">
        <v>1490</v>
      </c>
      <c r="C887" s="452" t="s">
        <v>1357</v>
      </c>
      <c r="D887" s="452" t="s">
        <v>1354</v>
      </c>
      <c r="E887" s="448" t="s">
        <v>154</v>
      </c>
      <c r="F887" s="450" t="s">
        <v>1400</v>
      </c>
      <c r="G887" s="449" t="s">
        <v>1399</v>
      </c>
      <c r="H887" s="454" t="s">
        <v>6</v>
      </c>
      <c r="I887" s="453" t="s">
        <v>78</v>
      </c>
      <c r="J887" s="455">
        <v>1</v>
      </c>
      <c r="K887" s="456" t="s">
        <v>1356</v>
      </c>
    </row>
    <row r="888" spans="1:11" ht="51">
      <c r="A888" s="457" t="s">
        <v>76</v>
      </c>
      <c r="B888" s="451" t="s">
        <v>1490</v>
      </c>
      <c r="C888" s="452" t="s">
        <v>1357</v>
      </c>
      <c r="D888" s="452" t="s">
        <v>1359</v>
      </c>
      <c r="E888" s="448" t="s">
        <v>154</v>
      </c>
      <c r="F888" s="450" t="s">
        <v>1400</v>
      </c>
      <c r="G888" s="449" t="s">
        <v>1399</v>
      </c>
      <c r="H888" s="454" t="s">
        <v>6</v>
      </c>
      <c r="I888" s="453" t="s">
        <v>78</v>
      </c>
      <c r="J888" s="455">
        <v>1</v>
      </c>
      <c r="K888" s="456" t="s">
        <v>1356</v>
      </c>
    </row>
    <row r="889" spans="1:11" ht="51">
      <c r="A889" s="457" t="s">
        <v>76</v>
      </c>
      <c r="B889" s="451" t="s">
        <v>1490</v>
      </c>
      <c r="C889" s="452" t="s">
        <v>1357</v>
      </c>
      <c r="D889" s="452" t="s">
        <v>1360</v>
      </c>
      <c r="E889" s="448" t="s">
        <v>154</v>
      </c>
      <c r="F889" s="450" t="s">
        <v>1400</v>
      </c>
      <c r="G889" s="449" t="s">
        <v>1399</v>
      </c>
      <c r="H889" s="454" t="s">
        <v>6</v>
      </c>
      <c r="I889" s="453" t="s">
        <v>78</v>
      </c>
      <c r="J889" s="455">
        <v>1</v>
      </c>
      <c r="K889" s="456" t="s">
        <v>1356</v>
      </c>
    </row>
    <row r="890" spans="1:11" ht="51">
      <c r="A890" s="457" t="s">
        <v>76</v>
      </c>
      <c r="B890" s="451" t="s">
        <v>1490</v>
      </c>
      <c r="C890" s="452" t="s">
        <v>1357</v>
      </c>
      <c r="D890" s="452" t="s">
        <v>1365</v>
      </c>
      <c r="E890" s="448" t="s">
        <v>154</v>
      </c>
      <c r="F890" s="450" t="s">
        <v>1400</v>
      </c>
      <c r="G890" s="449" t="s">
        <v>1399</v>
      </c>
      <c r="H890" s="454" t="s">
        <v>6</v>
      </c>
      <c r="I890" s="453" t="s">
        <v>78</v>
      </c>
      <c r="J890" s="455">
        <v>1</v>
      </c>
      <c r="K890" s="456" t="s">
        <v>1356</v>
      </c>
    </row>
    <row r="891" spans="1:11" ht="51">
      <c r="A891" s="457" t="s">
        <v>76</v>
      </c>
      <c r="B891" s="451" t="s">
        <v>1490</v>
      </c>
      <c r="C891" s="452" t="s">
        <v>1357</v>
      </c>
      <c r="D891" s="452" t="s">
        <v>1366</v>
      </c>
      <c r="E891" s="448" t="s">
        <v>154</v>
      </c>
      <c r="F891" s="450" t="s">
        <v>1400</v>
      </c>
      <c r="G891" s="449" t="s">
        <v>1399</v>
      </c>
      <c r="H891" s="454" t="s">
        <v>6</v>
      </c>
      <c r="I891" s="453" t="s">
        <v>78</v>
      </c>
      <c r="J891" s="455">
        <v>1</v>
      </c>
      <c r="K891" s="456" t="s">
        <v>1356</v>
      </c>
    </row>
    <row r="892" spans="1:11" ht="51">
      <c r="A892" s="457" t="s">
        <v>76</v>
      </c>
      <c r="B892" s="451" t="s">
        <v>1490</v>
      </c>
      <c r="C892" s="452" t="s">
        <v>1357</v>
      </c>
      <c r="D892" s="452" t="s">
        <v>1368</v>
      </c>
      <c r="E892" s="448" t="s">
        <v>154</v>
      </c>
      <c r="F892" s="450" t="s">
        <v>1400</v>
      </c>
      <c r="G892" s="449" t="s">
        <v>1399</v>
      </c>
      <c r="H892" s="454" t="s">
        <v>6</v>
      </c>
      <c r="I892" s="453" t="s">
        <v>78</v>
      </c>
      <c r="J892" s="455">
        <v>1</v>
      </c>
      <c r="K892" s="456" t="s">
        <v>1356</v>
      </c>
    </row>
    <row r="893" spans="1:11" ht="51">
      <c r="A893" s="457" t="s">
        <v>76</v>
      </c>
      <c r="B893" s="451" t="s">
        <v>1490</v>
      </c>
      <c r="C893" s="452" t="s">
        <v>1367</v>
      </c>
      <c r="D893" s="452" t="s">
        <v>1366</v>
      </c>
      <c r="E893" s="448" t="s">
        <v>154</v>
      </c>
      <c r="F893" s="450" t="s">
        <v>1400</v>
      </c>
      <c r="G893" s="449" t="s">
        <v>1399</v>
      </c>
      <c r="H893" s="454" t="s">
        <v>6</v>
      </c>
      <c r="I893" s="453" t="s">
        <v>78</v>
      </c>
      <c r="J893" s="455">
        <v>1</v>
      </c>
      <c r="K893" s="456" t="s">
        <v>1356</v>
      </c>
    </row>
    <row r="894" spans="1:11" ht="51">
      <c r="A894" s="457" t="s">
        <v>76</v>
      </c>
      <c r="B894" s="451" t="s">
        <v>1490</v>
      </c>
      <c r="C894" s="452" t="s">
        <v>1367</v>
      </c>
      <c r="D894" s="452" t="s">
        <v>1368</v>
      </c>
      <c r="E894" s="448" t="s">
        <v>154</v>
      </c>
      <c r="F894" s="450" t="s">
        <v>1400</v>
      </c>
      <c r="G894" s="449" t="s">
        <v>1399</v>
      </c>
      <c r="H894" s="454" t="s">
        <v>6</v>
      </c>
      <c r="I894" s="453" t="s">
        <v>78</v>
      </c>
      <c r="J894" s="455">
        <v>1</v>
      </c>
      <c r="K894" s="456" t="s">
        <v>1356</v>
      </c>
    </row>
    <row r="895" spans="1:11" ht="51">
      <c r="A895" s="457" t="s">
        <v>76</v>
      </c>
      <c r="B895" s="451" t="s">
        <v>1490</v>
      </c>
      <c r="C895" s="452" t="s">
        <v>48</v>
      </c>
      <c r="D895" s="452" t="s">
        <v>1360</v>
      </c>
      <c r="E895" s="448" t="s">
        <v>154</v>
      </c>
      <c r="F895" s="450" t="s">
        <v>1400</v>
      </c>
      <c r="G895" s="449" t="s">
        <v>1399</v>
      </c>
      <c r="H895" s="454" t="s">
        <v>6</v>
      </c>
      <c r="I895" s="453" t="s">
        <v>78</v>
      </c>
      <c r="J895" s="455">
        <v>1</v>
      </c>
      <c r="K895" s="456" t="s">
        <v>1356</v>
      </c>
    </row>
    <row r="896" spans="1:11" ht="51">
      <c r="A896" s="457" t="s">
        <v>76</v>
      </c>
      <c r="B896" s="451" t="s">
        <v>1490</v>
      </c>
      <c r="C896" s="452" t="s">
        <v>48</v>
      </c>
      <c r="D896" s="452" t="s">
        <v>1365</v>
      </c>
      <c r="E896" s="448" t="s">
        <v>154</v>
      </c>
      <c r="F896" s="450" t="s">
        <v>1400</v>
      </c>
      <c r="G896" s="449" t="s">
        <v>1399</v>
      </c>
      <c r="H896" s="454" t="s">
        <v>6</v>
      </c>
      <c r="I896" s="453" t="s">
        <v>78</v>
      </c>
      <c r="J896" s="455">
        <v>1</v>
      </c>
      <c r="K896" s="456" t="s">
        <v>1356</v>
      </c>
    </row>
    <row r="897" spans="1:11" ht="51">
      <c r="A897" s="457" t="s">
        <v>76</v>
      </c>
      <c r="B897" s="451" t="s">
        <v>1490</v>
      </c>
      <c r="C897" s="452" t="s">
        <v>48</v>
      </c>
      <c r="D897" s="452" t="s">
        <v>1366</v>
      </c>
      <c r="E897" s="448" t="s">
        <v>154</v>
      </c>
      <c r="F897" s="450" t="s">
        <v>1400</v>
      </c>
      <c r="G897" s="449" t="s">
        <v>1399</v>
      </c>
      <c r="H897" s="454" t="s">
        <v>6</v>
      </c>
      <c r="I897" s="453" t="s">
        <v>78</v>
      </c>
      <c r="J897" s="455">
        <v>1</v>
      </c>
      <c r="K897" s="456" t="s">
        <v>1356</v>
      </c>
    </row>
    <row r="898" spans="1:11" ht="51">
      <c r="A898" s="457" t="s">
        <v>76</v>
      </c>
      <c r="B898" s="451" t="s">
        <v>1490</v>
      </c>
      <c r="C898" s="452" t="s">
        <v>1361</v>
      </c>
      <c r="D898" s="452" t="s">
        <v>1360</v>
      </c>
      <c r="E898" s="448" t="s">
        <v>154</v>
      </c>
      <c r="F898" s="450" t="s">
        <v>1400</v>
      </c>
      <c r="G898" s="449" t="s">
        <v>1399</v>
      </c>
      <c r="H898" s="454" t="s">
        <v>6</v>
      </c>
      <c r="I898" s="453" t="s">
        <v>78</v>
      </c>
      <c r="J898" s="455">
        <v>1</v>
      </c>
      <c r="K898" s="456" t="s">
        <v>1356</v>
      </c>
    </row>
    <row r="899" spans="1:11" ht="51">
      <c r="A899" s="457" t="s">
        <v>76</v>
      </c>
      <c r="B899" s="451" t="s">
        <v>1490</v>
      </c>
      <c r="C899" s="452" t="s">
        <v>1361</v>
      </c>
      <c r="D899" s="452" t="s">
        <v>1365</v>
      </c>
      <c r="E899" s="448" t="s">
        <v>154</v>
      </c>
      <c r="F899" s="450" t="s">
        <v>1400</v>
      </c>
      <c r="G899" s="449" t="s">
        <v>1399</v>
      </c>
      <c r="H899" s="454" t="s">
        <v>6</v>
      </c>
      <c r="I899" s="453" t="s">
        <v>78</v>
      </c>
      <c r="J899" s="455">
        <v>1</v>
      </c>
      <c r="K899" s="456" t="s">
        <v>1356</v>
      </c>
    </row>
    <row r="900" spans="1:11" ht="51">
      <c r="A900" s="457" t="s">
        <v>76</v>
      </c>
      <c r="B900" s="451" t="s">
        <v>1490</v>
      </c>
      <c r="C900" s="452" t="s">
        <v>1361</v>
      </c>
      <c r="D900" s="452" t="s">
        <v>1368</v>
      </c>
      <c r="E900" s="448" t="s">
        <v>154</v>
      </c>
      <c r="F900" s="450" t="s">
        <v>1400</v>
      </c>
      <c r="G900" s="449" t="s">
        <v>1399</v>
      </c>
      <c r="H900" s="454" t="s">
        <v>6</v>
      </c>
      <c r="I900" s="453" t="s">
        <v>78</v>
      </c>
      <c r="J900" s="455">
        <v>1</v>
      </c>
      <c r="K900" s="456" t="s">
        <v>1356</v>
      </c>
    </row>
    <row r="901" spans="1:11" ht="51">
      <c r="A901" s="457" t="s">
        <v>76</v>
      </c>
      <c r="B901" s="451" t="s">
        <v>1490</v>
      </c>
      <c r="C901" s="452" t="s">
        <v>1358</v>
      </c>
      <c r="D901" s="452" t="s">
        <v>1354</v>
      </c>
      <c r="E901" s="448" t="s">
        <v>154</v>
      </c>
      <c r="F901" s="450" t="s">
        <v>1400</v>
      </c>
      <c r="G901" s="449" t="s">
        <v>1399</v>
      </c>
      <c r="H901" s="454" t="s">
        <v>6</v>
      </c>
      <c r="I901" s="453" t="s">
        <v>78</v>
      </c>
      <c r="J901" s="455">
        <v>1</v>
      </c>
      <c r="K901" s="456" t="s">
        <v>1356</v>
      </c>
    </row>
    <row r="902" spans="1:11" ht="51">
      <c r="A902" s="457" t="s">
        <v>76</v>
      </c>
      <c r="B902" s="451" t="s">
        <v>1490</v>
      </c>
      <c r="C902" s="452" t="s">
        <v>1491</v>
      </c>
      <c r="D902" s="452" t="s">
        <v>1354</v>
      </c>
      <c r="E902" s="448" t="s">
        <v>154</v>
      </c>
      <c r="F902" s="450" t="s">
        <v>1400</v>
      </c>
      <c r="G902" s="449" t="s">
        <v>1399</v>
      </c>
      <c r="H902" s="454" t="s">
        <v>6</v>
      </c>
      <c r="I902" s="453" t="s">
        <v>78</v>
      </c>
      <c r="J902" s="455">
        <v>1</v>
      </c>
      <c r="K902" s="456" t="s">
        <v>1356</v>
      </c>
    </row>
    <row r="903" spans="1:11" ht="51">
      <c r="A903" s="457" t="s">
        <v>76</v>
      </c>
      <c r="B903" s="451" t="s">
        <v>1490</v>
      </c>
      <c r="C903" s="452" t="s">
        <v>1491</v>
      </c>
      <c r="D903" s="452" t="s">
        <v>1359</v>
      </c>
      <c r="E903" s="448" t="s">
        <v>154</v>
      </c>
      <c r="F903" s="450" t="s">
        <v>1400</v>
      </c>
      <c r="G903" s="449" t="s">
        <v>1399</v>
      </c>
      <c r="H903" s="454" t="s">
        <v>6</v>
      </c>
      <c r="I903" s="453" t="s">
        <v>78</v>
      </c>
      <c r="J903" s="455">
        <v>1</v>
      </c>
      <c r="K903" s="456" t="s">
        <v>1356</v>
      </c>
    </row>
    <row r="904" spans="1:11" ht="51">
      <c r="A904" s="457" t="s">
        <v>76</v>
      </c>
      <c r="B904" s="451" t="s">
        <v>1490</v>
      </c>
      <c r="C904" s="452" t="s">
        <v>1362</v>
      </c>
      <c r="D904" s="452" t="s">
        <v>1360</v>
      </c>
      <c r="E904" s="448" t="s">
        <v>154</v>
      </c>
      <c r="F904" s="450" t="s">
        <v>1400</v>
      </c>
      <c r="G904" s="449" t="s">
        <v>1399</v>
      </c>
      <c r="H904" s="454" t="s">
        <v>6</v>
      </c>
      <c r="I904" s="453" t="s">
        <v>78</v>
      </c>
      <c r="J904" s="455">
        <v>1</v>
      </c>
      <c r="K904" s="456" t="s">
        <v>1356</v>
      </c>
    </row>
    <row r="905" spans="1:11" ht="51">
      <c r="A905" s="457" t="s">
        <v>76</v>
      </c>
      <c r="B905" s="451" t="s">
        <v>1490</v>
      </c>
      <c r="C905" s="452" t="s">
        <v>1362</v>
      </c>
      <c r="D905" s="452" t="s">
        <v>1365</v>
      </c>
      <c r="E905" s="448" t="s">
        <v>154</v>
      </c>
      <c r="F905" s="450" t="s">
        <v>1400</v>
      </c>
      <c r="G905" s="449" t="s">
        <v>1399</v>
      </c>
      <c r="H905" s="454" t="s">
        <v>6</v>
      </c>
      <c r="I905" s="453" t="s">
        <v>78</v>
      </c>
      <c r="J905" s="455">
        <v>1</v>
      </c>
      <c r="K905" s="456" t="s">
        <v>1356</v>
      </c>
    </row>
    <row r="906" spans="1:11" ht="51">
      <c r="A906" s="457" t="s">
        <v>76</v>
      </c>
      <c r="B906" s="451" t="s">
        <v>1490</v>
      </c>
      <c r="C906" s="452" t="s">
        <v>1362</v>
      </c>
      <c r="D906" s="452" t="s">
        <v>1366</v>
      </c>
      <c r="E906" s="448" t="s">
        <v>154</v>
      </c>
      <c r="F906" s="450" t="s">
        <v>1400</v>
      </c>
      <c r="G906" s="449" t="s">
        <v>1399</v>
      </c>
      <c r="H906" s="454" t="s">
        <v>6</v>
      </c>
      <c r="I906" s="453" t="s">
        <v>78</v>
      </c>
      <c r="J906" s="455">
        <v>1</v>
      </c>
      <c r="K906" s="456" t="s">
        <v>1356</v>
      </c>
    </row>
    <row r="907" spans="1:11" ht="51">
      <c r="A907" s="457" t="s">
        <v>76</v>
      </c>
      <c r="B907" s="451" t="s">
        <v>1490</v>
      </c>
      <c r="C907" s="452" t="s">
        <v>1363</v>
      </c>
      <c r="D907" s="452" t="s">
        <v>1360</v>
      </c>
      <c r="E907" s="448" t="s">
        <v>154</v>
      </c>
      <c r="F907" s="450" t="s">
        <v>1400</v>
      </c>
      <c r="G907" s="449" t="s">
        <v>1399</v>
      </c>
      <c r="H907" s="454" t="s">
        <v>6</v>
      </c>
      <c r="I907" s="453" t="s">
        <v>78</v>
      </c>
      <c r="J907" s="455">
        <v>1</v>
      </c>
      <c r="K907" s="456" t="s">
        <v>1356</v>
      </c>
    </row>
    <row r="908" spans="1:11" ht="51">
      <c r="A908" s="457" t="s">
        <v>76</v>
      </c>
      <c r="B908" s="451" t="s">
        <v>1490</v>
      </c>
      <c r="C908" s="452" t="s">
        <v>1364</v>
      </c>
      <c r="D908" s="452" t="s">
        <v>1360</v>
      </c>
      <c r="E908" s="448" t="s">
        <v>154</v>
      </c>
      <c r="F908" s="450" t="s">
        <v>1400</v>
      </c>
      <c r="G908" s="449" t="s">
        <v>1399</v>
      </c>
      <c r="H908" s="454" t="s">
        <v>6</v>
      </c>
      <c r="I908" s="453" t="s">
        <v>78</v>
      </c>
      <c r="J908" s="455">
        <v>1</v>
      </c>
      <c r="K908" s="456" t="s">
        <v>1356</v>
      </c>
    </row>
    <row r="909" spans="1:11" ht="51">
      <c r="A909" s="457" t="s">
        <v>76</v>
      </c>
      <c r="B909" s="451" t="s">
        <v>1490</v>
      </c>
      <c r="C909" s="452" t="s">
        <v>1364</v>
      </c>
      <c r="D909" s="452" t="s">
        <v>1365</v>
      </c>
      <c r="E909" s="448" t="s">
        <v>154</v>
      </c>
      <c r="F909" s="450" t="s">
        <v>1400</v>
      </c>
      <c r="G909" s="449" t="s">
        <v>1399</v>
      </c>
      <c r="H909" s="454" t="s">
        <v>6</v>
      </c>
      <c r="I909" s="453" t="s">
        <v>78</v>
      </c>
      <c r="J909" s="455">
        <v>1</v>
      </c>
      <c r="K909" s="456" t="s">
        <v>1356</v>
      </c>
    </row>
    <row r="910" spans="1:11">
      <c r="A910" s="457" t="s">
        <v>76</v>
      </c>
      <c r="B910" s="451" t="s">
        <v>1010</v>
      </c>
      <c r="C910" s="452" t="s">
        <v>1361</v>
      </c>
      <c r="D910" s="452" t="s">
        <v>1368</v>
      </c>
      <c r="E910" s="448" t="s">
        <v>154</v>
      </c>
      <c r="F910" s="450" t="s">
        <v>1400</v>
      </c>
      <c r="G910" s="449" t="s">
        <v>1399</v>
      </c>
      <c r="H910" s="454" t="s">
        <v>6</v>
      </c>
      <c r="I910" s="453" t="s">
        <v>78</v>
      </c>
      <c r="J910" s="455">
        <v>1</v>
      </c>
      <c r="K910" s="456" t="s">
        <v>1356</v>
      </c>
    </row>
    <row r="911" spans="1:11" ht="51">
      <c r="A911" s="457" t="s">
        <v>76</v>
      </c>
      <c r="B911" s="451" t="s">
        <v>1490</v>
      </c>
      <c r="C911" s="452" t="s">
        <v>47</v>
      </c>
      <c r="D911" s="452" t="s">
        <v>1354</v>
      </c>
      <c r="E911" s="448" t="s">
        <v>154</v>
      </c>
      <c r="F911" s="450" t="s">
        <v>1372</v>
      </c>
      <c r="G911" s="449" t="s">
        <v>1370</v>
      </c>
      <c r="H911" s="454" t="s">
        <v>6</v>
      </c>
      <c r="I911" s="453" t="s">
        <v>78</v>
      </c>
      <c r="J911" s="455">
        <v>1</v>
      </c>
      <c r="K911" s="456" t="s">
        <v>1356</v>
      </c>
    </row>
    <row r="912" spans="1:11" ht="51">
      <c r="A912" s="457" t="s">
        <v>76</v>
      </c>
      <c r="B912" s="451" t="s">
        <v>1490</v>
      </c>
      <c r="C912" s="452" t="s">
        <v>47</v>
      </c>
      <c r="D912" s="452" t="s">
        <v>1359</v>
      </c>
      <c r="E912" s="448" t="s">
        <v>154</v>
      </c>
      <c r="F912" s="450" t="s">
        <v>1372</v>
      </c>
      <c r="G912" s="449" t="s">
        <v>1370</v>
      </c>
      <c r="H912" s="454" t="s">
        <v>6</v>
      </c>
      <c r="I912" s="453" t="s">
        <v>78</v>
      </c>
      <c r="J912" s="455">
        <v>1</v>
      </c>
      <c r="K912" s="456" t="s">
        <v>1356</v>
      </c>
    </row>
    <row r="913" spans="1:11" ht="51">
      <c r="A913" s="457" t="s">
        <v>76</v>
      </c>
      <c r="B913" s="451" t="s">
        <v>1490</v>
      </c>
      <c r="C913" s="452" t="s">
        <v>47</v>
      </c>
      <c r="D913" s="452" t="s">
        <v>1360</v>
      </c>
      <c r="E913" s="448" t="s">
        <v>154</v>
      </c>
      <c r="F913" s="450" t="s">
        <v>1372</v>
      </c>
      <c r="G913" s="449" t="s">
        <v>1370</v>
      </c>
      <c r="H913" s="454" t="s">
        <v>6</v>
      </c>
      <c r="I913" s="453" t="s">
        <v>78</v>
      </c>
      <c r="J913" s="455">
        <v>1</v>
      </c>
      <c r="K913" s="456" t="s">
        <v>1356</v>
      </c>
    </row>
    <row r="914" spans="1:11" ht="51">
      <c r="A914" s="457" t="s">
        <v>76</v>
      </c>
      <c r="B914" s="451" t="s">
        <v>1490</v>
      </c>
      <c r="C914" s="452" t="s">
        <v>47</v>
      </c>
      <c r="D914" s="452" t="s">
        <v>1365</v>
      </c>
      <c r="E914" s="448" t="s">
        <v>154</v>
      </c>
      <c r="F914" s="450" t="s">
        <v>1372</v>
      </c>
      <c r="G914" s="449" t="s">
        <v>1371</v>
      </c>
      <c r="H914" s="454" t="s">
        <v>7</v>
      </c>
      <c r="I914" s="453" t="s">
        <v>78</v>
      </c>
      <c r="J914" s="455">
        <v>0.25</v>
      </c>
      <c r="K914" s="456" t="s">
        <v>1356</v>
      </c>
    </row>
    <row r="915" spans="1:11" ht="51">
      <c r="A915" s="457" t="s">
        <v>76</v>
      </c>
      <c r="B915" s="451" t="s">
        <v>1490</v>
      </c>
      <c r="C915" s="452" t="s">
        <v>47</v>
      </c>
      <c r="D915" s="452" t="s">
        <v>1366</v>
      </c>
      <c r="E915" s="448" t="s">
        <v>154</v>
      </c>
      <c r="F915" s="450" t="s">
        <v>1372</v>
      </c>
      <c r="G915" s="449" t="s">
        <v>1371</v>
      </c>
      <c r="H915" s="454" t="s">
        <v>7</v>
      </c>
      <c r="I915" s="453" t="s">
        <v>78</v>
      </c>
      <c r="J915" s="455">
        <v>0.25</v>
      </c>
      <c r="K915" s="456" t="s">
        <v>1356</v>
      </c>
    </row>
    <row r="916" spans="1:11" ht="51">
      <c r="A916" s="457" t="s">
        <v>76</v>
      </c>
      <c r="B916" s="451" t="s">
        <v>1490</v>
      </c>
      <c r="C916" s="452" t="s">
        <v>47</v>
      </c>
      <c r="D916" s="452" t="s">
        <v>1368</v>
      </c>
      <c r="E916" s="448" t="s">
        <v>154</v>
      </c>
      <c r="F916" s="450" t="s">
        <v>1372</v>
      </c>
      <c r="G916" s="449" t="s">
        <v>1371</v>
      </c>
      <c r="H916" s="454" t="s">
        <v>7</v>
      </c>
      <c r="I916" s="453" t="s">
        <v>78</v>
      </c>
      <c r="J916" s="455">
        <v>0.45</v>
      </c>
      <c r="K916" s="456" t="s">
        <v>1356</v>
      </c>
    </row>
    <row r="917" spans="1:11" ht="51">
      <c r="A917" s="457" t="s">
        <v>76</v>
      </c>
      <c r="B917" s="451" t="s">
        <v>1490</v>
      </c>
      <c r="C917" s="452" t="s">
        <v>1357</v>
      </c>
      <c r="D917" s="452" t="s">
        <v>1354</v>
      </c>
      <c r="E917" s="448" t="s">
        <v>154</v>
      </c>
      <c r="F917" s="450" t="s">
        <v>1372</v>
      </c>
      <c r="G917" s="449" t="s">
        <v>1370</v>
      </c>
      <c r="H917" s="454" t="s">
        <v>6</v>
      </c>
      <c r="I917" s="453" t="s">
        <v>78</v>
      </c>
      <c r="J917" s="455">
        <v>1</v>
      </c>
      <c r="K917" s="456" t="s">
        <v>1356</v>
      </c>
    </row>
    <row r="918" spans="1:11" ht="51">
      <c r="A918" s="457" t="s">
        <v>76</v>
      </c>
      <c r="B918" s="451" t="s">
        <v>1490</v>
      </c>
      <c r="C918" s="452" t="s">
        <v>1357</v>
      </c>
      <c r="D918" s="452" t="s">
        <v>1359</v>
      </c>
      <c r="E918" s="448" t="s">
        <v>154</v>
      </c>
      <c r="F918" s="450" t="s">
        <v>1372</v>
      </c>
      <c r="G918" s="449" t="s">
        <v>1370</v>
      </c>
      <c r="H918" s="454" t="s">
        <v>6</v>
      </c>
      <c r="I918" s="453" t="s">
        <v>78</v>
      </c>
      <c r="J918" s="455">
        <v>1</v>
      </c>
      <c r="K918" s="456" t="s">
        <v>1356</v>
      </c>
    </row>
    <row r="919" spans="1:11" ht="51">
      <c r="A919" s="457" t="s">
        <v>76</v>
      </c>
      <c r="B919" s="451" t="s">
        <v>1490</v>
      </c>
      <c r="C919" s="452" t="s">
        <v>1357</v>
      </c>
      <c r="D919" s="452" t="s">
        <v>1360</v>
      </c>
      <c r="E919" s="448" t="s">
        <v>154</v>
      </c>
      <c r="F919" s="450" t="s">
        <v>1372</v>
      </c>
      <c r="G919" s="449" t="s">
        <v>1370</v>
      </c>
      <c r="H919" s="454" t="s">
        <v>6</v>
      </c>
      <c r="I919" s="453" t="s">
        <v>78</v>
      </c>
      <c r="J919" s="455">
        <v>1</v>
      </c>
      <c r="K919" s="456" t="s">
        <v>1356</v>
      </c>
    </row>
    <row r="920" spans="1:11" ht="51">
      <c r="A920" s="457" t="s">
        <v>76</v>
      </c>
      <c r="B920" s="451" t="s">
        <v>1490</v>
      </c>
      <c r="C920" s="452" t="s">
        <v>1357</v>
      </c>
      <c r="D920" s="452" t="s">
        <v>1365</v>
      </c>
      <c r="E920" s="448" t="s">
        <v>154</v>
      </c>
      <c r="F920" s="450" t="s">
        <v>1372</v>
      </c>
      <c r="G920" s="449" t="s">
        <v>1371</v>
      </c>
      <c r="H920" s="454" t="s">
        <v>7</v>
      </c>
      <c r="I920" s="453" t="s">
        <v>78</v>
      </c>
      <c r="J920" s="455">
        <v>0.25</v>
      </c>
      <c r="K920" s="456" t="s">
        <v>1356</v>
      </c>
    </row>
    <row r="921" spans="1:11" ht="51">
      <c r="A921" s="457" t="s">
        <v>76</v>
      </c>
      <c r="B921" s="451" t="s">
        <v>1490</v>
      </c>
      <c r="C921" s="452" t="s">
        <v>1357</v>
      </c>
      <c r="D921" s="452" t="s">
        <v>1366</v>
      </c>
      <c r="E921" s="448" t="s">
        <v>154</v>
      </c>
      <c r="F921" s="450" t="s">
        <v>1372</v>
      </c>
      <c r="G921" s="449" t="s">
        <v>1371</v>
      </c>
      <c r="H921" s="454" t="s">
        <v>7</v>
      </c>
      <c r="I921" s="453" t="s">
        <v>78</v>
      </c>
      <c r="J921" s="455">
        <v>0.5</v>
      </c>
      <c r="K921" s="456" t="s">
        <v>1356</v>
      </c>
    </row>
    <row r="922" spans="1:11" ht="51">
      <c r="A922" s="457" t="s">
        <v>76</v>
      </c>
      <c r="B922" s="451" t="s">
        <v>1490</v>
      </c>
      <c r="C922" s="452" t="s">
        <v>1357</v>
      </c>
      <c r="D922" s="452" t="s">
        <v>1368</v>
      </c>
      <c r="E922" s="448" t="s">
        <v>154</v>
      </c>
      <c r="F922" s="450" t="s">
        <v>1372</v>
      </c>
      <c r="G922" s="449" t="s">
        <v>1371</v>
      </c>
      <c r="H922" s="454" t="s">
        <v>7</v>
      </c>
      <c r="I922" s="453" t="s">
        <v>78</v>
      </c>
      <c r="J922" s="455">
        <v>1</v>
      </c>
      <c r="K922" s="456" t="s">
        <v>1356</v>
      </c>
    </row>
    <row r="923" spans="1:11" ht="51">
      <c r="A923" s="457" t="s">
        <v>76</v>
      </c>
      <c r="B923" s="451" t="s">
        <v>1490</v>
      </c>
      <c r="C923" s="452" t="s">
        <v>1367</v>
      </c>
      <c r="D923" s="452" t="s">
        <v>1366</v>
      </c>
      <c r="E923" s="448" t="s">
        <v>154</v>
      </c>
      <c r="F923" s="450" t="s">
        <v>1372</v>
      </c>
      <c r="G923" s="449" t="s">
        <v>1370</v>
      </c>
      <c r="H923" s="454" t="s">
        <v>6</v>
      </c>
      <c r="I923" s="453" t="s">
        <v>78</v>
      </c>
      <c r="J923" s="455">
        <v>1</v>
      </c>
      <c r="K923" s="456" t="s">
        <v>1356</v>
      </c>
    </row>
    <row r="924" spans="1:11" ht="51">
      <c r="A924" s="457" t="s">
        <v>76</v>
      </c>
      <c r="B924" s="451" t="s">
        <v>1490</v>
      </c>
      <c r="C924" s="452" t="s">
        <v>1367</v>
      </c>
      <c r="D924" s="452" t="s">
        <v>1368</v>
      </c>
      <c r="E924" s="448" t="s">
        <v>154</v>
      </c>
      <c r="F924" s="450" t="s">
        <v>1372</v>
      </c>
      <c r="G924" s="449" t="s">
        <v>1370</v>
      </c>
      <c r="H924" s="454" t="s">
        <v>6</v>
      </c>
      <c r="I924" s="453" t="s">
        <v>78</v>
      </c>
      <c r="J924" s="455">
        <v>1</v>
      </c>
      <c r="K924" s="456" t="s">
        <v>1356</v>
      </c>
    </row>
    <row r="925" spans="1:11" ht="51">
      <c r="A925" s="457" t="s">
        <v>76</v>
      </c>
      <c r="B925" s="451" t="s">
        <v>1490</v>
      </c>
      <c r="C925" s="452" t="s">
        <v>48</v>
      </c>
      <c r="D925" s="452" t="s">
        <v>1360</v>
      </c>
      <c r="E925" s="448" t="s">
        <v>154</v>
      </c>
      <c r="F925" s="450" t="s">
        <v>1372</v>
      </c>
      <c r="G925" s="449" t="s">
        <v>1370</v>
      </c>
      <c r="H925" s="454" t="s">
        <v>6</v>
      </c>
      <c r="I925" s="453" t="s">
        <v>78</v>
      </c>
      <c r="J925" s="455">
        <v>1</v>
      </c>
      <c r="K925" s="456" t="s">
        <v>1356</v>
      </c>
    </row>
    <row r="926" spans="1:11" ht="51">
      <c r="A926" s="457" t="s">
        <v>76</v>
      </c>
      <c r="B926" s="451" t="s">
        <v>1490</v>
      </c>
      <c r="C926" s="452" t="s">
        <v>48</v>
      </c>
      <c r="D926" s="452" t="s">
        <v>1365</v>
      </c>
      <c r="E926" s="448" t="s">
        <v>154</v>
      </c>
      <c r="F926" s="450" t="s">
        <v>1372</v>
      </c>
      <c r="G926" s="449" t="s">
        <v>1370</v>
      </c>
      <c r="H926" s="454" t="s">
        <v>6</v>
      </c>
      <c r="I926" s="453" t="s">
        <v>78</v>
      </c>
      <c r="J926" s="455">
        <v>1</v>
      </c>
      <c r="K926" s="456" t="s">
        <v>1356</v>
      </c>
    </row>
    <row r="927" spans="1:11" ht="51">
      <c r="A927" s="457" t="s">
        <v>76</v>
      </c>
      <c r="B927" s="451" t="s">
        <v>1490</v>
      </c>
      <c r="C927" s="452" t="s">
        <v>48</v>
      </c>
      <c r="D927" s="452" t="s">
        <v>1366</v>
      </c>
      <c r="E927" s="448" t="s">
        <v>154</v>
      </c>
      <c r="F927" s="450" t="s">
        <v>1372</v>
      </c>
      <c r="G927" s="449" t="s">
        <v>1370</v>
      </c>
      <c r="H927" s="454" t="s">
        <v>6</v>
      </c>
      <c r="I927" s="453" t="s">
        <v>78</v>
      </c>
      <c r="J927" s="455">
        <v>1</v>
      </c>
      <c r="K927" s="456" t="s">
        <v>1356</v>
      </c>
    </row>
    <row r="928" spans="1:11" ht="51">
      <c r="A928" s="457" t="s">
        <v>76</v>
      </c>
      <c r="B928" s="451" t="s">
        <v>1490</v>
      </c>
      <c r="C928" s="452" t="s">
        <v>1361</v>
      </c>
      <c r="D928" s="452" t="s">
        <v>1360</v>
      </c>
      <c r="E928" s="448" t="s">
        <v>154</v>
      </c>
      <c r="F928" s="450" t="s">
        <v>1372</v>
      </c>
      <c r="G928" s="449" t="s">
        <v>1370</v>
      </c>
      <c r="H928" s="454" t="s">
        <v>6</v>
      </c>
      <c r="I928" s="453" t="s">
        <v>78</v>
      </c>
      <c r="J928" s="455">
        <v>1</v>
      </c>
      <c r="K928" s="456" t="s">
        <v>1356</v>
      </c>
    </row>
    <row r="929" spans="1:11" ht="51">
      <c r="A929" s="457" t="s">
        <v>76</v>
      </c>
      <c r="B929" s="451" t="s">
        <v>1490</v>
      </c>
      <c r="C929" s="452" t="s">
        <v>1361</v>
      </c>
      <c r="D929" s="452" t="s">
        <v>1365</v>
      </c>
      <c r="E929" s="448" t="s">
        <v>154</v>
      </c>
      <c r="F929" s="450" t="s">
        <v>1372</v>
      </c>
      <c r="G929" s="449" t="s">
        <v>1370</v>
      </c>
      <c r="H929" s="454" t="s">
        <v>6</v>
      </c>
      <c r="I929" s="453" t="s">
        <v>78</v>
      </c>
      <c r="J929" s="455">
        <v>1</v>
      </c>
      <c r="K929" s="456" t="s">
        <v>1356</v>
      </c>
    </row>
    <row r="930" spans="1:11" ht="51">
      <c r="A930" s="457" t="s">
        <v>76</v>
      </c>
      <c r="B930" s="451" t="s">
        <v>1490</v>
      </c>
      <c r="C930" s="452" t="s">
        <v>1361</v>
      </c>
      <c r="D930" s="452" t="s">
        <v>1368</v>
      </c>
      <c r="E930" s="448" t="s">
        <v>154</v>
      </c>
      <c r="F930" s="450" t="s">
        <v>1372</v>
      </c>
      <c r="G930" s="449" t="s">
        <v>1371</v>
      </c>
      <c r="H930" s="454" t="s">
        <v>6</v>
      </c>
      <c r="I930" s="453" t="s">
        <v>78</v>
      </c>
      <c r="J930" s="455">
        <v>1</v>
      </c>
      <c r="K930" s="456" t="s">
        <v>1356</v>
      </c>
    </row>
    <row r="931" spans="1:11" ht="51">
      <c r="A931" s="457" t="s">
        <v>76</v>
      </c>
      <c r="B931" s="451" t="s">
        <v>1490</v>
      </c>
      <c r="C931" s="452" t="s">
        <v>1358</v>
      </c>
      <c r="D931" s="452" t="s">
        <v>1354</v>
      </c>
      <c r="E931" s="448" t="s">
        <v>154</v>
      </c>
      <c r="F931" s="450" t="s">
        <v>1372</v>
      </c>
      <c r="G931" s="449" t="s">
        <v>1370</v>
      </c>
      <c r="H931" s="454" t="s">
        <v>6</v>
      </c>
      <c r="I931" s="453" t="s">
        <v>78</v>
      </c>
      <c r="J931" s="455">
        <v>1</v>
      </c>
      <c r="K931" s="456" t="s">
        <v>1356</v>
      </c>
    </row>
    <row r="932" spans="1:11" ht="51">
      <c r="A932" s="457" t="s">
        <v>76</v>
      </c>
      <c r="B932" s="451" t="s">
        <v>1490</v>
      </c>
      <c r="C932" s="452" t="s">
        <v>1491</v>
      </c>
      <c r="D932" s="452" t="s">
        <v>1354</v>
      </c>
      <c r="E932" s="448" t="s">
        <v>154</v>
      </c>
      <c r="F932" s="450" t="s">
        <v>1372</v>
      </c>
      <c r="G932" s="449" t="s">
        <v>1370</v>
      </c>
      <c r="H932" s="454" t="s">
        <v>6</v>
      </c>
      <c r="I932" s="453" t="s">
        <v>78</v>
      </c>
      <c r="J932" s="455">
        <v>1</v>
      </c>
      <c r="K932" s="456" t="s">
        <v>1356</v>
      </c>
    </row>
    <row r="933" spans="1:11" ht="51">
      <c r="A933" s="457" t="s">
        <v>76</v>
      </c>
      <c r="B933" s="451" t="s">
        <v>1490</v>
      </c>
      <c r="C933" s="452" t="s">
        <v>1491</v>
      </c>
      <c r="D933" s="452" t="s">
        <v>1359</v>
      </c>
      <c r="E933" s="448" t="s">
        <v>154</v>
      </c>
      <c r="F933" s="450" t="s">
        <v>1372</v>
      </c>
      <c r="G933" s="449" t="s">
        <v>1370</v>
      </c>
      <c r="H933" s="454" t="s">
        <v>6</v>
      </c>
      <c r="I933" s="453" t="s">
        <v>78</v>
      </c>
      <c r="J933" s="455">
        <v>1</v>
      </c>
      <c r="K933" s="456" t="s">
        <v>1356</v>
      </c>
    </row>
    <row r="934" spans="1:11" ht="51">
      <c r="A934" s="457" t="s">
        <v>76</v>
      </c>
      <c r="B934" s="451" t="s">
        <v>1490</v>
      </c>
      <c r="C934" s="452" t="s">
        <v>1362</v>
      </c>
      <c r="D934" s="452" t="s">
        <v>1360</v>
      </c>
      <c r="E934" s="448" t="s">
        <v>154</v>
      </c>
      <c r="F934" s="450" t="s">
        <v>1372</v>
      </c>
      <c r="G934" s="449" t="s">
        <v>1370</v>
      </c>
      <c r="H934" s="454" t="s">
        <v>6</v>
      </c>
      <c r="I934" s="453" t="s">
        <v>78</v>
      </c>
      <c r="J934" s="455">
        <v>1</v>
      </c>
      <c r="K934" s="456" t="s">
        <v>1356</v>
      </c>
    </row>
    <row r="935" spans="1:11" ht="51">
      <c r="A935" s="457" t="s">
        <v>76</v>
      </c>
      <c r="B935" s="451" t="s">
        <v>1490</v>
      </c>
      <c r="C935" s="452" t="s">
        <v>1362</v>
      </c>
      <c r="D935" s="452" t="s">
        <v>1365</v>
      </c>
      <c r="E935" s="448" t="s">
        <v>154</v>
      </c>
      <c r="F935" s="450" t="s">
        <v>1372</v>
      </c>
      <c r="G935" s="449" t="s">
        <v>1370</v>
      </c>
      <c r="H935" s="454" t="s">
        <v>6</v>
      </c>
      <c r="I935" s="453" t="s">
        <v>78</v>
      </c>
      <c r="J935" s="455">
        <v>1</v>
      </c>
      <c r="K935" s="456" t="s">
        <v>1356</v>
      </c>
    </row>
    <row r="936" spans="1:11" ht="51">
      <c r="A936" s="457" t="s">
        <v>76</v>
      </c>
      <c r="B936" s="451" t="s">
        <v>1490</v>
      </c>
      <c r="C936" s="452" t="s">
        <v>1362</v>
      </c>
      <c r="D936" s="452" t="s">
        <v>1366</v>
      </c>
      <c r="E936" s="448" t="s">
        <v>154</v>
      </c>
      <c r="F936" s="450" t="s">
        <v>1372</v>
      </c>
      <c r="G936" s="449" t="s">
        <v>1370</v>
      </c>
      <c r="H936" s="454" t="s">
        <v>6</v>
      </c>
      <c r="I936" s="453" t="s">
        <v>78</v>
      </c>
      <c r="J936" s="455">
        <v>1</v>
      </c>
      <c r="K936" s="456" t="s">
        <v>1356</v>
      </c>
    </row>
    <row r="937" spans="1:11" ht="51">
      <c r="A937" s="457" t="s">
        <v>76</v>
      </c>
      <c r="B937" s="451" t="s">
        <v>1490</v>
      </c>
      <c r="C937" s="452" t="s">
        <v>1363</v>
      </c>
      <c r="D937" s="452" t="s">
        <v>1360</v>
      </c>
      <c r="E937" s="448" t="s">
        <v>154</v>
      </c>
      <c r="F937" s="450" t="s">
        <v>1372</v>
      </c>
      <c r="G937" s="449" t="s">
        <v>1370</v>
      </c>
      <c r="H937" s="454" t="s">
        <v>6</v>
      </c>
      <c r="I937" s="453" t="s">
        <v>78</v>
      </c>
      <c r="J937" s="455">
        <v>1</v>
      </c>
      <c r="K937" s="456" t="s">
        <v>1356</v>
      </c>
    </row>
    <row r="938" spans="1:11" ht="51">
      <c r="A938" s="457" t="s">
        <v>76</v>
      </c>
      <c r="B938" s="451" t="s">
        <v>1490</v>
      </c>
      <c r="C938" s="452" t="s">
        <v>1364</v>
      </c>
      <c r="D938" s="452" t="s">
        <v>1360</v>
      </c>
      <c r="E938" s="448" t="s">
        <v>154</v>
      </c>
      <c r="F938" s="450" t="s">
        <v>1372</v>
      </c>
      <c r="G938" s="449" t="s">
        <v>1370</v>
      </c>
      <c r="H938" s="454" t="s">
        <v>6</v>
      </c>
      <c r="I938" s="453" t="s">
        <v>78</v>
      </c>
      <c r="J938" s="455">
        <v>1</v>
      </c>
      <c r="K938" s="456" t="s">
        <v>1356</v>
      </c>
    </row>
    <row r="939" spans="1:11" ht="51">
      <c r="A939" s="457" t="s">
        <v>76</v>
      </c>
      <c r="B939" s="451" t="s">
        <v>1490</v>
      </c>
      <c r="C939" s="452" t="s">
        <v>1364</v>
      </c>
      <c r="D939" s="452" t="s">
        <v>1365</v>
      </c>
      <c r="E939" s="448" t="s">
        <v>154</v>
      </c>
      <c r="F939" s="450" t="s">
        <v>1372</v>
      </c>
      <c r="G939" s="449" t="s">
        <v>1370</v>
      </c>
      <c r="H939" s="454" t="s">
        <v>6</v>
      </c>
      <c r="I939" s="453" t="s">
        <v>78</v>
      </c>
      <c r="J939" s="455">
        <v>1</v>
      </c>
      <c r="K939" s="456" t="s">
        <v>1356</v>
      </c>
    </row>
    <row r="940" spans="1:11">
      <c r="A940" s="457" t="s">
        <v>76</v>
      </c>
      <c r="B940" s="451" t="s">
        <v>1010</v>
      </c>
      <c r="C940" s="452" t="s">
        <v>1361</v>
      </c>
      <c r="D940" s="452" t="s">
        <v>1368</v>
      </c>
      <c r="E940" s="448" t="s">
        <v>154</v>
      </c>
      <c r="F940" s="450" t="s">
        <v>1372</v>
      </c>
      <c r="G940" s="449" t="s">
        <v>1371</v>
      </c>
      <c r="H940" s="454" t="s">
        <v>6</v>
      </c>
      <c r="I940" s="453" t="s">
        <v>78</v>
      </c>
      <c r="J940" s="455">
        <v>1</v>
      </c>
      <c r="K940" s="456" t="s">
        <v>1356</v>
      </c>
    </row>
    <row r="941" spans="1:11" ht="51">
      <c r="A941" s="457" t="s">
        <v>76</v>
      </c>
      <c r="B941" s="451" t="s">
        <v>1490</v>
      </c>
      <c r="C941" s="452" t="s">
        <v>47</v>
      </c>
      <c r="D941" s="452" t="s">
        <v>1354</v>
      </c>
      <c r="E941" s="448" t="s">
        <v>154</v>
      </c>
      <c r="F941" s="450" t="s">
        <v>1387</v>
      </c>
      <c r="G941" s="449" t="s">
        <v>1370</v>
      </c>
      <c r="H941" s="454" t="s">
        <v>6</v>
      </c>
      <c r="I941" s="453" t="s">
        <v>78</v>
      </c>
      <c r="J941" s="455">
        <v>1</v>
      </c>
      <c r="K941" s="456" t="s">
        <v>1356</v>
      </c>
    </row>
    <row r="942" spans="1:11" ht="51">
      <c r="A942" s="457" t="s">
        <v>76</v>
      </c>
      <c r="B942" s="451" t="s">
        <v>1490</v>
      </c>
      <c r="C942" s="452" t="s">
        <v>47</v>
      </c>
      <c r="D942" s="452" t="s">
        <v>1359</v>
      </c>
      <c r="E942" s="448" t="s">
        <v>154</v>
      </c>
      <c r="F942" s="450" t="s">
        <v>1387</v>
      </c>
      <c r="G942" s="449" t="s">
        <v>1370</v>
      </c>
      <c r="H942" s="454" t="s">
        <v>6</v>
      </c>
      <c r="I942" s="453" t="s">
        <v>78</v>
      </c>
      <c r="J942" s="455">
        <v>1</v>
      </c>
      <c r="K942" s="456" t="s">
        <v>1356</v>
      </c>
    </row>
    <row r="943" spans="1:11" ht="51">
      <c r="A943" s="457" t="s">
        <v>76</v>
      </c>
      <c r="B943" s="451" t="s">
        <v>1490</v>
      </c>
      <c r="C943" s="452" t="s">
        <v>47</v>
      </c>
      <c r="D943" s="452" t="s">
        <v>1360</v>
      </c>
      <c r="E943" s="448" t="s">
        <v>154</v>
      </c>
      <c r="F943" s="450" t="s">
        <v>1387</v>
      </c>
      <c r="G943" s="449" t="s">
        <v>1370</v>
      </c>
      <c r="H943" s="454" t="s">
        <v>6</v>
      </c>
      <c r="I943" s="453" t="s">
        <v>78</v>
      </c>
      <c r="J943" s="455">
        <v>1</v>
      </c>
      <c r="K943" s="456" t="s">
        <v>1356</v>
      </c>
    </row>
    <row r="944" spans="1:11" ht="51">
      <c r="A944" s="457" t="s">
        <v>76</v>
      </c>
      <c r="B944" s="451" t="s">
        <v>1490</v>
      </c>
      <c r="C944" s="452" t="s">
        <v>47</v>
      </c>
      <c r="D944" s="452" t="s">
        <v>1365</v>
      </c>
      <c r="E944" s="448" t="s">
        <v>154</v>
      </c>
      <c r="F944" s="450" t="s">
        <v>1387</v>
      </c>
      <c r="G944" s="449" t="s">
        <v>1371</v>
      </c>
      <c r="H944" s="454" t="s">
        <v>7</v>
      </c>
      <c r="I944" s="453" t="s">
        <v>78</v>
      </c>
      <c r="J944" s="455">
        <v>0.25</v>
      </c>
      <c r="K944" s="456" t="s">
        <v>1356</v>
      </c>
    </row>
    <row r="945" spans="1:11" ht="51">
      <c r="A945" s="457" t="s">
        <v>76</v>
      </c>
      <c r="B945" s="451" t="s">
        <v>1490</v>
      </c>
      <c r="C945" s="452" t="s">
        <v>47</v>
      </c>
      <c r="D945" s="452" t="s">
        <v>1366</v>
      </c>
      <c r="E945" s="448" t="s">
        <v>154</v>
      </c>
      <c r="F945" s="450" t="s">
        <v>1387</v>
      </c>
      <c r="G945" s="449" t="s">
        <v>1371</v>
      </c>
      <c r="H945" s="454" t="s">
        <v>7</v>
      </c>
      <c r="I945" s="453" t="s">
        <v>78</v>
      </c>
      <c r="J945" s="455">
        <v>0.25</v>
      </c>
      <c r="K945" s="456" t="s">
        <v>1356</v>
      </c>
    </row>
    <row r="946" spans="1:11" ht="51">
      <c r="A946" s="457" t="s">
        <v>76</v>
      </c>
      <c r="B946" s="451" t="s">
        <v>1490</v>
      </c>
      <c r="C946" s="452" t="s">
        <v>47</v>
      </c>
      <c r="D946" s="452" t="s">
        <v>1368</v>
      </c>
      <c r="E946" s="448" t="s">
        <v>154</v>
      </c>
      <c r="F946" s="450" t="s">
        <v>1387</v>
      </c>
      <c r="G946" s="449" t="s">
        <v>1371</v>
      </c>
      <c r="H946" s="454" t="s">
        <v>7</v>
      </c>
      <c r="I946" s="453" t="s">
        <v>78</v>
      </c>
      <c r="J946" s="455">
        <v>0.45</v>
      </c>
      <c r="K946" s="456" t="s">
        <v>1356</v>
      </c>
    </row>
    <row r="947" spans="1:11" ht="51">
      <c r="A947" s="457" t="s">
        <v>76</v>
      </c>
      <c r="B947" s="451" t="s">
        <v>1490</v>
      </c>
      <c r="C947" s="452" t="s">
        <v>1357</v>
      </c>
      <c r="D947" s="452" t="s">
        <v>1354</v>
      </c>
      <c r="E947" s="448" t="s">
        <v>154</v>
      </c>
      <c r="F947" s="450" t="s">
        <v>1387</v>
      </c>
      <c r="G947" s="449" t="s">
        <v>1370</v>
      </c>
      <c r="H947" s="454" t="s">
        <v>6</v>
      </c>
      <c r="I947" s="453" t="s">
        <v>78</v>
      </c>
      <c r="J947" s="455">
        <v>1</v>
      </c>
      <c r="K947" s="456" t="s">
        <v>1356</v>
      </c>
    </row>
    <row r="948" spans="1:11" ht="51">
      <c r="A948" s="457" t="s">
        <v>76</v>
      </c>
      <c r="B948" s="451" t="s">
        <v>1490</v>
      </c>
      <c r="C948" s="452" t="s">
        <v>1357</v>
      </c>
      <c r="D948" s="452" t="s">
        <v>1359</v>
      </c>
      <c r="E948" s="448" t="s">
        <v>154</v>
      </c>
      <c r="F948" s="450" t="s">
        <v>1387</v>
      </c>
      <c r="G948" s="449" t="s">
        <v>1370</v>
      </c>
      <c r="H948" s="454" t="s">
        <v>6</v>
      </c>
      <c r="I948" s="453" t="s">
        <v>78</v>
      </c>
      <c r="J948" s="455">
        <v>1</v>
      </c>
      <c r="K948" s="456" t="s">
        <v>1356</v>
      </c>
    </row>
    <row r="949" spans="1:11" ht="51">
      <c r="A949" s="457" t="s">
        <v>76</v>
      </c>
      <c r="B949" s="451" t="s">
        <v>1490</v>
      </c>
      <c r="C949" s="452" t="s">
        <v>1357</v>
      </c>
      <c r="D949" s="452" t="s">
        <v>1360</v>
      </c>
      <c r="E949" s="448" t="s">
        <v>154</v>
      </c>
      <c r="F949" s="450" t="s">
        <v>1387</v>
      </c>
      <c r="G949" s="449" t="s">
        <v>1370</v>
      </c>
      <c r="H949" s="454" t="s">
        <v>6</v>
      </c>
      <c r="I949" s="453" t="s">
        <v>78</v>
      </c>
      <c r="J949" s="455">
        <v>1</v>
      </c>
      <c r="K949" s="456" t="s">
        <v>1356</v>
      </c>
    </row>
    <row r="950" spans="1:11" ht="51">
      <c r="A950" s="457" t="s">
        <v>76</v>
      </c>
      <c r="B950" s="451" t="s">
        <v>1490</v>
      </c>
      <c r="C950" s="452" t="s">
        <v>1357</v>
      </c>
      <c r="D950" s="452" t="s">
        <v>1365</v>
      </c>
      <c r="E950" s="448" t="s">
        <v>154</v>
      </c>
      <c r="F950" s="450" t="s">
        <v>1387</v>
      </c>
      <c r="G950" s="449" t="s">
        <v>1371</v>
      </c>
      <c r="H950" s="454" t="s">
        <v>7</v>
      </c>
      <c r="I950" s="453" t="s">
        <v>78</v>
      </c>
      <c r="J950" s="455">
        <v>0.25</v>
      </c>
      <c r="K950" s="456" t="s">
        <v>1356</v>
      </c>
    </row>
    <row r="951" spans="1:11" ht="51">
      <c r="A951" s="457" t="s">
        <v>76</v>
      </c>
      <c r="B951" s="451" t="s">
        <v>1490</v>
      </c>
      <c r="C951" s="452" t="s">
        <v>1357</v>
      </c>
      <c r="D951" s="452" t="s">
        <v>1366</v>
      </c>
      <c r="E951" s="448" t="s">
        <v>154</v>
      </c>
      <c r="F951" s="450" t="s">
        <v>1387</v>
      </c>
      <c r="G951" s="449" t="s">
        <v>1371</v>
      </c>
      <c r="H951" s="454" t="s">
        <v>7</v>
      </c>
      <c r="I951" s="453" t="s">
        <v>78</v>
      </c>
      <c r="J951" s="455">
        <v>0.5</v>
      </c>
      <c r="K951" s="456" t="s">
        <v>1356</v>
      </c>
    </row>
    <row r="952" spans="1:11" ht="51">
      <c r="A952" s="457" t="s">
        <v>76</v>
      </c>
      <c r="B952" s="451" t="s">
        <v>1490</v>
      </c>
      <c r="C952" s="452" t="s">
        <v>1357</v>
      </c>
      <c r="D952" s="452" t="s">
        <v>1368</v>
      </c>
      <c r="E952" s="448" t="s">
        <v>154</v>
      </c>
      <c r="F952" s="450" t="s">
        <v>1387</v>
      </c>
      <c r="G952" s="449" t="s">
        <v>1371</v>
      </c>
      <c r="H952" s="454" t="s">
        <v>7</v>
      </c>
      <c r="I952" s="453" t="s">
        <v>78</v>
      </c>
      <c r="J952" s="455">
        <v>1</v>
      </c>
      <c r="K952" s="456" t="s">
        <v>1356</v>
      </c>
    </row>
    <row r="953" spans="1:11" ht="51">
      <c r="A953" s="457" t="s">
        <v>76</v>
      </c>
      <c r="B953" s="451" t="s">
        <v>1490</v>
      </c>
      <c r="C953" s="452" t="s">
        <v>1367</v>
      </c>
      <c r="D953" s="452" t="s">
        <v>1366</v>
      </c>
      <c r="E953" s="448" t="s">
        <v>154</v>
      </c>
      <c r="F953" s="450" t="s">
        <v>1387</v>
      </c>
      <c r="G953" s="449" t="s">
        <v>1370</v>
      </c>
      <c r="H953" s="454" t="s">
        <v>6</v>
      </c>
      <c r="I953" s="453" t="s">
        <v>78</v>
      </c>
      <c r="J953" s="455">
        <v>1</v>
      </c>
      <c r="K953" s="456" t="s">
        <v>1356</v>
      </c>
    </row>
    <row r="954" spans="1:11" ht="51">
      <c r="A954" s="457" t="s">
        <v>76</v>
      </c>
      <c r="B954" s="451" t="s">
        <v>1490</v>
      </c>
      <c r="C954" s="452" t="s">
        <v>1367</v>
      </c>
      <c r="D954" s="452" t="s">
        <v>1368</v>
      </c>
      <c r="E954" s="448" t="s">
        <v>154</v>
      </c>
      <c r="F954" s="450" t="s">
        <v>1387</v>
      </c>
      <c r="G954" s="449" t="s">
        <v>1370</v>
      </c>
      <c r="H954" s="454" t="s">
        <v>6</v>
      </c>
      <c r="I954" s="453" t="s">
        <v>78</v>
      </c>
      <c r="J954" s="455">
        <v>1</v>
      </c>
      <c r="K954" s="456" t="s">
        <v>1356</v>
      </c>
    </row>
    <row r="955" spans="1:11" ht="51">
      <c r="A955" s="457" t="s">
        <v>76</v>
      </c>
      <c r="B955" s="451" t="s">
        <v>1490</v>
      </c>
      <c r="C955" s="452" t="s">
        <v>48</v>
      </c>
      <c r="D955" s="452" t="s">
        <v>1360</v>
      </c>
      <c r="E955" s="448" t="s">
        <v>154</v>
      </c>
      <c r="F955" s="450" t="s">
        <v>1387</v>
      </c>
      <c r="G955" s="449" t="s">
        <v>1370</v>
      </c>
      <c r="H955" s="454" t="s">
        <v>6</v>
      </c>
      <c r="I955" s="453" t="s">
        <v>78</v>
      </c>
      <c r="J955" s="455">
        <v>1</v>
      </c>
      <c r="K955" s="456" t="s">
        <v>1356</v>
      </c>
    </row>
    <row r="956" spans="1:11" ht="51">
      <c r="A956" s="457" t="s">
        <v>76</v>
      </c>
      <c r="B956" s="451" t="s">
        <v>1490</v>
      </c>
      <c r="C956" s="452" t="s">
        <v>48</v>
      </c>
      <c r="D956" s="452" t="s">
        <v>1365</v>
      </c>
      <c r="E956" s="448" t="s">
        <v>154</v>
      </c>
      <c r="F956" s="450" t="s">
        <v>1387</v>
      </c>
      <c r="G956" s="449" t="s">
        <v>1370</v>
      </c>
      <c r="H956" s="454" t="s">
        <v>6</v>
      </c>
      <c r="I956" s="453" t="s">
        <v>78</v>
      </c>
      <c r="J956" s="455">
        <v>1</v>
      </c>
      <c r="K956" s="456" t="s">
        <v>1356</v>
      </c>
    </row>
    <row r="957" spans="1:11" ht="51">
      <c r="A957" s="457" t="s">
        <v>76</v>
      </c>
      <c r="B957" s="451" t="s">
        <v>1490</v>
      </c>
      <c r="C957" s="452" t="s">
        <v>48</v>
      </c>
      <c r="D957" s="452" t="s">
        <v>1366</v>
      </c>
      <c r="E957" s="448" t="s">
        <v>154</v>
      </c>
      <c r="F957" s="450" t="s">
        <v>1387</v>
      </c>
      <c r="G957" s="449" t="s">
        <v>1370</v>
      </c>
      <c r="H957" s="454" t="s">
        <v>6</v>
      </c>
      <c r="I957" s="453" t="s">
        <v>78</v>
      </c>
      <c r="J957" s="455">
        <v>1</v>
      </c>
      <c r="K957" s="456" t="s">
        <v>1356</v>
      </c>
    </row>
    <row r="958" spans="1:11" ht="51">
      <c r="A958" s="457" t="s">
        <v>76</v>
      </c>
      <c r="B958" s="451" t="s">
        <v>1490</v>
      </c>
      <c r="C958" s="452" t="s">
        <v>1361</v>
      </c>
      <c r="D958" s="452" t="s">
        <v>1360</v>
      </c>
      <c r="E958" s="448" t="s">
        <v>154</v>
      </c>
      <c r="F958" s="450" t="s">
        <v>1387</v>
      </c>
      <c r="G958" s="449" t="s">
        <v>1370</v>
      </c>
      <c r="H958" s="454" t="s">
        <v>6</v>
      </c>
      <c r="I958" s="453" t="s">
        <v>78</v>
      </c>
      <c r="J958" s="455">
        <v>1</v>
      </c>
      <c r="K958" s="456" t="s">
        <v>1356</v>
      </c>
    </row>
    <row r="959" spans="1:11" ht="51">
      <c r="A959" s="457" t="s">
        <v>76</v>
      </c>
      <c r="B959" s="451" t="s">
        <v>1490</v>
      </c>
      <c r="C959" s="452" t="s">
        <v>1361</v>
      </c>
      <c r="D959" s="452" t="s">
        <v>1365</v>
      </c>
      <c r="E959" s="448" t="s">
        <v>154</v>
      </c>
      <c r="F959" s="450" t="s">
        <v>1387</v>
      </c>
      <c r="G959" s="449" t="s">
        <v>1370</v>
      </c>
      <c r="H959" s="454" t="s">
        <v>6</v>
      </c>
      <c r="I959" s="453" t="s">
        <v>78</v>
      </c>
      <c r="J959" s="455">
        <v>1</v>
      </c>
      <c r="K959" s="456" t="s">
        <v>1356</v>
      </c>
    </row>
    <row r="960" spans="1:11" ht="51">
      <c r="A960" s="457" t="s">
        <v>76</v>
      </c>
      <c r="B960" s="451" t="s">
        <v>1490</v>
      </c>
      <c r="C960" s="452" t="s">
        <v>1361</v>
      </c>
      <c r="D960" s="452" t="s">
        <v>1368</v>
      </c>
      <c r="E960" s="448" t="s">
        <v>154</v>
      </c>
      <c r="F960" s="450" t="s">
        <v>1387</v>
      </c>
      <c r="G960" s="449" t="s">
        <v>1371</v>
      </c>
      <c r="H960" s="454" t="s">
        <v>6</v>
      </c>
      <c r="I960" s="453" t="s">
        <v>78</v>
      </c>
      <c r="J960" s="455">
        <v>1</v>
      </c>
      <c r="K960" s="456" t="s">
        <v>1356</v>
      </c>
    </row>
    <row r="961" spans="1:11" ht="51">
      <c r="A961" s="457" t="s">
        <v>76</v>
      </c>
      <c r="B961" s="451" t="s">
        <v>1490</v>
      </c>
      <c r="C961" s="452" t="s">
        <v>1358</v>
      </c>
      <c r="D961" s="452" t="s">
        <v>1354</v>
      </c>
      <c r="E961" s="448" t="s">
        <v>154</v>
      </c>
      <c r="F961" s="450" t="s">
        <v>1387</v>
      </c>
      <c r="G961" s="449" t="s">
        <v>1370</v>
      </c>
      <c r="H961" s="454" t="s">
        <v>6</v>
      </c>
      <c r="I961" s="453" t="s">
        <v>78</v>
      </c>
      <c r="J961" s="455">
        <v>1</v>
      </c>
      <c r="K961" s="456" t="s">
        <v>1356</v>
      </c>
    </row>
    <row r="962" spans="1:11" ht="51">
      <c r="A962" s="457" t="s">
        <v>76</v>
      </c>
      <c r="B962" s="451" t="s">
        <v>1490</v>
      </c>
      <c r="C962" s="452" t="s">
        <v>1491</v>
      </c>
      <c r="D962" s="452" t="s">
        <v>1354</v>
      </c>
      <c r="E962" s="448" t="s">
        <v>154</v>
      </c>
      <c r="F962" s="450" t="s">
        <v>1387</v>
      </c>
      <c r="G962" s="449" t="s">
        <v>1370</v>
      </c>
      <c r="H962" s="454" t="s">
        <v>6</v>
      </c>
      <c r="I962" s="453" t="s">
        <v>78</v>
      </c>
      <c r="J962" s="455">
        <v>1</v>
      </c>
      <c r="K962" s="456" t="s">
        <v>1356</v>
      </c>
    </row>
    <row r="963" spans="1:11" ht="51">
      <c r="A963" s="457" t="s">
        <v>76</v>
      </c>
      <c r="B963" s="451" t="s">
        <v>1490</v>
      </c>
      <c r="C963" s="452" t="s">
        <v>1491</v>
      </c>
      <c r="D963" s="452" t="s">
        <v>1359</v>
      </c>
      <c r="E963" s="448" t="s">
        <v>154</v>
      </c>
      <c r="F963" s="450" t="s">
        <v>1387</v>
      </c>
      <c r="G963" s="449" t="s">
        <v>1370</v>
      </c>
      <c r="H963" s="454" t="s">
        <v>6</v>
      </c>
      <c r="I963" s="453" t="s">
        <v>78</v>
      </c>
      <c r="J963" s="455">
        <v>1</v>
      </c>
      <c r="K963" s="456" t="s">
        <v>1356</v>
      </c>
    </row>
    <row r="964" spans="1:11" ht="51">
      <c r="A964" s="457" t="s">
        <v>76</v>
      </c>
      <c r="B964" s="451" t="s">
        <v>1490</v>
      </c>
      <c r="C964" s="452" t="s">
        <v>1362</v>
      </c>
      <c r="D964" s="452" t="s">
        <v>1360</v>
      </c>
      <c r="E964" s="448" t="s">
        <v>154</v>
      </c>
      <c r="F964" s="450" t="s">
        <v>1387</v>
      </c>
      <c r="G964" s="449" t="s">
        <v>1370</v>
      </c>
      <c r="H964" s="454" t="s">
        <v>6</v>
      </c>
      <c r="I964" s="453" t="s">
        <v>78</v>
      </c>
      <c r="J964" s="455">
        <v>1</v>
      </c>
      <c r="K964" s="456" t="s">
        <v>1356</v>
      </c>
    </row>
    <row r="965" spans="1:11" ht="51">
      <c r="A965" s="457" t="s">
        <v>76</v>
      </c>
      <c r="B965" s="451" t="s">
        <v>1490</v>
      </c>
      <c r="C965" s="452" t="s">
        <v>1362</v>
      </c>
      <c r="D965" s="452" t="s">
        <v>1365</v>
      </c>
      <c r="E965" s="448" t="s">
        <v>154</v>
      </c>
      <c r="F965" s="450" t="s">
        <v>1387</v>
      </c>
      <c r="G965" s="449" t="s">
        <v>1370</v>
      </c>
      <c r="H965" s="454" t="s">
        <v>6</v>
      </c>
      <c r="I965" s="453" t="s">
        <v>78</v>
      </c>
      <c r="J965" s="455">
        <v>1</v>
      </c>
      <c r="K965" s="456" t="s">
        <v>1356</v>
      </c>
    </row>
    <row r="966" spans="1:11" ht="51">
      <c r="A966" s="457" t="s">
        <v>76</v>
      </c>
      <c r="B966" s="451" t="s">
        <v>1490</v>
      </c>
      <c r="C966" s="452" t="s">
        <v>1362</v>
      </c>
      <c r="D966" s="452" t="s">
        <v>1366</v>
      </c>
      <c r="E966" s="448" t="s">
        <v>154</v>
      </c>
      <c r="F966" s="450" t="s">
        <v>1387</v>
      </c>
      <c r="G966" s="449" t="s">
        <v>1370</v>
      </c>
      <c r="H966" s="454" t="s">
        <v>6</v>
      </c>
      <c r="I966" s="453" t="s">
        <v>78</v>
      </c>
      <c r="J966" s="455">
        <v>1</v>
      </c>
      <c r="K966" s="456" t="s">
        <v>1356</v>
      </c>
    </row>
    <row r="967" spans="1:11" ht="51">
      <c r="A967" s="457" t="s">
        <v>76</v>
      </c>
      <c r="B967" s="451" t="s">
        <v>1490</v>
      </c>
      <c r="C967" s="452" t="s">
        <v>1363</v>
      </c>
      <c r="D967" s="452" t="s">
        <v>1360</v>
      </c>
      <c r="E967" s="448" t="s">
        <v>154</v>
      </c>
      <c r="F967" s="450" t="s">
        <v>1387</v>
      </c>
      <c r="G967" s="449" t="s">
        <v>1370</v>
      </c>
      <c r="H967" s="454" t="s">
        <v>6</v>
      </c>
      <c r="I967" s="453" t="s">
        <v>78</v>
      </c>
      <c r="J967" s="455">
        <v>1</v>
      </c>
      <c r="K967" s="456" t="s">
        <v>1356</v>
      </c>
    </row>
    <row r="968" spans="1:11" ht="51">
      <c r="A968" s="457" t="s">
        <v>76</v>
      </c>
      <c r="B968" s="451" t="s">
        <v>1490</v>
      </c>
      <c r="C968" s="452" t="s">
        <v>1364</v>
      </c>
      <c r="D968" s="452" t="s">
        <v>1360</v>
      </c>
      <c r="E968" s="448" t="s">
        <v>154</v>
      </c>
      <c r="F968" s="450" t="s">
        <v>1387</v>
      </c>
      <c r="G968" s="449" t="s">
        <v>1370</v>
      </c>
      <c r="H968" s="454" t="s">
        <v>6</v>
      </c>
      <c r="I968" s="453" t="s">
        <v>78</v>
      </c>
      <c r="J968" s="455">
        <v>1</v>
      </c>
      <c r="K968" s="456" t="s">
        <v>1356</v>
      </c>
    </row>
    <row r="969" spans="1:11" ht="51">
      <c r="A969" s="457" t="s">
        <v>76</v>
      </c>
      <c r="B969" s="451" t="s">
        <v>1490</v>
      </c>
      <c r="C969" s="452" t="s">
        <v>1364</v>
      </c>
      <c r="D969" s="452" t="s">
        <v>1365</v>
      </c>
      <c r="E969" s="448" t="s">
        <v>154</v>
      </c>
      <c r="F969" s="450" t="s">
        <v>1387</v>
      </c>
      <c r="G969" s="449" t="s">
        <v>1370</v>
      </c>
      <c r="H969" s="454" t="s">
        <v>6</v>
      </c>
      <c r="I969" s="453" t="s">
        <v>78</v>
      </c>
      <c r="J969" s="455">
        <v>1</v>
      </c>
      <c r="K969" s="456" t="s">
        <v>1356</v>
      </c>
    </row>
    <row r="970" spans="1:11">
      <c r="A970" s="457" t="s">
        <v>76</v>
      </c>
      <c r="B970" s="451" t="s">
        <v>1010</v>
      </c>
      <c r="C970" s="452" t="s">
        <v>1361</v>
      </c>
      <c r="D970" s="452" t="s">
        <v>1368</v>
      </c>
      <c r="E970" s="448" t="s">
        <v>154</v>
      </c>
      <c r="F970" s="450" t="s">
        <v>1387</v>
      </c>
      <c r="G970" s="449" t="s">
        <v>1371</v>
      </c>
      <c r="H970" s="454" t="s">
        <v>6</v>
      </c>
      <c r="I970" s="453" t="s">
        <v>78</v>
      </c>
      <c r="J970" s="455">
        <v>1</v>
      </c>
      <c r="K970" s="456" t="s">
        <v>1356</v>
      </c>
    </row>
    <row r="971" spans="1:11" ht="51">
      <c r="A971" s="457" t="s">
        <v>76</v>
      </c>
      <c r="B971" s="451" t="s">
        <v>1490</v>
      </c>
      <c r="C971" s="452" t="s">
        <v>47</v>
      </c>
      <c r="D971" s="452" t="s">
        <v>1354</v>
      </c>
      <c r="E971" s="448" t="s">
        <v>154</v>
      </c>
      <c r="F971" s="450" t="s">
        <v>1407</v>
      </c>
      <c r="G971" s="449" t="s">
        <v>1355</v>
      </c>
      <c r="H971" s="454" t="s">
        <v>6</v>
      </c>
      <c r="I971" s="453" t="s">
        <v>78</v>
      </c>
      <c r="J971" s="455">
        <v>1</v>
      </c>
      <c r="K971" s="456" t="s">
        <v>1356</v>
      </c>
    </row>
    <row r="972" spans="1:11" ht="51">
      <c r="A972" s="457" t="s">
        <v>76</v>
      </c>
      <c r="B972" s="451" t="s">
        <v>1490</v>
      </c>
      <c r="C972" s="452" t="s">
        <v>47</v>
      </c>
      <c r="D972" s="452" t="s">
        <v>1359</v>
      </c>
      <c r="E972" s="448" t="s">
        <v>154</v>
      </c>
      <c r="F972" s="450" t="s">
        <v>1407</v>
      </c>
      <c r="G972" s="449" t="s">
        <v>1355</v>
      </c>
      <c r="H972" s="454" t="s">
        <v>6</v>
      </c>
      <c r="I972" s="453" t="s">
        <v>78</v>
      </c>
      <c r="J972" s="455">
        <v>1</v>
      </c>
      <c r="K972" s="456" t="s">
        <v>1356</v>
      </c>
    </row>
    <row r="973" spans="1:11" ht="51">
      <c r="A973" s="457" t="s">
        <v>76</v>
      </c>
      <c r="B973" s="451" t="s">
        <v>1490</v>
      </c>
      <c r="C973" s="452" t="s">
        <v>47</v>
      </c>
      <c r="D973" s="452" t="s">
        <v>1360</v>
      </c>
      <c r="E973" s="448" t="s">
        <v>154</v>
      </c>
      <c r="F973" s="450" t="s">
        <v>1407</v>
      </c>
      <c r="G973" s="449" t="s">
        <v>1355</v>
      </c>
      <c r="H973" s="454" t="s">
        <v>6</v>
      </c>
      <c r="I973" s="453" t="s">
        <v>78</v>
      </c>
      <c r="J973" s="455">
        <v>1</v>
      </c>
      <c r="K973" s="456" t="s">
        <v>1356</v>
      </c>
    </row>
    <row r="974" spans="1:11" ht="51">
      <c r="A974" s="457" t="s">
        <v>76</v>
      </c>
      <c r="B974" s="451" t="s">
        <v>1490</v>
      </c>
      <c r="C974" s="452" t="s">
        <v>47</v>
      </c>
      <c r="D974" s="452" t="s">
        <v>1365</v>
      </c>
      <c r="E974" s="448" t="s">
        <v>154</v>
      </c>
      <c r="F974" s="450" t="s">
        <v>1407</v>
      </c>
      <c r="G974" s="449" t="s">
        <v>1355</v>
      </c>
      <c r="H974" s="454" t="s">
        <v>6</v>
      </c>
      <c r="I974" s="453" t="s">
        <v>78</v>
      </c>
      <c r="J974" s="455">
        <v>1</v>
      </c>
      <c r="K974" s="456" t="s">
        <v>1356</v>
      </c>
    </row>
    <row r="975" spans="1:11" ht="51">
      <c r="A975" s="457" t="s">
        <v>76</v>
      </c>
      <c r="B975" s="451" t="s">
        <v>1490</v>
      </c>
      <c r="C975" s="452" t="s">
        <v>47</v>
      </c>
      <c r="D975" s="452" t="s">
        <v>1366</v>
      </c>
      <c r="E975" s="448" t="s">
        <v>154</v>
      </c>
      <c r="F975" s="450" t="s">
        <v>1407</v>
      </c>
      <c r="G975" s="449" t="s">
        <v>1355</v>
      </c>
      <c r="H975" s="454" t="s">
        <v>6</v>
      </c>
      <c r="I975" s="453" t="s">
        <v>78</v>
      </c>
      <c r="J975" s="455">
        <v>1</v>
      </c>
      <c r="K975" s="456" t="s">
        <v>1356</v>
      </c>
    </row>
    <row r="976" spans="1:11" ht="51">
      <c r="A976" s="457" t="s">
        <v>76</v>
      </c>
      <c r="B976" s="451" t="s">
        <v>1490</v>
      </c>
      <c r="C976" s="452" t="s">
        <v>47</v>
      </c>
      <c r="D976" s="452" t="s">
        <v>1368</v>
      </c>
      <c r="E976" s="448" t="s">
        <v>154</v>
      </c>
      <c r="F976" s="450" t="s">
        <v>1407</v>
      </c>
      <c r="G976" s="449" t="s">
        <v>1355</v>
      </c>
      <c r="H976" s="454" t="s">
        <v>6</v>
      </c>
      <c r="I976" s="453" t="s">
        <v>78</v>
      </c>
      <c r="J976" s="455">
        <v>1</v>
      </c>
      <c r="K976" s="456" t="s">
        <v>1356</v>
      </c>
    </row>
    <row r="977" spans="1:11" ht="51">
      <c r="A977" s="457" t="s">
        <v>76</v>
      </c>
      <c r="B977" s="451" t="s">
        <v>1490</v>
      </c>
      <c r="C977" s="452" t="s">
        <v>1357</v>
      </c>
      <c r="D977" s="452" t="s">
        <v>1354</v>
      </c>
      <c r="E977" s="448" t="s">
        <v>154</v>
      </c>
      <c r="F977" s="450" t="s">
        <v>1407</v>
      </c>
      <c r="G977" s="449" t="s">
        <v>1355</v>
      </c>
      <c r="H977" s="454" t="s">
        <v>6</v>
      </c>
      <c r="I977" s="453" t="s">
        <v>78</v>
      </c>
      <c r="J977" s="455">
        <v>1</v>
      </c>
      <c r="K977" s="456" t="s">
        <v>1356</v>
      </c>
    </row>
    <row r="978" spans="1:11" ht="51">
      <c r="A978" s="457" t="s">
        <v>76</v>
      </c>
      <c r="B978" s="451" t="s">
        <v>1490</v>
      </c>
      <c r="C978" s="452" t="s">
        <v>1357</v>
      </c>
      <c r="D978" s="452" t="s">
        <v>1359</v>
      </c>
      <c r="E978" s="448" t="s">
        <v>154</v>
      </c>
      <c r="F978" s="450" t="s">
        <v>1407</v>
      </c>
      <c r="G978" s="449" t="s">
        <v>1355</v>
      </c>
      <c r="H978" s="454" t="s">
        <v>6</v>
      </c>
      <c r="I978" s="453" t="s">
        <v>78</v>
      </c>
      <c r="J978" s="455">
        <v>1</v>
      </c>
      <c r="K978" s="456" t="s">
        <v>1356</v>
      </c>
    </row>
    <row r="979" spans="1:11" ht="51">
      <c r="A979" s="457" t="s">
        <v>76</v>
      </c>
      <c r="B979" s="451" t="s">
        <v>1490</v>
      </c>
      <c r="C979" s="452" t="s">
        <v>1357</v>
      </c>
      <c r="D979" s="452" t="s">
        <v>1360</v>
      </c>
      <c r="E979" s="448" t="s">
        <v>154</v>
      </c>
      <c r="F979" s="450" t="s">
        <v>1407</v>
      </c>
      <c r="G979" s="449" t="s">
        <v>1355</v>
      </c>
      <c r="H979" s="454" t="s">
        <v>6</v>
      </c>
      <c r="I979" s="453" t="s">
        <v>78</v>
      </c>
      <c r="J979" s="455">
        <v>1</v>
      </c>
      <c r="K979" s="456" t="s">
        <v>1356</v>
      </c>
    </row>
    <row r="980" spans="1:11" ht="51">
      <c r="A980" s="457" t="s">
        <v>76</v>
      </c>
      <c r="B980" s="451" t="s">
        <v>1490</v>
      </c>
      <c r="C980" s="452" t="s">
        <v>1357</v>
      </c>
      <c r="D980" s="452" t="s">
        <v>1365</v>
      </c>
      <c r="E980" s="448" t="s">
        <v>154</v>
      </c>
      <c r="F980" s="450" t="s">
        <v>1407</v>
      </c>
      <c r="G980" s="449" t="s">
        <v>1355</v>
      </c>
      <c r="H980" s="454" t="s">
        <v>6</v>
      </c>
      <c r="I980" s="453" t="s">
        <v>78</v>
      </c>
      <c r="J980" s="455">
        <v>1</v>
      </c>
      <c r="K980" s="456" t="s">
        <v>1356</v>
      </c>
    </row>
    <row r="981" spans="1:11" ht="51">
      <c r="A981" s="457" t="s">
        <v>76</v>
      </c>
      <c r="B981" s="451" t="s">
        <v>1490</v>
      </c>
      <c r="C981" s="452" t="s">
        <v>1357</v>
      </c>
      <c r="D981" s="452" t="s">
        <v>1366</v>
      </c>
      <c r="E981" s="448" t="s">
        <v>154</v>
      </c>
      <c r="F981" s="450" t="s">
        <v>1407</v>
      </c>
      <c r="G981" s="449" t="s">
        <v>1355</v>
      </c>
      <c r="H981" s="454" t="s">
        <v>6</v>
      </c>
      <c r="I981" s="453" t="s">
        <v>78</v>
      </c>
      <c r="J981" s="455">
        <v>1</v>
      </c>
      <c r="K981" s="456" t="s">
        <v>1356</v>
      </c>
    </row>
    <row r="982" spans="1:11" ht="51">
      <c r="A982" s="457" t="s">
        <v>76</v>
      </c>
      <c r="B982" s="451" t="s">
        <v>1490</v>
      </c>
      <c r="C982" s="452" t="s">
        <v>1357</v>
      </c>
      <c r="D982" s="452" t="s">
        <v>1368</v>
      </c>
      <c r="E982" s="448" t="s">
        <v>154</v>
      </c>
      <c r="F982" s="450" t="s">
        <v>1407</v>
      </c>
      <c r="G982" s="449" t="s">
        <v>1355</v>
      </c>
      <c r="H982" s="454" t="s">
        <v>6</v>
      </c>
      <c r="I982" s="453" t="s">
        <v>78</v>
      </c>
      <c r="J982" s="455">
        <v>1</v>
      </c>
      <c r="K982" s="456" t="s">
        <v>1356</v>
      </c>
    </row>
    <row r="983" spans="1:11" ht="51">
      <c r="A983" s="457" t="s">
        <v>76</v>
      </c>
      <c r="B983" s="451" t="s">
        <v>1490</v>
      </c>
      <c r="C983" s="452" t="s">
        <v>1367</v>
      </c>
      <c r="D983" s="452" t="s">
        <v>1366</v>
      </c>
      <c r="E983" s="448" t="s">
        <v>154</v>
      </c>
      <c r="F983" s="450" t="s">
        <v>1407</v>
      </c>
      <c r="G983" s="449" t="s">
        <v>1355</v>
      </c>
      <c r="H983" s="454" t="s">
        <v>6</v>
      </c>
      <c r="I983" s="453" t="s">
        <v>78</v>
      </c>
      <c r="J983" s="455">
        <v>1</v>
      </c>
      <c r="K983" s="456" t="s">
        <v>1356</v>
      </c>
    </row>
    <row r="984" spans="1:11" ht="51">
      <c r="A984" s="457" t="s">
        <v>76</v>
      </c>
      <c r="B984" s="451" t="s">
        <v>1490</v>
      </c>
      <c r="C984" s="452" t="s">
        <v>1367</v>
      </c>
      <c r="D984" s="452" t="s">
        <v>1368</v>
      </c>
      <c r="E984" s="448" t="s">
        <v>154</v>
      </c>
      <c r="F984" s="450" t="s">
        <v>1407</v>
      </c>
      <c r="G984" s="449" t="s">
        <v>1355</v>
      </c>
      <c r="H984" s="454" t="s">
        <v>6</v>
      </c>
      <c r="I984" s="453" t="s">
        <v>78</v>
      </c>
      <c r="J984" s="455">
        <v>1</v>
      </c>
      <c r="K984" s="456" t="s">
        <v>1356</v>
      </c>
    </row>
    <row r="985" spans="1:11" ht="51">
      <c r="A985" s="457" t="s">
        <v>76</v>
      </c>
      <c r="B985" s="451" t="s">
        <v>1490</v>
      </c>
      <c r="C985" s="452" t="s">
        <v>48</v>
      </c>
      <c r="D985" s="452" t="s">
        <v>1360</v>
      </c>
      <c r="E985" s="448" t="s">
        <v>154</v>
      </c>
      <c r="F985" s="450" t="s">
        <v>1407</v>
      </c>
      <c r="G985" s="449" t="s">
        <v>1355</v>
      </c>
      <c r="H985" s="454" t="s">
        <v>6</v>
      </c>
      <c r="I985" s="453" t="s">
        <v>78</v>
      </c>
      <c r="J985" s="455">
        <v>1</v>
      </c>
      <c r="K985" s="456" t="s">
        <v>1356</v>
      </c>
    </row>
    <row r="986" spans="1:11" ht="51">
      <c r="A986" s="457" t="s">
        <v>76</v>
      </c>
      <c r="B986" s="451" t="s">
        <v>1490</v>
      </c>
      <c r="C986" s="452" t="s">
        <v>48</v>
      </c>
      <c r="D986" s="452" t="s">
        <v>1365</v>
      </c>
      <c r="E986" s="448" t="s">
        <v>154</v>
      </c>
      <c r="F986" s="450" t="s">
        <v>1407</v>
      </c>
      <c r="G986" s="449" t="s">
        <v>1355</v>
      </c>
      <c r="H986" s="454" t="s">
        <v>6</v>
      </c>
      <c r="I986" s="453" t="s">
        <v>78</v>
      </c>
      <c r="J986" s="455">
        <v>1</v>
      </c>
      <c r="K986" s="456" t="s">
        <v>1356</v>
      </c>
    </row>
    <row r="987" spans="1:11" ht="51">
      <c r="A987" s="457" t="s">
        <v>76</v>
      </c>
      <c r="B987" s="451" t="s">
        <v>1490</v>
      </c>
      <c r="C987" s="452" t="s">
        <v>48</v>
      </c>
      <c r="D987" s="452" t="s">
        <v>1366</v>
      </c>
      <c r="E987" s="448" t="s">
        <v>154</v>
      </c>
      <c r="F987" s="450" t="s">
        <v>1407</v>
      </c>
      <c r="G987" s="449" t="s">
        <v>1355</v>
      </c>
      <c r="H987" s="454" t="s">
        <v>6</v>
      </c>
      <c r="I987" s="453" t="s">
        <v>78</v>
      </c>
      <c r="J987" s="455">
        <v>1</v>
      </c>
      <c r="K987" s="456" t="s">
        <v>1356</v>
      </c>
    </row>
    <row r="988" spans="1:11" ht="51">
      <c r="A988" s="457" t="s">
        <v>76</v>
      </c>
      <c r="B988" s="451" t="s">
        <v>1490</v>
      </c>
      <c r="C988" s="452" t="s">
        <v>1361</v>
      </c>
      <c r="D988" s="452" t="s">
        <v>1360</v>
      </c>
      <c r="E988" s="448" t="s">
        <v>154</v>
      </c>
      <c r="F988" s="450" t="s">
        <v>1407</v>
      </c>
      <c r="G988" s="449" t="s">
        <v>1355</v>
      </c>
      <c r="H988" s="454" t="s">
        <v>6</v>
      </c>
      <c r="I988" s="453" t="s">
        <v>78</v>
      </c>
      <c r="J988" s="455">
        <v>1</v>
      </c>
      <c r="K988" s="456" t="s">
        <v>1356</v>
      </c>
    </row>
    <row r="989" spans="1:11" ht="51">
      <c r="A989" s="457" t="s">
        <v>76</v>
      </c>
      <c r="B989" s="451" t="s">
        <v>1490</v>
      </c>
      <c r="C989" s="452" t="s">
        <v>1361</v>
      </c>
      <c r="D989" s="452" t="s">
        <v>1365</v>
      </c>
      <c r="E989" s="448" t="s">
        <v>154</v>
      </c>
      <c r="F989" s="450" t="s">
        <v>1407</v>
      </c>
      <c r="G989" s="449" t="s">
        <v>1355</v>
      </c>
      <c r="H989" s="454" t="s">
        <v>6</v>
      </c>
      <c r="I989" s="453" t="s">
        <v>78</v>
      </c>
      <c r="J989" s="455">
        <v>1</v>
      </c>
      <c r="K989" s="456" t="s">
        <v>1356</v>
      </c>
    </row>
    <row r="990" spans="1:11" ht="51">
      <c r="A990" s="457" t="s">
        <v>76</v>
      </c>
      <c r="B990" s="451" t="s">
        <v>1490</v>
      </c>
      <c r="C990" s="452" t="s">
        <v>1361</v>
      </c>
      <c r="D990" s="452" t="s">
        <v>1368</v>
      </c>
      <c r="E990" s="448" t="s">
        <v>154</v>
      </c>
      <c r="F990" s="450" t="s">
        <v>1407</v>
      </c>
      <c r="G990" s="449" t="s">
        <v>1355</v>
      </c>
      <c r="H990" s="454" t="s">
        <v>6</v>
      </c>
      <c r="I990" s="453" t="s">
        <v>78</v>
      </c>
      <c r="J990" s="455">
        <v>1</v>
      </c>
      <c r="K990" s="456" t="s">
        <v>1356</v>
      </c>
    </row>
    <row r="991" spans="1:11" ht="51">
      <c r="A991" s="457" t="s">
        <v>76</v>
      </c>
      <c r="B991" s="451" t="s">
        <v>1490</v>
      </c>
      <c r="C991" s="452" t="s">
        <v>1358</v>
      </c>
      <c r="D991" s="452" t="s">
        <v>1354</v>
      </c>
      <c r="E991" s="448" t="s">
        <v>154</v>
      </c>
      <c r="F991" s="450" t="s">
        <v>1407</v>
      </c>
      <c r="G991" s="449" t="s">
        <v>1355</v>
      </c>
      <c r="H991" s="454" t="s">
        <v>6</v>
      </c>
      <c r="I991" s="453" t="s">
        <v>78</v>
      </c>
      <c r="J991" s="455">
        <v>1</v>
      </c>
      <c r="K991" s="456" t="s">
        <v>1356</v>
      </c>
    </row>
    <row r="992" spans="1:11" ht="51">
      <c r="A992" s="457" t="s">
        <v>76</v>
      </c>
      <c r="B992" s="451" t="s">
        <v>1490</v>
      </c>
      <c r="C992" s="452" t="s">
        <v>1491</v>
      </c>
      <c r="D992" s="452" t="s">
        <v>1354</v>
      </c>
      <c r="E992" s="448" t="s">
        <v>154</v>
      </c>
      <c r="F992" s="450" t="s">
        <v>1407</v>
      </c>
      <c r="G992" s="449" t="s">
        <v>1355</v>
      </c>
      <c r="H992" s="454" t="s">
        <v>6</v>
      </c>
      <c r="I992" s="453" t="s">
        <v>78</v>
      </c>
      <c r="J992" s="455">
        <v>1</v>
      </c>
      <c r="K992" s="456" t="s">
        <v>1356</v>
      </c>
    </row>
    <row r="993" spans="1:11" ht="51">
      <c r="A993" s="457" t="s">
        <v>76</v>
      </c>
      <c r="B993" s="451" t="s">
        <v>1490</v>
      </c>
      <c r="C993" s="452" t="s">
        <v>1491</v>
      </c>
      <c r="D993" s="452" t="s">
        <v>1359</v>
      </c>
      <c r="E993" s="448" t="s">
        <v>154</v>
      </c>
      <c r="F993" s="450" t="s">
        <v>1407</v>
      </c>
      <c r="G993" s="449" t="s">
        <v>1355</v>
      </c>
      <c r="H993" s="454" t="s">
        <v>6</v>
      </c>
      <c r="I993" s="453" t="s">
        <v>78</v>
      </c>
      <c r="J993" s="455">
        <v>1</v>
      </c>
      <c r="K993" s="456" t="s">
        <v>1356</v>
      </c>
    </row>
    <row r="994" spans="1:11" ht="51">
      <c r="A994" s="457" t="s">
        <v>76</v>
      </c>
      <c r="B994" s="451" t="s">
        <v>1490</v>
      </c>
      <c r="C994" s="452" t="s">
        <v>1362</v>
      </c>
      <c r="D994" s="452" t="s">
        <v>1360</v>
      </c>
      <c r="E994" s="448" t="s">
        <v>154</v>
      </c>
      <c r="F994" s="450" t="s">
        <v>1407</v>
      </c>
      <c r="G994" s="449" t="s">
        <v>1355</v>
      </c>
      <c r="H994" s="454" t="s">
        <v>6</v>
      </c>
      <c r="I994" s="453" t="s">
        <v>78</v>
      </c>
      <c r="J994" s="455">
        <v>1</v>
      </c>
      <c r="K994" s="456" t="s">
        <v>1356</v>
      </c>
    </row>
    <row r="995" spans="1:11" ht="51">
      <c r="A995" s="457" t="s">
        <v>76</v>
      </c>
      <c r="B995" s="451" t="s">
        <v>1490</v>
      </c>
      <c r="C995" s="452" t="s">
        <v>1362</v>
      </c>
      <c r="D995" s="452" t="s">
        <v>1365</v>
      </c>
      <c r="E995" s="448" t="s">
        <v>154</v>
      </c>
      <c r="F995" s="450" t="s">
        <v>1407</v>
      </c>
      <c r="G995" s="449" t="s">
        <v>1355</v>
      </c>
      <c r="H995" s="454" t="s">
        <v>6</v>
      </c>
      <c r="I995" s="453" t="s">
        <v>78</v>
      </c>
      <c r="J995" s="455">
        <v>1</v>
      </c>
      <c r="K995" s="456" t="s">
        <v>1356</v>
      </c>
    </row>
    <row r="996" spans="1:11" ht="51">
      <c r="A996" s="457" t="s">
        <v>76</v>
      </c>
      <c r="B996" s="451" t="s">
        <v>1490</v>
      </c>
      <c r="C996" s="452" t="s">
        <v>1362</v>
      </c>
      <c r="D996" s="452" t="s">
        <v>1366</v>
      </c>
      <c r="E996" s="448" t="s">
        <v>154</v>
      </c>
      <c r="F996" s="450" t="s">
        <v>1407</v>
      </c>
      <c r="G996" s="449" t="s">
        <v>1355</v>
      </c>
      <c r="H996" s="454" t="s">
        <v>6</v>
      </c>
      <c r="I996" s="453" t="s">
        <v>78</v>
      </c>
      <c r="J996" s="455">
        <v>1</v>
      </c>
      <c r="K996" s="456" t="s">
        <v>1356</v>
      </c>
    </row>
    <row r="997" spans="1:11" ht="51">
      <c r="A997" s="457" t="s">
        <v>76</v>
      </c>
      <c r="B997" s="451" t="s">
        <v>1490</v>
      </c>
      <c r="C997" s="452" t="s">
        <v>1363</v>
      </c>
      <c r="D997" s="452" t="s">
        <v>1360</v>
      </c>
      <c r="E997" s="448" t="s">
        <v>154</v>
      </c>
      <c r="F997" s="450" t="s">
        <v>1407</v>
      </c>
      <c r="G997" s="449" t="s">
        <v>1355</v>
      </c>
      <c r="H997" s="454" t="s">
        <v>6</v>
      </c>
      <c r="I997" s="453" t="s">
        <v>78</v>
      </c>
      <c r="J997" s="455">
        <v>1</v>
      </c>
      <c r="K997" s="456" t="s">
        <v>1356</v>
      </c>
    </row>
    <row r="998" spans="1:11" ht="51">
      <c r="A998" s="457" t="s">
        <v>76</v>
      </c>
      <c r="B998" s="451" t="s">
        <v>1490</v>
      </c>
      <c r="C998" s="452" t="s">
        <v>1364</v>
      </c>
      <c r="D998" s="452" t="s">
        <v>1360</v>
      </c>
      <c r="E998" s="448" t="s">
        <v>154</v>
      </c>
      <c r="F998" s="450" t="s">
        <v>1407</v>
      </c>
      <c r="G998" s="449" t="s">
        <v>1355</v>
      </c>
      <c r="H998" s="454" t="s">
        <v>6</v>
      </c>
      <c r="I998" s="453" t="s">
        <v>78</v>
      </c>
      <c r="J998" s="455">
        <v>1</v>
      </c>
      <c r="K998" s="456" t="s">
        <v>1356</v>
      </c>
    </row>
    <row r="999" spans="1:11" ht="51">
      <c r="A999" s="457" t="s">
        <v>76</v>
      </c>
      <c r="B999" s="451" t="s">
        <v>1490</v>
      </c>
      <c r="C999" s="452" t="s">
        <v>1364</v>
      </c>
      <c r="D999" s="452" t="s">
        <v>1365</v>
      </c>
      <c r="E999" s="448" t="s">
        <v>154</v>
      </c>
      <c r="F999" s="450" t="s">
        <v>1407</v>
      </c>
      <c r="G999" s="449" t="s">
        <v>1355</v>
      </c>
      <c r="H999" s="454" t="s">
        <v>6</v>
      </c>
      <c r="I999" s="453" t="s">
        <v>78</v>
      </c>
      <c r="J999" s="455">
        <v>1</v>
      </c>
      <c r="K999" s="456" t="s">
        <v>1356</v>
      </c>
    </row>
    <row r="1000" spans="1:11">
      <c r="A1000" s="457" t="s">
        <v>76</v>
      </c>
      <c r="B1000" s="451" t="s">
        <v>1010</v>
      </c>
      <c r="C1000" s="452" t="s">
        <v>1361</v>
      </c>
      <c r="D1000" s="452" t="s">
        <v>1368</v>
      </c>
      <c r="E1000" s="448" t="s">
        <v>154</v>
      </c>
      <c r="F1000" s="450" t="s">
        <v>1407</v>
      </c>
      <c r="G1000" s="449" t="s">
        <v>1355</v>
      </c>
      <c r="H1000" s="454" t="s">
        <v>6</v>
      </c>
      <c r="I1000" s="453" t="s">
        <v>78</v>
      </c>
      <c r="J1000" s="455">
        <v>1</v>
      </c>
      <c r="K1000" s="456" t="s">
        <v>1356</v>
      </c>
    </row>
    <row r="1001" spans="1:11" ht="51">
      <c r="A1001" s="457" t="s">
        <v>76</v>
      </c>
      <c r="B1001" s="451" t="s">
        <v>1490</v>
      </c>
      <c r="C1001" s="452" t="s">
        <v>47</v>
      </c>
      <c r="D1001" s="452" t="s">
        <v>1354</v>
      </c>
      <c r="E1001" s="448" t="s">
        <v>154</v>
      </c>
      <c r="F1001" s="450" t="s">
        <v>1408</v>
      </c>
      <c r="G1001" s="449" t="s">
        <v>1355</v>
      </c>
      <c r="H1001" s="454" t="s">
        <v>6</v>
      </c>
      <c r="I1001" s="453" t="s">
        <v>78</v>
      </c>
      <c r="J1001" s="455">
        <v>1</v>
      </c>
      <c r="K1001" s="456" t="s">
        <v>1356</v>
      </c>
    </row>
    <row r="1002" spans="1:11" ht="51">
      <c r="A1002" s="457" t="s">
        <v>76</v>
      </c>
      <c r="B1002" s="451" t="s">
        <v>1490</v>
      </c>
      <c r="C1002" s="452" t="s">
        <v>47</v>
      </c>
      <c r="D1002" s="452" t="s">
        <v>1359</v>
      </c>
      <c r="E1002" s="448" t="s">
        <v>154</v>
      </c>
      <c r="F1002" s="450" t="s">
        <v>1408</v>
      </c>
      <c r="G1002" s="449" t="s">
        <v>1355</v>
      </c>
      <c r="H1002" s="454" t="s">
        <v>6</v>
      </c>
      <c r="I1002" s="453" t="s">
        <v>78</v>
      </c>
      <c r="J1002" s="455">
        <v>1</v>
      </c>
      <c r="K1002" s="456" t="s">
        <v>1356</v>
      </c>
    </row>
    <row r="1003" spans="1:11" ht="51">
      <c r="A1003" s="457" t="s">
        <v>76</v>
      </c>
      <c r="B1003" s="451" t="s">
        <v>1490</v>
      </c>
      <c r="C1003" s="452" t="s">
        <v>47</v>
      </c>
      <c r="D1003" s="452" t="s">
        <v>1360</v>
      </c>
      <c r="E1003" s="448" t="s">
        <v>154</v>
      </c>
      <c r="F1003" s="450" t="s">
        <v>1408</v>
      </c>
      <c r="G1003" s="449" t="s">
        <v>1355</v>
      </c>
      <c r="H1003" s="454" t="s">
        <v>6</v>
      </c>
      <c r="I1003" s="453" t="s">
        <v>78</v>
      </c>
      <c r="J1003" s="455">
        <v>1</v>
      </c>
      <c r="K1003" s="456" t="s">
        <v>1356</v>
      </c>
    </row>
    <row r="1004" spans="1:11" ht="51">
      <c r="A1004" s="457" t="s">
        <v>76</v>
      </c>
      <c r="B1004" s="451" t="s">
        <v>1490</v>
      </c>
      <c r="C1004" s="452" t="s">
        <v>47</v>
      </c>
      <c r="D1004" s="452" t="s">
        <v>1365</v>
      </c>
      <c r="E1004" s="448" t="s">
        <v>154</v>
      </c>
      <c r="F1004" s="450" t="s">
        <v>1408</v>
      </c>
      <c r="G1004" s="449" t="s">
        <v>1355</v>
      </c>
      <c r="H1004" s="454" t="s">
        <v>6</v>
      </c>
      <c r="I1004" s="453" t="s">
        <v>78</v>
      </c>
      <c r="J1004" s="455">
        <v>1</v>
      </c>
      <c r="K1004" s="456" t="s">
        <v>1356</v>
      </c>
    </row>
    <row r="1005" spans="1:11" ht="51">
      <c r="A1005" s="457" t="s">
        <v>76</v>
      </c>
      <c r="B1005" s="451" t="s">
        <v>1490</v>
      </c>
      <c r="C1005" s="452" t="s">
        <v>47</v>
      </c>
      <c r="D1005" s="452" t="s">
        <v>1366</v>
      </c>
      <c r="E1005" s="448" t="s">
        <v>154</v>
      </c>
      <c r="F1005" s="450" t="s">
        <v>1408</v>
      </c>
      <c r="G1005" s="449" t="s">
        <v>1355</v>
      </c>
      <c r="H1005" s="454" t="s">
        <v>6</v>
      </c>
      <c r="I1005" s="453" t="s">
        <v>78</v>
      </c>
      <c r="J1005" s="455">
        <v>1</v>
      </c>
      <c r="K1005" s="456" t="s">
        <v>1356</v>
      </c>
    </row>
    <row r="1006" spans="1:11" ht="51">
      <c r="A1006" s="457" t="s">
        <v>76</v>
      </c>
      <c r="B1006" s="451" t="s">
        <v>1490</v>
      </c>
      <c r="C1006" s="452" t="s">
        <v>47</v>
      </c>
      <c r="D1006" s="452" t="s">
        <v>1368</v>
      </c>
      <c r="E1006" s="448" t="s">
        <v>154</v>
      </c>
      <c r="F1006" s="450" t="s">
        <v>1408</v>
      </c>
      <c r="G1006" s="449" t="s">
        <v>1355</v>
      </c>
      <c r="H1006" s="454" t="s">
        <v>6</v>
      </c>
      <c r="I1006" s="453" t="s">
        <v>78</v>
      </c>
      <c r="J1006" s="455">
        <v>1</v>
      </c>
      <c r="K1006" s="456" t="s">
        <v>1356</v>
      </c>
    </row>
    <row r="1007" spans="1:11" ht="51">
      <c r="A1007" s="457" t="s">
        <v>76</v>
      </c>
      <c r="B1007" s="451" t="s">
        <v>1490</v>
      </c>
      <c r="C1007" s="452" t="s">
        <v>1357</v>
      </c>
      <c r="D1007" s="452" t="s">
        <v>1354</v>
      </c>
      <c r="E1007" s="448" t="s">
        <v>154</v>
      </c>
      <c r="F1007" s="450" t="s">
        <v>1408</v>
      </c>
      <c r="G1007" s="449" t="s">
        <v>1355</v>
      </c>
      <c r="H1007" s="454" t="s">
        <v>6</v>
      </c>
      <c r="I1007" s="453" t="s">
        <v>78</v>
      </c>
      <c r="J1007" s="455">
        <v>1</v>
      </c>
      <c r="K1007" s="456" t="s">
        <v>1356</v>
      </c>
    </row>
    <row r="1008" spans="1:11" ht="51">
      <c r="A1008" s="457" t="s">
        <v>76</v>
      </c>
      <c r="B1008" s="451" t="s">
        <v>1490</v>
      </c>
      <c r="C1008" s="452" t="s">
        <v>1357</v>
      </c>
      <c r="D1008" s="452" t="s">
        <v>1359</v>
      </c>
      <c r="E1008" s="448" t="s">
        <v>154</v>
      </c>
      <c r="F1008" s="450" t="s">
        <v>1408</v>
      </c>
      <c r="G1008" s="449" t="s">
        <v>1355</v>
      </c>
      <c r="H1008" s="454" t="s">
        <v>6</v>
      </c>
      <c r="I1008" s="453" t="s">
        <v>78</v>
      </c>
      <c r="J1008" s="455">
        <v>1</v>
      </c>
      <c r="K1008" s="456" t="s">
        <v>1356</v>
      </c>
    </row>
    <row r="1009" spans="1:11" ht="51">
      <c r="A1009" s="457" t="s">
        <v>76</v>
      </c>
      <c r="B1009" s="451" t="s">
        <v>1490</v>
      </c>
      <c r="C1009" s="452" t="s">
        <v>1357</v>
      </c>
      <c r="D1009" s="452" t="s">
        <v>1360</v>
      </c>
      <c r="E1009" s="448" t="s">
        <v>154</v>
      </c>
      <c r="F1009" s="450" t="s">
        <v>1408</v>
      </c>
      <c r="G1009" s="449" t="s">
        <v>1355</v>
      </c>
      <c r="H1009" s="454" t="s">
        <v>6</v>
      </c>
      <c r="I1009" s="453" t="s">
        <v>78</v>
      </c>
      <c r="J1009" s="455">
        <v>1</v>
      </c>
      <c r="K1009" s="456" t="s">
        <v>1356</v>
      </c>
    </row>
    <row r="1010" spans="1:11" ht="51">
      <c r="A1010" s="457" t="s">
        <v>76</v>
      </c>
      <c r="B1010" s="451" t="s">
        <v>1490</v>
      </c>
      <c r="C1010" s="452" t="s">
        <v>1357</v>
      </c>
      <c r="D1010" s="452" t="s">
        <v>1365</v>
      </c>
      <c r="E1010" s="448" t="s">
        <v>154</v>
      </c>
      <c r="F1010" s="450" t="s">
        <v>1408</v>
      </c>
      <c r="G1010" s="449" t="s">
        <v>1355</v>
      </c>
      <c r="H1010" s="454" t="s">
        <v>6</v>
      </c>
      <c r="I1010" s="453" t="s">
        <v>78</v>
      </c>
      <c r="J1010" s="455">
        <v>1</v>
      </c>
      <c r="K1010" s="456" t="s">
        <v>1356</v>
      </c>
    </row>
    <row r="1011" spans="1:11" ht="51">
      <c r="A1011" s="457" t="s">
        <v>76</v>
      </c>
      <c r="B1011" s="451" t="s">
        <v>1490</v>
      </c>
      <c r="C1011" s="452" t="s">
        <v>1357</v>
      </c>
      <c r="D1011" s="452" t="s">
        <v>1366</v>
      </c>
      <c r="E1011" s="448" t="s">
        <v>154</v>
      </c>
      <c r="F1011" s="450" t="s">
        <v>1408</v>
      </c>
      <c r="G1011" s="449" t="s">
        <v>1355</v>
      </c>
      <c r="H1011" s="454" t="s">
        <v>6</v>
      </c>
      <c r="I1011" s="453" t="s">
        <v>78</v>
      </c>
      <c r="J1011" s="455">
        <v>1</v>
      </c>
      <c r="K1011" s="456" t="s">
        <v>1356</v>
      </c>
    </row>
    <row r="1012" spans="1:11" ht="51">
      <c r="A1012" s="457" t="s">
        <v>76</v>
      </c>
      <c r="B1012" s="451" t="s">
        <v>1490</v>
      </c>
      <c r="C1012" s="452" t="s">
        <v>1357</v>
      </c>
      <c r="D1012" s="452" t="s">
        <v>1368</v>
      </c>
      <c r="E1012" s="448" t="s">
        <v>154</v>
      </c>
      <c r="F1012" s="450" t="s">
        <v>1408</v>
      </c>
      <c r="G1012" s="449" t="s">
        <v>1355</v>
      </c>
      <c r="H1012" s="454" t="s">
        <v>6</v>
      </c>
      <c r="I1012" s="453" t="s">
        <v>78</v>
      </c>
      <c r="J1012" s="455">
        <v>1</v>
      </c>
      <c r="K1012" s="456" t="s">
        <v>1356</v>
      </c>
    </row>
    <row r="1013" spans="1:11" ht="51">
      <c r="A1013" s="457" t="s">
        <v>76</v>
      </c>
      <c r="B1013" s="451" t="s">
        <v>1490</v>
      </c>
      <c r="C1013" s="452" t="s">
        <v>1367</v>
      </c>
      <c r="D1013" s="452" t="s">
        <v>1366</v>
      </c>
      <c r="E1013" s="448" t="s">
        <v>154</v>
      </c>
      <c r="F1013" s="450" t="s">
        <v>1408</v>
      </c>
      <c r="G1013" s="449" t="s">
        <v>1355</v>
      </c>
      <c r="H1013" s="454" t="s">
        <v>6</v>
      </c>
      <c r="I1013" s="453" t="s">
        <v>78</v>
      </c>
      <c r="J1013" s="455">
        <v>1</v>
      </c>
      <c r="K1013" s="456" t="s">
        <v>1356</v>
      </c>
    </row>
    <row r="1014" spans="1:11" ht="51">
      <c r="A1014" s="457" t="s">
        <v>76</v>
      </c>
      <c r="B1014" s="451" t="s">
        <v>1490</v>
      </c>
      <c r="C1014" s="452" t="s">
        <v>1367</v>
      </c>
      <c r="D1014" s="452" t="s">
        <v>1368</v>
      </c>
      <c r="E1014" s="448" t="s">
        <v>154</v>
      </c>
      <c r="F1014" s="450" t="s">
        <v>1408</v>
      </c>
      <c r="G1014" s="449" t="s">
        <v>1355</v>
      </c>
      <c r="H1014" s="454" t="s">
        <v>6</v>
      </c>
      <c r="I1014" s="453" t="s">
        <v>78</v>
      </c>
      <c r="J1014" s="455">
        <v>1</v>
      </c>
      <c r="K1014" s="456" t="s">
        <v>1356</v>
      </c>
    </row>
    <row r="1015" spans="1:11" ht="51">
      <c r="A1015" s="457" t="s">
        <v>76</v>
      </c>
      <c r="B1015" s="451" t="s">
        <v>1490</v>
      </c>
      <c r="C1015" s="452" t="s">
        <v>48</v>
      </c>
      <c r="D1015" s="452" t="s">
        <v>1360</v>
      </c>
      <c r="E1015" s="448" t="s">
        <v>154</v>
      </c>
      <c r="F1015" s="450" t="s">
        <v>1408</v>
      </c>
      <c r="G1015" s="449" t="s">
        <v>1355</v>
      </c>
      <c r="H1015" s="454" t="s">
        <v>6</v>
      </c>
      <c r="I1015" s="453" t="s">
        <v>78</v>
      </c>
      <c r="J1015" s="455">
        <v>1</v>
      </c>
      <c r="K1015" s="456" t="s">
        <v>1356</v>
      </c>
    </row>
    <row r="1016" spans="1:11" ht="51">
      <c r="A1016" s="457" t="s">
        <v>76</v>
      </c>
      <c r="B1016" s="451" t="s">
        <v>1490</v>
      </c>
      <c r="C1016" s="452" t="s">
        <v>48</v>
      </c>
      <c r="D1016" s="452" t="s">
        <v>1365</v>
      </c>
      <c r="E1016" s="448" t="s">
        <v>154</v>
      </c>
      <c r="F1016" s="450" t="s">
        <v>1408</v>
      </c>
      <c r="G1016" s="449" t="s">
        <v>1355</v>
      </c>
      <c r="H1016" s="454" t="s">
        <v>6</v>
      </c>
      <c r="I1016" s="453" t="s">
        <v>78</v>
      </c>
      <c r="J1016" s="455">
        <v>1</v>
      </c>
      <c r="K1016" s="456" t="s">
        <v>1356</v>
      </c>
    </row>
    <row r="1017" spans="1:11" ht="51">
      <c r="A1017" s="457" t="s">
        <v>76</v>
      </c>
      <c r="B1017" s="451" t="s">
        <v>1490</v>
      </c>
      <c r="C1017" s="452" t="s">
        <v>48</v>
      </c>
      <c r="D1017" s="452" t="s">
        <v>1366</v>
      </c>
      <c r="E1017" s="448" t="s">
        <v>154</v>
      </c>
      <c r="F1017" s="450" t="s">
        <v>1408</v>
      </c>
      <c r="G1017" s="449" t="s">
        <v>1355</v>
      </c>
      <c r="H1017" s="454" t="s">
        <v>6</v>
      </c>
      <c r="I1017" s="453" t="s">
        <v>78</v>
      </c>
      <c r="J1017" s="455">
        <v>1</v>
      </c>
      <c r="K1017" s="456" t="s">
        <v>1356</v>
      </c>
    </row>
    <row r="1018" spans="1:11" ht="51">
      <c r="A1018" s="457" t="s">
        <v>76</v>
      </c>
      <c r="B1018" s="451" t="s">
        <v>1490</v>
      </c>
      <c r="C1018" s="452" t="s">
        <v>1361</v>
      </c>
      <c r="D1018" s="452" t="s">
        <v>1360</v>
      </c>
      <c r="E1018" s="448" t="s">
        <v>154</v>
      </c>
      <c r="F1018" s="450" t="s">
        <v>1408</v>
      </c>
      <c r="G1018" s="449" t="s">
        <v>1355</v>
      </c>
      <c r="H1018" s="454" t="s">
        <v>6</v>
      </c>
      <c r="I1018" s="453" t="s">
        <v>78</v>
      </c>
      <c r="J1018" s="455">
        <v>1</v>
      </c>
      <c r="K1018" s="456" t="s">
        <v>1356</v>
      </c>
    </row>
    <row r="1019" spans="1:11" ht="51">
      <c r="A1019" s="457" t="s">
        <v>76</v>
      </c>
      <c r="B1019" s="451" t="s">
        <v>1490</v>
      </c>
      <c r="C1019" s="452" t="s">
        <v>1361</v>
      </c>
      <c r="D1019" s="452" t="s">
        <v>1365</v>
      </c>
      <c r="E1019" s="448" t="s">
        <v>154</v>
      </c>
      <c r="F1019" s="450" t="s">
        <v>1408</v>
      </c>
      <c r="G1019" s="449" t="s">
        <v>1355</v>
      </c>
      <c r="H1019" s="454" t="s">
        <v>6</v>
      </c>
      <c r="I1019" s="453" t="s">
        <v>78</v>
      </c>
      <c r="J1019" s="455">
        <v>1</v>
      </c>
      <c r="K1019" s="456" t="s">
        <v>1356</v>
      </c>
    </row>
    <row r="1020" spans="1:11" ht="51">
      <c r="A1020" s="457" t="s">
        <v>76</v>
      </c>
      <c r="B1020" s="451" t="s">
        <v>1490</v>
      </c>
      <c r="C1020" s="452" t="s">
        <v>1361</v>
      </c>
      <c r="D1020" s="452" t="s">
        <v>1368</v>
      </c>
      <c r="E1020" s="448" t="s">
        <v>154</v>
      </c>
      <c r="F1020" s="450" t="s">
        <v>1408</v>
      </c>
      <c r="G1020" s="449" t="s">
        <v>1355</v>
      </c>
      <c r="H1020" s="454" t="s">
        <v>6</v>
      </c>
      <c r="I1020" s="453" t="s">
        <v>78</v>
      </c>
      <c r="J1020" s="455">
        <v>1</v>
      </c>
      <c r="K1020" s="456" t="s">
        <v>1356</v>
      </c>
    </row>
    <row r="1021" spans="1:11" ht="51">
      <c r="A1021" s="457" t="s">
        <v>76</v>
      </c>
      <c r="B1021" s="451" t="s">
        <v>1490</v>
      </c>
      <c r="C1021" s="452" t="s">
        <v>1358</v>
      </c>
      <c r="D1021" s="452" t="s">
        <v>1354</v>
      </c>
      <c r="E1021" s="448" t="s">
        <v>154</v>
      </c>
      <c r="F1021" s="450" t="s">
        <v>1408</v>
      </c>
      <c r="G1021" s="449" t="s">
        <v>1355</v>
      </c>
      <c r="H1021" s="454" t="s">
        <v>6</v>
      </c>
      <c r="I1021" s="453" t="s">
        <v>78</v>
      </c>
      <c r="J1021" s="455">
        <v>1</v>
      </c>
      <c r="K1021" s="456" t="s">
        <v>1356</v>
      </c>
    </row>
    <row r="1022" spans="1:11" ht="51">
      <c r="A1022" s="457" t="s">
        <v>76</v>
      </c>
      <c r="B1022" s="451" t="s">
        <v>1490</v>
      </c>
      <c r="C1022" s="452" t="s">
        <v>1491</v>
      </c>
      <c r="D1022" s="452" t="s">
        <v>1354</v>
      </c>
      <c r="E1022" s="448" t="s">
        <v>154</v>
      </c>
      <c r="F1022" s="450" t="s">
        <v>1408</v>
      </c>
      <c r="G1022" s="449" t="s">
        <v>1355</v>
      </c>
      <c r="H1022" s="454" t="s">
        <v>6</v>
      </c>
      <c r="I1022" s="453" t="s">
        <v>78</v>
      </c>
      <c r="J1022" s="455">
        <v>1</v>
      </c>
      <c r="K1022" s="456" t="s">
        <v>1356</v>
      </c>
    </row>
    <row r="1023" spans="1:11" ht="51">
      <c r="A1023" s="457" t="s">
        <v>76</v>
      </c>
      <c r="B1023" s="451" t="s">
        <v>1490</v>
      </c>
      <c r="C1023" s="452" t="s">
        <v>1491</v>
      </c>
      <c r="D1023" s="452" t="s">
        <v>1359</v>
      </c>
      <c r="E1023" s="448" t="s">
        <v>154</v>
      </c>
      <c r="F1023" s="450" t="s">
        <v>1408</v>
      </c>
      <c r="G1023" s="449" t="s">
        <v>1355</v>
      </c>
      <c r="H1023" s="454" t="s">
        <v>6</v>
      </c>
      <c r="I1023" s="453" t="s">
        <v>78</v>
      </c>
      <c r="J1023" s="455">
        <v>1</v>
      </c>
      <c r="K1023" s="456" t="s">
        <v>1356</v>
      </c>
    </row>
    <row r="1024" spans="1:11" ht="51">
      <c r="A1024" s="457" t="s">
        <v>76</v>
      </c>
      <c r="B1024" s="451" t="s">
        <v>1490</v>
      </c>
      <c r="C1024" s="452" t="s">
        <v>1362</v>
      </c>
      <c r="D1024" s="452" t="s">
        <v>1360</v>
      </c>
      <c r="E1024" s="448" t="s">
        <v>154</v>
      </c>
      <c r="F1024" s="450" t="s">
        <v>1408</v>
      </c>
      <c r="G1024" s="449" t="s">
        <v>1355</v>
      </c>
      <c r="H1024" s="454" t="s">
        <v>6</v>
      </c>
      <c r="I1024" s="453" t="s">
        <v>78</v>
      </c>
      <c r="J1024" s="455">
        <v>1</v>
      </c>
      <c r="K1024" s="456" t="s">
        <v>1356</v>
      </c>
    </row>
    <row r="1025" spans="1:11" ht="51">
      <c r="A1025" s="457" t="s">
        <v>76</v>
      </c>
      <c r="B1025" s="451" t="s">
        <v>1490</v>
      </c>
      <c r="C1025" s="452" t="s">
        <v>1362</v>
      </c>
      <c r="D1025" s="452" t="s">
        <v>1365</v>
      </c>
      <c r="E1025" s="448" t="s">
        <v>154</v>
      </c>
      <c r="F1025" s="450" t="s">
        <v>1408</v>
      </c>
      <c r="G1025" s="449" t="s">
        <v>1355</v>
      </c>
      <c r="H1025" s="454" t="s">
        <v>6</v>
      </c>
      <c r="I1025" s="453" t="s">
        <v>78</v>
      </c>
      <c r="J1025" s="455">
        <v>1</v>
      </c>
      <c r="K1025" s="456" t="s">
        <v>1356</v>
      </c>
    </row>
    <row r="1026" spans="1:11" ht="51">
      <c r="A1026" s="457" t="s">
        <v>76</v>
      </c>
      <c r="B1026" s="451" t="s">
        <v>1490</v>
      </c>
      <c r="C1026" s="452" t="s">
        <v>1362</v>
      </c>
      <c r="D1026" s="452" t="s">
        <v>1366</v>
      </c>
      <c r="E1026" s="448" t="s">
        <v>154</v>
      </c>
      <c r="F1026" s="450" t="s">
        <v>1408</v>
      </c>
      <c r="G1026" s="449" t="s">
        <v>1355</v>
      </c>
      <c r="H1026" s="454" t="s">
        <v>6</v>
      </c>
      <c r="I1026" s="453" t="s">
        <v>78</v>
      </c>
      <c r="J1026" s="455">
        <v>1</v>
      </c>
      <c r="K1026" s="456" t="s">
        <v>1356</v>
      </c>
    </row>
    <row r="1027" spans="1:11" ht="51">
      <c r="A1027" s="457" t="s">
        <v>76</v>
      </c>
      <c r="B1027" s="451" t="s">
        <v>1490</v>
      </c>
      <c r="C1027" s="452" t="s">
        <v>1363</v>
      </c>
      <c r="D1027" s="452" t="s">
        <v>1360</v>
      </c>
      <c r="E1027" s="448" t="s">
        <v>154</v>
      </c>
      <c r="F1027" s="450" t="s">
        <v>1408</v>
      </c>
      <c r="G1027" s="449" t="s">
        <v>1355</v>
      </c>
      <c r="H1027" s="454" t="s">
        <v>6</v>
      </c>
      <c r="I1027" s="453" t="s">
        <v>78</v>
      </c>
      <c r="J1027" s="455">
        <v>1</v>
      </c>
      <c r="K1027" s="456" t="s">
        <v>1356</v>
      </c>
    </row>
    <row r="1028" spans="1:11" ht="51">
      <c r="A1028" s="457" t="s">
        <v>76</v>
      </c>
      <c r="B1028" s="451" t="s">
        <v>1490</v>
      </c>
      <c r="C1028" s="452" t="s">
        <v>1364</v>
      </c>
      <c r="D1028" s="452" t="s">
        <v>1360</v>
      </c>
      <c r="E1028" s="448" t="s">
        <v>154</v>
      </c>
      <c r="F1028" s="450" t="s">
        <v>1408</v>
      </c>
      <c r="G1028" s="449" t="s">
        <v>1355</v>
      </c>
      <c r="H1028" s="454" t="s">
        <v>6</v>
      </c>
      <c r="I1028" s="453" t="s">
        <v>78</v>
      </c>
      <c r="J1028" s="455">
        <v>1</v>
      </c>
      <c r="K1028" s="456" t="s">
        <v>1356</v>
      </c>
    </row>
    <row r="1029" spans="1:11" ht="51">
      <c r="A1029" s="457" t="s">
        <v>76</v>
      </c>
      <c r="B1029" s="451" t="s">
        <v>1490</v>
      </c>
      <c r="C1029" s="452" t="s">
        <v>1364</v>
      </c>
      <c r="D1029" s="452" t="s">
        <v>1365</v>
      </c>
      <c r="E1029" s="448" t="s">
        <v>154</v>
      </c>
      <c r="F1029" s="450" t="s">
        <v>1408</v>
      </c>
      <c r="G1029" s="449" t="s">
        <v>1355</v>
      </c>
      <c r="H1029" s="454" t="s">
        <v>6</v>
      </c>
      <c r="I1029" s="453" t="s">
        <v>78</v>
      </c>
      <c r="J1029" s="455">
        <v>1</v>
      </c>
      <c r="K1029" s="456" t="s">
        <v>1356</v>
      </c>
    </row>
    <row r="1030" spans="1:11">
      <c r="A1030" s="457" t="s">
        <v>76</v>
      </c>
      <c r="B1030" s="451" t="s">
        <v>1010</v>
      </c>
      <c r="C1030" s="452" t="s">
        <v>1361</v>
      </c>
      <c r="D1030" s="452" t="s">
        <v>1368</v>
      </c>
      <c r="E1030" s="448" t="s">
        <v>154</v>
      </c>
      <c r="F1030" s="450" t="s">
        <v>1408</v>
      </c>
      <c r="G1030" s="449" t="s">
        <v>1355</v>
      </c>
      <c r="H1030" s="454" t="s">
        <v>6</v>
      </c>
      <c r="I1030" s="453" t="s">
        <v>78</v>
      </c>
      <c r="J1030" s="455">
        <v>1</v>
      </c>
      <c r="K1030" s="456" t="s">
        <v>1356</v>
      </c>
    </row>
    <row r="1031" spans="1:11" ht="51">
      <c r="A1031" s="457" t="s">
        <v>76</v>
      </c>
      <c r="B1031" s="451" t="s">
        <v>1490</v>
      </c>
      <c r="C1031" s="452" t="s">
        <v>47</v>
      </c>
      <c r="D1031" s="452" t="s">
        <v>1354</v>
      </c>
      <c r="E1031" s="448" t="s">
        <v>154</v>
      </c>
      <c r="F1031" s="450" t="s">
        <v>1388</v>
      </c>
      <c r="G1031" s="449" t="s">
        <v>1370</v>
      </c>
      <c r="H1031" s="454" t="s">
        <v>6</v>
      </c>
      <c r="I1031" s="453" t="s">
        <v>78</v>
      </c>
      <c r="J1031" s="455">
        <v>1</v>
      </c>
      <c r="K1031" s="456" t="s">
        <v>1356</v>
      </c>
    </row>
    <row r="1032" spans="1:11" ht="51">
      <c r="A1032" s="457" t="s">
        <v>76</v>
      </c>
      <c r="B1032" s="451" t="s">
        <v>1490</v>
      </c>
      <c r="C1032" s="452" t="s">
        <v>47</v>
      </c>
      <c r="D1032" s="452" t="s">
        <v>1359</v>
      </c>
      <c r="E1032" s="448" t="s">
        <v>154</v>
      </c>
      <c r="F1032" s="450" t="s">
        <v>1388</v>
      </c>
      <c r="G1032" s="449" t="s">
        <v>1370</v>
      </c>
      <c r="H1032" s="454" t="s">
        <v>6</v>
      </c>
      <c r="I1032" s="453" t="s">
        <v>78</v>
      </c>
      <c r="J1032" s="455">
        <v>1</v>
      </c>
      <c r="K1032" s="456" t="s">
        <v>1356</v>
      </c>
    </row>
    <row r="1033" spans="1:11" ht="51">
      <c r="A1033" s="457" t="s">
        <v>76</v>
      </c>
      <c r="B1033" s="451" t="s">
        <v>1490</v>
      </c>
      <c r="C1033" s="452" t="s">
        <v>47</v>
      </c>
      <c r="D1033" s="452" t="s">
        <v>1360</v>
      </c>
      <c r="E1033" s="448" t="s">
        <v>154</v>
      </c>
      <c r="F1033" s="450" t="s">
        <v>1388</v>
      </c>
      <c r="G1033" s="449" t="s">
        <v>1370</v>
      </c>
      <c r="H1033" s="454" t="s">
        <v>6</v>
      </c>
      <c r="I1033" s="453" t="s">
        <v>78</v>
      </c>
      <c r="J1033" s="455">
        <v>1</v>
      </c>
      <c r="K1033" s="456" t="s">
        <v>1356</v>
      </c>
    </row>
    <row r="1034" spans="1:11" ht="51">
      <c r="A1034" s="457" t="s">
        <v>76</v>
      </c>
      <c r="B1034" s="451" t="s">
        <v>1490</v>
      </c>
      <c r="C1034" s="452" t="s">
        <v>47</v>
      </c>
      <c r="D1034" s="452" t="s">
        <v>1365</v>
      </c>
      <c r="E1034" s="448" t="s">
        <v>154</v>
      </c>
      <c r="F1034" s="450" t="s">
        <v>1388</v>
      </c>
      <c r="G1034" s="449" t="s">
        <v>1371</v>
      </c>
      <c r="H1034" s="454" t="s">
        <v>7</v>
      </c>
      <c r="I1034" s="453" t="s">
        <v>78</v>
      </c>
      <c r="J1034" s="455">
        <v>0.25</v>
      </c>
      <c r="K1034" s="456" t="s">
        <v>1356</v>
      </c>
    </row>
    <row r="1035" spans="1:11" ht="51">
      <c r="A1035" s="457" t="s">
        <v>76</v>
      </c>
      <c r="B1035" s="451" t="s">
        <v>1490</v>
      </c>
      <c r="C1035" s="452" t="s">
        <v>47</v>
      </c>
      <c r="D1035" s="452" t="s">
        <v>1366</v>
      </c>
      <c r="E1035" s="448" t="s">
        <v>154</v>
      </c>
      <c r="F1035" s="450" t="s">
        <v>1388</v>
      </c>
      <c r="G1035" s="449" t="s">
        <v>1371</v>
      </c>
      <c r="H1035" s="454" t="s">
        <v>7</v>
      </c>
      <c r="I1035" s="453" t="s">
        <v>78</v>
      </c>
      <c r="J1035" s="455">
        <v>0.25</v>
      </c>
      <c r="K1035" s="456" t="s">
        <v>1356</v>
      </c>
    </row>
    <row r="1036" spans="1:11" ht="51">
      <c r="A1036" s="457" t="s">
        <v>76</v>
      </c>
      <c r="B1036" s="451" t="s">
        <v>1490</v>
      </c>
      <c r="C1036" s="452" t="s">
        <v>47</v>
      </c>
      <c r="D1036" s="452" t="s">
        <v>1368</v>
      </c>
      <c r="E1036" s="448" t="s">
        <v>154</v>
      </c>
      <c r="F1036" s="450" t="s">
        <v>1388</v>
      </c>
      <c r="G1036" s="449" t="s">
        <v>1371</v>
      </c>
      <c r="H1036" s="454" t="s">
        <v>7</v>
      </c>
      <c r="I1036" s="453" t="s">
        <v>78</v>
      </c>
      <c r="J1036" s="455">
        <v>0.45</v>
      </c>
      <c r="K1036" s="456" t="s">
        <v>1356</v>
      </c>
    </row>
    <row r="1037" spans="1:11" ht="51">
      <c r="A1037" s="457" t="s">
        <v>76</v>
      </c>
      <c r="B1037" s="451" t="s">
        <v>1490</v>
      </c>
      <c r="C1037" s="452" t="s">
        <v>1357</v>
      </c>
      <c r="D1037" s="452" t="s">
        <v>1354</v>
      </c>
      <c r="E1037" s="448" t="s">
        <v>154</v>
      </c>
      <c r="F1037" s="450" t="s">
        <v>1388</v>
      </c>
      <c r="G1037" s="449" t="s">
        <v>1370</v>
      </c>
      <c r="H1037" s="454" t="s">
        <v>6</v>
      </c>
      <c r="I1037" s="453" t="s">
        <v>78</v>
      </c>
      <c r="J1037" s="455">
        <v>1</v>
      </c>
      <c r="K1037" s="456" t="s">
        <v>1356</v>
      </c>
    </row>
    <row r="1038" spans="1:11" ht="51">
      <c r="A1038" s="457" t="s">
        <v>76</v>
      </c>
      <c r="B1038" s="451" t="s">
        <v>1490</v>
      </c>
      <c r="C1038" s="452" t="s">
        <v>1357</v>
      </c>
      <c r="D1038" s="452" t="s">
        <v>1359</v>
      </c>
      <c r="E1038" s="448" t="s">
        <v>154</v>
      </c>
      <c r="F1038" s="450" t="s">
        <v>1388</v>
      </c>
      <c r="G1038" s="449" t="s">
        <v>1370</v>
      </c>
      <c r="H1038" s="454" t="s">
        <v>6</v>
      </c>
      <c r="I1038" s="453" t="s">
        <v>78</v>
      </c>
      <c r="J1038" s="455">
        <v>1</v>
      </c>
      <c r="K1038" s="456" t="s">
        <v>1356</v>
      </c>
    </row>
    <row r="1039" spans="1:11" ht="51">
      <c r="A1039" s="457" t="s">
        <v>76</v>
      </c>
      <c r="B1039" s="451" t="s">
        <v>1490</v>
      </c>
      <c r="C1039" s="452" t="s">
        <v>1357</v>
      </c>
      <c r="D1039" s="452" t="s">
        <v>1360</v>
      </c>
      <c r="E1039" s="448" t="s">
        <v>154</v>
      </c>
      <c r="F1039" s="450" t="s">
        <v>1388</v>
      </c>
      <c r="G1039" s="449" t="s">
        <v>1370</v>
      </c>
      <c r="H1039" s="454" t="s">
        <v>6</v>
      </c>
      <c r="I1039" s="453" t="s">
        <v>78</v>
      </c>
      <c r="J1039" s="455">
        <v>1</v>
      </c>
      <c r="K1039" s="456" t="s">
        <v>1356</v>
      </c>
    </row>
    <row r="1040" spans="1:11" ht="51">
      <c r="A1040" s="457" t="s">
        <v>76</v>
      </c>
      <c r="B1040" s="451" t="s">
        <v>1490</v>
      </c>
      <c r="C1040" s="452" t="s">
        <v>1357</v>
      </c>
      <c r="D1040" s="452" t="s">
        <v>1365</v>
      </c>
      <c r="E1040" s="448" t="s">
        <v>154</v>
      </c>
      <c r="F1040" s="450" t="s">
        <v>1388</v>
      </c>
      <c r="G1040" s="449" t="s">
        <v>1371</v>
      </c>
      <c r="H1040" s="454" t="s">
        <v>7</v>
      </c>
      <c r="I1040" s="453" t="s">
        <v>78</v>
      </c>
      <c r="J1040" s="455">
        <v>0.25</v>
      </c>
      <c r="K1040" s="456" t="s">
        <v>1356</v>
      </c>
    </row>
    <row r="1041" spans="1:11" ht="51">
      <c r="A1041" s="457" t="s">
        <v>76</v>
      </c>
      <c r="B1041" s="451" t="s">
        <v>1490</v>
      </c>
      <c r="C1041" s="452" t="s">
        <v>1357</v>
      </c>
      <c r="D1041" s="452" t="s">
        <v>1366</v>
      </c>
      <c r="E1041" s="448" t="s">
        <v>154</v>
      </c>
      <c r="F1041" s="450" t="s">
        <v>1388</v>
      </c>
      <c r="G1041" s="449" t="s">
        <v>1371</v>
      </c>
      <c r="H1041" s="454" t="s">
        <v>7</v>
      </c>
      <c r="I1041" s="453" t="s">
        <v>78</v>
      </c>
      <c r="J1041" s="455">
        <v>0.5</v>
      </c>
      <c r="K1041" s="456" t="s">
        <v>1356</v>
      </c>
    </row>
    <row r="1042" spans="1:11" ht="51">
      <c r="A1042" s="457" t="s">
        <v>76</v>
      </c>
      <c r="B1042" s="451" t="s">
        <v>1490</v>
      </c>
      <c r="C1042" s="452" t="s">
        <v>1357</v>
      </c>
      <c r="D1042" s="452" t="s">
        <v>1368</v>
      </c>
      <c r="E1042" s="448" t="s">
        <v>154</v>
      </c>
      <c r="F1042" s="450" t="s">
        <v>1388</v>
      </c>
      <c r="G1042" s="449" t="s">
        <v>1371</v>
      </c>
      <c r="H1042" s="454" t="s">
        <v>7</v>
      </c>
      <c r="I1042" s="453" t="s">
        <v>78</v>
      </c>
      <c r="J1042" s="455">
        <v>1</v>
      </c>
      <c r="K1042" s="456" t="s">
        <v>1356</v>
      </c>
    </row>
    <row r="1043" spans="1:11" ht="51">
      <c r="A1043" s="457" t="s">
        <v>76</v>
      </c>
      <c r="B1043" s="451" t="s">
        <v>1490</v>
      </c>
      <c r="C1043" s="452" t="s">
        <v>1367</v>
      </c>
      <c r="D1043" s="452" t="s">
        <v>1366</v>
      </c>
      <c r="E1043" s="448" t="s">
        <v>154</v>
      </c>
      <c r="F1043" s="450" t="s">
        <v>1388</v>
      </c>
      <c r="G1043" s="449" t="s">
        <v>1370</v>
      </c>
      <c r="H1043" s="454" t="s">
        <v>6</v>
      </c>
      <c r="I1043" s="453" t="s">
        <v>78</v>
      </c>
      <c r="J1043" s="455">
        <v>1</v>
      </c>
      <c r="K1043" s="456" t="s">
        <v>1356</v>
      </c>
    </row>
    <row r="1044" spans="1:11" ht="51">
      <c r="A1044" s="457" t="s">
        <v>76</v>
      </c>
      <c r="B1044" s="451" t="s">
        <v>1490</v>
      </c>
      <c r="C1044" s="452" t="s">
        <v>1367</v>
      </c>
      <c r="D1044" s="452" t="s">
        <v>1368</v>
      </c>
      <c r="E1044" s="448" t="s">
        <v>154</v>
      </c>
      <c r="F1044" s="450" t="s">
        <v>1388</v>
      </c>
      <c r="G1044" s="449" t="s">
        <v>1370</v>
      </c>
      <c r="H1044" s="454" t="s">
        <v>6</v>
      </c>
      <c r="I1044" s="453" t="s">
        <v>78</v>
      </c>
      <c r="J1044" s="455">
        <v>1</v>
      </c>
      <c r="K1044" s="456" t="s">
        <v>1356</v>
      </c>
    </row>
    <row r="1045" spans="1:11" ht="51">
      <c r="A1045" s="457" t="s">
        <v>76</v>
      </c>
      <c r="B1045" s="451" t="s">
        <v>1490</v>
      </c>
      <c r="C1045" s="452" t="s">
        <v>48</v>
      </c>
      <c r="D1045" s="452" t="s">
        <v>1360</v>
      </c>
      <c r="E1045" s="448" t="s">
        <v>154</v>
      </c>
      <c r="F1045" s="450" t="s">
        <v>1388</v>
      </c>
      <c r="G1045" s="449" t="s">
        <v>1370</v>
      </c>
      <c r="H1045" s="454" t="s">
        <v>6</v>
      </c>
      <c r="I1045" s="453" t="s">
        <v>78</v>
      </c>
      <c r="J1045" s="455">
        <v>1</v>
      </c>
      <c r="K1045" s="456" t="s">
        <v>1356</v>
      </c>
    </row>
    <row r="1046" spans="1:11" ht="51">
      <c r="A1046" s="457" t="s">
        <v>76</v>
      </c>
      <c r="B1046" s="451" t="s">
        <v>1490</v>
      </c>
      <c r="C1046" s="452" t="s">
        <v>48</v>
      </c>
      <c r="D1046" s="452" t="s">
        <v>1365</v>
      </c>
      <c r="E1046" s="448" t="s">
        <v>154</v>
      </c>
      <c r="F1046" s="450" t="s">
        <v>1388</v>
      </c>
      <c r="G1046" s="449" t="s">
        <v>1370</v>
      </c>
      <c r="H1046" s="454" t="s">
        <v>6</v>
      </c>
      <c r="I1046" s="453" t="s">
        <v>78</v>
      </c>
      <c r="J1046" s="455">
        <v>1</v>
      </c>
      <c r="K1046" s="456" t="s">
        <v>1356</v>
      </c>
    </row>
    <row r="1047" spans="1:11" ht="51">
      <c r="A1047" s="457" t="s">
        <v>76</v>
      </c>
      <c r="B1047" s="451" t="s">
        <v>1490</v>
      </c>
      <c r="C1047" s="452" t="s">
        <v>48</v>
      </c>
      <c r="D1047" s="452" t="s">
        <v>1366</v>
      </c>
      <c r="E1047" s="448" t="s">
        <v>154</v>
      </c>
      <c r="F1047" s="450" t="s">
        <v>1388</v>
      </c>
      <c r="G1047" s="449" t="s">
        <v>1370</v>
      </c>
      <c r="H1047" s="454" t="s">
        <v>6</v>
      </c>
      <c r="I1047" s="453" t="s">
        <v>78</v>
      </c>
      <c r="J1047" s="455">
        <v>1</v>
      </c>
      <c r="K1047" s="456" t="s">
        <v>1356</v>
      </c>
    </row>
    <row r="1048" spans="1:11" ht="51">
      <c r="A1048" s="457" t="s">
        <v>76</v>
      </c>
      <c r="B1048" s="451" t="s">
        <v>1490</v>
      </c>
      <c r="C1048" s="452" t="s">
        <v>1361</v>
      </c>
      <c r="D1048" s="452" t="s">
        <v>1360</v>
      </c>
      <c r="E1048" s="448" t="s">
        <v>154</v>
      </c>
      <c r="F1048" s="450" t="s">
        <v>1388</v>
      </c>
      <c r="G1048" s="449" t="s">
        <v>1370</v>
      </c>
      <c r="H1048" s="454" t="s">
        <v>6</v>
      </c>
      <c r="I1048" s="453" t="s">
        <v>78</v>
      </c>
      <c r="J1048" s="455">
        <v>1</v>
      </c>
      <c r="K1048" s="456" t="s">
        <v>1356</v>
      </c>
    </row>
    <row r="1049" spans="1:11" ht="51">
      <c r="A1049" s="457" t="s">
        <v>76</v>
      </c>
      <c r="B1049" s="451" t="s">
        <v>1490</v>
      </c>
      <c r="C1049" s="452" t="s">
        <v>1361</v>
      </c>
      <c r="D1049" s="452" t="s">
        <v>1365</v>
      </c>
      <c r="E1049" s="448" t="s">
        <v>154</v>
      </c>
      <c r="F1049" s="450" t="s">
        <v>1388</v>
      </c>
      <c r="G1049" s="449" t="s">
        <v>1370</v>
      </c>
      <c r="H1049" s="454" t="s">
        <v>6</v>
      </c>
      <c r="I1049" s="453" t="s">
        <v>78</v>
      </c>
      <c r="J1049" s="455">
        <v>1</v>
      </c>
      <c r="K1049" s="456" t="s">
        <v>1356</v>
      </c>
    </row>
    <row r="1050" spans="1:11" ht="51">
      <c r="A1050" s="457" t="s">
        <v>76</v>
      </c>
      <c r="B1050" s="451" t="s">
        <v>1490</v>
      </c>
      <c r="C1050" s="452" t="s">
        <v>1361</v>
      </c>
      <c r="D1050" s="452" t="s">
        <v>1368</v>
      </c>
      <c r="E1050" s="448" t="s">
        <v>154</v>
      </c>
      <c r="F1050" s="450" t="s">
        <v>1388</v>
      </c>
      <c r="G1050" s="449" t="s">
        <v>1371</v>
      </c>
      <c r="H1050" s="454" t="s">
        <v>6</v>
      </c>
      <c r="I1050" s="453" t="s">
        <v>78</v>
      </c>
      <c r="J1050" s="455">
        <v>1</v>
      </c>
      <c r="K1050" s="456" t="s">
        <v>1356</v>
      </c>
    </row>
    <row r="1051" spans="1:11" ht="51">
      <c r="A1051" s="457" t="s">
        <v>76</v>
      </c>
      <c r="B1051" s="451" t="s">
        <v>1490</v>
      </c>
      <c r="C1051" s="452" t="s">
        <v>1358</v>
      </c>
      <c r="D1051" s="452" t="s">
        <v>1354</v>
      </c>
      <c r="E1051" s="448" t="s">
        <v>154</v>
      </c>
      <c r="F1051" s="450" t="s">
        <v>1388</v>
      </c>
      <c r="G1051" s="449" t="s">
        <v>1370</v>
      </c>
      <c r="H1051" s="454" t="s">
        <v>6</v>
      </c>
      <c r="I1051" s="453" t="s">
        <v>78</v>
      </c>
      <c r="J1051" s="455">
        <v>1</v>
      </c>
      <c r="K1051" s="456" t="s">
        <v>1356</v>
      </c>
    </row>
    <row r="1052" spans="1:11" ht="51">
      <c r="A1052" s="457" t="s">
        <v>76</v>
      </c>
      <c r="B1052" s="451" t="s">
        <v>1490</v>
      </c>
      <c r="C1052" s="452" t="s">
        <v>1491</v>
      </c>
      <c r="D1052" s="452" t="s">
        <v>1354</v>
      </c>
      <c r="E1052" s="448" t="s">
        <v>154</v>
      </c>
      <c r="F1052" s="450" t="s">
        <v>1388</v>
      </c>
      <c r="G1052" s="449" t="s">
        <v>1370</v>
      </c>
      <c r="H1052" s="454" t="s">
        <v>6</v>
      </c>
      <c r="I1052" s="453" t="s">
        <v>78</v>
      </c>
      <c r="J1052" s="455">
        <v>1</v>
      </c>
      <c r="K1052" s="456" t="s">
        <v>1356</v>
      </c>
    </row>
    <row r="1053" spans="1:11" ht="51">
      <c r="A1053" s="457" t="s">
        <v>76</v>
      </c>
      <c r="B1053" s="451" t="s">
        <v>1490</v>
      </c>
      <c r="C1053" s="452" t="s">
        <v>1491</v>
      </c>
      <c r="D1053" s="452" t="s">
        <v>1359</v>
      </c>
      <c r="E1053" s="448" t="s">
        <v>154</v>
      </c>
      <c r="F1053" s="450" t="s">
        <v>1388</v>
      </c>
      <c r="G1053" s="449" t="s">
        <v>1370</v>
      </c>
      <c r="H1053" s="454" t="s">
        <v>6</v>
      </c>
      <c r="I1053" s="453" t="s">
        <v>78</v>
      </c>
      <c r="J1053" s="455">
        <v>1</v>
      </c>
      <c r="K1053" s="456" t="s">
        <v>1356</v>
      </c>
    </row>
    <row r="1054" spans="1:11" ht="51">
      <c r="A1054" s="457" t="s">
        <v>76</v>
      </c>
      <c r="B1054" s="451" t="s">
        <v>1490</v>
      </c>
      <c r="C1054" s="452" t="s">
        <v>1362</v>
      </c>
      <c r="D1054" s="452" t="s">
        <v>1360</v>
      </c>
      <c r="E1054" s="448" t="s">
        <v>154</v>
      </c>
      <c r="F1054" s="450" t="s">
        <v>1388</v>
      </c>
      <c r="G1054" s="449" t="s">
        <v>1370</v>
      </c>
      <c r="H1054" s="454" t="s">
        <v>6</v>
      </c>
      <c r="I1054" s="453" t="s">
        <v>78</v>
      </c>
      <c r="J1054" s="455">
        <v>1</v>
      </c>
      <c r="K1054" s="456" t="s">
        <v>1356</v>
      </c>
    </row>
    <row r="1055" spans="1:11" ht="51">
      <c r="A1055" s="457" t="s">
        <v>76</v>
      </c>
      <c r="B1055" s="451" t="s">
        <v>1490</v>
      </c>
      <c r="C1055" s="452" t="s">
        <v>1362</v>
      </c>
      <c r="D1055" s="452" t="s">
        <v>1365</v>
      </c>
      <c r="E1055" s="448" t="s">
        <v>154</v>
      </c>
      <c r="F1055" s="450" t="s">
        <v>1388</v>
      </c>
      <c r="G1055" s="449" t="s">
        <v>1370</v>
      </c>
      <c r="H1055" s="454" t="s">
        <v>6</v>
      </c>
      <c r="I1055" s="453" t="s">
        <v>78</v>
      </c>
      <c r="J1055" s="455">
        <v>1</v>
      </c>
      <c r="K1055" s="456" t="s">
        <v>1356</v>
      </c>
    </row>
    <row r="1056" spans="1:11" ht="51">
      <c r="A1056" s="457" t="s">
        <v>76</v>
      </c>
      <c r="B1056" s="451" t="s">
        <v>1490</v>
      </c>
      <c r="C1056" s="452" t="s">
        <v>1362</v>
      </c>
      <c r="D1056" s="452" t="s">
        <v>1366</v>
      </c>
      <c r="E1056" s="448" t="s">
        <v>154</v>
      </c>
      <c r="F1056" s="450" t="s">
        <v>1388</v>
      </c>
      <c r="G1056" s="449" t="s">
        <v>1370</v>
      </c>
      <c r="H1056" s="454" t="s">
        <v>6</v>
      </c>
      <c r="I1056" s="453" t="s">
        <v>78</v>
      </c>
      <c r="J1056" s="455">
        <v>1</v>
      </c>
      <c r="K1056" s="456" t="s">
        <v>1356</v>
      </c>
    </row>
    <row r="1057" spans="1:11" ht="51">
      <c r="A1057" s="457" t="s">
        <v>76</v>
      </c>
      <c r="B1057" s="451" t="s">
        <v>1490</v>
      </c>
      <c r="C1057" s="452" t="s">
        <v>1363</v>
      </c>
      <c r="D1057" s="452" t="s">
        <v>1360</v>
      </c>
      <c r="E1057" s="448" t="s">
        <v>154</v>
      </c>
      <c r="F1057" s="450" t="s">
        <v>1388</v>
      </c>
      <c r="G1057" s="449" t="s">
        <v>1370</v>
      </c>
      <c r="H1057" s="454" t="s">
        <v>6</v>
      </c>
      <c r="I1057" s="453" t="s">
        <v>78</v>
      </c>
      <c r="J1057" s="455">
        <v>1</v>
      </c>
      <c r="K1057" s="456" t="s">
        <v>1356</v>
      </c>
    </row>
    <row r="1058" spans="1:11" ht="51">
      <c r="A1058" s="457" t="s">
        <v>76</v>
      </c>
      <c r="B1058" s="451" t="s">
        <v>1490</v>
      </c>
      <c r="C1058" s="452" t="s">
        <v>1364</v>
      </c>
      <c r="D1058" s="452" t="s">
        <v>1360</v>
      </c>
      <c r="E1058" s="448" t="s">
        <v>154</v>
      </c>
      <c r="F1058" s="450" t="s">
        <v>1388</v>
      </c>
      <c r="G1058" s="449" t="s">
        <v>1370</v>
      </c>
      <c r="H1058" s="454" t="s">
        <v>6</v>
      </c>
      <c r="I1058" s="453" t="s">
        <v>78</v>
      </c>
      <c r="J1058" s="455">
        <v>1</v>
      </c>
      <c r="K1058" s="456" t="s">
        <v>1356</v>
      </c>
    </row>
    <row r="1059" spans="1:11" ht="51">
      <c r="A1059" s="457" t="s">
        <v>76</v>
      </c>
      <c r="B1059" s="451" t="s">
        <v>1490</v>
      </c>
      <c r="C1059" s="452" t="s">
        <v>1364</v>
      </c>
      <c r="D1059" s="452" t="s">
        <v>1365</v>
      </c>
      <c r="E1059" s="448" t="s">
        <v>154</v>
      </c>
      <c r="F1059" s="450" t="s">
        <v>1388</v>
      </c>
      <c r="G1059" s="449" t="s">
        <v>1370</v>
      </c>
      <c r="H1059" s="454" t="s">
        <v>6</v>
      </c>
      <c r="I1059" s="453" t="s">
        <v>78</v>
      </c>
      <c r="J1059" s="455">
        <v>1</v>
      </c>
      <c r="K1059" s="456" t="s">
        <v>1356</v>
      </c>
    </row>
    <row r="1060" spans="1:11">
      <c r="A1060" s="457" t="s">
        <v>76</v>
      </c>
      <c r="B1060" s="451" t="s">
        <v>1010</v>
      </c>
      <c r="C1060" s="452" t="s">
        <v>1361</v>
      </c>
      <c r="D1060" s="452" t="s">
        <v>1368</v>
      </c>
      <c r="E1060" s="448" t="s">
        <v>154</v>
      </c>
      <c r="F1060" s="450" t="s">
        <v>1388</v>
      </c>
      <c r="G1060" s="449" t="s">
        <v>1371</v>
      </c>
      <c r="H1060" s="454" t="s">
        <v>6</v>
      </c>
      <c r="I1060" s="453" t="s">
        <v>78</v>
      </c>
      <c r="J1060" s="455">
        <v>1</v>
      </c>
      <c r="K1060" s="456" t="s">
        <v>1356</v>
      </c>
    </row>
    <row r="1061" spans="1:11" ht="51">
      <c r="A1061" s="457" t="s">
        <v>76</v>
      </c>
      <c r="B1061" s="451" t="s">
        <v>1490</v>
      </c>
      <c r="C1061" s="452" t="s">
        <v>47</v>
      </c>
      <c r="D1061" s="452" t="s">
        <v>1354</v>
      </c>
      <c r="E1061" s="448" t="s">
        <v>156</v>
      </c>
      <c r="F1061" s="450" t="s">
        <v>1389</v>
      </c>
      <c r="G1061" s="449" t="s">
        <v>1370</v>
      </c>
      <c r="H1061" s="454" t="s">
        <v>6</v>
      </c>
      <c r="I1061" s="453" t="s">
        <v>398</v>
      </c>
      <c r="J1061" s="455">
        <v>1</v>
      </c>
      <c r="K1061" s="456" t="s">
        <v>1356</v>
      </c>
    </row>
    <row r="1062" spans="1:11" ht="51">
      <c r="A1062" s="457" t="s">
        <v>76</v>
      </c>
      <c r="B1062" s="451" t="s">
        <v>1490</v>
      </c>
      <c r="C1062" s="452" t="s">
        <v>47</v>
      </c>
      <c r="D1062" s="452" t="s">
        <v>1359</v>
      </c>
      <c r="E1062" s="448" t="s">
        <v>156</v>
      </c>
      <c r="F1062" s="450" t="s">
        <v>1389</v>
      </c>
      <c r="G1062" s="449" t="s">
        <v>1370</v>
      </c>
      <c r="H1062" s="454" t="s">
        <v>6</v>
      </c>
      <c r="I1062" s="453" t="s">
        <v>398</v>
      </c>
      <c r="J1062" s="455">
        <v>1</v>
      </c>
      <c r="K1062" s="456" t="s">
        <v>1356</v>
      </c>
    </row>
    <row r="1063" spans="1:11" ht="51">
      <c r="A1063" s="457" t="s">
        <v>76</v>
      </c>
      <c r="B1063" s="451" t="s">
        <v>1490</v>
      </c>
      <c r="C1063" s="452" t="s">
        <v>47</v>
      </c>
      <c r="D1063" s="452" t="s">
        <v>1360</v>
      </c>
      <c r="E1063" s="448" t="s">
        <v>156</v>
      </c>
      <c r="F1063" s="450" t="s">
        <v>1389</v>
      </c>
      <c r="G1063" s="449" t="s">
        <v>1370</v>
      </c>
      <c r="H1063" s="454" t="s">
        <v>6</v>
      </c>
      <c r="I1063" s="453" t="s">
        <v>398</v>
      </c>
      <c r="J1063" s="455">
        <v>1</v>
      </c>
      <c r="K1063" s="456" t="s">
        <v>1356</v>
      </c>
    </row>
    <row r="1064" spans="1:11" ht="51">
      <c r="A1064" s="457" t="s">
        <v>76</v>
      </c>
      <c r="B1064" s="451" t="s">
        <v>1490</v>
      </c>
      <c r="C1064" s="452" t="s">
        <v>47</v>
      </c>
      <c r="D1064" s="452" t="s">
        <v>1365</v>
      </c>
      <c r="E1064" s="448" t="s">
        <v>156</v>
      </c>
      <c r="F1064" s="450" t="s">
        <v>1389</v>
      </c>
      <c r="G1064" s="449" t="s">
        <v>1378</v>
      </c>
      <c r="H1064" s="454" t="s">
        <v>7</v>
      </c>
      <c r="I1064" s="453" t="s">
        <v>398</v>
      </c>
      <c r="J1064" s="455">
        <v>0.25</v>
      </c>
      <c r="K1064" s="456" t="s">
        <v>1356</v>
      </c>
    </row>
    <row r="1065" spans="1:11" ht="51">
      <c r="A1065" s="457" t="s">
        <v>76</v>
      </c>
      <c r="B1065" s="451" t="s">
        <v>1490</v>
      </c>
      <c r="C1065" s="452" t="s">
        <v>47</v>
      </c>
      <c r="D1065" s="452" t="s">
        <v>1366</v>
      </c>
      <c r="E1065" s="448" t="s">
        <v>156</v>
      </c>
      <c r="F1065" s="450" t="s">
        <v>1389</v>
      </c>
      <c r="G1065" s="449" t="s">
        <v>1378</v>
      </c>
      <c r="H1065" s="454" t="s">
        <v>7</v>
      </c>
      <c r="I1065" s="453" t="s">
        <v>398</v>
      </c>
      <c r="J1065" s="455">
        <v>0.25</v>
      </c>
      <c r="K1065" s="456" t="s">
        <v>1356</v>
      </c>
    </row>
    <row r="1066" spans="1:11" ht="51">
      <c r="A1066" s="457" t="s">
        <v>76</v>
      </c>
      <c r="B1066" s="451" t="s">
        <v>1490</v>
      </c>
      <c r="C1066" s="452" t="s">
        <v>47</v>
      </c>
      <c r="D1066" s="452" t="s">
        <v>1368</v>
      </c>
      <c r="E1066" s="448" t="s">
        <v>156</v>
      </c>
      <c r="F1066" s="450" t="s">
        <v>1389</v>
      </c>
      <c r="G1066" s="449" t="s">
        <v>1378</v>
      </c>
      <c r="H1066" s="454" t="s">
        <v>7</v>
      </c>
      <c r="I1066" s="453" t="s">
        <v>398</v>
      </c>
      <c r="J1066" s="455">
        <v>0.45</v>
      </c>
      <c r="K1066" s="456" t="s">
        <v>1356</v>
      </c>
    </row>
    <row r="1067" spans="1:11" ht="51">
      <c r="A1067" s="457" t="s">
        <v>76</v>
      </c>
      <c r="B1067" s="451" t="s">
        <v>1490</v>
      </c>
      <c r="C1067" s="452" t="s">
        <v>1357</v>
      </c>
      <c r="D1067" s="452" t="s">
        <v>1354</v>
      </c>
      <c r="E1067" s="448" t="s">
        <v>156</v>
      </c>
      <c r="F1067" s="450" t="s">
        <v>1389</v>
      </c>
      <c r="G1067" s="449" t="s">
        <v>1370</v>
      </c>
      <c r="H1067" s="454" t="s">
        <v>6</v>
      </c>
      <c r="I1067" s="453" t="s">
        <v>398</v>
      </c>
      <c r="J1067" s="455">
        <v>1</v>
      </c>
      <c r="K1067" s="456" t="s">
        <v>1356</v>
      </c>
    </row>
    <row r="1068" spans="1:11" ht="51">
      <c r="A1068" s="457" t="s">
        <v>76</v>
      </c>
      <c r="B1068" s="451" t="s">
        <v>1490</v>
      </c>
      <c r="C1068" s="452" t="s">
        <v>1357</v>
      </c>
      <c r="D1068" s="452" t="s">
        <v>1359</v>
      </c>
      <c r="E1068" s="448" t="s">
        <v>156</v>
      </c>
      <c r="F1068" s="450" t="s">
        <v>1389</v>
      </c>
      <c r="G1068" s="449" t="s">
        <v>1370</v>
      </c>
      <c r="H1068" s="454" t="s">
        <v>6</v>
      </c>
      <c r="I1068" s="453" t="s">
        <v>398</v>
      </c>
      <c r="J1068" s="455">
        <v>1</v>
      </c>
      <c r="K1068" s="456" t="s">
        <v>1356</v>
      </c>
    </row>
    <row r="1069" spans="1:11" ht="51">
      <c r="A1069" s="457" t="s">
        <v>76</v>
      </c>
      <c r="B1069" s="451" t="s">
        <v>1490</v>
      </c>
      <c r="C1069" s="452" t="s">
        <v>1357</v>
      </c>
      <c r="D1069" s="452" t="s">
        <v>1360</v>
      </c>
      <c r="E1069" s="448" t="s">
        <v>156</v>
      </c>
      <c r="F1069" s="450" t="s">
        <v>1389</v>
      </c>
      <c r="G1069" s="449" t="s">
        <v>1370</v>
      </c>
      <c r="H1069" s="454" t="s">
        <v>6</v>
      </c>
      <c r="I1069" s="453" t="s">
        <v>398</v>
      </c>
      <c r="J1069" s="455">
        <v>1</v>
      </c>
      <c r="K1069" s="456" t="s">
        <v>1356</v>
      </c>
    </row>
    <row r="1070" spans="1:11" ht="51">
      <c r="A1070" s="457" t="s">
        <v>76</v>
      </c>
      <c r="B1070" s="451" t="s">
        <v>1490</v>
      </c>
      <c r="C1070" s="452" t="s">
        <v>1357</v>
      </c>
      <c r="D1070" s="452" t="s">
        <v>1365</v>
      </c>
      <c r="E1070" s="448" t="s">
        <v>156</v>
      </c>
      <c r="F1070" s="450" t="s">
        <v>1389</v>
      </c>
      <c r="G1070" s="449" t="s">
        <v>1378</v>
      </c>
      <c r="H1070" s="454" t="s">
        <v>7</v>
      </c>
      <c r="I1070" s="453" t="s">
        <v>398</v>
      </c>
      <c r="J1070" s="455">
        <v>0.25</v>
      </c>
      <c r="K1070" s="456" t="s">
        <v>1356</v>
      </c>
    </row>
    <row r="1071" spans="1:11" ht="51">
      <c r="A1071" s="457" t="s">
        <v>76</v>
      </c>
      <c r="B1071" s="451" t="s">
        <v>1490</v>
      </c>
      <c r="C1071" s="452" t="s">
        <v>1357</v>
      </c>
      <c r="D1071" s="452" t="s">
        <v>1366</v>
      </c>
      <c r="E1071" s="448" t="s">
        <v>156</v>
      </c>
      <c r="F1071" s="450" t="s">
        <v>1389</v>
      </c>
      <c r="G1071" s="449" t="s">
        <v>1378</v>
      </c>
      <c r="H1071" s="454" t="s">
        <v>7</v>
      </c>
      <c r="I1071" s="453" t="s">
        <v>398</v>
      </c>
      <c r="J1071" s="455">
        <v>0.5</v>
      </c>
      <c r="K1071" s="456" t="s">
        <v>1356</v>
      </c>
    </row>
    <row r="1072" spans="1:11" ht="51">
      <c r="A1072" s="457" t="s">
        <v>76</v>
      </c>
      <c r="B1072" s="451" t="s">
        <v>1490</v>
      </c>
      <c r="C1072" s="452" t="s">
        <v>1357</v>
      </c>
      <c r="D1072" s="452" t="s">
        <v>1368</v>
      </c>
      <c r="E1072" s="448" t="s">
        <v>156</v>
      </c>
      <c r="F1072" s="450" t="s">
        <v>1389</v>
      </c>
      <c r="G1072" s="449" t="s">
        <v>1378</v>
      </c>
      <c r="H1072" s="454" t="s">
        <v>7</v>
      </c>
      <c r="I1072" s="453" t="s">
        <v>398</v>
      </c>
      <c r="J1072" s="455">
        <v>1</v>
      </c>
      <c r="K1072" s="456" t="s">
        <v>1356</v>
      </c>
    </row>
    <row r="1073" spans="1:11" ht="51">
      <c r="A1073" s="457" t="s">
        <v>76</v>
      </c>
      <c r="B1073" s="451" t="s">
        <v>1490</v>
      </c>
      <c r="C1073" s="452" t="s">
        <v>1367</v>
      </c>
      <c r="D1073" s="452" t="s">
        <v>1366</v>
      </c>
      <c r="E1073" s="448" t="s">
        <v>156</v>
      </c>
      <c r="F1073" s="450" t="s">
        <v>1389</v>
      </c>
      <c r="G1073" s="449" t="s">
        <v>1370</v>
      </c>
      <c r="H1073" s="454" t="s">
        <v>6</v>
      </c>
      <c r="I1073" s="453" t="s">
        <v>398</v>
      </c>
      <c r="J1073" s="455">
        <v>1</v>
      </c>
      <c r="K1073" s="456" t="s">
        <v>1356</v>
      </c>
    </row>
    <row r="1074" spans="1:11" ht="51">
      <c r="A1074" s="457" t="s">
        <v>76</v>
      </c>
      <c r="B1074" s="451" t="s">
        <v>1490</v>
      </c>
      <c r="C1074" s="452" t="s">
        <v>1367</v>
      </c>
      <c r="D1074" s="452" t="s">
        <v>1368</v>
      </c>
      <c r="E1074" s="448" t="s">
        <v>156</v>
      </c>
      <c r="F1074" s="450" t="s">
        <v>1389</v>
      </c>
      <c r="G1074" s="449" t="s">
        <v>1370</v>
      </c>
      <c r="H1074" s="454" t="s">
        <v>6</v>
      </c>
      <c r="I1074" s="453" t="s">
        <v>398</v>
      </c>
      <c r="J1074" s="455">
        <v>1</v>
      </c>
      <c r="K1074" s="456" t="s">
        <v>1356</v>
      </c>
    </row>
    <row r="1075" spans="1:11" ht="51">
      <c r="A1075" s="457" t="s">
        <v>76</v>
      </c>
      <c r="B1075" s="451" t="s">
        <v>1490</v>
      </c>
      <c r="C1075" s="452" t="s">
        <v>48</v>
      </c>
      <c r="D1075" s="452" t="s">
        <v>1360</v>
      </c>
      <c r="E1075" s="448" t="s">
        <v>156</v>
      </c>
      <c r="F1075" s="450" t="s">
        <v>1389</v>
      </c>
      <c r="G1075" s="449" t="s">
        <v>1370</v>
      </c>
      <c r="H1075" s="454" t="s">
        <v>6</v>
      </c>
      <c r="I1075" s="453" t="s">
        <v>398</v>
      </c>
      <c r="J1075" s="455">
        <v>1</v>
      </c>
      <c r="K1075" s="456" t="s">
        <v>1356</v>
      </c>
    </row>
    <row r="1076" spans="1:11" ht="51">
      <c r="A1076" s="457" t="s">
        <v>76</v>
      </c>
      <c r="B1076" s="451" t="s">
        <v>1490</v>
      </c>
      <c r="C1076" s="452" t="s">
        <v>48</v>
      </c>
      <c r="D1076" s="452" t="s">
        <v>1365</v>
      </c>
      <c r="E1076" s="448" t="s">
        <v>156</v>
      </c>
      <c r="F1076" s="450" t="s">
        <v>1389</v>
      </c>
      <c r="G1076" s="449" t="s">
        <v>1370</v>
      </c>
      <c r="H1076" s="454" t="s">
        <v>6</v>
      </c>
      <c r="I1076" s="453" t="s">
        <v>398</v>
      </c>
      <c r="J1076" s="455">
        <v>1</v>
      </c>
      <c r="K1076" s="456" t="s">
        <v>1356</v>
      </c>
    </row>
    <row r="1077" spans="1:11" ht="51">
      <c r="A1077" s="457" t="s">
        <v>76</v>
      </c>
      <c r="B1077" s="451" t="s">
        <v>1490</v>
      </c>
      <c r="C1077" s="452" t="s">
        <v>48</v>
      </c>
      <c r="D1077" s="452" t="s">
        <v>1366</v>
      </c>
      <c r="E1077" s="448" t="s">
        <v>156</v>
      </c>
      <c r="F1077" s="450" t="s">
        <v>1389</v>
      </c>
      <c r="G1077" s="449" t="s">
        <v>1370</v>
      </c>
      <c r="H1077" s="454" t="s">
        <v>6</v>
      </c>
      <c r="I1077" s="453" t="s">
        <v>398</v>
      </c>
      <c r="J1077" s="455">
        <v>1</v>
      </c>
      <c r="K1077" s="456" t="s">
        <v>1356</v>
      </c>
    </row>
    <row r="1078" spans="1:11" ht="51">
      <c r="A1078" s="457" t="s">
        <v>76</v>
      </c>
      <c r="B1078" s="451" t="s">
        <v>1490</v>
      </c>
      <c r="C1078" s="452" t="s">
        <v>1361</v>
      </c>
      <c r="D1078" s="452" t="s">
        <v>1360</v>
      </c>
      <c r="E1078" s="448" t="s">
        <v>156</v>
      </c>
      <c r="F1078" s="450" t="s">
        <v>1389</v>
      </c>
      <c r="G1078" s="449" t="s">
        <v>1370</v>
      </c>
      <c r="H1078" s="454" t="s">
        <v>6</v>
      </c>
      <c r="I1078" s="453" t="s">
        <v>398</v>
      </c>
      <c r="J1078" s="455">
        <v>1</v>
      </c>
      <c r="K1078" s="456" t="s">
        <v>1356</v>
      </c>
    </row>
    <row r="1079" spans="1:11" ht="51">
      <c r="A1079" s="457" t="s">
        <v>76</v>
      </c>
      <c r="B1079" s="451" t="s">
        <v>1490</v>
      </c>
      <c r="C1079" s="452" t="s">
        <v>1361</v>
      </c>
      <c r="D1079" s="452" t="s">
        <v>1365</v>
      </c>
      <c r="E1079" s="448" t="s">
        <v>156</v>
      </c>
      <c r="F1079" s="450" t="s">
        <v>1389</v>
      </c>
      <c r="G1079" s="449" t="s">
        <v>1370</v>
      </c>
      <c r="H1079" s="454" t="s">
        <v>6</v>
      </c>
      <c r="I1079" s="453" t="s">
        <v>398</v>
      </c>
      <c r="J1079" s="455">
        <v>1</v>
      </c>
      <c r="K1079" s="456" t="s">
        <v>1356</v>
      </c>
    </row>
    <row r="1080" spans="1:11" ht="51">
      <c r="A1080" s="457" t="s">
        <v>76</v>
      </c>
      <c r="B1080" s="451" t="s">
        <v>1490</v>
      </c>
      <c r="C1080" s="452" t="s">
        <v>1361</v>
      </c>
      <c r="D1080" s="452" t="s">
        <v>1368</v>
      </c>
      <c r="E1080" s="448" t="s">
        <v>156</v>
      </c>
      <c r="F1080" s="450" t="s">
        <v>1389</v>
      </c>
      <c r="G1080" s="449" t="s">
        <v>1378</v>
      </c>
      <c r="H1080" s="454" t="s">
        <v>6</v>
      </c>
      <c r="I1080" s="453" t="s">
        <v>398</v>
      </c>
      <c r="J1080" s="455">
        <v>1</v>
      </c>
      <c r="K1080" s="456" t="s">
        <v>1356</v>
      </c>
    </row>
    <row r="1081" spans="1:11" ht="51">
      <c r="A1081" s="457" t="s">
        <v>76</v>
      </c>
      <c r="B1081" s="451" t="s">
        <v>1490</v>
      </c>
      <c r="C1081" s="452" t="s">
        <v>1358</v>
      </c>
      <c r="D1081" s="452" t="s">
        <v>1354</v>
      </c>
      <c r="E1081" s="448" t="s">
        <v>156</v>
      </c>
      <c r="F1081" s="450" t="s">
        <v>1389</v>
      </c>
      <c r="G1081" s="449" t="s">
        <v>1370</v>
      </c>
      <c r="H1081" s="454" t="s">
        <v>6</v>
      </c>
      <c r="I1081" s="453" t="s">
        <v>398</v>
      </c>
      <c r="J1081" s="455">
        <v>1</v>
      </c>
      <c r="K1081" s="456" t="s">
        <v>1356</v>
      </c>
    </row>
    <row r="1082" spans="1:11" ht="51">
      <c r="A1082" s="457" t="s">
        <v>76</v>
      </c>
      <c r="B1082" s="451" t="s">
        <v>1490</v>
      </c>
      <c r="C1082" s="452" t="s">
        <v>1491</v>
      </c>
      <c r="D1082" s="452" t="s">
        <v>1354</v>
      </c>
      <c r="E1082" s="448" t="s">
        <v>156</v>
      </c>
      <c r="F1082" s="450" t="s">
        <v>1389</v>
      </c>
      <c r="G1082" s="449" t="s">
        <v>1370</v>
      </c>
      <c r="H1082" s="454" t="s">
        <v>6</v>
      </c>
      <c r="I1082" s="453" t="s">
        <v>398</v>
      </c>
      <c r="J1082" s="455">
        <v>1</v>
      </c>
      <c r="K1082" s="456" t="s">
        <v>1356</v>
      </c>
    </row>
    <row r="1083" spans="1:11" ht="51">
      <c r="A1083" s="457" t="s">
        <v>76</v>
      </c>
      <c r="B1083" s="451" t="s">
        <v>1490</v>
      </c>
      <c r="C1083" s="452" t="s">
        <v>1491</v>
      </c>
      <c r="D1083" s="452" t="s">
        <v>1359</v>
      </c>
      <c r="E1083" s="448" t="s">
        <v>156</v>
      </c>
      <c r="F1083" s="450" t="s">
        <v>1389</v>
      </c>
      <c r="G1083" s="449" t="s">
        <v>1370</v>
      </c>
      <c r="H1083" s="454" t="s">
        <v>6</v>
      </c>
      <c r="I1083" s="453" t="s">
        <v>398</v>
      </c>
      <c r="J1083" s="455">
        <v>1</v>
      </c>
      <c r="K1083" s="456" t="s">
        <v>1356</v>
      </c>
    </row>
    <row r="1084" spans="1:11" ht="51">
      <c r="A1084" s="457" t="s">
        <v>76</v>
      </c>
      <c r="B1084" s="451" t="s">
        <v>1490</v>
      </c>
      <c r="C1084" s="452" t="s">
        <v>1362</v>
      </c>
      <c r="D1084" s="452" t="s">
        <v>1360</v>
      </c>
      <c r="E1084" s="448" t="s">
        <v>156</v>
      </c>
      <c r="F1084" s="450" t="s">
        <v>1389</v>
      </c>
      <c r="G1084" s="449" t="s">
        <v>1370</v>
      </c>
      <c r="H1084" s="454" t="s">
        <v>6</v>
      </c>
      <c r="I1084" s="453" t="s">
        <v>398</v>
      </c>
      <c r="J1084" s="455">
        <v>1</v>
      </c>
      <c r="K1084" s="456" t="s">
        <v>1356</v>
      </c>
    </row>
    <row r="1085" spans="1:11" ht="51">
      <c r="A1085" s="457" t="s">
        <v>76</v>
      </c>
      <c r="B1085" s="451" t="s">
        <v>1490</v>
      </c>
      <c r="C1085" s="452" t="s">
        <v>1362</v>
      </c>
      <c r="D1085" s="452" t="s">
        <v>1365</v>
      </c>
      <c r="E1085" s="448" t="s">
        <v>156</v>
      </c>
      <c r="F1085" s="450" t="s">
        <v>1389</v>
      </c>
      <c r="G1085" s="449" t="s">
        <v>1370</v>
      </c>
      <c r="H1085" s="454" t="s">
        <v>6</v>
      </c>
      <c r="I1085" s="453" t="s">
        <v>398</v>
      </c>
      <c r="J1085" s="455">
        <v>1</v>
      </c>
      <c r="K1085" s="456" t="s">
        <v>1356</v>
      </c>
    </row>
    <row r="1086" spans="1:11" ht="51">
      <c r="A1086" s="457" t="s">
        <v>76</v>
      </c>
      <c r="B1086" s="451" t="s">
        <v>1490</v>
      </c>
      <c r="C1086" s="452" t="s">
        <v>1362</v>
      </c>
      <c r="D1086" s="452" t="s">
        <v>1366</v>
      </c>
      <c r="E1086" s="448" t="s">
        <v>156</v>
      </c>
      <c r="F1086" s="450" t="s">
        <v>1389</v>
      </c>
      <c r="G1086" s="449" t="s">
        <v>1370</v>
      </c>
      <c r="H1086" s="454" t="s">
        <v>6</v>
      </c>
      <c r="I1086" s="453" t="s">
        <v>398</v>
      </c>
      <c r="J1086" s="455">
        <v>1</v>
      </c>
      <c r="K1086" s="456" t="s">
        <v>1356</v>
      </c>
    </row>
    <row r="1087" spans="1:11" ht="51">
      <c r="A1087" s="457" t="s">
        <v>76</v>
      </c>
      <c r="B1087" s="451" t="s">
        <v>1490</v>
      </c>
      <c r="C1087" s="452" t="s">
        <v>1363</v>
      </c>
      <c r="D1087" s="452" t="s">
        <v>1360</v>
      </c>
      <c r="E1087" s="448" t="s">
        <v>156</v>
      </c>
      <c r="F1087" s="450" t="s">
        <v>1389</v>
      </c>
      <c r="G1087" s="449" t="s">
        <v>1370</v>
      </c>
      <c r="H1087" s="454" t="s">
        <v>6</v>
      </c>
      <c r="I1087" s="453" t="s">
        <v>398</v>
      </c>
      <c r="J1087" s="455">
        <v>1</v>
      </c>
      <c r="K1087" s="456" t="s">
        <v>1356</v>
      </c>
    </row>
    <row r="1088" spans="1:11" ht="51">
      <c r="A1088" s="457" t="s">
        <v>76</v>
      </c>
      <c r="B1088" s="451" t="s">
        <v>1490</v>
      </c>
      <c r="C1088" s="452" t="s">
        <v>1364</v>
      </c>
      <c r="D1088" s="452" t="s">
        <v>1360</v>
      </c>
      <c r="E1088" s="448" t="s">
        <v>156</v>
      </c>
      <c r="F1088" s="450" t="s">
        <v>1389</v>
      </c>
      <c r="G1088" s="449" t="s">
        <v>1370</v>
      </c>
      <c r="H1088" s="454" t="s">
        <v>6</v>
      </c>
      <c r="I1088" s="453" t="s">
        <v>398</v>
      </c>
      <c r="J1088" s="455">
        <v>1</v>
      </c>
      <c r="K1088" s="456" t="s">
        <v>1356</v>
      </c>
    </row>
    <row r="1089" spans="1:11" ht="51">
      <c r="A1089" s="457" t="s">
        <v>76</v>
      </c>
      <c r="B1089" s="451" t="s">
        <v>1490</v>
      </c>
      <c r="C1089" s="452" t="s">
        <v>1364</v>
      </c>
      <c r="D1089" s="452" t="s">
        <v>1365</v>
      </c>
      <c r="E1089" s="448" t="s">
        <v>156</v>
      </c>
      <c r="F1089" s="450" t="s">
        <v>1389</v>
      </c>
      <c r="G1089" s="449" t="s">
        <v>1370</v>
      </c>
      <c r="H1089" s="454" t="s">
        <v>6</v>
      </c>
      <c r="I1089" s="453" t="s">
        <v>398</v>
      </c>
      <c r="J1089" s="455">
        <v>1</v>
      </c>
      <c r="K1089" s="456" t="s">
        <v>1356</v>
      </c>
    </row>
    <row r="1090" spans="1:11">
      <c r="A1090" s="457" t="s">
        <v>76</v>
      </c>
      <c r="B1090" s="451" t="s">
        <v>1010</v>
      </c>
      <c r="C1090" s="452" t="s">
        <v>1361</v>
      </c>
      <c r="D1090" s="452" t="s">
        <v>1368</v>
      </c>
      <c r="E1090" s="448" t="s">
        <v>156</v>
      </c>
      <c r="F1090" s="450" t="s">
        <v>1389</v>
      </c>
      <c r="G1090" s="449" t="s">
        <v>1378</v>
      </c>
      <c r="H1090" s="454" t="s">
        <v>6</v>
      </c>
      <c r="I1090" s="453" t="s">
        <v>398</v>
      </c>
      <c r="J1090" s="455">
        <v>1</v>
      </c>
      <c r="K1090" s="456" t="s">
        <v>1356</v>
      </c>
    </row>
    <row r="1091" spans="1:11" ht="51">
      <c r="A1091" s="457" t="s">
        <v>76</v>
      </c>
      <c r="B1091" s="451" t="s">
        <v>1490</v>
      </c>
      <c r="C1091" s="452" t="s">
        <v>1376</v>
      </c>
      <c r="D1091" s="452" t="s">
        <v>1354</v>
      </c>
      <c r="E1091" s="448" t="s">
        <v>154</v>
      </c>
      <c r="F1091" s="450" t="s">
        <v>1517</v>
      </c>
      <c r="G1091" s="449" t="s">
        <v>1370</v>
      </c>
      <c r="H1091" s="454" t="s">
        <v>6</v>
      </c>
      <c r="I1091" s="453" t="s">
        <v>78</v>
      </c>
      <c r="J1091" s="455">
        <v>1</v>
      </c>
      <c r="K1091" s="456" t="s">
        <v>1356</v>
      </c>
    </row>
    <row r="1092" spans="1:11" ht="51">
      <c r="A1092" s="457" t="s">
        <v>76</v>
      </c>
      <c r="B1092" s="451" t="s">
        <v>1490</v>
      </c>
      <c r="C1092" s="452" t="s">
        <v>1376</v>
      </c>
      <c r="D1092" s="452" t="s">
        <v>1359</v>
      </c>
      <c r="E1092" s="448" t="s">
        <v>154</v>
      </c>
      <c r="F1092" s="450" t="s">
        <v>1517</v>
      </c>
      <c r="G1092" s="449" t="s">
        <v>1370</v>
      </c>
      <c r="H1092" s="454" t="s">
        <v>6</v>
      </c>
      <c r="I1092" s="453" t="s">
        <v>78</v>
      </c>
      <c r="J1092" s="455">
        <v>1</v>
      </c>
      <c r="K1092" s="456" t="s">
        <v>1356</v>
      </c>
    </row>
    <row r="1093" spans="1:11" ht="51">
      <c r="A1093" s="457" t="s">
        <v>76</v>
      </c>
      <c r="B1093" s="451" t="s">
        <v>1490</v>
      </c>
      <c r="C1093" s="452" t="s">
        <v>1376</v>
      </c>
      <c r="D1093" s="452" t="s">
        <v>1360</v>
      </c>
      <c r="E1093" s="448" t="s">
        <v>154</v>
      </c>
      <c r="F1093" s="450" t="s">
        <v>1517</v>
      </c>
      <c r="G1093" s="449" t="s">
        <v>1370</v>
      </c>
      <c r="H1093" s="454" t="s">
        <v>6</v>
      </c>
      <c r="I1093" s="453" t="s">
        <v>78</v>
      </c>
      <c r="J1093" s="455">
        <v>1</v>
      </c>
      <c r="K1093" s="456" t="s">
        <v>1356</v>
      </c>
    </row>
    <row r="1094" spans="1:11" ht="51">
      <c r="A1094" s="457" t="s">
        <v>76</v>
      </c>
      <c r="B1094" s="451" t="s">
        <v>1490</v>
      </c>
      <c r="C1094" s="452" t="s">
        <v>1376</v>
      </c>
      <c r="D1094" s="452" t="s">
        <v>1365</v>
      </c>
      <c r="E1094" s="448" t="s">
        <v>154</v>
      </c>
      <c r="F1094" s="450" t="s">
        <v>1517</v>
      </c>
      <c r="G1094" s="449" t="s">
        <v>1370</v>
      </c>
      <c r="H1094" s="454" t="s">
        <v>6</v>
      </c>
      <c r="I1094" s="453" t="s">
        <v>78</v>
      </c>
      <c r="J1094" s="455">
        <v>1</v>
      </c>
      <c r="K1094" s="456" t="s">
        <v>1356</v>
      </c>
    </row>
    <row r="1095" spans="1:11" ht="51">
      <c r="A1095" s="457" t="s">
        <v>76</v>
      </c>
      <c r="B1095" s="451" t="s">
        <v>1490</v>
      </c>
      <c r="C1095" s="452" t="s">
        <v>1376</v>
      </c>
      <c r="D1095" s="452" t="s">
        <v>1366</v>
      </c>
      <c r="E1095" s="448" t="s">
        <v>154</v>
      </c>
      <c r="F1095" s="450" t="s">
        <v>1517</v>
      </c>
      <c r="G1095" s="449" t="s">
        <v>1370</v>
      </c>
      <c r="H1095" s="454" t="s">
        <v>6</v>
      </c>
      <c r="I1095" s="453" t="s">
        <v>78</v>
      </c>
      <c r="J1095" s="455">
        <v>1</v>
      </c>
      <c r="K1095" s="456" t="s">
        <v>1356</v>
      </c>
    </row>
    <row r="1096" spans="1:11" ht="51">
      <c r="A1096" s="457" t="s">
        <v>76</v>
      </c>
      <c r="B1096" s="451" t="s">
        <v>1490</v>
      </c>
      <c r="C1096" s="452" t="s">
        <v>1376</v>
      </c>
      <c r="D1096" s="452" t="s">
        <v>1368</v>
      </c>
      <c r="E1096" s="448" t="s">
        <v>154</v>
      </c>
      <c r="F1096" s="450" t="s">
        <v>1517</v>
      </c>
      <c r="G1096" s="449" t="s">
        <v>1370</v>
      </c>
      <c r="H1096" s="454" t="s">
        <v>6</v>
      </c>
      <c r="I1096" s="453" t="s">
        <v>78</v>
      </c>
      <c r="J1096" s="455">
        <v>1</v>
      </c>
      <c r="K1096" s="456" t="s">
        <v>1356</v>
      </c>
    </row>
    <row r="1097" spans="1:11" ht="51">
      <c r="A1097" s="457" t="s">
        <v>76</v>
      </c>
      <c r="B1097" s="451" t="s">
        <v>1490</v>
      </c>
      <c r="C1097" s="452" t="s">
        <v>47</v>
      </c>
      <c r="D1097" s="452" t="s">
        <v>1354</v>
      </c>
      <c r="E1097" s="448" t="s">
        <v>154</v>
      </c>
      <c r="F1097" s="450" t="s">
        <v>1489</v>
      </c>
      <c r="G1097" s="449" t="s">
        <v>1405</v>
      </c>
      <c r="H1097" s="454" t="s">
        <v>6</v>
      </c>
      <c r="I1097" s="453" t="s">
        <v>78</v>
      </c>
      <c r="J1097" s="455">
        <v>1</v>
      </c>
      <c r="K1097" s="456" t="s">
        <v>1356</v>
      </c>
    </row>
    <row r="1098" spans="1:11" ht="51">
      <c r="A1098" s="457" t="s">
        <v>76</v>
      </c>
      <c r="B1098" s="451" t="s">
        <v>1490</v>
      </c>
      <c r="C1098" s="452" t="s">
        <v>47</v>
      </c>
      <c r="D1098" s="452" t="s">
        <v>1359</v>
      </c>
      <c r="E1098" s="448" t="s">
        <v>154</v>
      </c>
      <c r="F1098" s="450" t="s">
        <v>1489</v>
      </c>
      <c r="G1098" s="449" t="s">
        <v>1405</v>
      </c>
      <c r="H1098" s="454" t="s">
        <v>6</v>
      </c>
      <c r="I1098" s="453" t="s">
        <v>78</v>
      </c>
      <c r="J1098" s="455">
        <v>1</v>
      </c>
      <c r="K1098" s="456" t="s">
        <v>1356</v>
      </c>
    </row>
    <row r="1099" spans="1:11" ht="51">
      <c r="A1099" s="457" t="s">
        <v>76</v>
      </c>
      <c r="B1099" s="451" t="s">
        <v>1490</v>
      </c>
      <c r="C1099" s="452" t="s">
        <v>47</v>
      </c>
      <c r="D1099" s="452" t="s">
        <v>1360</v>
      </c>
      <c r="E1099" s="448" t="s">
        <v>154</v>
      </c>
      <c r="F1099" s="450" t="s">
        <v>1489</v>
      </c>
      <c r="G1099" s="449" t="s">
        <v>1405</v>
      </c>
      <c r="H1099" s="454" t="s">
        <v>6</v>
      </c>
      <c r="I1099" s="453" t="s">
        <v>78</v>
      </c>
      <c r="J1099" s="455">
        <v>1</v>
      </c>
      <c r="K1099" s="456" t="s">
        <v>1356</v>
      </c>
    </row>
    <row r="1100" spans="1:11" ht="51">
      <c r="A1100" s="457" t="s">
        <v>76</v>
      </c>
      <c r="B1100" s="451" t="s">
        <v>1490</v>
      </c>
      <c r="C1100" s="452" t="s">
        <v>47</v>
      </c>
      <c r="D1100" s="452" t="s">
        <v>1365</v>
      </c>
      <c r="E1100" s="448" t="s">
        <v>154</v>
      </c>
      <c r="F1100" s="450" t="s">
        <v>1489</v>
      </c>
      <c r="G1100" s="449" t="s">
        <v>1405</v>
      </c>
      <c r="H1100" s="454" t="s">
        <v>6</v>
      </c>
      <c r="I1100" s="453" t="s">
        <v>78</v>
      </c>
      <c r="J1100" s="455">
        <v>1</v>
      </c>
      <c r="K1100" s="456" t="s">
        <v>1356</v>
      </c>
    </row>
    <row r="1101" spans="1:11" ht="51">
      <c r="A1101" s="457" t="s">
        <v>76</v>
      </c>
      <c r="B1101" s="451" t="s">
        <v>1490</v>
      </c>
      <c r="C1101" s="452" t="s">
        <v>47</v>
      </c>
      <c r="D1101" s="452" t="s">
        <v>1366</v>
      </c>
      <c r="E1101" s="448" t="s">
        <v>154</v>
      </c>
      <c r="F1101" s="450" t="s">
        <v>1489</v>
      </c>
      <c r="G1101" s="449" t="s">
        <v>1405</v>
      </c>
      <c r="H1101" s="454" t="s">
        <v>6</v>
      </c>
      <c r="I1101" s="453" t="s">
        <v>78</v>
      </c>
      <c r="J1101" s="455">
        <v>1</v>
      </c>
      <c r="K1101" s="456" t="s">
        <v>1356</v>
      </c>
    </row>
    <row r="1102" spans="1:11" ht="51">
      <c r="A1102" s="457" t="s">
        <v>76</v>
      </c>
      <c r="B1102" s="451" t="s">
        <v>1490</v>
      </c>
      <c r="C1102" s="452" t="s">
        <v>47</v>
      </c>
      <c r="D1102" s="452" t="s">
        <v>1368</v>
      </c>
      <c r="E1102" s="448" t="s">
        <v>154</v>
      </c>
      <c r="F1102" s="450" t="s">
        <v>1489</v>
      </c>
      <c r="G1102" s="449" t="s">
        <v>1405</v>
      </c>
      <c r="H1102" s="454" t="s">
        <v>6</v>
      </c>
      <c r="I1102" s="453" t="s">
        <v>78</v>
      </c>
      <c r="J1102" s="455">
        <v>1</v>
      </c>
      <c r="K1102" s="456" t="s">
        <v>1356</v>
      </c>
    </row>
    <row r="1103" spans="1:11" ht="51">
      <c r="A1103" s="457" t="s">
        <v>76</v>
      </c>
      <c r="B1103" s="451" t="s">
        <v>1490</v>
      </c>
      <c r="C1103" s="452" t="s">
        <v>1357</v>
      </c>
      <c r="D1103" s="452" t="s">
        <v>1354</v>
      </c>
      <c r="E1103" s="448" t="s">
        <v>154</v>
      </c>
      <c r="F1103" s="450" t="s">
        <v>1489</v>
      </c>
      <c r="G1103" s="449" t="s">
        <v>1405</v>
      </c>
      <c r="H1103" s="454" t="s">
        <v>6</v>
      </c>
      <c r="I1103" s="453" t="s">
        <v>78</v>
      </c>
      <c r="J1103" s="455">
        <v>1</v>
      </c>
      <c r="K1103" s="456" t="s">
        <v>1356</v>
      </c>
    </row>
    <row r="1104" spans="1:11" ht="51">
      <c r="A1104" s="457" t="s">
        <v>76</v>
      </c>
      <c r="B1104" s="451" t="s">
        <v>1490</v>
      </c>
      <c r="C1104" s="452" t="s">
        <v>1357</v>
      </c>
      <c r="D1104" s="452" t="s">
        <v>1359</v>
      </c>
      <c r="E1104" s="448" t="s">
        <v>154</v>
      </c>
      <c r="F1104" s="450" t="s">
        <v>1489</v>
      </c>
      <c r="G1104" s="449" t="s">
        <v>1405</v>
      </c>
      <c r="H1104" s="454" t="s">
        <v>6</v>
      </c>
      <c r="I1104" s="453" t="s">
        <v>78</v>
      </c>
      <c r="J1104" s="455">
        <v>1</v>
      </c>
      <c r="K1104" s="456" t="s">
        <v>1356</v>
      </c>
    </row>
    <row r="1105" spans="1:11" ht="51">
      <c r="A1105" s="457" t="s">
        <v>76</v>
      </c>
      <c r="B1105" s="451" t="s">
        <v>1490</v>
      </c>
      <c r="C1105" s="452" t="s">
        <v>1357</v>
      </c>
      <c r="D1105" s="452" t="s">
        <v>1360</v>
      </c>
      <c r="E1105" s="448" t="s">
        <v>154</v>
      </c>
      <c r="F1105" s="450" t="s">
        <v>1489</v>
      </c>
      <c r="G1105" s="449" t="s">
        <v>1405</v>
      </c>
      <c r="H1105" s="454" t="s">
        <v>6</v>
      </c>
      <c r="I1105" s="453" t="s">
        <v>78</v>
      </c>
      <c r="J1105" s="455">
        <v>1</v>
      </c>
      <c r="K1105" s="456" t="s">
        <v>1356</v>
      </c>
    </row>
    <row r="1106" spans="1:11" ht="51">
      <c r="A1106" s="457" t="s">
        <v>76</v>
      </c>
      <c r="B1106" s="451" t="s">
        <v>1490</v>
      </c>
      <c r="C1106" s="452" t="s">
        <v>1357</v>
      </c>
      <c r="D1106" s="452" t="s">
        <v>1365</v>
      </c>
      <c r="E1106" s="448" t="s">
        <v>154</v>
      </c>
      <c r="F1106" s="450" t="s">
        <v>1489</v>
      </c>
      <c r="G1106" s="449" t="s">
        <v>1405</v>
      </c>
      <c r="H1106" s="454" t="s">
        <v>6</v>
      </c>
      <c r="I1106" s="453" t="s">
        <v>78</v>
      </c>
      <c r="J1106" s="455">
        <v>1</v>
      </c>
      <c r="K1106" s="456" t="s">
        <v>1356</v>
      </c>
    </row>
    <row r="1107" spans="1:11" ht="51">
      <c r="A1107" s="457" t="s">
        <v>76</v>
      </c>
      <c r="B1107" s="451" t="s">
        <v>1490</v>
      </c>
      <c r="C1107" s="452" t="s">
        <v>1357</v>
      </c>
      <c r="D1107" s="452" t="s">
        <v>1366</v>
      </c>
      <c r="E1107" s="448" t="s">
        <v>154</v>
      </c>
      <c r="F1107" s="450" t="s">
        <v>1489</v>
      </c>
      <c r="G1107" s="449" t="s">
        <v>1405</v>
      </c>
      <c r="H1107" s="454" t="s">
        <v>6</v>
      </c>
      <c r="I1107" s="453" t="s">
        <v>78</v>
      </c>
      <c r="J1107" s="455">
        <v>1</v>
      </c>
      <c r="K1107" s="456" t="s">
        <v>1356</v>
      </c>
    </row>
    <row r="1108" spans="1:11" ht="51">
      <c r="A1108" s="457" t="s">
        <v>76</v>
      </c>
      <c r="B1108" s="451" t="s">
        <v>1490</v>
      </c>
      <c r="C1108" s="452" t="s">
        <v>1357</v>
      </c>
      <c r="D1108" s="452" t="s">
        <v>1368</v>
      </c>
      <c r="E1108" s="448" t="s">
        <v>154</v>
      </c>
      <c r="F1108" s="450" t="s">
        <v>1489</v>
      </c>
      <c r="G1108" s="449" t="s">
        <v>1405</v>
      </c>
      <c r="H1108" s="454" t="s">
        <v>6</v>
      </c>
      <c r="I1108" s="453" t="s">
        <v>78</v>
      </c>
      <c r="J1108" s="455">
        <v>1</v>
      </c>
      <c r="K1108" s="456" t="s">
        <v>1356</v>
      </c>
    </row>
    <row r="1109" spans="1:11" ht="51">
      <c r="A1109" s="457" t="s">
        <v>76</v>
      </c>
      <c r="B1109" s="451" t="s">
        <v>1490</v>
      </c>
      <c r="C1109" s="452" t="s">
        <v>1367</v>
      </c>
      <c r="D1109" s="452" t="s">
        <v>1366</v>
      </c>
      <c r="E1109" s="448" t="s">
        <v>154</v>
      </c>
      <c r="F1109" s="450" t="s">
        <v>1489</v>
      </c>
      <c r="G1109" s="449" t="s">
        <v>1370</v>
      </c>
      <c r="H1109" s="454" t="s">
        <v>6</v>
      </c>
      <c r="I1109" s="453" t="s">
        <v>78</v>
      </c>
      <c r="J1109" s="455">
        <v>1</v>
      </c>
      <c r="K1109" s="456" t="s">
        <v>1356</v>
      </c>
    </row>
    <row r="1110" spans="1:11" ht="51">
      <c r="A1110" s="457" t="s">
        <v>76</v>
      </c>
      <c r="B1110" s="451" t="s">
        <v>1490</v>
      </c>
      <c r="C1110" s="452" t="s">
        <v>1367</v>
      </c>
      <c r="D1110" s="452" t="s">
        <v>1368</v>
      </c>
      <c r="E1110" s="448" t="s">
        <v>154</v>
      </c>
      <c r="F1110" s="450" t="s">
        <v>1489</v>
      </c>
      <c r="G1110" s="449" t="s">
        <v>1370</v>
      </c>
      <c r="H1110" s="454" t="s">
        <v>6</v>
      </c>
      <c r="I1110" s="453" t="s">
        <v>78</v>
      </c>
      <c r="J1110" s="455">
        <v>1</v>
      </c>
      <c r="K1110" s="456" t="s">
        <v>1356</v>
      </c>
    </row>
    <row r="1111" spans="1:11" ht="51">
      <c r="A1111" s="457" t="s">
        <v>76</v>
      </c>
      <c r="B1111" s="451" t="s">
        <v>1490</v>
      </c>
      <c r="C1111" s="452" t="s">
        <v>48</v>
      </c>
      <c r="D1111" s="452" t="s">
        <v>1360</v>
      </c>
      <c r="E1111" s="448" t="s">
        <v>154</v>
      </c>
      <c r="F1111" s="450" t="s">
        <v>1489</v>
      </c>
      <c r="G1111" s="449" t="s">
        <v>1405</v>
      </c>
      <c r="H1111" s="454" t="s">
        <v>6</v>
      </c>
      <c r="I1111" s="453" t="s">
        <v>78</v>
      </c>
      <c r="J1111" s="455">
        <v>1</v>
      </c>
      <c r="K1111" s="456" t="s">
        <v>1356</v>
      </c>
    </row>
    <row r="1112" spans="1:11" ht="51">
      <c r="A1112" s="457" t="s">
        <v>76</v>
      </c>
      <c r="B1112" s="451" t="s">
        <v>1490</v>
      </c>
      <c r="C1112" s="452" t="s">
        <v>48</v>
      </c>
      <c r="D1112" s="452" t="s">
        <v>1365</v>
      </c>
      <c r="E1112" s="448" t="s">
        <v>154</v>
      </c>
      <c r="F1112" s="450" t="s">
        <v>1489</v>
      </c>
      <c r="G1112" s="449" t="s">
        <v>1405</v>
      </c>
      <c r="H1112" s="454" t="s">
        <v>6</v>
      </c>
      <c r="I1112" s="453" t="s">
        <v>78</v>
      </c>
      <c r="J1112" s="455">
        <v>1</v>
      </c>
      <c r="K1112" s="456" t="s">
        <v>1356</v>
      </c>
    </row>
    <row r="1113" spans="1:11" ht="51">
      <c r="A1113" s="457" t="s">
        <v>76</v>
      </c>
      <c r="B1113" s="451" t="s">
        <v>1490</v>
      </c>
      <c r="C1113" s="452" t="s">
        <v>48</v>
      </c>
      <c r="D1113" s="452" t="s">
        <v>1366</v>
      </c>
      <c r="E1113" s="448" t="s">
        <v>154</v>
      </c>
      <c r="F1113" s="450" t="s">
        <v>1489</v>
      </c>
      <c r="G1113" s="449" t="s">
        <v>1405</v>
      </c>
      <c r="H1113" s="454" t="s">
        <v>6</v>
      </c>
      <c r="I1113" s="453" t="s">
        <v>78</v>
      </c>
      <c r="J1113" s="455">
        <v>1</v>
      </c>
      <c r="K1113" s="456" t="s">
        <v>1356</v>
      </c>
    </row>
    <row r="1114" spans="1:11" ht="51">
      <c r="A1114" s="457" t="s">
        <v>76</v>
      </c>
      <c r="B1114" s="451" t="s">
        <v>1490</v>
      </c>
      <c r="C1114" s="452" t="s">
        <v>1361</v>
      </c>
      <c r="D1114" s="452" t="s">
        <v>1360</v>
      </c>
      <c r="E1114" s="448" t="s">
        <v>154</v>
      </c>
      <c r="F1114" s="450" t="s">
        <v>1489</v>
      </c>
      <c r="G1114" s="449" t="s">
        <v>1405</v>
      </c>
      <c r="H1114" s="454" t="s">
        <v>6</v>
      </c>
      <c r="I1114" s="453" t="s">
        <v>78</v>
      </c>
      <c r="J1114" s="455">
        <v>1</v>
      </c>
      <c r="K1114" s="456" t="s">
        <v>1356</v>
      </c>
    </row>
    <row r="1115" spans="1:11" ht="51">
      <c r="A1115" s="457" t="s">
        <v>76</v>
      </c>
      <c r="B1115" s="451" t="s">
        <v>1490</v>
      </c>
      <c r="C1115" s="452" t="s">
        <v>1361</v>
      </c>
      <c r="D1115" s="452" t="s">
        <v>1365</v>
      </c>
      <c r="E1115" s="448" t="s">
        <v>154</v>
      </c>
      <c r="F1115" s="450" t="s">
        <v>1489</v>
      </c>
      <c r="G1115" s="449" t="s">
        <v>1405</v>
      </c>
      <c r="H1115" s="454" t="s">
        <v>6</v>
      </c>
      <c r="I1115" s="453" t="s">
        <v>78</v>
      </c>
      <c r="J1115" s="455">
        <v>1</v>
      </c>
      <c r="K1115" s="456" t="s">
        <v>1356</v>
      </c>
    </row>
    <row r="1116" spans="1:11" ht="51">
      <c r="A1116" s="457" t="s">
        <v>76</v>
      </c>
      <c r="B1116" s="451" t="s">
        <v>1490</v>
      </c>
      <c r="C1116" s="452" t="s">
        <v>1361</v>
      </c>
      <c r="D1116" s="452" t="s">
        <v>1368</v>
      </c>
      <c r="E1116" s="448" t="s">
        <v>154</v>
      </c>
      <c r="F1116" s="450" t="s">
        <v>1489</v>
      </c>
      <c r="G1116" s="449" t="s">
        <v>1371</v>
      </c>
      <c r="H1116" s="454" t="s">
        <v>6</v>
      </c>
      <c r="I1116" s="453" t="s">
        <v>78</v>
      </c>
      <c r="J1116" s="455">
        <v>1</v>
      </c>
      <c r="K1116" s="456" t="s">
        <v>1356</v>
      </c>
    </row>
    <row r="1117" spans="1:11" ht="51">
      <c r="A1117" s="457" t="s">
        <v>76</v>
      </c>
      <c r="B1117" s="451" t="s">
        <v>1490</v>
      </c>
      <c r="C1117" s="452" t="s">
        <v>1358</v>
      </c>
      <c r="D1117" s="452" t="s">
        <v>1354</v>
      </c>
      <c r="E1117" s="448" t="s">
        <v>154</v>
      </c>
      <c r="F1117" s="450" t="s">
        <v>1489</v>
      </c>
      <c r="G1117" s="449" t="s">
        <v>1405</v>
      </c>
      <c r="H1117" s="454" t="s">
        <v>6</v>
      </c>
      <c r="I1117" s="453" t="s">
        <v>78</v>
      </c>
      <c r="J1117" s="455">
        <v>1</v>
      </c>
      <c r="K1117" s="456" t="s">
        <v>1356</v>
      </c>
    </row>
    <row r="1118" spans="1:11" ht="51">
      <c r="A1118" s="457" t="s">
        <v>76</v>
      </c>
      <c r="B1118" s="451" t="s">
        <v>1490</v>
      </c>
      <c r="C1118" s="452" t="s">
        <v>1491</v>
      </c>
      <c r="D1118" s="452" t="s">
        <v>1354</v>
      </c>
      <c r="E1118" s="448" t="s">
        <v>154</v>
      </c>
      <c r="F1118" s="450" t="s">
        <v>1489</v>
      </c>
      <c r="G1118" s="449" t="s">
        <v>1405</v>
      </c>
      <c r="H1118" s="454" t="s">
        <v>6</v>
      </c>
      <c r="I1118" s="453" t="s">
        <v>78</v>
      </c>
      <c r="J1118" s="455">
        <v>1</v>
      </c>
      <c r="K1118" s="456" t="s">
        <v>1356</v>
      </c>
    </row>
    <row r="1119" spans="1:11" ht="51">
      <c r="A1119" s="457" t="s">
        <v>76</v>
      </c>
      <c r="B1119" s="451" t="s">
        <v>1490</v>
      </c>
      <c r="C1119" s="452" t="s">
        <v>1491</v>
      </c>
      <c r="D1119" s="452" t="s">
        <v>1359</v>
      </c>
      <c r="E1119" s="448" t="s">
        <v>154</v>
      </c>
      <c r="F1119" s="450" t="s">
        <v>1489</v>
      </c>
      <c r="G1119" s="449" t="s">
        <v>1405</v>
      </c>
      <c r="H1119" s="454" t="s">
        <v>6</v>
      </c>
      <c r="I1119" s="453" t="s">
        <v>78</v>
      </c>
      <c r="J1119" s="455">
        <v>1</v>
      </c>
      <c r="K1119" s="456" t="s">
        <v>1356</v>
      </c>
    </row>
    <row r="1120" spans="1:11" ht="51">
      <c r="A1120" s="457" t="s">
        <v>76</v>
      </c>
      <c r="B1120" s="451" t="s">
        <v>1490</v>
      </c>
      <c r="C1120" s="452" t="s">
        <v>1362</v>
      </c>
      <c r="D1120" s="452" t="s">
        <v>1360</v>
      </c>
      <c r="E1120" s="448" t="s">
        <v>154</v>
      </c>
      <c r="F1120" s="450" t="s">
        <v>1489</v>
      </c>
      <c r="G1120" s="449" t="s">
        <v>1405</v>
      </c>
      <c r="H1120" s="454" t="s">
        <v>6</v>
      </c>
      <c r="I1120" s="453" t="s">
        <v>78</v>
      </c>
      <c r="J1120" s="455">
        <v>1</v>
      </c>
      <c r="K1120" s="456" t="s">
        <v>1356</v>
      </c>
    </row>
    <row r="1121" spans="1:11" ht="51">
      <c r="A1121" s="457" t="s">
        <v>76</v>
      </c>
      <c r="B1121" s="451" t="s">
        <v>1490</v>
      </c>
      <c r="C1121" s="452" t="s">
        <v>1362</v>
      </c>
      <c r="D1121" s="452" t="s">
        <v>1365</v>
      </c>
      <c r="E1121" s="448" t="s">
        <v>154</v>
      </c>
      <c r="F1121" s="450" t="s">
        <v>1489</v>
      </c>
      <c r="G1121" s="449" t="s">
        <v>1405</v>
      </c>
      <c r="H1121" s="454" t="s">
        <v>6</v>
      </c>
      <c r="I1121" s="453" t="s">
        <v>78</v>
      </c>
      <c r="J1121" s="455">
        <v>1</v>
      </c>
      <c r="K1121" s="456" t="s">
        <v>1356</v>
      </c>
    </row>
    <row r="1122" spans="1:11" ht="51">
      <c r="A1122" s="457" t="s">
        <v>76</v>
      </c>
      <c r="B1122" s="451" t="s">
        <v>1490</v>
      </c>
      <c r="C1122" s="452" t="s">
        <v>1362</v>
      </c>
      <c r="D1122" s="452" t="s">
        <v>1366</v>
      </c>
      <c r="E1122" s="448" t="s">
        <v>154</v>
      </c>
      <c r="F1122" s="450" t="s">
        <v>1489</v>
      </c>
      <c r="G1122" s="449" t="s">
        <v>1405</v>
      </c>
      <c r="H1122" s="454" t="s">
        <v>6</v>
      </c>
      <c r="I1122" s="453" t="s">
        <v>78</v>
      </c>
      <c r="J1122" s="455">
        <v>1</v>
      </c>
      <c r="K1122" s="456" t="s">
        <v>1356</v>
      </c>
    </row>
    <row r="1123" spans="1:11" ht="51">
      <c r="A1123" s="457" t="s">
        <v>76</v>
      </c>
      <c r="B1123" s="451" t="s">
        <v>1490</v>
      </c>
      <c r="C1123" s="452" t="s">
        <v>1363</v>
      </c>
      <c r="D1123" s="452" t="s">
        <v>1360</v>
      </c>
      <c r="E1123" s="448" t="s">
        <v>154</v>
      </c>
      <c r="F1123" s="450" t="s">
        <v>1489</v>
      </c>
      <c r="G1123" s="449" t="s">
        <v>1405</v>
      </c>
      <c r="H1123" s="454" t="s">
        <v>6</v>
      </c>
      <c r="I1123" s="453" t="s">
        <v>78</v>
      </c>
      <c r="J1123" s="455">
        <v>1</v>
      </c>
      <c r="K1123" s="456" t="s">
        <v>1356</v>
      </c>
    </row>
    <row r="1124" spans="1:11" ht="51">
      <c r="A1124" s="457" t="s">
        <v>76</v>
      </c>
      <c r="B1124" s="451" t="s">
        <v>1490</v>
      </c>
      <c r="C1124" s="452" t="s">
        <v>1364</v>
      </c>
      <c r="D1124" s="452" t="s">
        <v>1360</v>
      </c>
      <c r="E1124" s="448" t="s">
        <v>154</v>
      </c>
      <c r="F1124" s="450" t="s">
        <v>1489</v>
      </c>
      <c r="G1124" s="449" t="s">
        <v>1405</v>
      </c>
      <c r="H1124" s="454" t="s">
        <v>6</v>
      </c>
      <c r="I1124" s="453" t="s">
        <v>78</v>
      </c>
      <c r="J1124" s="455">
        <v>1</v>
      </c>
      <c r="K1124" s="456" t="s">
        <v>1356</v>
      </c>
    </row>
    <row r="1125" spans="1:11" ht="51">
      <c r="A1125" s="457" t="s">
        <v>76</v>
      </c>
      <c r="B1125" s="451" t="s">
        <v>1490</v>
      </c>
      <c r="C1125" s="452" t="s">
        <v>1364</v>
      </c>
      <c r="D1125" s="452" t="s">
        <v>1365</v>
      </c>
      <c r="E1125" s="448" t="s">
        <v>154</v>
      </c>
      <c r="F1125" s="450" t="s">
        <v>1489</v>
      </c>
      <c r="G1125" s="449" t="s">
        <v>1405</v>
      </c>
      <c r="H1125" s="454" t="s">
        <v>6</v>
      </c>
      <c r="I1125" s="453" t="s">
        <v>78</v>
      </c>
      <c r="J1125" s="455">
        <v>1</v>
      </c>
      <c r="K1125" s="456" t="s">
        <v>1356</v>
      </c>
    </row>
    <row r="1126" spans="1:11" ht="25.5">
      <c r="A1126" s="457" t="s">
        <v>76</v>
      </c>
      <c r="B1126" s="451" t="s">
        <v>1010</v>
      </c>
      <c r="C1126" s="452" t="s">
        <v>1361</v>
      </c>
      <c r="D1126" s="452" t="s">
        <v>1368</v>
      </c>
      <c r="E1126" s="448" t="s">
        <v>154</v>
      </c>
      <c r="F1126" s="450" t="s">
        <v>1489</v>
      </c>
      <c r="G1126" s="449" t="s">
        <v>1371</v>
      </c>
      <c r="H1126" s="454" t="s">
        <v>6</v>
      </c>
      <c r="I1126" s="453" t="s">
        <v>78</v>
      </c>
      <c r="J1126" s="455">
        <v>1</v>
      </c>
      <c r="K1126" s="456" t="s">
        <v>1356</v>
      </c>
    </row>
    <row r="1127" spans="1:11" ht="51">
      <c r="A1127" s="457" t="s">
        <v>76</v>
      </c>
      <c r="B1127" s="451" t="s">
        <v>1490</v>
      </c>
      <c r="C1127" s="452" t="s">
        <v>47</v>
      </c>
      <c r="D1127" s="452" t="s">
        <v>1354</v>
      </c>
      <c r="E1127" s="448" t="s">
        <v>154</v>
      </c>
      <c r="F1127" s="450" t="s">
        <v>1373</v>
      </c>
      <c r="G1127" s="449" t="s">
        <v>1370</v>
      </c>
      <c r="H1127" s="454" t="s">
        <v>6</v>
      </c>
      <c r="I1127" s="453" t="s">
        <v>78</v>
      </c>
      <c r="J1127" s="455">
        <v>1</v>
      </c>
      <c r="K1127" s="456" t="s">
        <v>1356</v>
      </c>
    </row>
    <row r="1128" spans="1:11" ht="51">
      <c r="A1128" s="457" t="s">
        <v>76</v>
      </c>
      <c r="B1128" s="451" t="s">
        <v>1490</v>
      </c>
      <c r="C1128" s="452" t="s">
        <v>47</v>
      </c>
      <c r="D1128" s="452" t="s">
        <v>1359</v>
      </c>
      <c r="E1128" s="448" t="s">
        <v>154</v>
      </c>
      <c r="F1128" s="450" t="s">
        <v>1373</v>
      </c>
      <c r="G1128" s="449" t="s">
        <v>1370</v>
      </c>
      <c r="H1128" s="454" t="s">
        <v>6</v>
      </c>
      <c r="I1128" s="453" t="s">
        <v>78</v>
      </c>
      <c r="J1128" s="455">
        <v>1</v>
      </c>
      <c r="K1128" s="456" t="s">
        <v>1356</v>
      </c>
    </row>
    <row r="1129" spans="1:11" ht="51">
      <c r="A1129" s="457" t="s">
        <v>76</v>
      </c>
      <c r="B1129" s="451" t="s">
        <v>1490</v>
      </c>
      <c r="C1129" s="452" t="s">
        <v>47</v>
      </c>
      <c r="D1129" s="452" t="s">
        <v>1360</v>
      </c>
      <c r="E1129" s="448" t="s">
        <v>154</v>
      </c>
      <c r="F1129" s="450" t="s">
        <v>1373</v>
      </c>
      <c r="G1129" s="449" t="s">
        <v>1370</v>
      </c>
      <c r="H1129" s="454" t="s">
        <v>6</v>
      </c>
      <c r="I1129" s="453" t="s">
        <v>78</v>
      </c>
      <c r="J1129" s="455">
        <v>1</v>
      </c>
      <c r="K1129" s="456" t="s">
        <v>1356</v>
      </c>
    </row>
    <row r="1130" spans="1:11" ht="51">
      <c r="A1130" s="457" t="s">
        <v>76</v>
      </c>
      <c r="B1130" s="451" t="s">
        <v>1490</v>
      </c>
      <c r="C1130" s="452" t="s">
        <v>47</v>
      </c>
      <c r="D1130" s="452" t="s">
        <v>1365</v>
      </c>
      <c r="E1130" s="448" t="s">
        <v>154</v>
      </c>
      <c r="F1130" s="450" t="s">
        <v>1373</v>
      </c>
      <c r="G1130" s="449" t="s">
        <v>1371</v>
      </c>
      <c r="H1130" s="454" t="s">
        <v>7</v>
      </c>
      <c r="I1130" s="453" t="s">
        <v>78</v>
      </c>
      <c r="J1130" s="455">
        <v>0.25</v>
      </c>
      <c r="K1130" s="456" t="s">
        <v>1356</v>
      </c>
    </row>
    <row r="1131" spans="1:11" ht="51">
      <c r="A1131" s="457" t="s">
        <v>76</v>
      </c>
      <c r="B1131" s="451" t="s">
        <v>1490</v>
      </c>
      <c r="C1131" s="452" t="s">
        <v>47</v>
      </c>
      <c r="D1131" s="452" t="s">
        <v>1366</v>
      </c>
      <c r="E1131" s="448" t="s">
        <v>154</v>
      </c>
      <c r="F1131" s="450" t="s">
        <v>1373</v>
      </c>
      <c r="G1131" s="449" t="s">
        <v>1371</v>
      </c>
      <c r="H1131" s="454" t="s">
        <v>7</v>
      </c>
      <c r="I1131" s="453" t="s">
        <v>78</v>
      </c>
      <c r="J1131" s="455">
        <v>0.25</v>
      </c>
      <c r="K1131" s="456" t="s">
        <v>1356</v>
      </c>
    </row>
    <row r="1132" spans="1:11" ht="51">
      <c r="A1132" s="457" t="s">
        <v>76</v>
      </c>
      <c r="B1132" s="451" t="s">
        <v>1490</v>
      </c>
      <c r="C1132" s="452" t="s">
        <v>47</v>
      </c>
      <c r="D1132" s="452" t="s">
        <v>1368</v>
      </c>
      <c r="E1132" s="448" t="s">
        <v>154</v>
      </c>
      <c r="F1132" s="450" t="s">
        <v>1373</v>
      </c>
      <c r="G1132" s="449" t="s">
        <v>1371</v>
      </c>
      <c r="H1132" s="454" t="s">
        <v>7</v>
      </c>
      <c r="I1132" s="453" t="s">
        <v>78</v>
      </c>
      <c r="J1132" s="455">
        <v>0.45</v>
      </c>
      <c r="K1132" s="456" t="s">
        <v>1356</v>
      </c>
    </row>
    <row r="1133" spans="1:11" ht="51">
      <c r="A1133" s="457" t="s">
        <v>76</v>
      </c>
      <c r="B1133" s="451" t="s">
        <v>1490</v>
      </c>
      <c r="C1133" s="452" t="s">
        <v>1357</v>
      </c>
      <c r="D1133" s="452" t="s">
        <v>1354</v>
      </c>
      <c r="E1133" s="448" t="s">
        <v>154</v>
      </c>
      <c r="F1133" s="450" t="s">
        <v>1373</v>
      </c>
      <c r="G1133" s="449" t="s">
        <v>1370</v>
      </c>
      <c r="H1133" s="454" t="s">
        <v>6</v>
      </c>
      <c r="I1133" s="453" t="s">
        <v>78</v>
      </c>
      <c r="J1133" s="455">
        <v>1</v>
      </c>
      <c r="K1133" s="456" t="s">
        <v>1356</v>
      </c>
    </row>
    <row r="1134" spans="1:11" ht="51">
      <c r="A1134" s="457" t="s">
        <v>76</v>
      </c>
      <c r="B1134" s="451" t="s">
        <v>1490</v>
      </c>
      <c r="C1134" s="452" t="s">
        <v>1357</v>
      </c>
      <c r="D1134" s="452" t="s">
        <v>1359</v>
      </c>
      <c r="E1134" s="448" t="s">
        <v>154</v>
      </c>
      <c r="F1134" s="450" t="s">
        <v>1373</v>
      </c>
      <c r="G1134" s="449" t="s">
        <v>1370</v>
      </c>
      <c r="H1134" s="454" t="s">
        <v>6</v>
      </c>
      <c r="I1134" s="453" t="s">
        <v>78</v>
      </c>
      <c r="J1134" s="455">
        <v>1</v>
      </c>
      <c r="K1134" s="456" t="s">
        <v>1356</v>
      </c>
    </row>
    <row r="1135" spans="1:11" ht="51">
      <c r="A1135" s="457" t="s">
        <v>76</v>
      </c>
      <c r="B1135" s="451" t="s">
        <v>1490</v>
      </c>
      <c r="C1135" s="452" t="s">
        <v>1357</v>
      </c>
      <c r="D1135" s="452" t="s">
        <v>1360</v>
      </c>
      <c r="E1135" s="448" t="s">
        <v>154</v>
      </c>
      <c r="F1135" s="450" t="s">
        <v>1373</v>
      </c>
      <c r="G1135" s="449" t="s">
        <v>1370</v>
      </c>
      <c r="H1135" s="454" t="s">
        <v>6</v>
      </c>
      <c r="I1135" s="453" t="s">
        <v>78</v>
      </c>
      <c r="J1135" s="455">
        <v>1</v>
      </c>
      <c r="K1135" s="456" t="s">
        <v>1356</v>
      </c>
    </row>
    <row r="1136" spans="1:11" ht="51">
      <c r="A1136" s="457" t="s">
        <v>76</v>
      </c>
      <c r="B1136" s="451" t="s">
        <v>1490</v>
      </c>
      <c r="C1136" s="452" t="s">
        <v>1357</v>
      </c>
      <c r="D1136" s="452" t="s">
        <v>1365</v>
      </c>
      <c r="E1136" s="448" t="s">
        <v>154</v>
      </c>
      <c r="F1136" s="450" t="s">
        <v>1373</v>
      </c>
      <c r="G1136" s="449" t="s">
        <v>1371</v>
      </c>
      <c r="H1136" s="454" t="s">
        <v>7</v>
      </c>
      <c r="I1136" s="453" t="s">
        <v>78</v>
      </c>
      <c r="J1136" s="455">
        <v>0.25</v>
      </c>
      <c r="K1136" s="456" t="s">
        <v>1356</v>
      </c>
    </row>
    <row r="1137" spans="1:11" ht="51">
      <c r="A1137" s="457" t="s">
        <v>76</v>
      </c>
      <c r="B1137" s="451" t="s">
        <v>1490</v>
      </c>
      <c r="C1137" s="452" t="s">
        <v>1357</v>
      </c>
      <c r="D1137" s="452" t="s">
        <v>1366</v>
      </c>
      <c r="E1137" s="448" t="s">
        <v>154</v>
      </c>
      <c r="F1137" s="450" t="s">
        <v>1373</v>
      </c>
      <c r="G1137" s="449" t="s">
        <v>1371</v>
      </c>
      <c r="H1137" s="454" t="s">
        <v>7</v>
      </c>
      <c r="I1137" s="453" t="s">
        <v>78</v>
      </c>
      <c r="J1137" s="455">
        <v>0.5</v>
      </c>
      <c r="K1137" s="456" t="s">
        <v>1356</v>
      </c>
    </row>
    <row r="1138" spans="1:11" ht="51">
      <c r="A1138" s="457" t="s">
        <v>76</v>
      </c>
      <c r="B1138" s="451" t="s">
        <v>1490</v>
      </c>
      <c r="C1138" s="452" t="s">
        <v>1357</v>
      </c>
      <c r="D1138" s="452" t="s">
        <v>1368</v>
      </c>
      <c r="E1138" s="448" t="s">
        <v>154</v>
      </c>
      <c r="F1138" s="450" t="s">
        <v>1373</v>
      </c>
      <c r="G1138" s="449" t="s">
        <v>1371</v>
      </c>
      <c r="H1138" s="454" t="s">
        <v>7</v>
      </c>
      <c r="I1138" s="453" t="s">
        <v>78</v>
      </c>
      <c r="J1138" s="455">
        <v>1</v>
      </c>
      <c r="K1138" s="456" t="s">
        <v>1356</v>
      </c>
    </row>
    <row r="1139" spans="1:11" ht="51">
      <c r="A1139" s="457" t="s">
        <v>76</v>
      </c>
      <c r="B1139" s="451" t="s">
        <v>1490</v>
      </c>
      <c r="C1139" s="452" t="s">
        <v>1367</v>
      </c>
      <c r="D1139" s="452" t="s">
        <v>1366</v>
      </c>
      <c r="E1139" s="448" t="s">
        <v>154</v>
      </c>
      <c r="F1139" s="450" t="s">
        <v>1373</v>
      </c>
      <c r="G1139" s="449" t="s">
        <v>1370</v>
      </c>
      <c r="H1139" s="454" t="s">
        <v>6</v>
      </c>
      <c r="I1139" s="453" t="s">
        <v>78</v>
      </c>
      <c r="J1139" s="455">
        <v>1</v>
      </c>
      <c r="K1139" s="456" t="s">
        <v>1356</v>
      </c>
    </row>
    <row r="1140" spans="1:11" ht="51">
      <c r="A1140" s="457" t="s">
        <v>76</v>
      </c>
      <c r="B1140" s="451" t="s">
        <v>1490</v>
      </c>
      <c r="C1140" s="452" t="s">
        <v>1367</v>
      </c>
      <c r="D1140" s="452" t="s">
        <v>1368</v>
      </c>
      <c r="E1140" s="448" t="s">
        <v>154</v>
      </c>
      <c r="F1140" s="450" t="s">
        <v>1373</v>
      </c>
      <c r="G1140" s="449" t="s">
        <v>1370</v>
      </c>
      <c r="H1140" s="454" t="s">
        <v>6</v>
      </c>
      <c r="I1140" s="453" t="s">
        <v>78</v>
      </c>
      <c r="J1140" s="455">
        <v>1</v>
      </c>
      <c r="K1140" s="456" t="s">
        <v>1356</v>
      </c>
    </row>
    <row r="1141" spans="1:11" ht="51">
      <c r="A1141" s="457" t="s">
        <v>76</v>
      </c>
      <c r="B1141" s="451" t="s">
        <v>1490</v>
      </c>
      <c r="C1141" s="452" t="s">
        <v>48</v>
      </c>
      <c r="D1141" s="452" t="s">
        <v>1360</v>
      </c>
      <c r="E1141" s="448" t="s">
        <v>154</v>
      </c>
      <c r="F1141" s="450" t="s">
        <v>1373</v>
      </c>
      <c r="G1141" s="449" t="s">
        <v>1370</v>
      </c>
      <c r="H1141" s="454" t="s">
        <v>6</v>
      </c>
      <c r="I1141" s="453" t="s">
        <v>78</v>
      </c>
      <c r="J1141" s="455">
        <v>1</v>
      </c>
      <c r="K1141" s="456" t="s">
        <v>1356</v>
      </c>
    </row>
    <row r="1142" spans="1:11" ht="51">
      <c r="A1142" s="457" t="s">
        <v>76</v>
      </c>
      <c r="B1142" s="451" t="s">
        <v>1490</v>
      </c>
      <c r="C1142" s="452" t="s">
        <v>48</v>
      </c>
      <c r="D1142" s="452" t="s">
        <v>1365</v>
      </c>
      <c r="E1142" s="448" t="s">
        <v>154</v>
      </c>
      <c r="F1142" s="450" t="s">
        <v>1373</v>
      </c>
      <c r="G1142" s="449" t="s">
        <v>1370</v>
      </c>
      <c r="H1142" s="454" t="s">
        <v>6</v>
      </c>
      <c r="I1142" s="453" t="s">
        <v>78</v>
      </c>
      <c r="J1142" s="455">
        <v>1</v>
      </c>
      <c r="K1142" s="456" t="s">
        <v>1356</v>
      </c>
    </row>
    <row r="1143" spans="1:11" ht="51">
      <c r="A1143" s="457" t="s">
        <v>76</v>
      </c>
      <c r="B1143" s="451" t="s">
        <v>1490</v>
      </c>
      <c r="C1143" s="452" t="s">
        <v>48</v>
      </c>
      <c r="D1143" s="452" t="s">
        <v>1366</v>
      </c>
      <c r="E1143" s="448" t="s">
        <v>154</v>
      </c>
      <c r="F1143" s="450" t="s">
        <v>1373</v>
      </c>
      <c r="G1143" s="449" t="s">
        <v>1370</v>
      </c>
      <c r="H1143" s="454" t="s">
        <v>6</v>
      </c>
      <c r="I1143" s="453" t="s">
        <v>78</v>
      </c>
      <c r="J1143" s="455">
        <v>1</v>
      </c>
      <c r="K1143" s="456" t="s">
        <v>1356</v>
      </c>
    </row>
    <row r="1144" spans="1:11" ht="51">
      <c r="A1144" s="457" t="s">
        <v>76</v>
      </c>
      <c r="B1144" s="451" t="s">
        <v>1490</v>
      </c>
      <c r="C1144" s="452" t="s">
        <v>1361</v>
      </c>
      <c r="D1144" s="452" t="s">
        <v>1360</v>
      </c>
      <c r="E1144" s="448" t="s">
        <v>154</v>
      </c>
      <c r="F1144" s="450" t="s">
        <v>1373</v>
      </c>
      <c r="G1144" s="449" t="s">
        <v>1370</v>
      </c>
      <c r="H1144" s="454" t="s">
        <v>6</v>
      </c>
      <c r="I1144" s="453" t="s">
        <v>78</v>
      </c>
      <c r="J1144" s="455">
        <v>1</v>
      </c>
      <c r="K1144" s="456" t="s">
        <v>1356</v>
      </c>
    </row>
    <row r="1145" spans="1:11" ht="51">
      <c r="A1145" s="457" t="s">
        <v>76</v>
      </c>
      <c r="B1145" s="451" t="s">
        <v>1490</v>
      </c>
      <c r="C1145" s="452" t="s">
        <v>1361</v>
      </c>
      <c r="D1145" s="452" t="s">
        <v>1365</v>
      </c>
      <c r="E1145" s="448" t="s">
        <v>154</v>
      </c>
      <c r="F1145" s="450" t="s">
        <v>1373</v>
      </c>
      <c r="G1145" s="449" t="s">
        <v>1370</v>
      </c>
      <c r="H1145" s="454" t="s">
        <v>6</v>
      </c>
      <c r="I1145" s="453" t="s">
        <v>78</v>
      </c>
      <c r="J1145" s="455">
        <v>1</v>
      </c>
      <c r="K1145" s="456" t="s">
        <v>1356</v>
      </c>
    </row>
    <row r="1146" spans="1:11" ht="51">
      <c r="A1146" s="457" t="s">
        <v>76</v>
      </c>
      <c r="B1146" s="451" t="s">
        <v>1490</v>
      </c>
      <c r="C1146" s="452" t="s">
        <v>1361</v>
      </c>
      <c r="D1146" s="452" t="s">
        <v>1368</v>
      </c>
      <c r="E1146" s="448" t="s">
        <v>154</v>
      </c>
      <c r="F1146" s="450" t="s">
        <v>1373</v>
      </c>
      <c r="G1146" s="449" t="s">
        <v>1371</v>
      </c>
      <c r="H1146" s="454" t="s">
        <v>6</v>
      </c>
      <c r="I1146" s="453" t="s">
        <v>78</v>
      </c>
      <c r="J1146" s="455">
        <v>1</v>
      </c>
      <c r="K1146" s="456" t="s">
        <v>1356</v>
      </c>
    </row>
    <row r="1147" spans="1:11" ht="51">
      <c r="A1147" s="457" t="s">
        <v>76</v>
      </c>
      <c r="B1147" s="451" t="s">
        <v>1490</v>
      </c>
      <c r="C1147" s="452" t="s">
        <v>1358</v>
      </c>
      <c r="D1147" s="452" t="s">
        <v>1354</v>
      </c>
      <c r="E1147" s="448" t="s">
        <v>154</v>
      </c>
      <c r="F1147" s="450" t="s">
        <v>1373</v>
      </c>
      <c r="G1147" s="449" t="s">
        <v>1370</v>
      </c>
      <c r="H1147" s="454" t="s">
        <v>6</v>
      </c>
      <c r="I1147" s="453" t="s">
        <v>78</v>
      </c>
      <c r="J1147" s="455">
        <v>1</v>
      </c>
      <c r="K1147" s="456" t="s">
        <v>1356</v>
      </c>
    </row>
    <row r="1148" spans="1:11" ht="51">
      <c r="A1148" s="457" t="s">
        <v>76</v>
      </c>
      <c r="B1148" s="451" t="s">
        <v>1490</v>
      </c>
      <c r="C1148" s="452" t="s">
        <v>1491</v>
      </c>
      <c r="D1148" s="452" t="s">
        <v>1354</v>
      </c>
      <c r="E1148" s="448" t="s">
        <v>154</v>
      </c>
      <c r="F1148" s="450" t="s">
        <v>1373</v>
      </c>
      <c r="G1148" s="449" t="s">
        <v>1370</v>
      </c>
      <c r="H1148" s="454" t="s">
        <v>6</v>
      </c>
      <c r="I1148" s="453" t="s">
        <v>78</v>
      </c>
      <c r="J1148" s="455">
        <v>1</v>
      </c>
      <c r="K1148" s="456" t="s">
        <v>1356</v>
      </c>
    </row>
    <row r="1149" spans="1:11" ht="51">
      <c r="A1149" s="457" t="s">
        <v>76</v>
      </c>
      <c r="B1149" s="451" t="s">
        <v>1490</v>
      </c>
      <c r="C1149" s="452" t="s">
        <v>1491</v>
      </c>
      <c r="D1149" s="452" t="s">
        <v>1359</v>
      </c>
      <c r="E1149" s="448" t="s">
        <v>154</v>
      </c>
      <c r="F1149" s="450" t="s">
        <v>1373</v>
      </c>
      <c r="G1149" s="449" t="s">
        <v>1370</v>
      </c>
      <c r="H1149" s="454" t="s">
        <v>6</v>
      </c>
      <c r="I1149" s="453" t="s">
        <v>78</v>
      </c>
      <c r="J1149" s="455">
        <v>1</v>
      </c>
      <c r="K1149" s="456" t="s">
        <v>1356</v>
      </c>
    </row>
    <row r="1150" spans="1:11" ht="51">
      <c r="A1150" s="457" t="s">
        <v>76</v>
      </c>
      <c r="B1150" s="451" t="s">
        <v>1490</v>
      </c>
      <c r="C1150" s="452" t="s">
        <v>1362</v>
      </c>
      <c r="D1150" s="452" t="s">
        <v>1360</v>
      </c>
      <c r="E1150" s="448" t="s">
        <v>154</v>
      </c>
      <c r="F1150" s="450" t="s">
        <v>1373</v>
      </c>
      <c r="G1150" s="449" t="s">
        <v>1370</v>
      </c>
      <c r="H1150" s="454" t="s">
        <v>6</v>
      </c>
      <c r="I1150" s="453" t="s">
        <v>78</v>
      </c>
      <c r="J1150" s="455">
        <v>1</v>
      </c>
      <c r="K1150" s="456" t="s">
        <v>1356</v>
      </c>
    </row>
    <row r="1151" spans="1:11" ht="51">
      <c r="A1151" s="457" t="s">
        <v>76</v>
      </c>
      <c r="B1151" s="451" t="s">
        <v>1490</v>
      </c>
      <c r="C1151" s="452" t="s">
        <v>1362</v>
      </c>
      <c r="D1151" s="452" t="s">
        <v>1365</v>
      </c>
      <c r="E1151" s="448" t="s">
        <v>154</v>
      </c>
      <c r="F1151" s="450" t="s">
        <v>1373</v>
      </c>
      <c r="G1151" s="449" t="s">
        <v>1370</v>
      </c>
      <c r="H1151" s="454" t="s">
        <v>6</v>
      </c>
      <c r="I1151" s="453" t="s">
        <v>78</v>
      </c>
      <c r="J1151" s="455">
        <v>1</v>
      </c>
      <c r="K1151" s="456" t="s">
        <v>1356</v>
      </c>
    </row>
    <row r="1152" spans="1:11" ht="51">
      <c r="A1152" s="457" t="s">
        <v>76</v>
      </c>
      <c r="B1152" s="451" t="s">
        <v>1490</v>
      </c>
      <c r="C1152" s="452" t="s">
        <v>1362</v>
      </c>
      <c r="D1152" s="452" t="s">
        <v>1366</v>
      </c>
      <c r="E1152" s="448" t="s">
        <v>154</v>
      </c>
      <c r="F1152" s="450" t="s">
        <v>1373</v>
      </c>
      <c r="G1152" s="449" t="s">
        <v>1370</v>
      </c>
      <c r="H1152" s="454" t="s">
        <v>6</v>
      </c>
      <c r="I1152" s="453" t="s">
        <v>78</v>
      </c>
      <c r="J1152" s="455">
        <v>1</v>
      </c>
      <c r="K1152" s="456" t="s">
        <v>1356</v>
      </c>
    </row>
    <row r="1153" spans="1:11" ht="51">
      <c r="A1153" s="457" t="s">
        <v>76</v>
      </c>
      <c r="B1153" s="451" t="s">
        <v>1490</v>
      </c>
      <c r="C1153" s="452" t="s">
        <v>1363</v>
      </c>
      <c r="D1153" s="452" t="s">
        <v>1360</v>
      </c>
      <c r="E1153" s="448" t="s">
        <v>154</v>
      </c>
      <c r="F1153" s="450" t="s">
        <v>1373</v>
      </c>
      <c r="G1153" s="449" t="s">
        <v>1370</v>
      </c>
      <c r="H1153" s="454" t="s">
        <v>6</v>
      </c>
      <c r="I1153" s="453" t="s">
        <v>78</v>
      </c>
      <c r="J1153" s="455">
        <v>1</v>
      </c>
      <c r="K1153" s="456" t="s">
        <v>1356</v>
      </c>
    </row>
    <row r="1154" spans="1:11" ht="51">
      <c r="A1154" s="457" t="s">
        <v>76</v>
      </c>
      <c r="B1154" s="451" t="s">
        <v>1490</v>
      </c>
      <c r="C1154" s="452" t="s">
        <v>1364</v>
      </c>
      <c r="D1154" s="452" t="s">
        <v>1360</v>
      </c>
      <c r="E1154" s="448" t="s">
        <v>154</v>
      </c>
      <c r="F1154" s="450" t="s">
        <v>1373</v>
      </c>
      <c r="G1154" s="449" t="s">
        <v>1370</v>
      </c>
      <c r="H1154" s="454" t="s">
        <v>6</v>
      </c>
      <c r="I1154" s="453" t="s">
        <v>78</v>
      </c>
      <c r="J1154" s="455">
        <v>1</v>
      </c>
      <c r="K1154" s="456" t="s">
        <v>1356</v>
      </c>
    </row>
    <row r="1155" spans="1:11" ht="51">
      <c r="A1155" s="457" t="s">
        <v>76</v>
      </c>
      <c r="B1155" s="451" t="s">
        <v>1490</v>
      </c>
      <c r="C1155" s="452" t="s">
        <v>1364</v>
      </c>
      <c r="D1155" s="452" t="s">
        <v>1365</v>
      </c>
      <c r="E1155" s="448" t="s">
        <v>154</v>
      </c>
      <c r="F1155" s="450" t="s">
        <v>1373</v>
      </c>
      <c r="G1155" s="449" t="s">
        <v>1370</v>
      </c>
      <c r="H1155" s="454" t="s">
        <v>6</v>
      </c>
      <c r="I1155" s="453" t="s">
        <v>78</v>
      </c>
      <c r="J1155" s="455">
        <v>1</v>
      </c>
      <c r="K1155" s="456" t="s">
        <v>1356</v>
      </c>
    </row>
    <row r="1156" spans="1:11">
      <c r="A1156" s="457" t="s">
        <v>76</v>
      </c>
      <c r="B1156" s="451" t="s">
        <v>1010</v>
      </c>
      <c r="C1156" s="452" t="s">
        <v>1361</v>
      </c>
      <c r="D1156" s="452" t="s">
        <v>1368</v>
      </c>
      <c r="E1156" s="448" t="s">
        <v>154</v>
      </c>
      <c r="F1156" s="450" t="s">
        <v>1373</v>
      </c>
      <c r="G1156" s="449" t="s">
        <v>1371</v>
      </c>
      <c r="H1156" s="454" t="s">
        <v>6</v>
      </c>
      <c r="I1156" s="453" t="s">
        <v>78</v>
      </c>
      <c r="J1156" s="455">
        <v>1</v>
      </c>
      <c r="K1156" s="456" t="s">
        <v>1356</v>
      </c>
    </row>
    <row r="1157" spans="1:11" ht="51">
      <c r="A1157" s="457" t="s">
        <v>76</v>
      </c>
      <c r="B1157" s="451" t="s">
        <v>1490</v>
      </c>
      <c r="C1157" s="452" t="s">
        <v>47</v>
      </c>
      <c r="D1157" s="452" t="s">
        <v>1354</v>
      </c>
      <c r="E1157" s="448" t="s">
        <v>154</v>
      </c>
      <c r="F1157" s="450" t="s">
        <v>1374</v>
      </c>
      <c r="G1157" s="449" t="s">
        <v>1375</v>
      </c>
      <c r="H1157" s="454" t="s">
        <v>6</v>
      </c>
      <c r="I1157" s="453" t="s">
        <v>78</v>
      </c>
      <c r="J1157" s="455">
        <v>1</v>
      </c>
      <c r="K1157" s="456" t="s">
        <v>1356</v>
      </c>
    </row>
    <row r="1158" spans="1:11" ht="51">
      <c r="A1158" s="457" t="s">
        <v>76</v>
      </c>
      <c r="B1158" s="451" t="s">
        <v>1490</v>
      </c>
      <c r="C1158" s="452" t="s">
        <v>47</v>
      </c>
      <c r="D1158" s="452" t="s">
        <v>1359</v>
      </c>
      <c r="E1158" s="448" t="s">
        <v>154</v>
      </c>
      <c r="F1158" s="450" t="s">
        <v>1374</v>
      </c>
      <c r="G1158" s="449" t="s">
        <v>1375</v>
      </c>
      <c r="H1158" s="454" t="s">
        <v>6</v>
      </c>
      <c r="I1158" s="453" t="s">
        <v>78</v>
      </c>
      <c r="J1158" s="455">
        <v>1</v>
      </c>
      <c r="K1158" s="456" t="s">
        <v>1356</v>
      </c>
    </row>
    <row r="1159" spans="1:11" ht="51">
      <c r="A1159" s="457" t="s">
        <v>76</v>
      </c>
      <c r="B1159" s="451" t="s">
        <v>1490</v>
      </c>
      <c r="C1159" s="452" t="s">
        <v>47</v>
      </c>
      <c r="D1159" s="452" t="s">
        <v>1360</v>
      </c>
      <c r="E1159" s="448" t="s">
        <v>154</v>
      </c>
      <c r="F1159" s="450" t="s">
        <v>1374</v>
      </c>
      <c r="G1159" s="449" t="s">
        <v>1375</v>
      </c>
      <c r="H1159" s="454" t="s">
        <v>6</v>
      </c>
      <c r="I1159" s="453" t="s">
        <v>78</v>
      </c>
      <c r="J1159" s="455">
        <v>1</v>
      </c>
      <c r="K1159" s="456" t="s">
        <v>1356</v>
      </c>
    </row>
    <row r="1160" spans="1:11" ht="51">
      <c r="A1160" s="457" t="s">
        <v>76</v>
      </c>
      <c r="B1160" s="451" t="s">
        <v>1490</v>
      </c>
      <c r="C1160" s="452" t="s">
        <v>47</v>
      </c>
      <c r="D1160" s="452" t="s">
        <v>1365</v>
      </c>
      <c r="E1160" s="448" t="s">
        <v>154</v>
      </c>
      <c r="F1160" s="450" t="s">
        <v>1374</v>
      </c>
      <c r="G1160" s="449" t="s">
        <v>1375</v>
      </c>
      <c r="H1160" s="454" t="s">
        <v>6</v>
      </c>
      <c r="I1160" s="453" t="s">
        <v>78</v>
      </c>
      <c r="J1160" s="455">
        <v>1</v>
      </c>
      <c r="K1160" s="456" t="s">
        <v>1356</v>
      </c>
    </row>
    <row r="1161" spans="1:11" ht="51">
      <c r="A1161" s="457" t="s">
        <v>76</v>
      </c>
      <c r="B1161" s="451" t="s">
        <v>1490</v>
      </c>
      <c r="C1161" s="452" t="s">
        <v>47</v>
      </c>
      <c r="D1161" s="452" t="s">
        <v>1366</v>
      </c>
      <c r="E1161" s="448" t="s">
        <v>154</v>
      </c>
      <c r="F1161" s="450" t="s">
        <v>1374</v>
      </c>
      <c r="G1161" s="449" t="s">
        <v>1375</v>
      </c>
      <c r="H1161" s="454" t="s">
        <v>6</v>
      </c>
      <c r="I1161" s="453" t="s">
        <v>78</v>
      </c>
      <c r="J1161" s="455">
        <v>1</v>
      </c>
      <c r="K1161" s="456" t="s">
        <v>1356</v>
      </c>
    </row>
    <row r="1162" spans="1:11" ht="51">
      <c r="A1162" s="457" t="s">
        <v>76</v>
      </c>
      <c r="B1162" s="451" t="s">
        <v>1490</v>
      </c>
      <c r="C1162" s="452" t="s">
        <v>47</v>
      </c>
      <c r="D1162" s="452" t="s">
        <v>1368</v>
      </c>
      <c r="E1162" s="448" t="s">
        <v>154</v>
      </c>
      <c r="F1162" s="450" t="s">
        <v>1374</v>
      </c>
      <c r="G1162" s="449" t="s">
        <v>1375</v>
      </c>
      <c r="H1162" s="454" t="s">
        <v>6</v>
      </c>
      <c r="I1162" s="453" t="s">
        <v>78</v>
      </c>
      <c r="J1162" s="455">
        <v>1</v>
      </c>
      <c r="K1162" s="456" t="s">
        <v>1356</v>
      </c>
    </row>
    <row r="1163" spans="1:11" ht="51">
      <c r="A1163" s="457" t="s">
        <v>76</v>
      </c>
      <c r="B1163" s="451" t="s">
        <v>1490</v>
      </c>
      <c r="C1163" s="452" t="s">
        <v>1357</v>
      </c>
      <c r="D1163" s="452" t="s">
        <v>1354</v>
      </c>
      <c r="E1163" s="448" t="s">
        <v>154</v>
      </c>
      <c r="F1163" s="450" t="s">
        <v>1374</v>
      </c>
      <c r="G1163" s="449" t="s">
        <v>1375</v>
      </c>
      <c r="H1163" s="454" t="s">
        <v>6</v>
      </c>
      <c r="I1163" s="453" t="s">
        <v>78</v>
      </c>
      <c r="J1163" s="455">
        <v>1</v>
      </c>
      <c r="K1163" s="456" t="s">
        <v>1356</v>
      </c>
    </row>
    <row r="1164" spans="1:11" ht="51">
      <c r="A1164" s="457" t="s">
        <v>76</v>
      </c>
      <c r="B1164" s="451" t="s">
        <v>1490</v>
      </c>
      <c r="C1164" s="452" t="s">
        <v>1357</v>
      </c>
      <c r="D1164" s="452" t="s">
        <v>1359</v>
      </c>
      <c r="E1164" s="448" t="s">
        <v>154</v>
      </c>
      <c r="F1164" s="450" t="s">
        <v>1374</v>
      </c>
      <c r="G1164" s="449" t="s">
        <v>1375</v>
      </c>
      <c r="H1164" s="454" t="s">
        <v>6</v>
      </c>
      <c r="I1164" s="453" t="s">
        <v>78</v>
      </c>
      <c r="J1164" s="455">
        <v>1</v>
      </c>
      <c r="K1164" s="456" t="s">
        <v>1356</v>
      </c>
    </row>
    <row r="1165" spans="1:11" ht="51">
      <c r="A1165" s="457" t="s">
        <v>76</v>
      </c>
      <c r="B1165" s="451" t="s">
        <v>1490</v>
      </c>
      <c r="C1165" s="452" t="s">
        <v>1357</v>
      </c>
      <c r="D1165" s="452" t="s">
        <v>1360</v>
      </c>
      <c r="E1165" s="448" t="s">
        <v>154</v>
      </c>
      <c r="F1165" s="450" t="s">
        <v>1374</v>
      </c>
      <c r="G1165" s="449" t="s">
        <v>1375</v>
      </c>
      <c r="H1165" s="454" t="s">
        <v>6</v>
      </c>
      <c r="I1165" s="453" t="s">
        <v>78</v>
      </c>
      <c r="J1165" s="455">
        <v>1</v>
      </c>
      <c r="K1165" s="456" t="s">
        <v>1356</v>
      </c>
    </row>
    <row r="1166" spans="1:11" ht="51">
      <c r="A1166" s="457" t="s">
        <v>76</v>
      </c>
      <c r="B1166" s="451" t="s">
        <v>1490</v>
      </c>
      <c r="C1166" s="452" t="s">
        <v>1357</v>
      </c>
      <c r="D1166" s="452" t="s">
        <v>1365</v>
      </c>
      <c r="E1166" s="448" t="s">
        <v>154</v>
      </c>
      <c r="F1166" s="450" t="s">
        <v>1374</v>
      </c>
      <c r="G1166" s="449" t="s">
        <v>1375</v>
      </c>
      <c r="H1166" s="454" t="s">
        <v>6</v>
      </c>
      <c r="I1166" s="453" t="s">
        <v>78</v>
      </c>
      <c r="J1166" s="455">
        <v>1</v>
      </c>
      <c r="K1166" s="456" t="s">
        <v>1356</v>
      </c>
    </row>
    <row r="1167" spans="1:11" ht="51">
      <c r="A1167" s="457" t="s">
        <v>76</v>
      </c>
      <c r="B1167" s="451" t="s">
        <v>1490</v>
      </c>
      <c r="C1167" s="452" t="s">
        <v>1357</v>
      </c>
      <c r="D1167" s="452" t="s">
        <v>1366</v>
      </c>
      <c r="E1167" s="448" t="s">
        <v>154</v>
      </c>
      <c r="F1167" s="450" t="s">
        <v>1374</v>
      </c>
      <c r="G1167" s="449" t="s">
        <v>1375</v>
      </c>
      <c r="H1167" s="454" t="s">
        <v>6</v>
      </c>
      <c r="I1167" s="453" t="s">
        <v>78</v>
      </c>
      <c r="J1167" s="455">
        <v>1</v>
      </c>
      <c r="K1167" s="456" t="s">
        <v>1356</v>
      </c>
    </row>
    <row r="1168" spans="1:11" ht="51">
      <c r="A1168" s="457" t="s">
        <v>76</v>
      </c>
      <c r="B1168" s="451" t="s">
        <v>1490</v>
      </c>
      <c r="C1168" s="452" t="s">
        <v>1357</v>
      </c>
      <c r="D1168" s="452" t="s">
        <v>1368</v>
      </c>
      <c r="E1168" s="448" t="s">
        <v>154</v>
      </c>
      <c r="F1168" s="450" t="s">
        <v>1374</v>
      </c>
      <c r="G1168" s="449" t="s">
        <v>1375</v>
      </c>
      <c r="H1168" s="454" t="s">
        <v>6</v>
      </c>
      <c r="I1168" s="453" t="s">
        <v>78</v>
      </c>
      <c r="J1168" s="455">
        <v>1</v>
      </c>
      <c r="K1168" s="456" t="s">
        <v>1356</v>
      </c>
    </row>
    <row r="1169" spans="1:11" ht="51">
      <c r="A1169" s="457" t="s">
        <v>76</v>
      </c>
      <c r="B1169" s="451" t="s">
        <v>1490</v>
      </c>
      <c r="C1169" s="452" t="s">
        <v>1367</v>
      </c>
      <c r="D1169" s="452" t="s">
        <v>1366</v>
      </c>
      <c r="E1169" s="448" t="s">
        <v>154</v>
      </c>
      <c r="F1169" s="450" t="s">
        <v>1374</v>
      </c>
      <c r="G1169" s="449" t="s">
        <v>1375</v>
      </c>
      <c r="H1169" s="454" t="s">
        <v>6</v>
      </c>
      <c r="I1169" s="453" t="s">
        <v>78</v>
      </c>
      <c r="J1169" s="455">
        <v>1</v>
      </c>
      <c r="K1169" s="456" t="s">
        <v>1356</v>
      </c>
    </row>
    <row r="1170" spans="1:11" ht="51">
      <c r="A1170" s="457" t="s">
        <v>76</v>
      </c>
      <c r="B1170" s="451" t="s">
        <v>1490</v>
      </c>
      <c r="C1170" s="452" t="s">
        <v>1367</v>
      </c>
      <c r="D1170" s="452" t="s">
        <v>1368</v>
      </c>
      <c r="E1170" s="448" t="s">
        <v>154</v>
      </c>
      <c r="F1170" s="450" t="s">
        <v>1374</v>
      </c>
      <c r="G1170" s="449" t="s">
        <v>1375</v>
      </c>
      <c r="H1170" s="454" t="s">
        <v>6</v>
      </c>
      <c r="I1170" s="453" t="s">
        <v>78</v>
      </c>
      <c r="J1170" s="455">
        <v>1</v>
      </c>
      <c r="K1170" s="456" t="s">
        <v>1356</v>
      </c>
    </row>
    <row r="1171" spans="1:11" ht="51">
      <c r="A1171" s="457" t="s">
        <v>76</v>
      </c>
      <c r="B1171" s="451" t="s">
        <v>1490</v>
      </c>
      <c r="C1171" s="452" t="s">
        <v>48</v>
      </c>
      <c r="D1171" s="452" t="s">
        <v>1360</v>
      </c>
      <c r="E1171" s="448" t="s">
        <v>154</v>
      </c>
      <c r="F1171" s="450" t="s">
        <v>1374</v>
      </c>
      <c r="G1171" s="449" t="s">
        <v>1375</v>
      </c>
      <c r="H1171" s="454" t="s">
        <v>6</v>
      </c>
      <c r="I1171" s="453" t="s">
        <v>78</v>
      </c>
      <c r="J1171" s="455">
        <v>1</v>
      </c>
      <c r="K1171" s="456" t="s">
        <v>1356</v>
      </c>
    </row>
    <row r="1172" spans="1:11" ht="51">
      <c r="A1172" s="457" t="s">
        <v>76</v>
      </c>
      <c r="B1172" s="451" t="s">
        <v>1490</v>
      </c>
      <c r="C1172" s="452" t="s">
        <v>48</v>
      </c>
      <c r="D1172" s="452" t="s">
        <v>1365</v>
      </c>
      <c r="E1172" s="448" t="s">
        <v>154</v>
      </c>
      <c r="F1172" s="450" t="s">
        <v>1374</v>
      </c>
      <c r="G1172" s="449" t="s">
        <v>1375</v>
      </c>
      <c r="H1172" s="454" t="s">
        <v>6</v>
      </c>
      <c r="I1172" s="453" t="s">
        <v>78</v>
      </c>
      <c r="J1172" s="455">
        <v>1</v>
      </c>
      <c r="K1172" s="456" t="s">
        <v>1356</v>
      </c>
    </row>
    <row r="1173" spans="1:11" ht="51">
      <c r="A1173" s="457" t="s">
        <v>76</v>
      </c>
      <c r="B1173" s="451" t="s">
        <v>1490</v>
      </c>
      <c r="C1173" s="452" t="s">
        <v>48</v>
      </c>
      <c r="D1173" s="452" t="s">
        <v>1366</v>
      </c>
      <c r="E1173" s="448" t="s">
        <v>154</v>
      </c>
      <c r="F1173" s="450" t="s">
        <v>1374</v>
      </c>
      <c r="G1173" s="449" t="s">
        <v>1375</v>
      </c>
      <c r="H1173" s="454" t="s">
        <v>6</v>
      </c>
      <c r="I1173" s="453" t="s">
        <v>78</v>
      </c>
      <c r="J1173" s="455">
        <v>1</v>
      </c>
      <c r="K1173" s="456" t="s">
        <v>1356</v>
      </c>
    </row>
    <row r="1174" spans="1:11" ht="51">
      <c r="A1174" s="457" t="s">
        <v>76</v>
      </c>
      <c r="B1174" s="451" t="s">
        <v>1490</v>
      </c>
      <c r="C1174" s="452" t="s">
        <v>1376</v>
      </c>
      <c r="D1174" s="452" t="s">
        <v>1354</v>
      </c>
      <c r="E1174" s="448" t="s">
        <v>154</v>
      </c>
      <c r="F1174" s="450" t="s">
        <v>1374</v>
      </c>
      <c r="G1174" s="449" t="s">
        <v>1375</v>
      </c>
      <c r="H1174" s="454" t="s">
        <v>6</v>
      </c>
      <c r="I1174" s="453" t="s">
        <v>78</v>
      </c>
      <c r="J1174" s="455">
        <v>1</v>
      </c>
      <c r="K1174" s="456" t="s">
        <v>1356</v>
      </c>
    </row>
    <row r="1175" spans="1:11" ht="51">
      <c r="A1175" s="457" t="s">
        <v>76</v>
      </c>
      <c r="B1175" s="451" t="s">
        <v>1490</v>
      </c>
      <c r="C1175" s="452" t="s">
        <v>1376</v>
      </c>
      <c r="D1175" s="452" t="s">
        <v>1359</v>
      </c>
      <c r="E1175" s="448" t="s">
        <v>154</v>
      </c>
      <c r="F1175" s="450" t="s">
        <v>1374</v>
      </c>
      <c r="G1175" s="449" t="s">
        <v>1375</v>
      </c>
      <c r="H1175" s="454" t="s">
        <v>6</v>
      </c>
      <c r="I1175" s="453" t="s">
        <v>78</v>
      </c>
      <c r="J1175" s="455">
        <v>1</v>
      </c>
      <c r="K1175" s="456" t="s">
        <v>1356</v>
      </c>
    </row>
    <row r="1176" spans="1:11" ht="51">
      <c r="A1176" s="457" t="s">
        <v>76</v>
      </c>
      <c r="B1176" s="451" t="s">
        <v>1490</v>
      </c>
      <c r="C1176" s="452" t="s">
        <v>1376</v>
      </c>
      <c r="D1176" s="452" t="s">
        <v>1360</v>
      </c>
      <c r="E1176" s="448" t="s">
        <v>154</v>
      </c>
      <c r="F1176" s="450" t="s">
        <v>1374</v>
      </c>
      <c r="G1176" s="449" t="s">
        <v>1375</v>
      </c>
      <c r="H1176" s="454" t="s">
        <v>6</v>
      </c>
      <c r="I1176" s="453" t="s">
        <v>78</v>
      </c>
      <c r="J1176" s="455">
        <v>1</v>
      </c>
      <c r="K1176" s="456" t="s">
        <v>1356</v>
      </c>
    </row>
    <row r="1177" spans="1:11" ht="51">
      <c r="A1177" s="457" t="s">
        <v>76</v>
      </c>
      <c r="B1177" s="451" t="s">
        <v>1490</v>
      </c>
      <c r="C1177" s="452" t="s">
        <v>1376</v>
      </c>
      <c r="D1177" s="452" t="s">
        <v>1365</v>
      </c>
      <c r="E1177" s="448" t="s">
        <v>154</v>
      </c>
      <c r="F1177" s="450" t="s">
        <v>1374</v>
      </c>
      <c r="G1177" s="449" t="s">
        <v>1375</v>
      </c>
      <c r="H1177" s="454" t="s">
        <v>6</v>
      </c>
      <c r="I1177" s="453" t="s">
        <v>78</v>
      </c>
      <c r="J1177" s="455">
        <v>1</v>
      </c>
      <c r="K1177" s="456" t="s">
        <v>1356</v>
      </c>
    </row>
    <row r="1178" spans="1:11" ht="51">
      <c r="A1178" s="457" t="s">
        <v>76</v>
      </c>
      <c r="B1178" s="451" t="s">
        <v>1490</v>
      </c>
      <c r="C1178" s="452" t="s">
        <v>1376</v>
      </c>
      <c r="D1178" s="452" t="s">
        <v>1366</v>
      </c>
      <c r="E1178" s="448" t="s">
        <v>154</v>
      </c>
      <c r="F1178" s="450" t="s">
        <v>1374</v>
      </c>
      <c r="G1178" s="449" t="s">
        <v>1375</v>
      </c>
      <c r="H1178" s="454" t="s">
        <v>6</v>
      </c>
      <c r="I1178" s="453" t="s">
        <v>78</v>
      </c>
      <c r="J1178" s="455">
        <v>1</v>
      </c>
      <c r="K1178" s="456" t="s">
        <v>1356</v>
      </c>
    </row>
    <row r="1179" spans="1:11" ht="51">
      <c r="A1179" s="457" t="s">
        <v>76</v>
      </c>
      <c r="B1179" s="451" t="s">
        <v>1490</v>
      </c>
      <c r="C1179" s="452" t="s">
        <v>1376</v>
      </c>
      <c r="D1179" s="452" t="s">
        <v>1368</v>
      </c>
      <c r="E1179" s="448" t="s">
        <v>154</v>
      </c>
      <c r="F1179" s="450" t="s">
        <v>1374</v>
      </c>
      <c r="G1179" s="449" t="s">
        <v>1375</v>
      </c>
      <c r="H1179" s="454" t="s">
        <v>6</v>
      </c>
      <c r="I1179" s="453" t="s">
        <v>78</v>
      </c>
      <c r="J1179" s="455">
        <v>1</v>
      </c>
      <c r="K1179" s="456" t="s">
        <v>1356</v>
      </c>
    </row>
    <row r="1180" spans="1:11" ht="51">
      <c r="A1180" s="457" t="s">
        <v>76</v>
      </c>
      <c r="B1180" s="451" t="s">
        <v>1490</v>
      </c>
      <c r="C1180" s="452" t="s">
        <v>1361</v>
      </c>
      <c r="D1180" s="452" t="s">
        <v>1360</v>
      </c>
      <c r="E1180" s="448" t="s">
        <v>154</v>
      </c>
      <c r="F1180" s="450" t="s">
        <v>1374</v>
      </c>
      <c r="G1180" s="449" t="s">
        <v>1375</v>
      </c>
      <c r="H1180" s="454" t="s">
        <v>6</v>
      </c>
      <c r="I1180" s="453" t="s">
        <v>78</v>
      </c>
      <c r="J1180" s="455">
        <v>1</v>
      </c>
      <c r="K1180" s="456" t="s">
        <v>1356</v>
      </c>
    </row>
    <row r="1181" spans="1:11" ht="51">
      <c r="A1181" s="457" t="s">
        <v>76</v>
      </c>
      <c r="B1181" s="451" t="s">
        <v>1490</v>
      </c>
      <c r="C1181" s="452" t="s">
        <v>1361</v>
      </c>
      <c r="D1181" s="452" t="s">
        <v>1365</v>
      </c>
      <c r="E1181" s="448" t="s">
        <v>154</v>
      </c>
      <c r="F1181" s="450" t="s">
        <v>1374</v>
      </c>
      <c r="G1181" s="449" t="s">
        <v>1375</v>
      </c>
      <c r="H1181" s="454" t="s">
        <v>6</v>
      </c>
      <c r="I1181" s="453" t="s">
        <v>78</v>
      </c>
      <c r="J1181" s="455">
        <v>1</v>
      </c>
      <c r="K1181" s="456" t="s">
        <v>1356</v>
      </c>
    </row>
    <row r="1182" spans="1:11" ht="51">
      <c r="A1182" s="457" t="s">
        <v>76</v>
      </c>
      <c r="B1182" s="451" t="s">
        <v>1490</v>
      </c>
      <c r="C1182" s="452" t="s">
        <v>1361</v>
      </c>
      <c r="D1182" s="452" t="s">
        <v>1368</v>
      </c>
      <c r="E1182" s="448" t="s">
        <v>154</v>
      </c>
      <c r="F1182" s="450" t="s">
        <v>1374</v>
      </c>
      <c r="G1182" s="449" t="s">
        <v>1375</v>
      </c>
      <c r="H1182" s="454" t="s">
        <v>6</v>
      </c>
      <c r="I1182" s="453" t="s">
        <v>78</v>
      </c>
      <c r="J1182" s="455">
        <v>1</v>
      </c>
      <c r="K1182" s="456" t="s">
        <v>1356</v>
      </c>
    </row>
    <row r="1183" spans="1:11" ht="51">
      <c r="A1183" s="457" t="s">
        <v>76</v>
      </c>
      <c r="B1183" s="451" t="s">
        <v>1490</v>
      </c>
      <c r="C1183" s="452" t="s">
        <v>1358</v>
      </c>
      <c r="D1183" s="452" t="s">
        <v>1354</v>
      </c>
      <c r="E1183" s="448" t="s">
        <v>154</v>
      </c>
      <c r="F1183" s="450" t="s">
        <v>1374</v>
      </c>
      <c r="G1183" s="449" t="s">
        <v>1375</v>
      </c>
      <c r="H1183" s="454" t="s">
        <v>6</v>
      </c>
      <c r="I1183" s="453" t="s">
        <v>78</v>
      </c>
      <c r="J1183" s="455">
        <v>1</v>
      </c>
      <c r="K1183" s="456" t="s">
        <v>1356</v>
      </c>
    </row>
    <row r="1184" spans="1:11" ht="51">
      <c r="A1184" s="457" t="s">
        <v>76</v>
      </c>
      <c r="B1184" s="451" t="s">
        <v>1490</v>
      </c>
      <c r="C1184" s="452" t="s">
        <v>1491</v>
      </c>
      <c r="D1184" s="452" t="s">
        <v>1354</v>
      </c>
      <c r="E1184" s="448" t="s">
        <v>154</v>
      </c>
      <c r="F1184" s="450" t="s">
        <v>1374</v>
      </c>
      <c r="G1184" s="449" t="s">
        <v>1375</v>
      </c>
      <c r="H1184" s="454" t="s">
        <v>6</v>
      </c>
      <c r="I1184" s="453" t="s">
        <v>78</v>
      </c>
      <c r="J1184" s="455">
        <v>1</v>
      </c>
      <c r="K1184" s="456" t="s">
        <v>1356</v>
      </c>
    </row>
    <row r="1185" spans="1:11" ht="51">
      <c r="A1185" s="457" t="s">
        <v>76</v>
      </c>
      <c r="B1185" s="451" t="s">
        <v>1490</v>
      </c>
      <c r="C1185" s="452" t="s">
        <v>1491</v>
      </c>
      <c r="D1185" s="452" t="s">
        <v>1359</v>
      </c>
      <c r="E1185" s="448" t="s">
        <v>154</v>
      </c>
      <c r="F1185" s="450" t="s">
        <v>1374</v>
      </c>
      <c r="G1185" s="449" t="s">
        <v>1375</v>
      </c>
      <c r="H1185" s="454" t="s">
        <v>6</v>
      </c>
      <c r="I1185" s="453" t="s">
        <v>78</v>
      </c>
      <c r="J1185" s="455">
        <v>1</v>
      </c>
      <c r="K1185" s="456" t="s">
        <v>1356</v>
      </c>
    </row>
    <row r="1186" spans="1:11" ht="51">
      <c r="A1186" s="457" t="s">
        <v>76</v>
      </c>
      <c r="B1186" s="451" t="s">
        <v>1490</v>
      </c>
      <c r="C1186" s="452" t="s">
        <v>1362</v>
      </c>
      <c r="D1186" s="452" t="s">
        <v>1360</v>
      </c>
      <c r="E1186" s="448" t="s">
        <v>154</v>
      </c>
      <c r="F1186" s="450" t="s">
        <v>1374</v>
      </c>
      <c r="G1186" s="449" t="s">
        <v>1375</v>
      </c>
      <c r="H1186" s="454" t="s">
        <v>6</v>
      </c>
      <c r="I1186" s="453" t="s">
        <v>78</v>
      </c>
      <c r="J1186" s="455">
        <v>1</v>
      </c>
      <c r="K1186" s="456" t="s">
        <v>1356</v>
      </c>
    </row>
    <row r="1187" spans="1:11" ht="51">
      <c r="A1187" s="457" t="s">
        <v>76</v>
      </c>
      <c r="B1187" s="451" t="s">
        <v>1490</v>
      </c>
      <c r="C1187" s="452" t="s">
        <v>1362</v>
      </c>
      <c r="D1187" s="452" t="s">
        <v>1365</v>
      </c>
      <c r="E1187" s="448" t="s">
        <v>154</v>
      </c>
      <c r="F1187" s="450" t="s">
        <v>1374</v>
      </c>
      <c r="G1187" s="449" t="s">
        <v>1375</v>
      </c>
      <c r="H1187" s="454" t="s">
        <v>6</v>
      </c>
      <c r="I1187" s="453" t="s">
        <v>78</v>
      </c>
      <c r="J1187" s="455">
        <v>1</v>
      </c>
      <c r="K1187" s="456" t="s">
        <v>1356</v>
      </c>
    </row>
    <row r="1188" spans="1:11" ht="51">
      <c r="A1188" s="457" t="s">
        <v>76</v>
      </c>
      <c r="B1188" s="451" t="s">
        <v>1490</v>
      </c>
      <c r="C1188" s="452" t="s">
        <v>1362</v>
      </c>
      <c r="D1188" s="452" t="s">
        <v>1366</v>
      </c>
      <c r="E1188" s="448" t="s">
        <v>154</v>
      </c>
      <c r="F1188" s="450" t="s">
        <v>1374</v>
      </c>
      <c r="G1188" s="449" t="s">
        <v>1375</v>
      </c>
      <c r="H1188" s="454" t="s">
        <v>6</v>
      </c>
      <c r="I1188" s="453" t="s">
        <v>78</v>
      </c>
      <c r="J1188" s="455">
        <v>1</v>
      </c>
      <c r="K1188" s="456" t="s">
        <v>1356</v>
      </c>
    </row>
    <row r="1189" spans="1:11" ht="51">
      <c r="A1189" s="457" t="s">
        <v>76</v>
      </c>
      <c r="B1189" s="451" t="s">
        <v>1490</v>
      </c>
      <c r="C1189" s="452" t="s">
        <v>1363</v>
      </c>
      <c r="D1189" s="452" t="s">
        <v>1360</v>
      </c>
      <c r="E1189" s="448" t="s">
        <v>154</v>
      </c>
      <c r="F1189" s="450" t="s">
        <v>1374</v>
      </c>
      <c r="G1189" s="449" t="s">
        <v>1375</v>
      </c>
      <c r="H1189" s="454" t="s">
        <v>6</v>
      </c>
      <c r="I1189" s="453" t="s">
        <v>78</v>
      </c>
      <c r="J1189" s="455">
        <v>1</v>
      </c>
      <c r="K1189" s="456" t="s">
        <v>1356</v>
      </c>
    </row>
    <row r="1190" spans="1:11" ht="51">
      <c r="A1190" s="457" t="s">
        <v>76</v>
      </c>
      <c r="B1190" s="451" t="s">
        <v>1490</v>
      </c>
      <c r="C1190" s="452" t="s">
        <v>1364</v>
      </c>
      <c r="D1190" s="452" t="s">
        <v>1360</v>
      </c>
      <c r="E1190" s="448" t="s">
        <v>154</v>
      </c>
      <c r="F1190" s="450" t="s">
        <v>1374</v>
      </c>
      <c r="G1190" s="449" t="s">
        <v>1375</v>
      </c>
      <c r="H1190" s="454" t="s">
        <v>6</v>
      </c>
      <c r="I1190" s="453" t="s">
        <v>78</v>
      </c>
      <c r="J1190" s="455">
        <v>1</v>
      </c>
      <c r="K1190" s="456" t="s">
        <v>1356</v>
      </c>
    </row>
    <row r="1191" spans="1:11" ht="51">
      <c r="A1191" s="457" t="s">
        <v>76</v>
      </c>
      <c r="B1191" s="451" t="s">
        <v>1490</v>
      </c>
      <c r="C1191" s="452" t="s">
        <v>1364</v>
      </c>
      <c r="D1191" s="452" t="s">
        <v>1365</v>
      </c>
      <c r="E1191" s="448" t="s">
        <v>154</v>
      </c>
      <c r="F1191" s="450" t="s">
        <v>1374</v>
      </c>
      <c r="G1191" s="449" t="s">
        <v>1375</v>
      </c>
      <c r="H1191" s="454" t="s">
        <v>6</v>
      </c>
      <c r="I1191" s="453" t="s">
        <v>78</v>
      </c>
      <c r="J1191" s="455">
        <v>1</v>
      </c>
      <c r="K1191" s="456" t="s">
        <v>1356</v>
      </c>
    </row>
    <row r="1192" spans="1:11" ht="25.5">
      <c r="A1192" s="457" t="s">
        <v>76</v>
      </c>
      <c r="B1192" s="451" t="s">
        <v>1010</v>
      </c>
      <c r="C1192" s="452" t="s">
        <v>1361</v>
      </c>
      <c r="D1192" s="452" t="s">
        <v>1368</v>
      </c>
      <c r="E1192" s="448" t="s">
        <v>154</v>
      </c>
      <c r="F1192" s="450" t="s">
        <v>1374</v>
      </c>
      <c r="G1192" s="449" t="s">
        <v>1375</v>
      </c>
      <c r="H1192" s="454" t="s">
        <v>6</v>
      </c>
      <c r="I1192" s="453" t="s">
        <v>78</v>
      </c>
      <c r="J1192" s="455">
        <v>1</v>
      </c>
      <c r="K1192" s="456" t="s">
        <v>1356</v>
      </c>
    </row>
    <row r="1193" spans="1:11" ht="51">
      <c r="A1193" s="457" t="s">
        <v>76</v>
      </c>
      <c r="B1193" s="451" t="s">
        <v>1490</v>
      </c>
      <c r="C1193" s="452" t="s">
        <v>47</v>
      </c>
      <c r="D1193" s="452" t="s">
        <v>1354</v>
      </c>
      <c r="E1193" s="448" t="s">
        <v>154</v>
      </c>
      <c r="F1193" s="450" t="s">
        <v>1395</v>
      </c>
      <c r="G1193" s="449" t="s">
        <v>1370</v>
      </c>
      <c r="H1193" s="454" t="s">
        <v>6</v>
      </c>
      <c r="I1193" s="453" t="s">
        <v>78</v>
      </c>
      <c r="J1193" s="455">
        <v>1</v>
      </c>
      <c r="K1193" s="456" t="s">
        <v>1356</v>
      </c>
    </row>
    <row r="1194" spans="1:11" ht="51">
      <c r="A1194" s="457" t="s">
        <v>76</v>
      </c>
      <c r="B1194" s="451" t="s">
        <v>1490</v>
      </c>
      <c r="C1194" s="452" t="s">
        <v>47</v>
      </c>
      <c r="D1194" s="452" t="s">
        <v>1359</v>
      </c>
      <c r="E1194" s="448" t="s">
        <v>154</v>
      </c>
      <c r="F1194" s="450" t="s">
        <v>1395</v>
      </c>
      <c r="G1194" s="449" t="s">
        <v>1370</v>
      </c>
      <c r="H1194" s="454" t="s">
        <v>6</v>
      </c>
      <c r="I1194" s="453" t="s">
        <v>78</v>
      </c>
      <c r="J1194" s="455">
        <v>1</v>
      </c>
      <c r="K1194" s="456" t="s">
        <v>1356</v>
      </c>
    </row>
    <row r="1195" spans="1:11" ht="51">
      <c r="A1195" s="457" t="s">
        <v>76</v>
      </c>
      <c r="B1195" s="451" t="s">
        <v>1490</v>
      </c>
      <c r="C1195" s="452" t="s">
        <v>47</v>
      </c>
      <c r="D1195" s="452" t="s">
        <v>1360</v>
      </c>
      <c r="E1195" s="448" t="s">
        <v>154</v>
      </c>
      <c r="F1195" s="450" t="s">
        <v>1395</v>
      </c>
      <c r="G1195" s="449" t="s">
        <v>1370</v>
      </c>
      <c r="H1195" s="454" t="s">
        <v>6</v>
      </c>
      <c r="I1195" s="453" t="s">
        <v>78</v>
      </c>
      <c r="J1195" s="455">
        <v>1</v>
      </c>
      <c r="K1195" s="456" t="s">
        <v>1356</v>
      </c>
    </row>
    <row r="1196" spans="1:11" ht="51">
      <c r="A1196" s="457" t="s">
        <v>76</v>
      </c>
      <c r="B1196" s="451" t="s">
        <v>1490</v>
      </c>
      <c r="C1196" s="452" t="s">
        <v>47</v>
      </c>
      <c r="D1196" s="452" t="s">
        <v>1365</v>
      </c>
      <c r="E1196" s="448" t="s">
        <v>154</v>
      </c>
      <c r="F1196" s="450" t="s">
        <v>1395</v>
      </c>
      <c r="G1196" s="449" t="s">
        <v>1371</v>
      </c>
      <c r="H1196" s="454" t="s">
        <v>7</v>
      </c>
      <c r="I1196" s="453" t="s">
        <v>78</v>
      </c>
      <c r="J1196" s="455">
        <v>0.25</v>
      </c>
      <c r="K1196" s="456" t="s">
        <v>1356</v>
      </c>
    </row>
    <row r="1197" spans="1:11" ht="51">
      <c r="A1197" s="457" t="s">
        <v>76</v>
      </c>
      <c r="B1197" s="451" t="s">
        <v>1490</v>
      </c>
      <c r="C1197" s="452" t="s">
        <v>47</v>
      </c>
      <c r="D1197" s="452" t="s">
        <v>1366</v>
      </c>
      <c r="E1197" s="448" t="s">
        <v>154</v>
      </c>
      <c r="F1197" s="450" t="s">
        <v>1395</v>
      </c>
      <c r="G1197" s="449" t="s">
        <v>1371</v>
      </c>
      <c r="H1197" s="454" t="s">
        <v>7</v>
      </c>
      <c r="I1197" s="453" t="s">
        <v>78</v>
      </c>
      <c r="J1197" s="455">
        <v>0.25</v>
      </c>
      <c r="K1197" s="456" t="s">
        <v>1356</v>
      </c>
    </row>
    <row r="1198" spans="1:11" ht="51">
      <c r="A1198" s="457" t="s">
        <v>76</v>
      </c>
      <c r="B1198" s="451" t="s">
        <v>1490</v>
      </c>
      <c r="C1198" s="452" t="s">
        <v>47</v>
      </c>
      <c r="D1198" s="452" t="s">
        <v>1368</v>
      </c>
      <c r="E1198" s="448" t="s">
        <v>154</v>
      </c>
      <c r="F1198" s="450" t="s">
        <v>1395</v>
      </c>
      <c r="G1198" s="449" t="s">
        <v>1371</v>
      </c>
      <c r="H1198" s="454" t="s">
        <v>7</v>
      </c>
      <c r="I1198" s="453" t="s">
        <v>78</v>
      </c>
      <c r="J1198" s="455">
        <v>0.45</v>
      </c>
      <c r="K1198" s="456" t="s">
        <v>1356</v>
      </c>
    </row>
    <row r="1199" spans="1:11" ht="51">
      <c r="A1199" s="457" t="s">
        <v>76</v>
      </c>
      <c r="B1199" s="451" t="s">
        <v>1490</v>
      </c>
      <c r="C1199" s="452" t="s">
        <v>1357</v>
      </c>
      <c r="D1199" s="452" t="s">
        <v>1354</v>
      </c>
      <c r="E1199" s="448" t="s">
        <v>154</v>
      </c>
      <c r="F1199" s="450" t="s">
        <v>1395</v>
      </c>
      <c r="G1199" s="449" t="s">
        <v>1370</v>
      </c>
      <c r="H1199" s="454" t="s">
        <v>6</v>
      </c>
      <c r="I1199" s="453" t="s">
        <v>78</v>
      </c>
      <c r="J1199" s="455">
        <v>1</v>
      </c>
      <c r="K1199" s="456" t="s">
        <v>1356</v>
      </c>
    </row>
    <row r="1200" spans="1:11" ht="51">
      <c r="A1200" s="457" t="s">
        <v>76</v>
      </c>
      <c r="B1200" s="451" t="s">
        <v>1490</v>
      </c>
      <c r="C1200" s="452" t="s">
        <v>1357</v>
      </c>
      <c r="D1200" s="452" t="s">
        <v>1359</v>
      </c>
      <c r="E1200" s="448" t="s">
        <v>154</v>
      </c>
      <c r="F1200" s="450" t="s">
        <v>1395</v>
      </c>
      <c r="G1200" s="449" t="s">
        <v>1370</v>
      </c>
      <c r="H1200" s="454" t="s">
        <v>6</v>
      </c>
      <c r="I1200" s="453" t="s">
        <v>78</v>
      </c>
      <c r="J1200" s="455">
        <v>1</v>
      </c>
      <c r="K1200" s="456" t="s">
        <v>1356</v>
      </c>
    </row>
    <row r="1201" spans="1:11" ht="51">
      <c r="A1201" s="457" t="s">
        <v>76</v>
      </c>
      <c r="B1201" s="451" t="s">
        <v>1490</v>
      </c>
      <c r="C1201" s="452" t="s">
        <v>1357</v>
      </c>
      <c r="D1201" s="452" t="s">
        <v>1360</v>
      </c>
      <c r="E1201" s="448" t="s">
        <v>154</v>
      </c>
      <c r="F1201" s="450" t="s">
        <v>1395</v>
      </c>
      <c r="G1201" s="449" t="s">
        <v>1370</v>
      </c>
      <c r="H1201" s="454" t="s">
        <v>6</v>
      </c>
      <c r="I1201" s="453" t="s">
        <v>78</v>
      </c>
      <c r="J1201" s="455">
        <v>1</v>
      </c>
      <c r="K1201" s="456" t="s">
        <v>1356</v>
      </c>
    </row>
    <row r="1202" spans="1:11" ht="51">
      <c r="A1202" s="457" t="s">
        <v>76</v>
      </c>
      <c r="B1202" s="451" t="s">
        <v>1490</v>
      </c>
      <c r="C1202" s="452" t="s">
        <v>1357</v>
      </c>
      <c r="D1202" s="452" t="s">
        <v>1365</v>
      </c>
      <c r="E1202" s="448" t="s">
        <v>154</v>
      </c>
      <c r="F1202" s="450" t="s">
        <v>1395</v>
      </c>
      <c r="G1202" s="449" t="s">
        <v>1371</v>
      </c>
      <c r="H1202" s="454" t="s">
        <v>7</v>
      </c>
      <c r="I1202" s="453" t="s">
        <v>78</v>
      </c>
      <c r="J1202" s="455">
        <v>0.25</v>
      </c>
      <c r="K1202" s="456" t="s">
        <v>1356</v>
      </c>
    </row>
    <row r="1203" spans="1:11" ht="51">
      <c r="A1203" s="457" t="s">
        <v>76</v>
      </c>
      <c r="B1203" s="451" t="s">
        <v>1490</v>
      </c>
      <c r="C1203" s="452" t="s">
        <v>1357</v>
      </c>
      <c r="D1203" s="452" t="s">
        <v>1366</v>
      </c>
      <c r="E1203" s="448" t="s">
        <v>154</v>
      </c>
      <c r="F1203" s="450" t="s">
        <v>1395</v>
      </c>
      <c r="G1203" s="449" t="s">
        <v>1371</v>
      </c>
      <c r="H1203" s="454" t="s">
        <v>7</v>
      </c>
      <c r="I1203" s="453" t="s">
        <v>78</v>
      </c>
      <c r="J1203" s="455">
        <v>0.5</v>
      </c>
      <c r="K1203" s="456" t="s">
        <v>1356</v>
      </c>
    </row>
    <row r="1204" spans="1:11" ht="51">
      <c r="A1204" s="457" t="s">
        <v>76</v>
      </c>
      <c r="B1204" s="451" t="s">
        <v>1490</v>
      </c>
      <c r="C1204" s="452" t="s">
        <v>1357</v>
      </c>
      <c r="D1204" s="452" t="s">
        <v>1368</v>
      </c>
      <c r="E1204" s="448" t="s">
        <v>154</v>
      </c>
      <c r="F1204" s="450" t="s">
        <v>1395</v>
      </c>
      <c r="G1204" s="449" t="s">
        <v>1371</v>
      </c>
      <c r="H1204" s="454" t="s">
        <v>7</v>
      </c>
      <c r="I1204" s="453" t="s">
        <v>78</v>
      </c>
      <c r="J1204" s="455">
        <v>1</v>
      </c>
      <c r="K1204" s="456" t="s">
        <v>1356</v>
      </c>
    </row>
    <row r="1205" spans="1:11" ht="51">
      <c r="A1205" s="457" t="s">
        <v>76</v>
      </c>
      <c r="B1205" s="451" t="s">
        <v>1490</v>
      </c>
      <c r="C1205" s="452" t="s">
        <v>1367</v>
      </c>
      <c r="D1205" s="452" t="s">
        <v>1366</v>
      </c>
      <c r="E1205" s="448" t="s">
        <v>154</v>
      </c>
      <c r="F1205" s="450" t="s">
        <v>1395</v>
      </c>
      <c r="G1205" s="449" t="s">
        <v>1370</v>
      </c>
      <c r="H1205" s="454" t="s">
        <v>6</v>
      </c>
      <c r="I1205" s="453" t="s">
        <v>78</v>
      </c>
      <c r="J1205" s="455">
        <v>1</v>
      </c>
      <c r="K1205" s="456" t="s">
        <v>1356</v>
      </c>
    </row>
    <row r="1206" spans="1:11" ht="51">
      <c r="A1206" s="457" t="s">
        <v>76</v>
      </c>
      <c r="B1206" s="451" t="s">
        <v>1490</v>
      </c>
      <c r="C1206" s="452" t="s">
        <v>1367</v>
      </c>
      <c r="D1206" s="452" t="s">
        <v>1368</v>
      </c>
      <c r="E1206" s="448" t="s">
        <v>154</v>
      </c>
      <c r="F1206" s="450" t="s">
        <v>1395</v>
      </c>
      <c r="G1206" s="449" t="s">
        <v>1370</v>
      </c>
      <c r="H1206" s="454" t="s">
        <v>6</v>
      </c>
      <c r="I1206" s="453" t="s">
        <v>78</v>
      </c>
      <c r="J1206" s="455">
        <v>1</v>
      </c>
      <c r="K1206" s="456" t="s">
        <v>1356</v>
      </c>
    </row>
    <row r="1207" spans="1:11" ht="51">
      <c r="A1207" s="457" t="s">
        <v>76</v>
      </c>
      <c r="B1207" s="451" t="s">
        <v>1490</v>
      </c>
      <c r="C1207" s="452" t="s">
        <v>48</v>
      </c>
      <c r="D1207" s="452" t="s">
        <v>1360</v>
      </c>
      <c r="E1207" s="448" t="s">
        <v>154</v>
      </c>
      <c r="F1207" s="450" t="s">
        <v>1395</v>
      </c>
      <c r="G1207" s="449" t="s">
        <v>1370</v>
      </c>
      <c r="H1207" s="454" t="s">
        <v>6</v>
      </c>
      <c r="I1207" s="453" t="s">
        <v>78</v>
      </c>
      <c r="J1207" s="455">
        <v>1</v>
      </c>
      <c r="K1207" s="456" t="s">
        <v>1356</v>
      </c>
    </row>
    <row r="1208" spans="1:11" ht="51">
      <c r="A1208" s="457" t="s">
        <v>76</v>
      </c>
      <c r="B1208" s="451" t="s">
        <v>1490</v>
      </c>
      <c r="C1208" s="452" t="s">
        <v>48</v>
      </c>
      <c r="D1208" s="452" t="s">
        <v>1365</v>
      </c>
      <c r="E1208" s="448" t="s">
        <v>154</v>
      </c>
      <c r="F1208" s="450" t="s">
        <v>1395</v>
      </c>
      <c r="G1208" s="449" t="s">
        <v>1370</v>
      </c>
      <c r="H1208" s="454" t="s">
        <v>6</v>
      </c>
      <c r="I1208" s="453" t="s">
        <v>78</v>
      </c>
      <c r="J1208" s="455">
        <v>1</v>
      </c>
      <c r="K1208" s="456" t="s">
        <v>1356</v>
      </c>
    </row>
    <row r="1209" spans="1:11" ht="51">
      <c r="A1209" s="457" t="s">
        <v>76</v>
      </c>
      <c r="B1209" s="451" t="s">
        <v>1490</v>
      </c>
      <c r="C1209" s="452" t="s">
        <v>48</v>
      </c>
      <c r="D1209" s="452" t="s">
        <v>1366</v>
      </c>
      <c r="E1209" s="448" t="s">
        <v>154</v>
      </c>
      <c r="F1209" s="450" t="s">
        <v>1395</v>
      </c>
      <c r="G1209" s="449" t="s">
        <v>1370</v>
      </c>
      <c r="H1209" s="454" t="s">
        <v>6</v>
      </c>
      <c r="I1209" s="453" t="s">
        <v>78</v>
      </c>
      <c r="J1209" s="455">
        <v>1</v>
      </c>
      <c r="K1209" s="456" t="s">
        <v>1356</v>
      </c>
    </row>
    <row r="1210" spans="1:11" ht="51">
      <c r="A1210" s="457" t="s">
        <v>76</v>
      </c>
      <c r="B1210" s="451" t="s">
        <v>1490</v>
      </c>
      <c r="C1210" s="452" t="s">
        <v>1361</v>
      </c>
      <c r="D1210" s="452" t="s">
        <v>1360</v>
      </c>
      <c r="E1210" s="448" t="s">
        <v>154</v>
      </c>
      <c r="F1210" s="450" t="s">
        <v>1395</v>
      </c>
      <c r="G1210" s="449" t="s">
        <v>1370</v>
      </c>
      <c r="H1210" s="454" t="s">
        <v>6</v>
      </c>
      <c r="I1210" s="453" t="s">
        <v>78</v>
      </c>
      <c r="J1210" s="455">
        <v>1</v>
      </c>
      <c r="K1210" s="456" t="s">
        <v>1356</v>
      </c>
    </row>
    <row r="1211" spans="1:11" ht="51">
      <c r="A1211" s="457" t="s">
        <v>76</v>
      </c>
      <c r="B1211" s="451" t="s">
        <v>1490</v>
      </c>
      <c r="C1211" s="452" t="s">
        <v>1361</v>
      </c>
      <c r="D1211" s="452" t="s">
        <v>1365</v>
      </c>
      <c r="E1211" s="448" t="s">
        <v>154</v>
      </c>
      <c r="F1211" s="450" t="s">
        <v>1395</v>
      </c>
      <c r="G1211" s="449" t="s">
        <v>1370</v>
      </c>
      <c r="H1211" s="454" t="s">
        <v>6</v>
      </c>
      <c r="I1211" s="453" t="s">
        <v>78</v>
      </c>
      <c r="J1211" s="455">
        <v>1</v>
      </c>
      <c r="K1211" s="456" t="s">
        <v>1356</v>
      </c>
    </row>
    <row r="1212" spans="1:11" ht="51">
      <c r="A1212" s="457" t="s">
        <v>76</v>
      </c>
      <c r="B1212" s="451" t="s">
        <v>1490</v>
      </c>
      <c r="C1212" s="452" t="s">
        <v>1361</v>
      </c>
      <c r="D1212" s="452" t="s">
        <v>1368</v>
      </c>
      <c r="E1212" s="448" t="s">
        <v>154</v>
      </c>
      <c r="F1212" s="450" t="s">
        <v>1395</v>
      </c>
      <c r="G1212" s="449" t="s">
        <v>1371</v>
      </c>
      <c r="H1212" s="454" t="s">
        <v>6</v>
      </c>
      <c r="I1212" s="453" t="s">
        <v>78</v>
      </c>
      <c r="J1212" s="455">
        <v>1</v>
      </c>
      <c r="K1212" s="456" t="s">
        <v>1356</v>
      </c>
    </row>
    <row r="1213" spans="1:11" ht="51">
      <c r="A1213" s="457" t="s">
        <v>76</v>
      </c>
      <c r="B1213" s="451" t="s">
        <v>1490</v>
      </c>
      <c r="C1213" s="452" t="s">
        <v>1358</v>
      </c>
      <c r="D1213" s="452" t="s">
        <v>1354</v>
      </c>
      <c r="E1213" s="448" t="s">
        <v>154</v>
      </c>
      <c r="F1213" s="450" t="s">
        <v>1395</v>
      </c>
      <c r="G1213" s="449" t="s">
        <v>1370</v>
      </c>
      <c r="H1213" s="454" t="s">
        <v>6</v>
      </c>
      <c r="I1213" s="453" t="s">
        <v>78</v>
      </c>
      <c r="J1213" s="455">
        <v>1</v>
      </c>
      <c r="K1213" s="456" t="s">
        <v>1356</v>
      </c>
    </row>
    <row r="1214" spans="1:11" ht="51">
      <c r="A1214" s="457" t="s">
        <v>76</v>
      </c>
      <c r="B1214" s="451" t="s">
        <v>1490</v>
      </c>
      <c r="C1214" s="452" t="s">
        <v>1491</v>
      </c>
      <c r="D1214" s="452" t="s">
        <v>1354</v>
      </c>
      <c r="E1214" s="448" t="s">
        <v>154</v>
      </c>
      <c r="F1214" s="450" t="s">
        <v>1395</v>
      </c>
      <c r="G1214" s="449" t="s">
        <v>1370</v>
      </c>
      <c r="H1214" s="454" t="s">
        <v>6</v>
      </c>
      <c r="I1214" s="453" t="s">
        <v>78</v>
      </c>
      <c r="J1214" s="455">
        <v>1</v>
      </c>
      <c r="K1214" s="456" t="s">
        <v>1356</v>
      </c>
    </row>
    <row r="1215" spans="1:11" ht="51">
      <c r="A1215" s="457" t="s">
        <v>76</v>
      </c>
      <c r="B1215" s="451" t="s">
        <v>1490</v>
      </c>
      <c r="C1215" s="452" t="s">
        <v>1491</v>
      </c>
      <c r="D1215" s="452" t="s">
        <v>1359</v>
      </c>
      <c r="E1215" s="448" t="s">
        <v>154</v>
      </c>
      <c r="F1215" s="450" t="s">
        <v>1395</v>
      </c>
      <c r="G1215" s="449" t="s">
        <v>1370</v>
      </c>
      <c r="H1215" s="454" t="s">
        <v>6</v>
      </c>
      <c r="I1215" s="453" t="s">
        <v>78</v>
      </c>
      <c r="J1215" s="455">
        <v>1</v>
      </c>
      <c r="K1215" s="456" t="s">
        <v>1356</v>
      </c>
    </row>
    <row r="1216" spans="1:11" ht="51">
      <c r="A1216" s="457" t="s">
        <v>76</v>
      </c>
      <c r="B1216" s="451" t="s">
        <v>1490</v>
      </c>
      <c r="C1216" s="452" t="s">
        <v>1362</v>
      </c>
      <c r="D1216" s="452" t="s">
        <v>1360</v>
      </c>
      <c r="E1216" s="448" t="s">
        <v>154</v>
      </c>
      <c r="F1216" s="450" t="s">
        <v>1395</v>
      </c>
      <c r="G1216" s="449" t="s">
        <v>1370</v>
      </c>
      <c r="H1216" s="454" t="s">
        <v>6</v>
      </c>
      <c r="I1216" s="453" t="s">
        <v>78</v>
      </c>
      <c r="J1216" s="455">
        <v>1</v>
      </c>
      <c r="K1216" s="456" t="s">
        <v>1356</v>
      </c>
    </row>
    <row r="1217" spans="1:11" ht="51">
      <c r="A1217" s="457" t="s">
        <v>76</v>
      </c>
      <c r="B1217" s="451" t="s">
        <v>1490</v>
      </c>
      <c r="C1217" s="452" t="s">
        <v>1362</v>
      </c>
      <c r="D1217" s="452" t="s">
        <v>1365</v>
      </c>
      <c r="E1217" s="448" t="s">
        <v>154</v>
      </c>
      <c r="F1217" s="450" t="s">
        <v>1395</v>
      </c>
      <c r="G1217" s="449" t="s">
        <v>1370</v>
      </c>
      <c r="H1217" s="454" t="s">
        <v>6</v>
      </c>
      <c r="I1217" s="453" t="s">
        <v>78</v>
      </c>
      <c r="J1217" s="455">
        <v>1</v>
      </c>
      <c r="K1217" s="456" t="s">
        <v>1356</v>
      </c>
    </row>
    <row r="1218" spans="1:11" ht="51">
      <c r="A1218" s="457" t="s">
        <v>76</v>
      </c>
      <c r="B1218" s="451" t="s">
        <v>1490</v>
      </c>
      <c r="C1218" s="452" t="s">
        <v>1362</v>
      </c>
      <c r="D1218" s="452" t="s">
        <v>1366</v>
      </c>
      <c r="E1218" s="448" t="s">
        <v>154</v>
      </c>
      <c r="F1218" s="450" t="s">
        <v>1395</v>
      </c>
      <c r="G1218" s="449" t="s">
        <v>1370</v>
      </c>
      <c r="H1218" s="454" t="s">
        <v>6</v>
      </c>
      <c r="I1218" s="453" t="s">
        <v>78</v>
      </c>
      <c r="J1218" s="455">
        <v>1</v>
      </c>
      <c r="K1218" s="456" t="s">
        <v>1356</v>
      </c>
    </row>
    <row r="1219" spans="1:11" ht="51">
      <c r="A1219" s="457" t="s">
        <v>76</v>
      </c>
      <c r="B1219" s="451" t="s">
        <v>1490</v>
      </c>
      <c r="C1219" s="452" t="s">
        <v>1363</v>
      </c>
      <c r="D1219" s="452" t="s">
        <v>1360</v>
      </c>
      <c r="E1219" s="448" t="s">
        <v>154</v>
      </c>
      <c r="F1219" s="450" t="s">
        <v>1395</v>
      </c>
      <c r="G1219" s="449" t="s">
        <v>1370</v>
      </c>
      <c r="H1219" s="454" t="s">
        <v>6</v>
      </c>
      <c r="I1219" s="453" t="s">
        <v>78</v>
      </c>
      <c r="J1219" s="455">
        <v>1</v>
      </c>
      <c r="K1219" s="456" t="s">
        <v>1356</v>
      </c>
    </row>
    <row r="1220" spans="1:11" ht="51">
      <c r="A1220" s="457" t="s">
        <v>76</v>
      </c>
      <c r="B1220" s="451" t="s">
        <v>1490</v>
      </c>
      <c r="C1220" s="452" t="s">
        <v>1364</v>
      </c>
      <c r="D1220" s="452" t="s">
        <v>1360</v>
      </c>
      <c r="E1220" s="448" t="s">
        <v>154</v>
      </c>
      <c r="F1220" s="450" t="s">
        <v>1395</v>
      </c>
      <c r="G1220" s="449" t="s">
        <v>1370</v>
      </c>
      <c r="H1220" s="454" t="s">
        <v>6</v>
      </c>
      <c r="I1220" s="453" t="s">
        <v>78</v>
      </c>
      <c r="J1220" s="455">
        <v>1</v>
      </c>
      <c r="K1220" s="456" t="s">
        <v>1356</v>
      </c>
    </row>
    <row r="1221" spans="1:11" ht="51">
      <c r="A1221" s="457" t="s">
        <v>76</v>
      </c>
      <c r="B1221" s="451" t="s">
        <v>1490</v>
      </c>
      <c r="C1221" s="452" t="s">
        <v>1364</v>
      </c>
      <c r="D1221" s="452" t="s">
        <v>1365</v>
      </c>
      <c r="E1221" s="448" t="s">
        <v>154</v>
      </c>
      <c r="F1221" s="450" t="s">
        <v>1395</v>
      </c>
      <c r="G1221" s="449" t="s">
        <v>1370</v>
      </c>
      <c r="H1221" s="454" t="s">
        <v>6</v>
      </c>
      <c r="I1221" s="453" t="s">
        <v>78</v>
      </c>
      <c r="J1221" s="455">
        <v>1</v>
      </c>
      <c r="K1221" s="456" t="s">
        <v>1356</v>
      </c>
    </row>
    <row r="1222" spans="1:11">
      <c r="A1222" s="457" t="s">
        <v>76</v>
      </c>
      <c r="B1222" s="451" t="s">
        <v>1010</v>
      </c>
      <c r="C1222" s="452" t="s">
        <v>1361</v>
      </c>
      <c r="D1222" s="452" t="s">
        <v>1368</v>
      </c>
      <c r="E1222" s="448" t="s">
        <v>154</v>
      </c>
      <c r="F1222" s="450" t="s">
        <v>1395</v>
      </c>
      <c r="G1222" s="449" t="s">
        <v>1371</v>
      </c>
      <c r="H1222" s="454" t="s">
        <v>6</v>
      </c>
      <c r="I1222" s="453" t="s">
        <v>78</v>
      </c>
      <c r="J1222" s="455">
        <v>1</v>
      </c>
      <c r="K1222" s="456" t="s">
        <v>1356</v>
      </c>
    </row>
    <row r="1223" spans="1:11" ht="51">
      <c r="A1223" s="457" t="s">
        <v>76</v>
      </c>
      <c r="B1223" s="451" t="s">
        <v>1490</v>
      </c>
      <c r="C1223" s="452" t="s">
        <v>47</v>
      </c>
      <c r="D1223" s="452" t="s">
        <v>1354</v>
      </c>
      <c r="E1223" s="448" t="s">
        <v>154</v>
      </c>
      <c r="F1223" s="450" t="s">
        <v>1396</v>
      </c>
      <c r="G1223" s="449" t="s">
        <v>1370</v>
      </c>
      <c r="H1223" s="454" t="s">
        <v>6</v>
      </c>
      <c r="I1223" s="453" t="s">
        <v>78</v>
      </c>
      <c r="J1223" s="455">
        <v>1</v>
      </c>
      <c r="K1223" s="456" t="s">
        <v>1356</v>
      </c>
    </row>
    <row r="1224" spans="1:11" ht="51">
      <c r="A1224" s="457" t="s">
        <v>76</v>
      </c>
      <c r="B1224" s="451" t="s">
        <v>1490</v>
      </c>
      <c r="C1224" s="452" t="s">
        <v>47</v>
      </c>
      <c r="D1224" s="452" t="s">
        <v>1359</v>
      </c>
      <c r="E1224" s="448" t="s">
        <v>154</v>
      </c>
      <c r="F1224" s="450" t="s">
        <v>1396</v>
      </c>
      <c r="G1224" s="449" t="s">
        <v>1370</v>
      </c>
      <c r="H1224" s="454" t="s">
        <v>6</v>
      </c>
      <c r="I1224" s="453" t="s">
        <v>78</v>
      </c>
      <c r="J1224" s="455">
        <v>1</v>
      </c>
      <c r="K1224" s="456" t="s">
        <v>1356</v>
      </c>
    </row>
    <row r="1225" spans="1:11" ht="51">
      <c r="A1225" s="457" t="s">
        <v>76</v>
      </c>
      <c r="B1225" s="451" t="s">
        <v>1490</v>
      </c>
      <c r="C1225" s="452" t="s">
        <v>47</v>
      </c>
      <c r="D1225" s="452" t="s">
        <v>1360</v>
      </c>
      <c r="E1225" s="448" t="s">
        <v>154</v>
      </c>
      <c r="F1225" s="450" t="s">
        <v>1396</v>
      </c>
      <c r="G1225" s="449" t="s">
        <v>1370</v>
      </c>
      <c r="H1225" s="454" t="s">
        <v>6</v>
      </c>
      <c r="I1225" s="453" t="s">
        <v>78</v>
      </c>
      <c r="J1225" s="455">
        <v>1</v>
      </c>
      <c r="K1225" s="456" t="s">
        <v>1356</v>
      </c>
    </row>
    <row r="1226" spans="1:11" ht="51">
      <c r="A1226" s="457" t="s">
        <v>76</v>
      </c>
      <c r="B1226" s="451" t="s">
        <v>1490</v>
      </c>
      <c r="C1226" s="452" t="s">
        <v>47</v>
      </c>
      <c r="D1226" s="452" t="s">
        <v>1365</v>
      </c>
      <c r="E1226" s="448" t="s">
        <v>154</v>
      </c>
      <c r="F1226" s="450" t="s">
        <v>1396</v>
      </c>
      <c r="G1226" s="449" t="s">
        <v>1371</v>
      </c>
      <c r="H1226" s="454" t="s">
        <v>7</v>
      </c>
      <c r="I1226" s="453" t="s">
        <v>78</v>
      </c>
      <c r="J1226" s="455">
        <v>0.25</v>
      </c>
      <c r="K1226" s="456" t="s">
        <v>1356</v>
      </c>
    </row>
    <row r="1227" spans="1:11" ht="51">
      <c r="A1227" s="457" t="s">
        <v>76</v>
      </c>
      <c r="B1227" s="451" t="s">
        <v>1490</v>
      </c>
      <c r="C1227" s="452" t="s">
        <v>47</v>
      </c>
      <c r="D1227" s="452" t="s">
        <v>1366</v>
      </c>
      <c r="E1227" s="448" t="s">
        <v>154</v>
      </c>
      <c r="F1227" s="450" t="s">
        <v>1396</v>
      </c>
      <c r="G1227" s="449" t="s">
        <v>1371</v>
      </c>
      <c r="H1227" s="454" t="s">
        <v>7</v>
      </c>
      <c r="I1227" s="453" t="s">
        <v>78</v>
      </c>
      <c r="J1227" s="455">
        <v>0.25</v>
      </c>
      <c r="K1227" s="456" t="s">
        <v>1356</v>
      </c>
    </row>
    <row r="1228" spans="1:11" ht="51">
      <c r="A1228" s="457" t="s">
        <v>76</v>
      </c>
      <c r="B1228" s="451" t="s">
        <v>1490</v>
      </c>
      <c r="C1228" s="452" t="s">
        <v>47</v>
      </c>
      <c r="D1228" s="452" t="s">
        <v>1368</v>
      </c>
      <c r="E1228" s="448" t="s">
        <v>154</v>
      </c>
      <c r="F1228" s="450" t="s">
        <v>1396</v>
      </c>
      <c r="G1228" s="449" t="s">
        <v>1371</v>
      </c>
      <c r="H1228" s="454" t="s">
        <v>7</v>
      </c>
      <c r="I1228" s="453" t="s">
        <v>78</v>
      </c>
      <c r="J1228" s="455">
        <v>0.45</v>
      </c>
      <c r="K1228" s="456" t="s">
        <v>1356</v>
      </c>
    </row>
    <row r="1229" spans="1:11" ht="51">
      <c r="A1229" s="457" t="s">
        <v>76</v>
      </c>
      <c r="B1229" s="451" t="s">
        <v>1490</v>
      </c>
      <c r="C1229" s="452" t="s">
        <v>1357</v>
      </c>
      <c r="D1229" s="452" t="s">
        <v>1354</v>
      </c>
      <c r="E1229" s="448" t="s">
        <v>154</v>
      </c>
      <c r="F1229" s="450" t="s">
        <v>1396</v>
      </c>
      <c r="G1229" s="449" t="s">
        <v>1370</v>
      </c>
      <c r="H1229" s="454" t="s">
        <v>6</v>
      </c>
      <c r="I1229" s="453" t="s">
        <v>78</v>
      </c>
      <c r="J1229" s="455">
        <v>1</v>
      </c>
      <c r="K1229" s="456" t="s">
        <v>1356</v>
      </c>
    </row>
    <row r="1230" spans="1:11" ht="51">
      <c r="A1230" s="457" t="s">
        <v>76</v>
      </c>
      <c r="B1230" s="451" t="s">
        <v>1490</v>
      </c>
      <c r="C1230" s="452" t="s">
        <v>1357</v>
      </c>
      <c r="D1230" s="452" t="s">
        <v>1359</v>
      </c>
      <c r="E1230" s="448" t="s">
        <v>154</v>
      </c>
      <c r="F1230" s="450" t="s">
        <v>1396</v>
      </c>
      <c r="G1230" s="449" t="s">
        <v>1370</v>
      </c>
      <c r="H1230" s="454" t="s">
        <v>6</v>
      </c>
      <c r="I1230" s="453" t="s">
        <v>78</v>
      </c>
      <c r="J1230" s="455">
        <v>1</v>
      </c>
      <c r="K1230" s="456" t="s">
        <v>1356</v>
      </c>
    </row>
    <row r="1231" spans="1:11" ht="51">
      <c r="A1231" s="457" t="s">
        <v>76</v>
      </c>
      <c r="B1231" s="451" t="s">
        <v>1490</v>
      </c>
      <c r="C1231" s="452" t="s">
        <v>1357</v>
      </c>
      <c r="D1231" s="452" t="s">
        <v>1360</v>
      </c>
      <c r="E1231" s="448" t="s">
        <v>154</v>
      </c>
      <c r="F1231" s="450" t="s">
        <v>1396</v>
      </c>
      <c r="G1231" s="449" t="s">
        <v>1370</v>
      </c>
      <c r="H1231" s="454" t="s">
        <v>6</v>
      </c>
      <c r="I1231" s="453" t="s">
        <v>78</v>
      </c>
      <c r="J1231" s="455">
        <v>1</v>
      </c>
      <c r="K1231" s="456" t="s">
        <v>1356</v>
      </c>
    </row>
    <row r="1232" spans="1:11" ht="51">
      <c r="A1232" s="457" t="s">
        <v>76</v>
      </c>
      <c r="B1232" s="451" t="s">
        <v>1490</v>
      </c>
      <c r="C1232" s="452" t="s">
        <v>1357</v>
      </c>
      <c r="D1232" s="452" t="s">
        <v>1365</v>
      </c>
      <c r="E1232" s="448" t="s">
        <v>154</v>
      </c>
      <c r="F1232" s="450" t="s">
        <v>1396</v>
      </c>
      <c r="G1232" s="449" t="s">
        <v>1371</v>
      </c>
      <c r="H1232" s="454" t="s">
        <v>7</v>
      </c>
      <c r="I1232" s="453" t="s">
        <v>78</v>
      </c>
      <c r="J1232" s="455">
        <v>0.25</v>
      </c>
      <c r="K1232" s="456" t="s">
        <v>1356</v>
      </c>
    </row>
    <row r="1233" spans="1:11" ht="51">
      <c r="A1233" s="457" t="s">
        <v>76</v>
      </c>
      <c r="B1233" s="451" t="s">
        <v>1490</v>
      </c>
      <c r="C1233" s="452" t="s">
        <v>1357</v>
      </c>
      <c r="D1233" s="452" t="s">
        <v>1366</v>
      </c>
      <c r="E1233" s="448" t="s">
        <v>154</v>
      </c>
      <c r="F1233" s="450" t="s">
        <v>1396</v>
      </c>
      <c r="G1233" s="449" t="s">
        <v>1371</v>
      </c>
      <c r="H1233" s="454" t="s">
        <v>7</v>
      </c>
      <c r="I1233" s="453" t="s">
        <v>78</v>
      </c>
      <c r="J1233" s="455">
        <v>0.5</v>
      </c>
      <c r="K1233" s="456" t="s">
        <v>1356</v>
      </c>
    </row>
    <row r="1234" spans="1:11" ht="51">
      <c r="A1234" s="457" t="s">
        <v>76</v>
      </c>
      <c r="B1234" s="451" t="s">
        <v>1490</v>
      </c>
      <c r="C1234" s="452" t="s">
        <v>1357</v>
      </c>
      <c r="D1234" s="452" t="s">
        <v>1368</v>
      </c>
      <c r="E1234" s="448" t="s">
        <v>154</v>
      </c>
      <c r="F1234" s="450" t="s">
        <v>1396</v>
      </c>
      <c r="G1234" s="449" t="s">
        <v>1371</v>
      </c>
      <c r="H1234" s="454" t="s">
        <v>7</v>
      </c>
      <c r="I1234" s="453" t="s">
        <v>78</v>
      </c>
      <c r="J1234" s="455">
        <v>1</v>
      </c>
      <c r="K1234" s="456" t="s">
        <v>1356</v>
      </c>
    </row>
    <row r="1235" spans="1:11" ht="51">
      <c r="A1235" s="457" t="s">
        <v>76</v>
      </c>
      <c r="B1235" s="451" t="s">
        <v>1490</v>
      </c>
      <c r="C1235" s="452" t="s">
        <v>1367</v>
      </c>
      <c r="D1235" s="452" t="s">
        <v>1366</v>
      </c>
      <c r="E1235" s="448" t="s">
        <v>154</v>
      </c>
      <c r="F1235" s="450" t="s">
        <v>1396</v>
      </c>
      <c r="G1235" s="449" t="s">
        <v>1370</v>
      </c>
      <c r="H1235" s="454" t="s">
        <v>6</v>
      </c>
      <c r="I1235" s="453" t="s">
        <v>78</v>
      </c>
      <c r="J1235" s="455">
        <v>1</v>
      </c>
      <c r="K1235" s="456" t="s">
        <v>1356</v>
      </c>
    </row>
    <row r="1236" spans="1:11" ht="51">
      <c r="A1236" s="457" t="s">
        <v>76</v>
      </c>
      <c r="B1236" s="451" t="s">
        <v>1490</v>
      </c>
      <c r="C1236" s="452" t="s">
        <v>1367</v>
      </c>
      <c r="D1236" s="452" t="s">
        <v>1368</v>
      </c>
      <c r="E1236" s="448" t="s">
        <v>154</v>
      </c>
      <c r="F1236" s="450" t="s">
        <v>1396</v>
      </c>
      <c r="G1236" s="449" t="s">
        <v>1370</v>
      </c>
      <c r="H1236" s="454" t="s">
        <v>6</v>
      </c>
      <c r="I1236" s="453" t="s">
        <v>78</v>
      </c>
      <c r="J1236" s="455">
        <v>1</v>
      </c>
      <c r="K1236" s="456" t="s">
        <v>1356</v>
      </c>
    </row>
    <row r="1237" spans="1:11" ht="51">
      <c r="A1237" s="457" t="s">
        <v>76</v>
      </c>
      <c r="B1237" s="451" t="s">
        <v>1490</v>
      </c>
      <c r="C1237" s="452" t="s">
        <v>48</v>
      </c>
      <c r="D1237" s="452" t="s">
        <v>1360</v>
      </c>
      <c r="E1237" s="448" t="s">
        <v>154</v>
      </c>
      <c r="F1237" s="450" t="s">
        <v>1396</v>
      </c>
      <c r="G1237" s="449" t="s">
        <v>1370</v>
      </c>
      <c r="H1237" s="454" t="s">
        <v>6</v>
      </c>
      <c r="I1237" s="453" t="s">
        <v>78</v>
      </c>
      <c r="J1237" s="455">
        <v>1</v>
      </c>
      <c r="K1237" s="456" t="s">
        <v>1356</v>
      </c>
    </row>
    <row r="1238" spans="1:11" ht="51">
      <c r="A1238" s="457" t="s">
        <v>76</v>
      </c>
      <c r="B1238" s="451" t="s">
        <v>1490</v>
      </c>
      <c r="C1238" s="452" t="s">
        <v>48</v>
      </c>
      <c r="D1238" s="452" t="s">
        <v>1365</v>
      </c>
      <c r="E1238" s="448" t="s">
        <v>154</v>
      </c>
      <c r="F1238" s="450" t="s">
        <v>1396</v>
      </c>
      <c r="G1238" s="449" t="s">
        <v>1370</v>
      </c>
      <c r="H1238" s="454" t="s">
        <v>6</v>
      </c>
      <c r="I1238" s="453" t="s">
        <v>78</v>
      </c>
      <c r="J1238" s="455">
        <v>1</v>
      </c>
      <c r="K1238" s="456" t="s">
        <v>1356</v>
      </c>
    </row>
    <row r="1239" spans="1:11" ht="51">
      <c r="A1239" s="457" t="s">
        <v>76</v>
      </c>
      <c r="B1239" s="451" t="s">
        <v>1490</v>
      </c>
      <c r="C1239" s="452" t="s">
        <v>48</v>
      </c>
      <c r="D1239" s="452" t="s">
        <v>1366</v>
      </c>
      <c r="E1239" s="448" t="s">
        <v>154</v>
      </c>
      <c r="F1239" s="450" t="s">
        <v>1396</v>
      </c>
      <c r="G1239" s="449" t="s">
        <v>1370</v>
      </c>
      <c r="H1239" s="454" t="s">
        <v>6</v>
      </c>
      <c r="I1239" s="453" t="s">
        <v>78</v>
      </c>
      <c r="J1239" s="455">
        <v>1</v>
      </c>
      <c r="K1239" s="456" t="s">
        <v>1356</v>
      </c>
    </row>
    <row r="1240" spans="1:11" ht="51">
      <c r="A1240" s="457" t="s">
        <v>76</v>
      </c>
      <c r="B1240" s="451" t="s">
        <v>1490</v>
      </c>
      <c r="C1240" s="452" t="s">
        <v>1361</v>
      </c>
      <c r="D1240" s="452" t="s">
        <v>1360</v>
      </c>
      <c r="E1240" s="448" t="s">
        <v>154</v>
      </c>
      <c r="F1240" s="450" t="s">
        <v>1396</v>
      </c>
      <c r="G1240" s="449" t="s">
        <v>1370</v>
      </c>
      <c r="H1240" s="454" t="s">
        <v>6</v>
      </c>
      <c r="I1240" s="453" t="s">
        <v>78</v>
      </c>
      <c r="J1240" s="455">
        <v>1</v>
      </c>
      <c r="K1240" s="456" t="s">
        <v>1356</v>
      </c>
    </row>
    <row r="1241" spans="1:11" ht="51">
      <c r="A1241" s="457" t="s">
        <v>76</v>
      </c>
      <c r="B1241" s="451" t="s">
        <v>1490</v>
      </c>
      <c r="C1241" s="452" t="s">
        <v>1361</v>
      </c>
      <c r="D1241" s="452" t="s">
        <v>1365</v>
      </c>
      <c r="E1241" s="448" t="s">
        <v>154</v>
      </c>
      <c r="F1241" s="450" t="s">
        <v>1396</v>
      </c>
      <c r="G1241" s="449" t="s">
        <v>1370</v>
      </c>
      <c r="H1241" s="454" t="s">
        <v>6</v>
      </c>
      <c r="I1241" s="453" t="s">
        <v>78</v>
      </c>
      <c r="J1241" s="455">
        <v>1</v>
      </c>
      <c r="K1241" s="456" t="s">
        <v>1356</v>
      </c>
    </row>
    <row r="1242" spans="1:11" ht="51">
      <c r="A1242" s="457" t="s">
        <v>76</v>
      </c>
      <c r="B1242" s="451" t="s">
        <v>1490</v>
      </c>
      <c r="C1242" s="452" t="s">
        <v>1361</v>
      </c>
      <c r="D1242" s="452" t="s">
        <v>1368</v>
      </c>
      <c r="E1242" s="448" t="s">
        <v>154</v>
      </c>
      <c r="F1242" s="450" t="s">
        <v>1396</v>
      </c>
      <c r="G1242" s="449" t="s">
        <v>1371</v>
      </c>
      <c r="H1242" s="454" t="s">
        <v>6</v>
      </c>
      <c r="I1242" s="453" t="s">
        <v>78</v>
      </c>
      <c r="J1242" s="455">
        <v>1</v>
      </c>
      <c r="K1242" s="456" t="s">
        <v>1356</v>
      </c>
    </row>
    <row r="1243" spans="1:11" ht="51">
      <c r="A1243" s="457" t="s">
        <v>76</v>
      </c>
      <c r="B1243" s="451" t="s">
        <v>1490</v>
      </c>
      <c r="C1243" s="452" t="s">
        <v>1358</v>
      </c>
      <c r="D1243" s="452" t="s">
        <v>1354</v>
      </c>
      <c r="E1243" s="448" t="s">
        <v>154</v>
      </c>
      <c r="F1243" s="450" t="s">
        <v>1396</v>
      </c>
      <c r="G1243" s="449" t="s">
        <v>1370</v>
      </c>
      <c r="H1243" s="454" t="s">
        <v>6</v>
      </c>
      <c r="I1243" s="453" t="s">
        <v>78</v>
      </c>
      <c r="J1243" s="455">
        <v>1</v>
      </c>
      <c r="K1243" s="456" t="s">
        <v>1356</v>
      </c>
    </row>
    <row r="1244" spans="1:11" ht="51">
      <c r="A1244" s="457" t="s">
        <v>76</v>
      </c>
      <c r="B1244" s="451" t="s">
        <v>1490</v>
      </c>
      <c r="C1244" s="452" t="s">
        <v>1491</v>
      </c>
      <c r="D1244" s="452" t="s">
        <v>1354</v>
      </c>
      <c r="E1244" s="448" t="s">
        <v>154</v>
      </c>
      <c r="F1244" s="450" t="s">
        <v>1396</v>
      </c>
      <c r="G1244" s="449" t="s">
        <v>1370</v>
      </c>
      <c r="H1244" s="454" t="s">
        <v>6</v>
      </c>
      <c r="I1244" s="453" t="s">
        <v>78</v>
      </c>
      <c r="J1244" s="455">
        <v>1</v>
      </c>
      <c r="K1244" s="456" t="s">
        <v>1356</v>
      </c>
    </row>
    <row r="1245" spans="1:11" ht="51">
      <c r="A1245" s="457" t="s">
        <v>76</v>
      </c>
      <c r="B1245" s="451" t="s">
        <v>1490</v>
      </c>
      <c r="C1245" s="452" t="s">
        <v>1491</v>
      </c>
      <c r="D1245" s="452" t="s">
        <v>1359</v>
      </c>
      <c r="E1245" s="448" t="s">
        <v>154</v>
      </c>
      <c r="F1245" s="450" t="s">
        <v>1396</v>
      </c>
      <c r="G1245" s="449" t="s">
        <v>1370</v>
      </c>
      <c r="H1245" s="454" t="s">
        <v>6</v>
      </c>
      <c r="I1245" s="453" t="s">
        <v>78</v>
      </c>
      <c r="J1245" s="455">
        <v>1</v>
      </c>
      <c r="K1245" s="456" t="s">
        <v>1356</v>
      </c>
    </row>
    <row r="1246" spans="1:11" ht="51">
      <c r="A1246" s="457" t="s">
        <v>76</v>
      </c>
      <c r="B1246" s="451" t="s">
        <v>1490</v>
      </c>
      <c r="C1246" s="452" t="s">
        <v>1362</v>
      </c>
      <c r="D1246" s="452" t="s">
        <v>1360</v>
      </c>
      <c r="E1246" s="448" t="s">
        <v>154</v>
      </c>
      <c r="F1246" s="450" t="s">
        <v>1396</v>
      </c>
      <c r="G1246" s="449" t="s">
        <v>1370</v>
      </c>
      <c r="H1246" s="454" t="s">
        <v>6</v>
      </c>
      <c r="I1246" s="453" t="s">
        <v>78</v>
      </c>
      <c r="J1246" s="455">
        <v>1</v>
      </c>
      <c r="K1246" s="456" t="s">
        <v>1356</v>
      </c>
    </row>
    <row r="1247" spans="1:11" ht="51">
      <c r="A1247" s="457" t="s">
        <v>76</v>
      </c>
      <c r="B1247" s="451" t="s">
        <v>1490</v>
      </c>
      <c r="C1247" s="452" t="s">
        <v>1362</v>
      </c>
      <c r="D1247" s="452" t="s">
        <v>1365</v>
      </c>
      <c r="E1247" s="448" t="s">
        <v>154</v>
      </c>
      <c r="F1247" s="450" t="s">
        <v>1396</v>
      </c>
      <c r="G1247" s="449" t="s">
        <v>1370</v>
      </c>
      <c r="H1247" s="454" t="s">
        <v>6</v>
      </c>
      <c r="I1247" s="453" t="s">
        <v>78</v>
      </c>
      <c r="J1247" s="455">
        <v>1</v>
      </c>
      <c r="K1247" s="456" t="s">
        <v>1356</v>
      </c>
    </row>
    <row r="1248" spans="1:11" ht="51">
      <c r="A1248" s="457" t="s">
        <v>76</v>
      </c>
      <c r="B1248" s="451" t="s">
        <v>1490</v>
      </c>
      <c r="C1248" s="452" t="s">
        <v>1362</v>
      </c>
      <c r="D1248" s="452" t="s">
        <v>1366</v>
      </c>
      <c r="E1248" s="448" t="s">
        <v>154</v>
      </c>
      <c r="F1248" s="450" t="s">
        <v>1396</v>
      </c>
      <c r="G1248" s="449" t="s">
        <v>1370</v>
      </c>
      <c r="H1248" s="454" t="s">
        <v>6</v>
      </c>
      <c r="I1248" s="453" t="s">
        <v>78</v>
      </c>
      <c r="J1248" s="455">
        <v>1</v>
      </c>
      <c r="K1248" s="456" t="s">
        <v>1356</v>
      </c>
    </row>
    <row r="1249" spans="1:11" ht="51">
      <c r="A1249" s="457" t="s">
        <v>76</v>
      </c>
      <c r="B1249" s="451" t="s">
        <v>1490</v>
      </c>
      <c r="C1249" s="452" t="s">
        <v>1363</v>
      </c>
      <c r="D1249" s="452" t="s">
        <v>1360</v>
      </c>
      <c r="E1249" s="448" t="s">
        <v>154</v>
      </c>
      <c r="F1249" s="450" t="s">
        <v>1396</v>
      </c>
      <c r="G1249" s="449" t="s">
        <v>1370</v>
      </c>
      <c r="H1249" s="454" t="s">
        <v>6</v>
      </c>
      <c r="I1249" s="453" t="s">
        <v>78</v>
      </c>
      <c r="J1249" s="455">
        <v>1</v>
      </c>
      <c r="K1249" s="456" t="s">
        <v>1356</v>
      </c>
    </row>
    <row r="1250" spans="1:11" ht="51">
      <c r="A1250" s="457" t="s">
        <v>76</v>
      </c>
      <c r="B1250" s="451" t="s">
        <v>1490</v>
      </c>
      <c r="C1250" s="452" t="s">
        <v>1364</v>
      </c>
      <c r="D1250" s="452" t="s">
        <v>1360</v>
      </c>
      <c r="E1250" s="448" t="s">
        <v>154</v>
      </c>
      <c r="F1250" s="450" t="s">
        <v>1396</v>
      </c>
      <c r="G1250" s="449" t="s">
        <v>1370</v>
      </c>
      <c r="H1250" s="454" t="s">
        <v>6</v>
      </c>
      <c r="I1250" s="453" t="s">
        <v>78</v>
      </c>
      <c r="J1250" s="455">
        <v>1</v>
      </c>
      <c r="K1250" s="456" t="s">
        <v>1356</v>
      </c>
    </row>
    <row r="1251" spans="1:11" ht="51">
      <c r="A1251" s="457" t="s">
        <v>76</v>
      </c>
      <c r="B1251" s="451" t="s">
        <v>1490</v>
      </c>
      <c r="C1251" s="452" t="s">
        <v>1364</v>
      </c>
      <c r="D1251" s="452" t="s">
        <v>1365</v>
      </c>
      <c r="E1251" s="448" t="s">
        <v>154</v>
      </c>
      <c r="F1251" s="450" t="s">
        <v>1396</v>
      </c>
      <c r="G1251" s="449" t="s">
        <v>1370</v>
      </c>
      <c r="H1251" s="454" t="s">
        <v>6</v>
      </c>
      <c r="I1251" s="453" t="s">
        <v>78</v>
      </c>
      <c r="J1251" s="455">
        <v>1</v>
      </c>
      <c r="K1251" s="456" t="s">
        <v>1356</v>
      </c>
    </row>
    <row r="1252" spans="1:11">
      <c r="A1252" s="457" t="s">
        <v>76</v>
      </c>
      <c r="B1252" s="451" t="s">
        <v>1010</v>
      </c>
      <c r="C1252" s="452" t="s">
        <v>1361</v>
      </c>
      <c r="D1252" s="452" t="s">
        <v>1368</v>
      </c>
      <c r="E1252" s="448" t="s">
        <v>154</v>
      </c>
      <c r="F1252" s="450" t="s">
        <v>1396</v>
      </c>
      <c r="G1252" s="449" t="s">
        <v>1371</v>
      </c>
      <c r="H1252" s="454" t="s">
        <v>6</v>
      </c>
      <c r="I1252" s="453" t="s">
        <v>78</v>
      </c>
      <c r="J1252" s="455">
        <v>1</v>
      </c>
      <c r="K1252" s="456" t="s">
        <v>1356</v>
      </c>
    </row>
  </sheetData>
  <sortState ref="A5:K1546">
    <sortCondition ref="B5:B1546"/>
    <sortCondition ref="C5:C1546"/>
    <sortCondition ref="D5:D1546"/>
    <sortCondition ref="F5:F1546"/>
  </sortState>
  <mergeCells count="1">
    <mergeCell ref="A2:I3"/>
  </mergeCells>
  <phoneticPr fontId="30" type="noConversion"/>
  <pageMargins left="0.70866141732283472" right="0.70866141732283472" top="0.74803149606299213" bottom="0.74803149606299213" header="0.31496062992125984" footer="0.31496062992125984"/>
  <pageSetup paperSize="9" scale="54" firstPageNumber="0" fitToHeight="0" orientation="landscape"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W102"/>
  <sheetViews>
    <sheetView topLeftCell="A25" workbookViewId="0">
      <selection activeCell="N111" sqref="N111"/>
    </sheetView>
  </sheetViews>
  <sheetFormatPr defaultColWidth="11.42578125" defaultRowHeight="12.75"/>
  <cols>
    <col min="1" max="1" width="8.28515625" style="393" customWidth="1"/>
    <col min="2" max="2" width="20.7109375" style="393" bestFit="1" customWidth="1"/>
    <col min="3" max="3" width="16.28515625" style="393" bestFit="1" customWidth="1"/>
    <col min="4" max="4" width="18.85546875" style="394" customWidth="1"/>
    <col min="5" max="5" width="18.42578125" style="402" customWidth="1"/>
    <col min="6" max="6" width="18" style="402" customWidth="1"/>
    <col min="7" max="7" width="24.140625" style="393" bestFit="1" customWidth="1"/>
    <col min="8" max="8" width="24.140625" style="394" customWidth="1"/>
    <col min="9" max="9" width="17.85546875" style="394" customWidth="1"/>
    <col min="10" max="10" width="26" style="399" customWidth="1"/>
    <col min="11" max="11" width="20.85546875" style="402" customWidth="1"/>
    <col min="12" max="16384" width="11.42578125" style="12"/>
  </cols>
  <sheetData>
    <row r="1" spans="1:23" ht="13.5" thickBot="1">
      <c r="A1" s="44" t="s">
        <v>308</v>
      </c>
      <c r="N1" s="39"/>
      <c r="O1" s="39"/>
      <c r="P1" s="39"/>
      <c r="Q1" s="39"/>
      <c r="R1" s="39"/>
      <c r="S1" s="39"/>
      <c r="T1" s="39"/>
      <c r="U1" s="39"/>
      <c r="V1" s="47"/>
      <c r="W1" s="47"/>
    </row>
    <row r="2" spans="1:23">
      <c r="A2" s="548"/>
      <c r="B2" s="549"/>
      <c r="C2" s="549"/>
      <c r="D2" s="549"/>
      <c r="E2" s="549"/>
      <c r="F2" s="549"/>
      <c r="G2" s="549"/>
      <c r="H2" s="549"/>
      <c r="I2" s="550"/>
      <c r="J2" s="400" t="s">
        <v>29</v>
      </c>
      <c r="K2" s="69" t="s">
        <v>1534</v>
      </c>
      <c r="N2" s="39"/>
      <c r="O2" s="39"/>
      <c r="P2" s="39"/>
      <c r="Q2" s="39"/>
      <c r="R2" s="39"/>
      <c r="S2" s="39"/>
      <c r="T2" s="39"/>
      <c r="U2" s="39"/>
      <c r="V2" s="47"/>
      <c r="W2" s="34"/>
    </row>
    <row r="3" spans="1:23" ht="13.5" thickBot="1">
      <c r="A3" s="551"/>
      <c r="B3" s="552"/>
      <c r="C3" s="552"/>
      <c r="D3" s="552"/>
      <c r="E3" s="552"/>
      <c r="F3" s="552"/>
      <c r="G3" s="552"/>
      <c r="H3" s="552"/>
      <c r="I3" s="553"/>
      <c r="J3" s="385" t="s">
        <v>30</v>
      </c>
      <c r="K3" s="443">
        <v>43054</v>
      </c>
      <c r="N3" s="51"/>
      <c r="O3" s="35"/>
      <c r="P3" s="42"/>
      <c r="Q3" s="52"/>
      <c r="R3" s="53"/>
      <c r="S3" s="53"/>
      <c r="T3" s="54"/>
      <c r="U3" s="54"/>
      <c r="V3" s="55"/>
      <c r="W3" s="56"/>
    </row>
    <row r="4" spans="1:23" ht="26.25" thickBot="1">
      <c r="A4" s="78" t="s">
        <v>0</v>
      </c>
      <c r="B4" s="79" t="s">
        <v>27</v>
      </c>
      <c r="C4" s="80" t="s">
        <v>26</v>
      </c>
      <c r="D4" s="77" t="s">
        <v>153</v>
      </c>
      <c r="E4" s="428" t="s">
        <v>176</v>
      </c>
      <c r="F4" s="428" t="s">
        <v>18</v>
      </c>
      <c r="G4" s="395" t="s">
        <v>177</v>
      </c>
      <c r="H4" s="395" t="s">
        <v>142</v>
      </c>
      <c r="I4" s="395" t="s">
        <v>71</v>
      </c>
      <c r="J4" s="95" t="s">
        <v>178</v>
      </c>
      <c r="K4" s="427" t="s">
        <v>14</v>
      </c>
      <c r="N4" s="57"/>
      <c r="O4" s="58"/>
      <c r="P4" s="58"/>
      <c r="Q4" s="58"/>
      <c r="R4" s="59"/>
      <c r="S4" s="60"/>
      <c r="T4" s="61"/>
      <c r="U4" s="61"/>
      <c r="V4" s="62"/>
      <c r="W4" s="39"/>
    </row>
    <row r="5" spans="1:23" ht="25.5">
      <c r="A5" s="398" t="s">
        <v>76</v>
      </c>
      <c r="B5" s="398" t="s">
        <v>1449</v>
      </c>
      <c r="C5" s="398" t="s">
        <v>1410</v>
      </c>
      <c r="D5" s="404" t="s">
        <v>154</v>
      </c>
      <c r="E5" s="398" t="s">
        <v>1411</v>
      </c>
      <c r="F5" s="398" t="s">
        <v>1412</v>
      </c>
      <c r="G5" s="398" t="s">
        <v>6</v>
      </c>
      <c r="H5" s="404" t="s">
        <v>34</v>
      </c>
      <c r="I5" s="404" t="s">
        <v>78</v>
      </c>
      <c r="J5" s="401">
        <v>100</v>
      </c>
      <c r="K5" s="398"/>
      <c r="N5" s="57"/>
      <c r="O5" s="58"/>
      <c r="P5" s="58"/>
      <c r="Q5" s="58"/>
      <c r="R5" s="59"/>
      <c r="S5" s="60"/>
      <c r="T5" s="61"/>
      <c r="U5" s="61"/>
      <c r="V5" s="62"/>
      <c r="W5" s="39"/>
    </row>
    <row r="6" spans="1:23" ht="25.5">
      <c r="A6" s="398" t="s">
        <v>76</v>
      </c>
      <c r="B6" s="398" t="s">
        <v>1449</v>
      </c>
      <c r="C6" s="398" t="s">
        <v>1410</v>
      </c>
      <c r="D6" s="404" t="s">
        <v>154</v>
      </c>
      <c r="E6" s="398" t="s">
        <v>1413</v>
      </c>
      <c r="F6" s="398" t="s">
        <v>1414</v>
      </c>
      <c r="G6" s="398" t="s">
        <v>7</v>
      </c>
      <c r="H6" s="404" t="s">
        <v>34</v>
      </c>
      <c r="I6" s="404" t="s">
        <v>78</v>
      </c>
      <c r="J6" s="401">
        <v>22</v>
      </c>
      <c r="K6" s="398"/>
      <c r="N6" s="57"/>
      <c r="O6" s="58"/>
      <c r="P6" s="58"/>
      <c r="Q6" s="58"/>
      <c r="R6" s="59"/>
      <c r="S6" s="60"/>
      <c r="T6" s="61"/>
      <c r="U6" s="61"/>
      <c r="V6" s="62"/>
      <c r="W6" s="39"/>
    </row>
    <row r="7" spans="1:23" ht="25.5">
      <c r="A7" s="398" t="s">
        <v>76</v>
      </c>
      <c r="B7" s="398" t="s">
        <v>1449</v>
      </c>
      <c r="C7" s="398" t="s">
        <v>1410</v>
      </c>
      <c r="D7" s="404" t="s">
        <v>154</v>
      </c>
      <c r="E7" s="398" t="s">
        <v>1415</v>
      </c>
      <c r="F7" s="398" t="s">
        <v>1414</v>
      </c>
      <c r="G7" s="398" t="s">
        <v>7</v>
      </c>
      <c r="H7" s="404" t="s">
        <v>34</v>
      </c>
      <c r="I7" s="404" t="s">
        <v>78</v>
      </c>
      <c r="J7" s="401">
        <v>22</v>
      </c>
      <c r="K7" s="398"/>
      <c r="N7" s="57"/>
      <c r="O7" s="58"/>
      <c r="P7" s="58"/>
      <c r="Q7" s="58"/>
      <c r="R7" s="59"/>
      <c r="S7" s="63"/>
      <c r="T7" s="64"/>
      <c r="U7" s="64"/>
      <c r="V7" s="65"/>
      <c r="W7" s="39"/>
    </row>
    <row r="8" spans="1:23" ht="31.5" customHeight="1">
      <c r="A8" s="398" t="s">
        <v>76</v>
      </c>
      <c r="B8" s="398" t="s">
        <v>1449</v>
      </c>
      <c r="C8" s="398" t="s">
        <v>1410</v>
      </c>
      <c r="D8" s="404" t="s">
        <v>154</v>
      </c>
      <c r="E8" s="398" t="s">
        <v>1416</v>
      </c>
      <c r="F8" s="398" t="s">
        <v>1414</v>
      </c>
      <c r="G8" s="398" t="s">
        <v>7</v>
      </c>
      <c r="H8" s="404" t="s">
        <v>34</v>
      </c>
      <c r="I8" s="404" t="s">
        <v>78</v>
      </c>
      <c r="J8" s="401">
        <v>22</v>
      </c>
      <c r="K8" s="398"/>
      <c r="N8" s="547"/>
      <c r="O8" s="547"/>
      <c r="P8" s="547"/>
      <c r="Q8" s="547"/>
      <c r="R8" s="547"/>
      <c r="S8" s="547"/>
      <c r="T8" s="547"/>
      <c r="U8" s="547"/>
      <c r="V8" s="547"/>
      <c r="W8" s="39"/>
    </row>
    <row r="9" spans="1:23" ht="25.5">
      <c r="A9" s="398" t="s">
        <v>76</v>
      </c>
      <c r="B9" s="398" t="s">
        <v>1449</v>
      </c>
      <c r="C9" s="398" t="s">
        <v>1410</v>
      </c>
      <c r="D9" s="404" t="s">
        <v>154</v>
      </c>
      <c r="E9" s="398" t="s">
        <v>1417</v>
      </c>
      <c r="F9" s="398" t="s">
        <v>1414</v>
      </c>
      <c r="G9" s="398" t="s">
        <v>7</v>
      </c>
      <c r="H9" s="404" t="s">
        <v>34</v>
      </c>
      <c r="I9" s="404" t="s">
        <v>78</v>
      </c>
      <c r="J9" s="401">
        <v>22</v>
      </c>
      <c r="K9" s="398"/>
    </row>
    <row r="10" spans="1:23" ht="25.5">
      <c r="A10" s="398" t="s">
        <v>76</v>
      </c>
      <c r="B10" s="398" t="s">
        <v>1449</v>
      </c>
      <c r="C10" s="398" t="s">
        <v>1410</v>
      </c>
      <c r="D10" s="404" t="s">
        <v>154</v>
      </c>
      <c r="E10" s="398" t="s">
        <v>1418</v>
      </c>
      <c r="F10" s="398" t="s">
        <v>1414</v>
      </c>
      <c r="G10" s="398" t="s">
        <v>7</v>
      </c>
      <c r="H10" s="404" t="s">
        <v>34</v>
      </c>
      <c r="I10" s="404" t="s">
        <v>78</v>
      </c>
      <c r="J10" s="401">
        <v>22</v>
      </c>
      <c r="K10" s="398"/>
    </row>
    <row r="11" spans="1:23" ht="25.5">
      <c r="A11" s="398" t="s">
        <v>76</v>
      </c>
      <c r="B11" s="398" t="s">
        <v>1449</v>
      </c>
      <c r="C11" s="398" t="s">
        <v>1410</v>
      </c>
      <c r="D11" s="404" t="s">
        <v>154</v>
      </c>
      <c r="E11" s="398" t="s">
        <v>1419</v>
      </c>
      <c r="F11" s="398" t="s">
        <v>1414</v>
      </c>
      <c r="G11" s="398" t="s">
        <v>7</v>
      </c>
      <c r="H11" s="404" t="s">
        <v>34</v>
      </c>
      <c r="I11" s="404" t="s">
        <v>78</v>
      </c>
      <c r="J11" s="401">
        <v>22</v>
      </c>
      <c r="K11" s="398"/>
    </row>
    <row r="12" spans="1:23" ht="25.5">
      <c r="A12" s="398" t="s">
        <v>76</v>
      </c>
      <c r="B12" s="398" t="s">
        <v>1449</v>
      </c>
      <c r="C12" s="398" t="s">
        <v>1410</v>
      </c>
      <c r="D12" s="404" t="s">
        <v>154</v>
      </c>
      <c r="E12" s="398" t="s">
        <v>1420</v>
      </c>
      <c r="F12" s="398" t="s">
        <v>1414</v>
      </c>
      <c r="G12" s="398" t="s">
        <v>7</v>
      </c>
      <c r="H12" s="404" t="s">
        <v>34</v>
      </c>
      <c r="I12" s="404" t="s">
        <v>78</v>
      </c>
      <c r="J12" s="401">
        <v>22</v>
      </c>
      <c r="K12" s="398"/>
    </row>
    <row r="13" spans="1:23" ht="25.5">
      <c r="A13" s="398" t="s">
        <v>76</v>
      </c>
      <c r="B13" s="398" t="s">
        <v>1449</v>
      </c>
      <c r="C13" s="398" t="s">
        <v>1410</v>
      </c>
      <c r="D13" s="404" t="s">
        <v>154</v>
      </c>
      <c r="E13" s="398" t="s">
        <v>1421</v>
      </c>
      <c r="F13" s="398" t="s">
        <v>1414</v>
      </c>
      <c r="G13" s="398" t="s">
        <v>7</v>
      </c>
      <c r="H13" s="404" t="s">
        <v>34</v>
      </c>
      <c r="I13" s="404" t="s">
        <v>78</v>
      </c>
      <c r="J13" s="401">
        <v>22</v>
      </c>
      <c r="K13" s="398"/>
    </row>
    <row r="14" spans="1:23" ht="25.5">
      <c r="A14" s="398" t="s">
        <v>76</v>
      </c>
      <c r="B14" s="398" t="s">
        <v>1449</v>
      </c>
      <c r="C14" s="398" t="s">
        <v>1410</v>
      </c>
      <c r="D14" s="404" t="s">
        <v>154</v>
      </c>
      <c r="E14" s="398" t="s">
        <v>1422</v>
      </c>
      <c r="F14" s="398" t="s">
        <v>1414</v>
      </c>
      <c r="G14" s="398" t="s">
        <v>7</v>
      </c>
      <c r="H14" s="404" t="s">
        <v>34</v>
      </c>
      <c r="I14" s="404" t="s">
        <v>78</v>
      </c>
      <c r="J14" s="401">
        <v>22</v>
      </c>
      <c r="K14" s="398"/>
    </row>
    <row r="15" spans="1:23" ht="25.5">
      <c r="A15" s="398" t="s">
        <v>76</v>
      </c>
      <c r="B15" s="398" t="s">
        <v>1449</v>
      </c>
      <c r="C15" s="398" t="s">
        <v>1410</v>
      </c>
      <c r="D15" s="404" t="s">
        <v>154</v>
      </c>
      <c r="E15" s="398" t="s">
        <v>1423</v>
      </c>
      <c r="F15" s="398" t="s">
        <v>1424</v>
      </c>
      <c r="G15" s="398" t="s">
        <v>6</v>
      </c>
      <c r="H15" s="404" t="s">
        <v>34</v>
      </c>
      <c r="I15" s="404" t="s">
        <v>78</v>
      </c>
      <c r="J15" s="401">
        <v>100</v>
      </c>
      <c r="K15" s="398"/>
    </row>
    <row r="16" spans="1:23" ht="25.5">
      <c r="A16" s="398" t="s">
        <v>76</v>
      </c>
      <c r="B16" s="398" t="s">
        <v>1449</v>
      </c>
      <c r="C16" s="398" t="s">
        <v>1410</v>
      </c>
      <c r="D16" s="404" t="s">
        <v>154</v>
      </c>
      <c r="E16" s="398" t="s">
        <v>1425</v>
      </c>
      <c r="F16" s="398" t="s">
        <v>1414</v>
      </c>
      <c r="G16" s="398" t="s">
        <v>7</v>
      </c>
      <c r="H16" s="404" t="s">
        <v>34</v>
      </c>
      <c r="I16" s="404" t="s">
        <v>78</v>
      </c>
      <c r="J16" s="401">
        <v>22</v>
      </c>
      <c r="K16" s="398"/>
    </row>
    <row r="17" spans="1:11" ht="25.5">
      <c r="A17" s="398" t="s">
        <v>76</v>
      </c>
      <c r="B17" s="398" t="s">
        <v>1449</v>
      </c>
      <c r="C17" s="398" t="s">
        <v>1410</v>
      </c>
      <c r="D17" s="404" t="s">
        <v>154</v>
      </c>
      <c r="E17" s="398" t="s">
        <v>1426</v>
      </c>
      <c r="F17" s="398" t="s">
        <v>1414</v>
      </c>
      <c r="G17" s="398" t="s">
        <v>7</v>
      </c>
      <c r="H17" s="404" t="s">
        <v>34</v>
      </c>
      <c r="I17" s="404" t="s">
        <v>78</v>
      </c>
      <c r="J17" s="401">
        <v>22</v>
      </c>
      <c r="K17" s="398"/>
    </row>
    <row r="18" spans="1:11" ht="25.5">
      <c r="A18" s="398" t="s">
        <v>76</v>
      </c>
      <c r="B18" s="398" t="s">
        <v>1449</v>
      </c>
      <c r="C18" s="398" t="s">
        <v>1410</v>
      </c>
      <c r="D18" s="404" t="s">
        <v>154</v>
      </c>
      <c r="E18" s="398" t="s">
        <v>1427</v>
      </c>
      <c r="F18" s="398" t="s">
        <v>1414</v>
      </c>
      <c r="G18" s="398" t="s">
        <v>7</v>
      </c>
      <c r="H18" s="404" t="s">
        <v>34</v>
      </c>
      <c r="I18" s="404" t="s">
        <v>78</v>
      </c>
      <c r="J18" s="401">
        <v>22</v>
      </c>
      <c r="K18" s="398"/>
    </row>
    <row r="19" spans="1:11" ht="25.5">
      <c r="A19" s="398" t="s">
        <v>76</v>
      </c>
      <c r="B19" s="398" t="s">
        <v>1449</v>
      </c>
      <c r="C19" s="398" t="s">
        <v>1410</v>
      </c>
      <c r="D19" s="404" t="s">
        <v>154</v>
      </c>
      <c r="E19" s="398" t="s">
        <v>1428</v>
      </c>
      <c r="F19" s="398" t="s">
        <v>1414</v>
      </c>
      <c r="G19" s="398" t="s">
        <v>7</v>
      </c>
      <c r="H19" s="404" t="s">
        <v>34</v>
      </c>
      <c r="I19" s="404" t="s">
        <v>78</v>
      </c>
      <c r="J19" s="401">
        <v>22</v>
      </c>
      <c r="K19" s="398"/>
    </row>
    <row r="20" spans="1:11" ht="25.5">
      <c r="A20" s="398" t="s">
        <v>76</v>
      </c>
      <c r="B20" s="398" t="s">
        <v>1449</v>
      </c>
      <c r="C20" s="398" t="s">
        <v>1410</v>
      </c>
      <c r="D20" s="404" t="s">
        <v>154</v>
      </c>
      <c r="E20" s="398" t="s">
        <v>1450</v>
      </c>
      <c r="F20" s="398" t="s">
        <v>1414</v>
      </c>
      <c r="G20" s="398" t="s">
        <v>7</v>
      </c>
      <c r="H20" s="404" t="s">
        <v>34</v>
      </c>
      <c r="I20" s="404" t="s">
        <v>78</v>
      </c>
      <c r="J20" s="401">
        <v>22</v>
      </c>
      <c r="K20" s="398"/>
    </row>
    <row r="21" spans="1:11" ht="25.5">
      <c r="A21" s="398" t="s">
        <v>76</v>
      </c>
      <c r="B21" s="398" t="s">
        <v>1449</v>
      </c>
      <c r="C21" s="398" t="s">
        <v>1410</v>
      </c>
      <c r="D21" s="404" t="s">
        <v>154</v>
      </c>
      <c r="E21" s="398" t="s">
        <v>1369</v>
      </c>
      <c r="F21" s="398" t="s">
        <v>1414</v>
      </c>
      <c r="G21" s="398" t="s">
        <v>7</v>
      </c>
      <c r="H21" s="404" t="s">
        <v>34</v>
      </c>
      <c r="I21" s="404" t="s">
        <v>78</v>
      </c>
      <c r="J21" s="401">
        <v>22</v>
      </c>
      <c r="K21" s="398"/>
    </row>
    <row r="22" spans="1:11" ht="25.5">
      <c r="A22" s="398" t="s">
        <v>76</v>
      </c>
      <c r="B22" s="398" t="s">
        <v>1449</v>
      </c>
      <c r="C22" s="398" t="s">
        <v>1410</v>
      </c>
      <c r="D22" s="404" t="s">
        <v>154</v>
      </c>
      <c r="E22" s="398" t="s">
        <v>1429</v>
      </c>
      <c r="F22" s="398" t="s">
        <v>1424</v>
      </c>
      <c r="G22" s="398" t="s">
        <v>6</v>
      </c>
      <c r="H22" s="404" t="s">
        <v>34</v>
      </c>
      <c r="I22" s="404" t="s">
        <v>78</v>
      </c>
      <c r="J22" s="401">
        <v>100</v>
      </c>
      <c r="K22" s="397"/>
    </row>
    <row r="23" spans="1:11" ht="38.25">
      <c r="A23" s="398" t="s">
        <v>76</v>
      </c>
      <c r="B23" s="398" t="s">
        <v>1449</v>
      </c>
      <c r="C23" s="398" t="s">
        <v>1410</v>
      </c>
      <c r="D23" s="404" t="s">
        <v>154</v>
      </c>
      <c r="E23" s="398" t="s">
        <v>1431</v>
      </c>
      <c r="F23" s="398" t="s">
        <v>1414</v>
      </c>
      <c r="G23" s="398" t="s">
        <v>7</v>
      </c>
      <c r="H23" s="404" t="s">
        <v>34</v>
      </c>
      <c r="I23" s="404" t="s">
        <v>1430</v>
      </c>
      <c r="J23" s="401">
        <v>0</v>
      </c>
      <c r="K23" s="397" t="s">
        <v>1481</v>
      </c>
    </row>
    <row r="24" spans="1:11" ht="25.5">
      <c r="A24" s="398" t="s">
        <v>76</v>
      </c>
      <c r="B24" s="398" t="s">
        <v>1449</v>
      </c>
      <c r="C24" s="398" t="s">
        <v>1410</v>
      </c>
      <c r="D24" s="404" t="s">
        <v>154</v>
      </c>
      <c r="E24" s="398" t="s">
        <v>1432</v>
      </c>
      <c r="F24" s="398" t="s">
        <v>1412</v>
      </c>
      <c r="G24" s="398" t="s">
        <v>6</v>
      </c>
      <c r="H24" s="404" t="s">
        <v>34</v>
      </c>
      <c r="I24" s="404" t="s">
        <v>78</v>
      </c>
      <c r="J24" s="401">
        <v>100</v>
      </c>
      <c r="K24" s="398"/>
    </row>
    <row r="25" spans="1:11" ht="25.5">
      <c r="A25" s="398" t="s">
        <v>76</v>
      </c>
      <c r="B25" s="398" t="s">
        <v>1449</v>
      </c>
      <c r="C25" s="398" t="s">
        <v>1410</v>
      </c>
      <c r="D25" s="404" t="s">
        <v>154</v>
      </c>
      <c r="E25" s="398" t="s">
        <v>1451</v>
      </c>
      <c r="F25" s="398" t="s">
        <v>1414</v>
      </c>
      <c r="G25" s="398" t="s">
        <v>7</v>
      </c>
      <c r="H25" s="404" t="s">
        <v>34</v>
      </c>
      <c r="I25" s="404" t="s">
        <v>78</v>
      </c>
      <c r="J25" s="401">
        <v>22</v>
      </c>
      <c r="K25" s="398"/>
    </row>
    <row r="26" spans="1:11" ht="25.5">
      <c r="A26" s="398" t="s">
        <v>76</v>
      </c>
      <c r="B26" s="398" t="s">
        <v>1449</v>
      </c>
      <c r="C26" s="398" t="s">
        <v>1410</v>
      </c>
      <c r="D26" s="404" t="s">
        <v>154</v>
      </c>
      <c r="E26" s="398" t="s">
        <v>1433</v>
      </c>
      <c r="F26" s="398" t="s">
        <v>1414</v>
      </c>
      <c r="G26" s="398" t="s">
        <v>7</v>
      </c>
      <c r="H26" s="404" t="s">
        <v>34</v>
      </c>
      <c r="I26" s="404" t="s">
        <v>78</v>
      </c>
      <c r="J26" s="401">
        <v>22</v>
      </c>
      <c r="K26" s="398"/>
    </row>
    <row r="27" spans="1:11" ht="38.25">
      <c r="A27" s="398" t="s">
        <v>76</v>
      </c>
      <c r="B27" s="398" t="s">
        <v>1449</v>
      </c>
      <c r="C27" s="398" t="s">
        <v>1410</v>
      </c>
      <c r="D27" s="404" t="s">
        <v>154</v>
      </c>
      <c r="E27" s="398" t="s">
        <v>1434</v>
      </c>
      <c r="F27" s="398" t="s">
        <v>1435</v>
      </c>
      <c r="G27" s="398" t="s">
        <v>1452</v>
      </c>
      <c r="H27" s="404" t="s">
        <v>34</v>
      </c>
      <c r="I27" s="404" t="s">
        <v>78</v>
      </c>
      <c r="J27" s="401">
        <v>22</v>
      </c>
      <c r="K27" s="398"/>
    </row>
    <row r="28" spans="1:11" ht="63.75">
      <c r="A28" s="398" t="s">
        <v>76</v>
      </c>
      <c r="B28" s="398" t="s">
        <v>1449</v>
      </c>
      <c r="C28" s="398" t="s">
        <v>1410</v>
      </c>
      <c r="D28" s="404" t="s">
        <v>154</v>
      </c>
      <c r="E28" s="398" t="s">
        <v>1436</v>
      </c>
      <c r="F28" s="398" t="s">
        <v>1437</v>
      </c>
      <c r="G28" s="398" t="s">
        <v>6</v>
      </c>
      <c r="H28" s="404" t="s">
        <v>34</v>
      </c>
      <c r="I28" s="404" t="s">
        <v>78</v>
      </c>
      <c r="J28" s="401">
        <v>100</v>
      </c>
      <c r="K28" s="398"/>
    </row>
    <row r="29" spans="1:11" ht="25.5">
      <c r="A29" s="398" t="s">
        <v>76</v>
      </c>
      <c r="B29" s="398" t="s">
        <v>1449</v>
      </c>
      <c r="C29" s="398" t="s">
        <v>1410</v>
      </c>
      <c r="D29" s="404" t="s">
        <v>156</v>
      </c>
      <c r="E29" s="398" t="s">
        <v>1438</v>
      </c>
      <c r="F29" s="398" t="s">
        <v>1439</v>
      </c>
      <c r="G29" s="398" t="s">
        <v>6</v>
      </c>
      <c r="H29" s="404" t="s">
        <v>34</v>
      </c>
      <c r="I29" s="404" t="s">
        <v>398</v>
      </c>
      <c r="J29" s="401">
        <v>100</v>
      </c>
      <c r="K29" s="398"/>
    </row>
    <row r="30" spans="1:11">
      <c r="A30" s="398" t="s">
        <v>76</v>
      </c>
      <c r="B30" s="398" t="s">
        <v>1449</v>
      </c>
      <c r="C30" s="398" t="s">
        <v>1410</v>
      </c>
      <c r="D30" s="404" t="s">
        <v>156</v>
      </c>
      <c r="E30" s="398" t="s">
        <v>1440</v>
      </c>
      <c r="F30" s="398" t="s">
        <v>1439</v>
      </c>
      <c r="G30" s="398" t="s">
        <v>6</v>
      </c>
      <c r="H30" s="404" t="s">
        <v>34</v>
      </c>
      <c r="I30" s="404" t="s">
        <v>398</v>
      </c>
      <c r="J30" s="401">
        <v>100</v>
      </c>
      <c r="K30" s="398"/>
    </row>
    <row r="31" spans="1:11" ht="25.5">
      <c r="A31" s="398" t="s">
        <v>76</v>
      </c>
      <c r="B31" s="398" t="s">
        <v>1449</v>
      </c>
      <c r="C31" s="398" t="s">
        <v>1410</v>
      </c>
      <c r="D31" s="404" t="s">
        <v>156</v>
      </c>
      <c r="E31" s="398" t="s">
        <v>155</v>
      </c>
      <c r="F31" s="398" t="s">
        <v>1439</v>
      </c>
      <c r="G31" s="398" t="s">
        <v>6</v>
      </c>
      <c r="H31" s="404" t="s">
        <v>34</v>
      </c>
      <c r="I31" s="404" t="s">
        <v>398</v>
      </c>
      <c r="J31" s="401">
        <v>100</v>
      </c>
      <c r="K31" s="398"/>
    </row>
    <row r="32" spans="1:11">
      <c r="A32" s="398" t="s">
        <v>76</v>
      </c>
      <c r="B32" s="398" t="s">
        <v>1449</v>
      </c>
      <c r="C32" s="398" t="s">
        <v>1410</v>
      </c>
      <c r="D32" s="404" t="s">
        <v>156</v>
      </c>
      <c r="E32" s="398" t="s">
        <v>1441</v>
      </c>
      <c r="F32" s="398" t="s">
        <v>1439</v>
      </c>
      <c r="G32" s="398" t="s">
        <v>6</v>
      </c>
      <c r="H32" s="404" t="s">
        <v>34</v>
      </c>
      <c r="I32" s="404" t="s">
        <v>398</v>
      </c>
      <c r="J32" s="401">
        <v>100</v>
      </c>
      <c r="K32" s="398"/>
    </row>
    <row r="33" spans="1:11" ht="25.5">
      <c r="A33" s="398" t="s">
        <v>76</v>
      </c>
      <c r="B33" s="398" t="s">
        <v>1449</v>
      </c>
      <c r="C33" s="398" t="s">
        <v>1410</v>
      </c>
      <c r="D33" s="404" t="s">
        <v>156</v>
      </c>
      <c r="E33" s="398" t="s">
        <v>1442</v>
      </c>
      <c r="F33" s="398" t="s">
        <v>1439</v>
      </c>
      <c r="G33" s="398" t="s">
        <v>6</v>
      </c>
      <c r="H33" s="404" t="s">
        <v>34</v>
      </c>
      <c r="I33" s="404" t="s">
        <v>398</v>
      </c>
      <c r="J33" s="401">
        <v>100</v>
      </c>
      <c r="K33" s="398"/>
    </row>
    <row r="34" spans="1:11" ht="25.5">
      <c r="A34" s="398" t="s">
        <v>76</v>
      </c>
      <c r="B34" s="398" t="s">
        <v>1449</v>
      </c>
      <c r="C34" s="398" t="s">
        <v>1410</v>
      </c>
      <c r="D34" s="404" t="s">
        <v>156</v>
      </c>
      <c r="E34" s="398" t="s">
        <v>1443</v>
      </c>
      <c r="F34" s="398" t="s">
        <v>1439</v>
      </c>
      <c r="G34" s="398" t="s">
        <v>6</v>
      </c>
      <c r="H34" s="404" t="s">
        <v>34</v>
      </c>
      <c r="I34" s="404" t="s">
        <v>398</v>
      </c>
      <c r="J34" s="401">
        <v>100</v>
      </c>
      <c r="K34" s="398"/>
    </row>
    <row r="35" spans="1:11" ht="25.5">
      <c r="A35" s="398" t="s">
        <v>76</v>
      </c>
      <c r="B35" s="398" t="s">
        <v>1449</v>
      </c>
      <c r="C35" s="398" t="s">
        <v>1410</v>
      </c>
      <c r="D35" s="404" t="s">
        <v>156</v>
      </c>
      <c r="E35" s="398" t="s">
        <v>1444</v>
      </c>
      <c r="F35" s="398" t="s">
        <v>1439</v>
      </c>
      <c r="G35" s="398" t="s">
        <v>6</v>
      </c>
      <c r="H35" s="404" t="s">
        <v>34</v>
      </c>
      <c r="I35" s="404" t="s">
        <v>398</v>
      </c>
      <c r="J35" s="401">
        <v>100</v>
      </c>
      <c r="K35" s="398"/>
    </row>
    <row r="36" spans="1:11">
      <c r="A36" s="398" t="s">
        <v>76</v>
      </c>
      <c r="B36" s="398" t="s">
        <v>1449</v>
      </c>
      <c r="C36" s="398" t="s">
        <v>1410</v>
      </c>
      <c r="D36" s="404" t="s">
        <v>156</v>
      </c>
      <c r="E36" s="398" t="s">
        <v>1445</v>
      </c>
      <c r="F36" s="398" t="s">
        <v>1439</v>
      </c>
      <c r="G36" s="398" t="s">
        <v>6</v>
      </c>
      <c r="H36" s="404" t="s">
        <v>34</v>
      </c>
      <c r="I36" s="404" t="s">
        <v>398</v>
      </c>
      <c r="J36" s="401">
        <v>100</v>
      </c>
      <c r="K36" s="398"/>
    </row>
    <row r="37" spans="1:11" ht="25.5">
      <c r="A37" s="398" t="s">
        <v>76</v>
      </c>
      <c r="B37" s="398" t="s">
        <v>1449</v>
      </c>
      <c r="C37" s="398" t="s">
        <v>1446</v>
      </c>
      <c r="D37" s="404" t="s">
        <v>154</v>
      </c>
      <c r="E37" s="398" t="s">
        <v>1411</v>
      </c>
      <c r="F37" s="398" t="s">
        <v>1439</v>
      </c>
      <c r="G37" s="398" t="s">
        <v>6</v>
      </c>
      <c r="H37" s="404" t="s">
        <v>34</v>
      </c>
      <c r="I37" s="404" t="s">
        <v>78</v>
      </c>
      <c r="J37" s="401">
        <v>100</v>
      </c>
      <c r="K37" s="398"/>
    </row>
    <row r="38" spans="1:11" ht="25.5">
      <c r="A38" s="398" t="s">
        <v>76</v>
      </c>
      <c r="B38" s="398" t="s">
        <v>1449</v>
      </c>
      <c r="C38" s="398" t="s">
        <v>1446</v>
      </c>
      <c r="D38" s="404" t="s">
        <v>154</v>
      </c>
      <c r="E38" s="398" t="s">
        <v>1413</v>
      </c>
      <c r="F38" s="398" t="s">
        <v>1414</v>
      </c>
      <c r="G38" s="398" t="s">
        <v>7</v>
      </c>
      <c r="H38" s="404" t="s">
        <v>34</v>
      </c>
      <c r="I38" s="404" t="s">
        <v>78</v>
      </c>
      <c r="J38" s="401">
        <v>16</v>
      </c>
      <c r="K38" s="398"/>
    </row>
    <row r="39" spans="1:11" ht="25.5">
      <c r="A39" s="398" t="s">
        <v>76</v>
      </c>
      <c r="B39" s="398" t="s">
        <v>1449</v>
      </c>
      <c r="C39" s="398" t="s">
        <v>1446</v>
      </c>
      <c r="D39" s="404" t="s">
        <v>154</v>
      </c>
      <c r="E39" s="398" t="s">
        <v>1415</v>
      </c>
      <c r="F39" s="398" t="s">
        <v>1414</v>
      </c>
      <c r="G39" s="398" t="s">
        <v>7</v>
      </c>
      <c r="H39" s="404" t="s">
        <v>34</v>
      </c>
      <c r="I39" s="404" t="s">
        <v>78</v>
      </c>
      <c r="J39" s="401">
        <v>16</v>
      </c>
      <c r="K39" s="398"/>
    </row>
    <row r="40" spans="1:11" ht="25.5">
      <c r="A40" s="398" t="s">
        <v>76</v>
      </c>
      <c r="B40" s="398" t="s">
        <v>1449</v>
      </c>
      <c r="C40" s="398" t="s">
        <v>1446</v>
      </c>
      <c r="D40" s="404" t="s">
        <v>154</v>
      </c>
      <c r="E40" s="398" t="s">
        <v>1416</v>
      </c>
      <c r="F40" s="398" t="s">
        <v>1414</v>
      </c>
      <c r="G40" s="398" t="s">
        <v>7</v>
      </c>
      <c r="H40" s="404" t="s">
        <v>34</v>
      </c>
      <c r="I40" s="404" t="s">
        <v>78</v>
      </c>
      <c r="J40" s="401">
        <v>16</v>
      </c>
      <c r="K40" s="398"/>
    </row>
    <row r="41" spans="1:11" ht="25.5">
      <c r="A41" s="398" t="s">
        <v>76</v>
      </c>
      <c r="B41" s="398" t="s">
        <v>1449</v>
      </c>
      <c r="C41" s="398" t="s">
        <v>1446</v>
      </c>
      <c r="D41" s="404" t="s">
        <v>154</v>
      </c>
      <c r="E41" s="398" t="s">
        <v>1417</v>
      </c>
      <c r="F41" s="398" t="s">
        <v>1414</v>
      </c>
      <c r="G41" s="398" t="s">
        <v>7</v>
      </c>
      <c r="H41" s="404" t="s">
        <v>34</v>
      </c>
      <c r="I41" s="404" t="s">
        <v>78</v>
      </c>
      <c r="J41" s="401">
        <v>16</v>
      </c>
      <c r="K41" s="398"/>
    </row>
    <row r="42" spans="1:11" ht="25.5">
      <c r="A42" s="398" t="s">
        <v>76</v>
      </c>
      <c r="B42" s="398" t="s">
        <v>1449</v>
      </c>
      <c r="C42" s="398" t="s">
        <v>1446</v>
      </c>
      <c r="D42" s="404" t="s">
        <v>154</v>
      </c>
      <c r="E42" s="398" t="s">
        <v>1418</v>
      </c>
      <c r="F42" s="398" t="s">
        <v>1414</v>
      </c>
      <c r="G42" s="398" t="s">
        <v>7</v>
      </c>
      <c r="H42" s="404" t="s">
        <v>34</v>
      </c>
      <c r="I42" s="404" t="s">
        <v>78</v>
      </c>
      <c r="J42" s="401">
        <v>16</v>
      </c>
      <c r="K42" s="398"/>
    </row>
    <row r="43" spans="1:11" ht="25.5">
      <c r="A43" s="398" t="s">
        <v>76</v>
      </c>
      <c r="B43" s="398" t="s">
        <v>1449</v>
      </c>
      <c r="C43" s="398" t="s">
        <v>1446</v>
      </c>
      <c r="D43" s="404" t="s">
        <v>154</v>
      </c>
      <c r="E43" s="398" t="s">
        <v>1419</v>
      </c>
      <c r="F43" s="398" t="s">
        <v>1414</v>
      </c>
      <c r="G43" s="398" t="s">
        <v>7</v>
      </c>
      <c r="H43" s="404" t="s">
        <v>34</v>
      </c>
      <c r="I43" s="404" t="s">
        <v>78</v>
      </c>
      <c r="J43" s="401">
        <v>16</v>
      </c>
      <c r="K43" s="398"/>
    </row>
    <row r="44" spans="1:11" ht="25.5">
      <c r="A44" s="398" t="s">
        <v>76</v>
      </c>
      <c r="B44" s="398" t="s">
        <v>1449</v>
      </c>
      <c r="C44" s="398" t="s">
        <v>1446</v>
      </c>
      <c r="D44" s="404" t="s">
        <v>154</v>
      </c>
      <c r="E44" s="398" t="s">
        <v>1420</v>
      </c>
      <c r="F44" s="398" t="s">
        <v>1414</v>
      </c>
      <c r="G44" s="398" t="s">
        <v>7</v>
      </c>
      <c r="H44" s="404" t="s">
        <v>34</v>
      </c>
      <c r="I44" s="404" t="s">
        <v>78</v>
      </c>
      <c r="J44" s="401">
        <v>16</v>
      </c>
      <c r="K44" s="398"/>
    </row>
    <row r="45" spans="1:11" ht="25.5">
      <c r="A45" s="398" t="s">
        <v>76</v>
      </c>
      <c r="B45" s="398" t="s">
        <v>1449</v>
      </c>
      <c r="C45" s="398" t="s">
        <v>1446</v>
      </c>
      <c r="D45" s="404" t="s">
        <v>154</v>
      </c>
      <c r="E45" s="398" t="s">
        <v>1421</v>
      </c>
      <c r="F45" s="398" t="s">
        <v>1414</v>
      </c>
      <c r="G45" s="398" t="s">
        <v>7</v>
      </c>
      <c r="H45" s="404" t="s">
        <v>34</v>
      </c>
      <c r="I45" s="404" t="s">
        <v>78</v>
      </c>
      <c r="J45" s="401">
        <v>16</v>
      </c>
      <c r="K45" s="398"/>
    </row>
    <row r="46" spans="1:11" ht="25.5">
      <c r="A46" s="398" t="s">
        <v>76</v>
      </c>
      <c r="B46" s="398" t="s">
        <v>1449</v>
      </c>
      <c r="C46" s="398" t="s">
        <v>1446</v>
      </c>
      <c r="D46" s="404" t="s">
        <v>154</v>
      </c>
      <c r="E46" s="398" t="s">
        <v>1422</v>
      </c>
      <c r="F46" s="398" t="s">
        <v>1414</v>
      </c>
      <c r="G46" s="398" t="s">
        <v>7</v>
      </c>
      <c r="H46" s="404" t="s">
        <v>34</v>
      </c>
      <c r="I46" s="404" t="s">
        <v>78</v>
      </c>
      <c r="J46" s="401">
        <v>16</v>
      </c>
      <c r="K46" s="398"/>
    </row>
    <row r="47" spans="1:11" ht="25.5">
      <c r="A47" s="398" t="s">
        <v>76</v>
      </c>
      <c r="B47" s="398" t="s">
        <v>1449</v>
      </c>
      <c r="C47" s="398" t="s">
        <v>1446</v>
      </c>
      <c r="D47" s="404" t="s">
        <v>154</v>
      </c>
      <c r="E47" s="398" t="s">
        <v>1423</v>
      </c>
      <c r="F47" s="398" t="s">
        <v>1424</v>
      </c>
      <c r="G47" s="398" t="s">
        <v>6</v>
      </c>
      <c r="H47" s="404" t="s">
        <v>34</v>
      </c>
      <c r="I47" s="404" t="s">
        <v>78</v>
      </c>
      <c r="J47" s="401">
        <v>100</v>
      </c>
      <c r="K47" s="398"/>
    </row>
    <row r="48" spans="1:11" ht="25.5">
      <c r="A48" s="398" t="s">
        <v>76</v>
      </c>
      <c r="B48" s="398" t="s">
        <v>1449</v>
      </c>
      <c r="C48" s="398" t="s">
        <v>1446</v>
      </c>
      <c r="D48" s="404" t="s">
        <v>154</v>
      </c>
      <c r="E48" s="398" t="s">
        <v>1425</v>
      </c>
      <c r="F48" s="398" t="s">
        <v>1414</v>
      </c>
      <c r="G48" s="398" t="s">
        <v>7</v>
      </c>
      <c r="H48" s="404" t="s">
        <v>34</v>
      </c>
      <c r="I48" s="404" t="s">
        <v>78</v>
      </c>
      <c r="J48" s="401">
        <v>16</v>
      </c>
      <c r="K48" s="398"/>
    </row>
    <row r="49" spans="1:11" ht="25.5">
      <c r="A49" s="398" t="s">
        <v>76</v>
      </c>
      <c r="B49" s="398" t="s">
        <v>1449</v>
      </c>
      <c r="C49" s="398" t="s">
        <v>1446</v>
      </c>
      <c r="D49" s="404" t="s">
        <v>154</v>
      </c>
      <c r="E49" s="398" t="s">
        <v>1426</v>
      </c>
      <c r="F49" s="398" t="s">
        <v>1414</v>
      </c>
      <c r="G49" s="398" t="s">
        <v>7</v>
      </c>
      <c r="H49" s="404" t="s">
        <v>34</v>
      </c>
      <c r="I49" s="404" t="s">
        <v>78</v>
      </c>
      <c r="J49" s="401">
        <v>16</v>
      </c>
      <c r="K49" s="398"/>
    </row>
    <row r="50" spans="1:11" ht="25.5">
      <c r="A50" s="398" t="s">
        <v>76</v>
      </c>
      <c r="B50" s="398" t="s">
        <v>1449</v>
      </c>
      <c r="C50" s="398" t="s">
        <v>1446</v>
      </c>
      <c r="D50" s="404" t="s">
        <v>154</v>
      </c>
      <c r="E50" s="398" t="s">
        <v>1427</v>
      </c>
      <c r="F50" s="398" t="s">
        <v>1414</v>
      </c>
      <c r="G50" s="398" t="s">
        <v>7</v>
      </c>
      <c r="H50" s="404" t="s">
        <v>34</v>
      </c>
      <c r="I50" s="404" t="s">
        <v>78</v>
      </c>
      <c r="J50" s="401">
        <v>16</v>
      </c>
      <c r="K50" s="398"/>
    </row>
    <row r="51" spans="1:11" ht="25.5">
      <c r="A51" s="398" t="s">
        <v>76</v>
      </c>
      <c r="B51" s="398" t="s">
        <v>1449</v>
      </c>
      <c r="C51" s="398" t="s">
        <v>1446</v>
      </c>
      <c r="D51" s="404" t="s">
        <v>154</v>
      </c>
      <c r="E51" s="398" t="s">
        <v>1428</v>
      </c>
      <c r="F51" s="398" t="s">
        <v>1414</v>
      </c>
      <c r="G51" s="398" t="s">
        <v>7</v>
      </c>
      <c r="H51" s="404" t="s">
        <v>34</v>
      </c>
      <c r="I51" s="404" t="s">
        <v>78</v>
      </c>
      <c r="J51" s="401">
        <v>16</v>
      </c>
      <c r="K51" s="398"/>
    </row>
    <row r="52" spans="1:11" ht="25.5">
      <c r="A52" s="398" t="s">
        <v>76</v>
      </c>
      <c r="B52" s="398" t="s">
        <v>1449</v>
      </c>
      <c r="C52" s="398" t="s">
        <v>1446</v>
      </c>
      <c r="D52" s="404" t="s">
        <v>154</v>
      </c>
      <c r="E52" s="398" t="s">
        <v>1450</v>
      </c>
      <c r="F52" s="398" t="s">
        <v>1414</v>
      </c>
      <c r="G52" s="398" t="s">
        <v>7</v>
      </c>
      <c r="H52" s="404" t="s">
        <v>34</v>
      </c>
      <c r="I52" s="404" t="s">
        <v>78</v>
      </c>
      <c r="J52" s="401">
        <v>16</v>
      </c>
      <c r="K52" s="398"/>
    </row>
    <row r="53" spans="1:11" ht="25.5">
      <c r="A53" s="398" t="s">
        <v>76</v>
      </c>
      <c r="B53" s="398" t="s">
        <v>1449</v>
      </c>
      <c r="C53" s="398" t="s">
        <v>1446</v>
      </c>
      <c r="D53" s="404" t="s">
        <v>154</v>
      </c>
      <c r="E53" s="398" t="s">
        <v>1369</v>
      </c>
      <c r="F53" s="398" t="s">
        <v>1414</v>
      </c>
      <c r="G53" s="398" t="s">
        <v>7</v>
      </c>
      <c r="H53" s="404" t="s">
        <v>34</v>
      </c>
      <c r="I53" s="404" t="s">
        <v>78</v>
      </c>
      <c r="J53" s="401">
        <v>16</v>
      </c>
      <c r="K53" s="398"/>
    </row>
    <row r="54" spans="1:11" ht="25.5">
      <c r="A54" s="398" t="s">
        <v>76</v>
      </c>
      <c r="B54" s="398" t="s">
        <v>1449</v>
      </c>
      <c r="C54" s="398" t="s">
        <v>1446</v>
      </c>
      <c r="D54" s="404" t="s">
        <v>154</v>
      </c>
      <c r="E54" s="398" t="s">
        <v>1429</v>
      </c>
      <c r="F54" s="398" t="s">
        <v>1414</v>
      </c>
      <c r="G54" s="398" t="s">
        <v>7</v>
      </c>
      <c r="H54" s="404" t="s">
        <v>34</v>
      </c>
      <c r="I54" s="404" t="s">
        <v>1430</v>
      </c>
      <c r="J54" s="401">
        <v>0</v>
      </c>
      <c r="K54" s="398" t="s">
        <v>1482</v>
      </c>
    </row>
    <row r="55" spans="1:11" ht="25.5">
      <c r="A55" s="398" t="s">
        <v>76</v>
      </c>
      <c r="B55" s="398" t="s">
        <v>1449</v>
      </c>
      <c r="C55" s="398" t="s">
        <v>1446</v>
      </c>
      <c r="D55" s="404" t="s">
        <v>154</v>
      </c>
      <c r="E55" s="398" t="s">
        <v>1431</v>
      </c>
      <c r="F55" s="398" t="s">
        <v>1414</v>
      </c>
      <c r="G55" s="398" t="s">
        <v>7</v>
      </c>
      <c r="H55" s="404" t="s">
        <v>34</v>
      </c>
      <c r="I55" s="404" t="s">
        <v>1430</v>
      </c>
      <c r="J55" s="401">
        <v>0</v>
      </c>
      <c r="K55" s="398" t="s">
        <v>1483</v>
      </c>
    </row>
    <row r="56" spans="1:11" ht="25.5">
      <c r="A56" s="398" t="s">
        <v>76</v>
      </c>
      <c r="B56" s="398" t="s">
        <v>1449</v>
      </c>
      <c r="C56" s="398" t="s">
        <v>1446</v>
      </c>
      <c r="D56" s="404" t="s">
        <v>154</v>
      </c>
      <c r="E56" s="398" t="s">
        <v>1432</v>
      </c>
      <c r="F56" s="398" t="s">
        <v>1439</v>
      </c>
      <c r="G56" s="398" t="s">
        <v>6</v>
      </c>
      <c r="H56" s="404" t="s">
        <v>34</v>
      </c>
      <c r="I56" s="404" t="s">
        <v>78</v>
      </c>
      <c r="J56" s="401">
        <v>100</v>
      </c>
      <c r="K56" s="398"/>
    </row>
    <row r="57" spans="1:11" ht="25.5">
      <c r="A57" s="398" t="s">
        <v>76</v>
      </c>
      <c r="B57" s="398" t="s">
        <v>1449</v>
      </c>
      <c r="C57" s="398" t="s">
        <v>1446</v>
      </c>
      <c r="D57" s="404" t="s">
        <v>154</v>
      </c>
      <c r="E57" s="398" t="s">
        <v>1451</v>
      </c>
      <c r="F57" s="398" t="s">
        <v>1414</v>
      </c>
      <c r="G57" s="398" t="s">
        <v>7</v>
      </c>
      <c r="H57" s="404" t="s">
        <v>34</v>
      </c>
      <c r="I57" s="404" t="s">
        <v>78</v>
      </c>
      <c r="J57" s="401">
        <v>16</v>
      </c>
      <c r="K57" s="398"/>
    </row>
    <row r="58" spans="1:11" ht="25.5">
      <c r="A58" s="398" t="s">
        <v>76</v>
      </c>
      <c r="B58" s="398" t="s">
        <v>1449</v>
      </c>
      <c r="C58" s="398" t="s">
        <v>1446</v>
      </c>
      <c r="D58" s="404" t="s">
        <v>154</v>
      </c>
      <c r="E58" s="398" t="s">
        <v>1433</v>
      </c>
      <c r="F58" s="398" t="s">
        <v>1414</v>
      </c>
      <c r="G58" s="398" t="s">
        <v>7</v>
      </c>
      <c r="H58" s="404" t="s">
        <v>34</v>
      </c>
      <c r="I58" s="404" t="s">
        <v>78</v>
      </c>
      <c r="J58" s="401">
        <v>16</v>
      </c>
      <c r="K58" s="398"/>
    </row>
    <row r="59" spans="1:11" ht="38.25">
      <c r="A59" s="398" t="s">
        <v>76</v>
      </c>
      <c r="B59" s="398" t="s">
        <v>1449</v>
      </c>
      <c r="C59" s="398" t="s">
        <v>1446</v>
      </c>
      <c r="D59" s="404" t="s">
        <v>154</v>
      </c>
      <c r="E59" s="398" t="s">
        <v>1434</v>
      </c>
      <c r="F59" s="398" t="s">
        <v>1435</v>
      </c>
      <c r="G59" s="398" t="s">
        <v>1452</v>
      </c>
      <c r="H59" s="404" t="s">
        <v>34</v>
      </c>
      <c r="I59" s="404" t="s">
        <v>78</v>
      </c>
      <c r="J59" s="401">
        <v>16</v>
      </c>
      <c r="K59" s="398"/>
    </row>
    <row r="60" spans="1:11" ht="63.75">
      <c r="A60" s="398" t="s">
        <v>76</v>
      </c>
      <c r="B60" s="398" t="s">
        <v>1449</v>
      </c>
      <c r="C60" s="398" t="s">
        <v>1446</v>
      </c>
      <c r="D60" s="404" t="s">
        <v>154</v>
      </c>
      <c r="E60" s="398" t="s">
        <v>1436</v>
      </c>
      <c r="F60" s="398" t="s">
        <v>1437</v>
      </c>
      <c r="G60" s="398" t="s">
        <v>6</v>
      </c>
      <c r="H60" s="404" t="s">
        <v>34</v>
      </c>
      <c r="I60" s="404" t="s">
        <v>78</v>
      </c>
      <c r="J60" s="401">
        <v>100</v>
      </c>
      <c r="K60" s="398"/>
    </row>
    <row r="61" spans="1:11" ht="25.5">
      <c r="A61" s="398" t="s">
        <v>76</v>
      </c>
      <c r="B61" s="398" t="s">
        <v>1449</v>
      </c>
      <c r="C61" s="398" t="s">
        <v>1446</v>
      </c>
      <c r="D61" s="404" t="s">
        <v>156</v>
      </c>
      <c r="E61" s="398" t="s">
        <v>1438</v>
      </c>
      <c r="F61" s="398" t="s">
        <v>1439</v>
      </c>
      <c r="G61" s="398" t="s">
        <v>6</v>
      </c>
      <c r="H61" s="404" t="s">
        <v>34</v>
      </c>
      <c r="I61" s="404" t="s">
        <v>398</v>
      </c>
      <c r="J61" s="401">
        <v>100</v>
      </c>
      <c r="K61" s="398"/>
    </row>
    <row r="62" spans="1:11">
      <c r="A62" s="398" t="s">
        <v>76</v>
      </c>
      <c r="B62" s="398" t="s">
        <v>1449</v>
      </c>
      <c r="C62" s="398" t="s">
        <v>1446</v>
      </c>
      <c r="D62" s="404" t="s">
        <v>156</v>
      </c>
      <c r="E62" s="398" t="s">
        <v>1440</v>
      </c>
      <c r="F62" s="398" t="s">
        <v>1439</v>
      </c>
      <c r="G62" s="398" t="s">
        <v>6</v>
      </c>
      <c r="H62" s="404" t="s">
        <v>34</v>
      </c>
      <c r="I62" s="404" t="s">
        <v>398</v>
      </c>
      <c r="J62" s="401">
        <v>100</v>
      </c>
      <c r="K62" s="398"/>
    </row>
    <row r="63" spans="1:11" ht="25.5">
      <c r="A63" s="398" t="s">
        <v>76</v>
      </c>
      <c r="B63" s="398" t="s">
        <v>1449</v>
      </c>
      <c r="C63" s="398" t="s">
        <v>1446</v>
      </c>
      <c r="D63" s="404" t="s">
        <v>156</v>
      </c>
      <c r="E63" s="398" t="s">
        <v>155</v>
      </c>
      <c r="F63" s="398" t="s">
        <v>1439</v>
      </c>
      <c r="G63" s="398" t="s">
        <v>6</v>
      </c>
      <c r="H63" s="404" t="s">
        <v>34</v>
      </c>
      <c r="I63" s="404" t="s">
        <v>398</v>
      </c>
      <c r="J63" s="401">
        <v>100</v>
      </c>
      <c r="K63" s="398"/>
    </row>
    <row r="64" spans="1:11">
      <c r="A64" s="398" t="s">
        <v>76</v>
      </c>
      <c r="B64" s="398" t="s">
        <v>1449</v>
      </c>
      <c r="C64" s="398" t="s">
        <v>1446</v>
      </c>
      <c r="D64" s="404" t="s">
        <v>156</v>
      </c>
      <c r="E64" s="398" t="s">
        <v>1441</v>
      </c>
      <c r="F64" s="398" t="s">
        <v>1439</v>
      </c>
      <c r="G64" s="398" t="s">
        <v>6</v>
      </c>
      <c r="H64" s="404" t="s">
        <v>34</v>
      </c>
      <c r="I64" s="404" t="s">
        <v>398</v>
      </c>
      <c r="J64" s="401">
        <v>100</v>
      </c>
      <c r="K64" s="398"/>
    </row>
    <row r="65" spans="1:11" ht="25.5">
      <c r="A65" s="398" t="s">
        <v>76</v>
      </c>
      <c r="B65" s="398" t="s">
        <v>1449</v>
      </c>
      <c r="C65" s="398" t="s">
        <v>1446</v>
      </c>
      <c r="D65" s="404" t="s">
        <v>156</v>
      </c>
      <c r="E65" s="398" t="s">
        <v>1442</v>
      </c>
      <c r="F65" s="398" t="s">
        <v>1439</v>
      </c>
      <c r="G65" s="398" t="s">
        <v>6</v>
      </c>
      <c r="H65" s="404" t="s">
        <v>34</v>
      </c>
      <c r="I65" s="404" t="s">
        <v>398</v>
      </c>
      <c r="J65" s="401">
        <v>100</v>
      </c>
      <c r="K65" s="398"/>
    </row>
    <row r="66" spans="1:11" ht="25.5">
      <c r="A66" s="398" t="s">
        <v>76</v>
      </c>
      <c r="B66" s="398" t="s">
        <v>1449</v>
      </c>
      <c r="C66" s="398" t="s">
        <v>1446</v>
      </c>
      <c r="D66" s="404" t="s">
        <v>156</v>
      </c>
      <c r="E66" s="398" t="s">
        <v>1443</v>
      </c>
      <c r="F66" s="398" t="s">
        <v>1439</v>
      </c>
      <c r="G66" s="398" t="s">
        <v>6</v>
      </c>
      <c r="H66" s="404" t="s">
        <v>34</v>
      </c>
      <c r="I66" s="404" t="s">
        <v>398</v>
      </c>
      <c r="J66" s="401">
        <v>100</v>
      </c>
      <c r="K66" s="398"/>
    </row>
    <row r="67" spans="1:11" ht="25.5">
      <c r="A67" s="398" t="s">
        <v>76</v>
      </c>
      <c r="B67" s="398" t="s">
        <v>1449</v>
      </c>
      <c r="C67" s="398" t="s">
        <v>1446</v>
      </c>
      <c r="D67" s="404" t="s">
        <v>156</v>
      </c>
      <c r="E67" s="398" t="s">
        <v>1444</v>
      </c>
      <c r="F67" s="398" t="s">
        <v>1439</v>
      </c>
      <c r="G67" s="398" t="s">
        <v>6</v>
      </c>
      <c r="H67" s="404" t="s">
        <v>34</v>
      </c>
      <c r="I67" s="404" t="s">
        <v>398</v>
      </c>
      <c r="J67" s="401">
        <v>100</v>
      </c>
      <c r="K67" s="398"/>
    </row>
    <row r="68" spans="1:11">
      <c r="A68" s="398" t="s">
        <v>76</v>
      </c>
      <c r="B68" s="398" t="s">
        <v>1449</v>
      </c>
      <c r="C68" s="398" t="s">
        <v>1446</v>
      </c>
      <c r="D68" s="404" t="s">
        <v>156</v>
      </c>
      <c r="E68" s="398" t="s">
        <v>1445</v>
      </c>
      <c r="F68" s="398" t="s">
        <v>1439</v>
      </c>
      <c r="G68" s="398" t="s">
        <v>6</v>
      </c>
      <c r="H68" s="404" t="s">
        <v>34</v>
      </c>
      <c r="I68" s="404" t="s">
        <v>398</v>
      </c>
      <c r="J68" s="401">
        <v>100</v>
      </c>
      <c r="K68" s="398"/>
    </row>
    <row r="69" spans="1:11" ht="25.5">
      <c r="A69" s="398" t="s">
        <v>76</v>
      </c>
      <c r="B69" s="398" t="s">
        <v>1447</v>
      </c>
      <c r="C69" s="398" t="s">
        <v>1448</v>
      </c>
      <c r="D69" s="404" t="s">
        <v>154</v>
      </c>
      <c r="E69" s="398" t="s">
        <v>1411</v>
      </c>
      <c r="F69" s="398"/>
      <c r="G69" s="398" t="s">
        <v>6</v>
      </c>
      <c r="H69" s="404" t="s">
        <v>54</v>
      </c>
      <c r="I69" s="404" t="s">
        <v>1430</v>
      </c>
      <c r="J69" s="401">
        <v>0</v>
      </c>
      <c r="K69" s="398"/>
    </row>
    <row r="70" spans="1:11" ht="25.5">
      <c r="A70" s="398" t="s">
        <v>76</v>
      </c>
      <c r="B70" s="398" t="s">
        <v>1447</v>
      </c>
      <c r="C70" s="398" t="s">
        <v>1448</v>
      </c>
      <c r="D70" s="404" t="s">
        <v>154</v>
      </c>
      <c r="E70" s="398" t="s">
        <v>1413</v>
      </c>
      <c r="F70" s="398"/>
      <c r="G70" s="398" t="s">
        <v>7</v>
      </c>
      <c r="H70" s="404" t="s">
        <v>54</v>
      </c>
      <c r="I70" s="404" t="s">
        <v>1430</v>
      </c>
      <c r="J70" s="401">
        <v>0</v>
      </c>
      <c r="K70" s="398"/>
    </row>
    <row r="71" spans="1:11" ht="25.5">
      <c r="A71" s="398" t="s">
        <v>76</v>
      </c>
      <c r="B71" s="398" t="s">
        <v>1447</v>
      </c>
      <c r="C71" s="398" t="s">
        <v>1448</v>
      </c>
      <c r="D71" s="404" t="s">
        <v>154</v>
      </c>
      <c r="E71" s="398" t="s">
        <v>1415</v>
      </c>
      <c r="F71" s="398"/>
      <c r="G71" s="398" t="s">
        <v>7</v>
      </c>
      <c r="H71" s="404" t="s">
        <v>54</v>
      </c>
      <c r="I71" s="404" t="s">
        <v>1430</v>
      </c>
      <c r="J71" s="401">
        <v>0</v>
      </c>
      <c r="K71" s="398"/>
    </row>
    <row r="72" spans="1:11" ht="25.5">
      <c r="A72" s="398" t="s">
        <v>76</v>
      </c>
      <c r="B72" s="398" t="s">
        <v>1447</v>
      </c>
      <c r="C72" s="398" t="s">
        <v>1448</v>
      </c>
      <c r="D72" s="404" t="s">
        <v>154</v>
      </c>
      <c r="E72" s="398" t="s">
        <v>1416</v>
      </c>
      <c r="F72" s="398"/>
      <c r="G72" s="398" t="s">
        <v>7</v>
      </c>
      <c r="H72" s="404" t="s">
        <v>54</v>
      </c>
      <c r="I72" s="404" t="s">
        <v>1430</v>
      </c>
      <c r="J72" s="401">
        <v>0</v>
      </c>
      <c r="K72" s="398"/>
    </row>
    <row r="73" spans="1:11" ht="25.5">
      <c r="A73" s="398" t="s">
        <v>76</v>
      </c>
      <c r="B73" s="398" t="s">
        <v>1447</v>
      </c>
      <c r="C73" s="398" t="s">
        <v>1448</v>
      </c>
      <c r="D73" s="404" t="s">
        <v>154</v>
      </c>
      <c r="E73" s="398" t="s">
        <v>1417</v>
      </c>
      <c r="F73" s="398"/>
      <c r="G73" s="398" t="s">
        <v>7</v>
      </c>
      <c r="H73" s="404" t="s">
        <v>54</v>
      </c>
      <c r="I73" s="404" t="s">
        <v>1430</v>
      </c>
      <c r="J73" s="401">
        <v>0</v>
      </c>
      <c r="K73" s="398"/>
    </row>
    <row r="74" spans="1:11" ht="25.5">
      <c r="A74" s="398" t="s">
        <v>76</v>
      </c>
      <c r="B74" s="398" t="s">
        <v>1447</v>
      </c>
      <c r="C74" s="398" t="s">
        <v>1448</v>
      </c>
      <c r="D74" s="404" t="s">
        <v>154</v>
      </c>
      <c r="E74" s="398" t="s">
        <v>1418</v>
      </c>
      <c r="F74" s="398"/>
      <c r="G74" s="398" t="s">
        <v>7</v>
      </c>
      <c r="H74" s="404" t="s">
        <v>54</v>
      </c>
      <c r="I74" s="404" t="s">
        <v>1430</v>
      </c>
      <c r="J74" s="401">
        <v>0</v>
      </c>
      <c r="K74" s="398"/>
    </row>
    <row r="75" spans="1:11" ht="25.5">
      <c r="A75" s="398" t="s">
        <v>76</v>
      </c>
      <c r="B75" s="398" t="s">
        <v>1447</v>
      </c>
      <c r="C75" s="398" t="s">
        <v>1448</v>
      </c>
      <c r="D75" s="404" t="s">
        <v>154</v>
      </c>
      <c r="E75" s="398" t="s">
        <v>1419</v>
      </c>
      <c r="F75" s="398"/>
      <c r="G75" s="398" t="s">
        <v>7</v>
      </c>
      <c r="H75" s="404" t="s">
        <v>54</v>
      </c>
      <c r="I75" s="404" t="s">
        <v>1430</v>
      </c>
      <c r="J75" s="401">
        <v>0</v>
      </c>
      <c r="K75" s="398"/>
    </row>
    <row r="76" spans="1:11" ht="25.5">
      <c r="A76" s="398" t="s">
        <v>76</v>
      </c>
      <c r="B76" s="398" t="s">
        <v>1447</v>
      </c>
      <c r="C76" s="398" t="s">
        <v>1448</v>
      </c>
      <c r="D76" s="404" t="s">
        <v>154</v>
      </c>
      <c r="E76" s="398" t="s">
        <v>1420</v>
      </c>
      <c r="F76" s="398"/>
      <c r="G76" s="398" t="s">
        <v>7</v>
      </c>
      <c r="H76" s="404" t="s">
        <v>54</v>
      </c>
      <c r="I76" s="404" t="s">
        <v>1430</v>
      </c>
      <c r="J76" s="401">
        <v>0</v>
      </c>
      <c r="K76" s="398"/>
    </row>
    <row r="77" spans="1:11" ht="25.5">
      <c r="A77" s="398" t="s">
        <v>76</v>
      </c>
      <c r="B77" s="398" t="s">
        <v>1447</v>
      </c>
      <c r="C77" s="398" t="s">
        <v>1448</v>
      </c>
      <c r="D77" s="404" t="s">
        <v>154</v>
      </c>
      <c r="E77" s="398" t="s">
        <v>1421</v>
      </c>
      <c r="F77" s="398"/>
      <c r="G77" s="398" t="s">
        <v>7</v>
      </c>
      <c r="H77" s="404" t="s">
        <v>54</v>
      </c>
      <c r="I77" s="404" t="s">
        <v>1430</v>
      </c>
      <c r="J77" s="401">
        <v>0</v>
      </c>
      <c r="K77" s="398"/>
    </row>
    <row r="78" spans="1:11" ht="25.5">
      <c r="A78" s="398" t="s">
        <v>76</v>
      </c>
      <c r="B78" s="398" t="s">
        <v>1447</v>
      </c>
      <c r="C78" s="398" t="s">
        <v>1448</v>
      </c>
      <c r="D78" s="404" t="s">
        <v>154</v>
      </c>
      <c r="E78" s="398" t="s">
        <v>1422</v>
      </c>
      <c r="F78" s="398"/>
      <c r="G78" s="398" t="s">
        <v>7</v>
      </c>
      <c r="H78" s="404" t="s">
        <v>54</v>
      </c>
      <c r="I78" s="404" t="s">
        <v>1430</v>
      </c>
      <c r="J78" s="401">
        <v>0</v>
      </c>
      <c r="K78" s="398"/>
    </row>
    <row r="79" spans="1:11" ht="25.5">
      <c r="A79" s="398" t="s">
        <v>76</v>
      </c>
      <c r="B79" s="398" t="s">
        <v>1447</v>
      </c>
      <c r="C79" s="398" t="s">
        <v>1448</v>
      </c>
      <c r="D79" s="404" t="s">
        <v>154</v>
      </c>
      <c r="E79" s="398" t="s">
        <v>1423</v>
      </c>
      <c r="F79" s="398"/>
      <c r="G79" s="398" t="s">
        <v>6</v>
      </c>
      <c r="H79" s="404" t="s">
        <v>54</v>
      </c>
      <c r="I79" s="404" t="s">
        <v>1430</v>
      </c>
      <c r="J79" s="401">
        <v>0</v>
      </c>
      <c r="K79" s="398"/>
    </row>
    <row r="80" spans="1:11" ht="25.5">
      <c r="A80" s="398" t="s">
        <v>76</v>
      </c>
      <c r="B80" s="398" t="s">
        <v>1447</v>
      </c>
      <c r="C80" s="398" t="s">
        <v>1448</v>
      </c>
      <c r="D80" s="404" t="s">
        <v>154</v>
      </c>
      <c r="E80" s="398" t="s">
        <v>1425</v>
      </c>
      <c r="F80" s="398"/>
      <c r="G80" s="398" t="s">
        <v>7</v>
      </c>
      <c r="H80" s="404" t="s">
        <v>54</v>
      </c>
      <c r="I80" s="404" t="s">
        <v>1430</v>
      </c>
      <c r="J80" s="401">
        <v>0</v>
      </c>
      <c r="K80" s="398"/>
    </row>
    <row r="81" spans="1:11" ht="25.5">
      <c r="A81" s="398" t="s">
        <v>76</v>
      </c>
      <c r="B81" s="398" t="s">
        <v>1447</v>
      </c>
      <c r="C81" s="398" t="s">
        <v>1448</v>
      </c>
      <c r="D81" s="404" t="s">
        <v>154</v>
      </c>
      <c r="E81" s="398" t="s">
        <v>1426</v>
      </c>
      <c r="F81" s="398"/>
      <c r="G81" s="398" t="s">
        <v>7</v>
      </c>
      <c r="H81" s="404" t="s">
        <v>54</v>
      </c>
      <c r="I81" s="404" t="s">
        <v>1430</v>
      </c>
      <c r="J81" s="401">
        <v>0</v>
      </c>
      <c r="K81" s="398"/>
    </row>
    <row r="82" spans="1:11" ht="25.5">
      <c r="A82" s="398" t="s">
        <v>76</v>
      </c>
      <c r="B82" s="398" t="s">
        <v>1447</v>
      </c>
      <c r="C82" s="398" t="s">
        <v>1448</v>
      </c>
      <c r="D82" s="404" t="s">
        <v>154</v>
      </c>
      <c r="E82" s="398" t="s">
        <v>1427</v>
      </c>
      <c r="F82" s="398"/>
      <c r="G82" s="398" t="s">
        <v>7</v>
      </c>
      <c r="H82" s="404" t="s">
        <v>54</v>
      </c>
      <c r="I82" s="404" t="s">
        <v>1430</v>
      </c>
      <c r="J82" s="401">
        <v>0</v>
      </c>
      <c r="K82" s="398"/>
    </row>
    <row r="83" spans="1:11" ht="25.5">
      <c r="A83" s="398" t="s">
        <v>76</v>
      </c>
      <c r="B83" s="398" t="s">
        <v>1447</v>
      </c>
      <c r="C83" s="398" t="s">
        <v>1448</v>
      </c>
      <c r="D83" s="404" t="s">
        <v>154</v>
      </c>
      <c r="E83" s="398" t="s">
        <v>1428</v>
      </c>
      <c r="F83" s="398"/>
      <c r="G83" s="398" t="s">
        <v>7</v>
      </c>
      <c r="H83" s="404" t="s">
        <v>54</v>
      </c>
      <c r="I83" s="404" t="s">
        <v>1430</v>
      </c>
      <c r="J83" s="401">
        <v>0</v>
      </c>
      <c r="K83" s="398"/>
    </row>
    <row r="84" spans="1:11" ht="25.5">
      <c r="A84" s="398" t="s">
        <v>76</v>
      </c>
      <c r="B84" s="398" t="s">
        <v>1447</v>
      </c>
      <c r="C84" s="398" t="s">
        <v>1448</v>
      </c>
      <c r="D84" s="404" t="s">
        <v>154</v>
      </c>
      <c r="E84" s="398" t="s">
        <v>1450</v>
      </c>
      <c r="F84" s="398"/>
      <c r="G84" s="398" t="s">
        <v>7</v>
      </c>
      <c r="H84" s="404" t="s">
        <v>54</v>
      </c>
      <c r="I84" s="404" t="s">
        <v>1430</v>
      </c>
      <c r="J84" s="401">
        <v>0</v>
      </c>
      <c r="K84" s="398"/>
    </row>
    <row r="85" spans="1:11" ht="25.5">
      <c r="A85" s="398" t="s">
        <v>76</v>
      </c>
      <c r="B85" s="398" t="s">
        <v>1447</v>
      </c>
      <c r="C85" s="398" t="s">
        <v>1448</v>
      </c>
      <c r="D85" s="404" t="s">
        <v>154</v>
      </c>
      <c r="E85" s="398" t="s">
        <v>1369</v>
      </c>
      <c r="F85" s="398"/>
      <c r="G85" s="398" t="s">
        <v>7</v>
      </c>
      <c r="H85" s="404" t="s">
        <v>54</v>
      </c>
      <c r="I85" s="404" t="s">
        <v>1430</v>
      </c>
      <c r="J85" s="401">
        <v>0</v>
      </c>
      <c r="K85" s="398"/>
    </row>
    <row r="86" spans="1:11" ht="25.5">
      <c r="A86" s="398" t="s">
        <v>76</v>
      </c>
      <c r="B86" s="398" t="s">
        <v>1447</v>
      </c>
      <c r="C86" s="398" t="s">
        <v>1448</v>
      </c>
      <c r="D86" s="404" t="s">
        <v>154</v>
      </c>
      <c r="E86" s="398" t="s">
        <v>1429</v>
      </c>
      <c r="F86" s="398"/>
      <c r="G86" s="398" t="s">
        <v>7</v>
      </c>
      <c r="H86" s="404" t="s">
        <v>54</v>
      </c>
      <c r="I86" s="404" t="s">
        <v>1430</v>
      </c>
      <c r="J86" s="401">
        <v>0</v>
      </c>
      <c r="K86" s="398"/>
    </row>
    <row r="87" spans="1:11" ht="25.5">
      <c r="A87" s="398" t="s">
        <v>76</v>
      </c>
      <c r="B87" s="398" t="s">
        <v>1447</v>
      </c>
      <c r="C87" s="398" t="s">
        <v>1448</v>
      </c>
      <c r="D87" s="404" t="s">
        <v>154</v>
      </c>
      <c r="E87" s="398" t="s">
        <v>1431</v>
      </c>
      <c r="F87" s="398"/>
      <c r="G87" s="398" t="s">
        <v>7</v>
      </c>
      <c r="H87" s="404" t="s">
        <v>54</v>
      </c>
      <c r="I87" s="404" t="s">
        <v>1430</v>
      </c>
      <c r="J87" s="401">
        <v>0</v>
      </c>
      <c r="K87" s="398"/>
    </row>
    <row r="88" spans="1:11" ht="25.5">
      <c r="A88" s="398" t="s">
        <v>76</v>
      </c>
      <c r="B88" s="398" t="s">
        <v>1447</v>
      </c>
      <c r="C88" s="398" t="s">
        <v>1448</v>
      </c>
      <c r="D88" s="404" t="s">
        <v>154</v>
      </c>
      <c r="E88" s="398" t="s">
        <v>1432</v>
      </c>
      <c r="F88" s="398"/>
      <c r="G88" s="398" t="s">
        <v>6</v>
      </c>
      <c r="H88" s="404" t="s">
        <v>54</v>
      </c>
      <c r="I88" s="404" t="s">
        <v>1430</v>
      </c>
      <c r="J88" s="401">
        <v>0</v>
      </c>
      <c r="K88" s="398"/>
    </row>
    <row r="89" spans="1:11" ht="25.5">
      <c r="A89" s="398" t="s">
        <v>76</v>
      </c>
      <c r="B89" s="398" t="s">
        <v>1447</v>
      </c>
      <c r="C89" s="398" t="s">
        <v>1448</v>
      </c>
      <c r="D89" s="404" t="s">
        <v>154</v>
      </c>
      <c r="E89" s="398" t="s">
        <v>1451</v>
      </c>
      <c r="F89" s="398"/>
      <c r="G89" s="398" t="s">
        <v>7</v>
      </c>
      <c r="H89" s="404" t="s">
        <v>54</v>
      </c>
      <c r="I89" s="404" t="s">
        <v>1430</v>
      </c>
      <c r="J89" s="401">
        <v>0</v>
      </c>
      <c r="K89" s="398"/>
    </row>
    <row r="90" spans="1:11" ht="25.5">
      <c r="A90" s="398" t="s">
        <v>76</v>
      </c>
      <c r="B90" s="398" t="s">
        <v>1447</v>
      </c>
      <c r="C90" s="398" t="s">
        <v>1448</v>
      </c>
      <c r="D90" s="404" t="s">
        <v>154</v>
      </c>
      <c r="E90" s="398" t="s">
        <v>1433</v>
      </c>
      <c r="F90" s="398"/>
      <c r="G90" s="398" t="s">
        <v>7</v>
      </c>
      <c r="H90" s="404" t="s">
        <v>54</v>
      </c>
      <c r="I90" s="404" t="s">
        <v>1430</v>
      </c>
      <c r="J90" s="401">
        <v>0</v>
      </c>
      <c r="K90" s="398"/>
    </row>
    <row r="91" spans="1:11" ht="38.25">
      <c r="A91" s="398" t="s">
        <v>76</v>
      </c>
      <c r="B91" s="398" t="s">
        <v>1447</v>
      </c>
      <c r="C91" s="398" t="s">
        <v>1448</v>
      </c>
      <c r="D91" s="404" t="s">
        <v>154</v>
      </c>
      <c r="E91" s="398" t="s">
        <v>1434</v>
      </c>
      <c r="F91" s="398"/>
      <c r="G91" s="398" t="s">
        <v>7</v>
      </c>
      <c r="H91" s="404" t="s">
        <v>54</v>
      </c>
      <c r="I91" s="404" t="s">
        <v>1430</v>
      </c>
      <c r="J91" s="401">
        <v>0</v>
      </c>
      <c r="K91" s="398"/>
    </row>
    <row r="92" spans="1:11" ht="63.75">
      <c r="A92" s="398" t="s">
        <v>76</v>
      </c>
      <c r="B92" s="398" t="s">
        <v>1447</v>
      </c>
      <c r="C92" s="398" t="s">
        <v>1448</v>
      </c>
      <c r="D92" s="404" t="s">
        <v>154</v>
      </c>
      <c r="E92" s="398" t="s">
        <v>1436</v>
      </c>
      <c r="F92" s="398"/>
      <c r="G92" s="398" t="s">
        <v>6</v>
      </c>
      <c r="H92" s="404" t="s">
        <v>54</v>
      </c>
      <c r="I92" s="404" t="s">
        <v>1430</v>
      </c>
      <c r="J92" s="401">
        <v>0</v>
      </c>
      <c r="K92" s="398"/>
    </row>
    <row r="93" spans="1:11" ht="25.5">
      <c r="A93" s="398" t="s">
        <v>76</v>
      </c>
      <c r="B93" s="398" t="s">
        <v>1447</v>
      </c>
      <c r="C93" s="398" t="s">
        <v>1448</v>
      </c>
      <c r="D93" s="404" t="s">
        <v>156</v>
      </c>
      <c r="E93" s="398" t="s">
        <v>1438</v>
      </c>
      <c r="F93" s="398"/>
      <c r="G93" s="398" t="s">
        <v>7</v>
      </c>
      <c r="H93" s="404" t="s">
        <v>54</v>
      </c>
      <c r="I93" s="404" t="s">
        <v>1430</v>
      </c>
      <c r="J93" s="401">
        <v>0</v>
      </c>
      <c r="K93" s="398"/>
    </row>
    <row r="94" spans="1:11" ht="25.5">
      <c r="A94" s="398" t="s">
        <v>76</v>
      </c>
      <c r="B94" s="398" t="s">
        <v>1447</v>
      </c>
      <c r="C94" s="398" t="s">
        <v>1448</v>
      </c>
      <c r="D94" s="404" t="s">
        <v>156</v>
      </c>
      <c r="E94" s="398" t="s">
        <v>1440</v>
      </c>
      <c r="F94" s="398"/>
      <c r="G94" s="398" t="s">
        <v>7</v>
      </c>
      <c r="H94" s="404" t="s">
        <v>54</v>
      </c>
      <c r="I94" s="404" t="s">
        <v>1430</v>
      </c>
      <c r="J94" s="401">
        <v>0</v>
      </c>
      <c r="K94" s="398"/>
    </row>
    <row r="95" spans="1:11" ht="25.5">
      <c r="A95" s="398" t="s">
        <v>76</v>
      </c>
      <c r="B95" s="398" t="s">
        <v>1447</v>
      </c>
      <c r="C95" s="398" t="s">
        <v>1448</v>
      </c>
      <c r="D95" s="404" t="s">
        <v>156</v>
      </c>
      <c r="E95" s="398" t="s">
        <v>155</v>
      </c>
      <c r="F95" s="398"/>
      <c r="G95" s="398" t="s">
        <v>7</v>
      </c>
      <c r="H95" s="404" t="s">
        <v>54</v>
      </c>
      <c r="I95" s="404" t="s">
        <v>1430</v>
      </c>
      <c r="J95" s="401">
        <v>0</v>
      </c>
      <c r="K95" s="398"/>
    </row>
    <row r="96" spans="1:11" ht="25.5">
      <c r="A96" s="398" t="s">
        <v>76</v>
      </c>
      <c r="B96" s="398" t="s">
        <v>1447</v>
      </c>
      <c r="C96" s="398" t="s">
        <v>1448</v>
      </c>
      <c r="D96" s="404" t="s">
        <v>156</v>
      </c>
      <c r="E96" s="398" t="s">
        <v>1441</v>
      </c>
      <c r="F96" s="398"/>
      <c r="G96" s="398" t="s">
        <v>7</v>
      </c>
      <c r="H96" s="404" t="s">
        <v>54</v>
      </c>
      <c r="I96" s="404" t="s">
        <v>1430</v>
      </c>
      <c r="J96" s="401">
        <v>0</v>
      </c>
      <c r="K96" s="398"/>
    </row>
    <row r="97" spans="1:11" ht="25.5">
      <c r="A97" s="398" t="s">
        <v>76</v>
      </c>
      <c r="B97" s="398" t="s">
        <v>1447</v>
      </c>
      <c r="C97" s="398" t="s">
        <v>1448</v>
      </c>
      <c r="D97" s="404" t="s">
        <v>156</v>
      </c>
      <c r="E97" s="398" t="s">
        <v>1442</v>
      </c>
      <c r="F97" s="398"/>
      <c r="G97" s="398" t="s">
        <v>7</v>
      </c>
      <c r="H97" s="404" t="s">
        <v>54</v>
      </c>
      <c r="I97" s="404" t="s">
        <v>1430</v>
      </c>
      <c r="J97" s="401">
        <v>0</v>
      </c>
      <c r="K97" s="398"/>
    </row>
    <row r="98" spans="1:11" ht="25.5">
      <c r="A98" s="398" t="s">
        <v>76</v>
      </c>
      <c r="B98" s="398" t="s">
        <v>1447</v>
      </c>
      <c r="C98" s="398" t="s">
        <v>1448</v>
      </c>
      <c r="D98" s="404" t="s">
        <v>156</v>
      </c>
      <c r="E98" s="398" t="s">
        <v>1443</v>
      </c>
      <c r="F98" s="398"/>
      <c r="G98" s="398" t="s">
        <v>7</v>
      </c>
      <c r="H98" s="404" t="s">
        <v>54</v>
      </c>
      <c r="I98" s="404" t="s">
        <v>1430</v>
      </c>
      <c r="J98" s="401">
        <v>0</v>
      </c>
      <c r="K98" s="398"/>
    </row>
    <row r="99" spans="1:11" ht="25.5">
      <c r="A99" s="398" t="s">
        <v>76</v>
      </c>
      <c r="B99" s="398" t="s">
        <v>1447</v>
      </c>
      <c r="C99" s="398" t="s">
        <v>1448</v>
      </c>
      <c r="D99" s="404" t="s">
        <v>156</v>
      </c>
      <c r="E99" s="398" t="s">
        <v>1444</v>
      </c>
      <c r="F99" s="398"/>
      <c r="G99" s="398" t="s">
        <v>7</v>
      </c>
      <c r="H99" s="404" t="s">
        <v>54</v>
      </c>
      <c r="I99" s="404" t="s">
        <v>1430</v>
      </c>
      <c r="J99" s="401">
        <v>0</v>
      </c>
      <c r="K99" s="398"/>
    </row>
    <row r="100" spans="1:11" ht="25.5">
      <c r="A100" s="398" t="s">
        <v>76</v>
      </c>
      <c r="B100" s="398" t="s">
        <v>1447</v>
      </c>
      <c r="C100" s="398" t="s">
        <v>1448</v>
      </c>
      <c r="D100" s="404" t="s">
        <v>156</v>
      </c>
      <c r="E100" s="398" t="s">
        <v>1445</v>
      </c>
      <c r="F100" s="398"/>
      <c r="G100" s="398" t="s">
        <v>7</v>
      </c>
      <c r="H100" s="404" t="s">
        <v>54</v>
      </c>
      <c r="I100" s="404" t="s">
        <v>1430</v>
      </c>
      <c r="J100" s="401">
        <v>0</v>
      </c>
      <c r="K100" s="398"/>
    </row>
    <row r="102" spans="1:11">
      <c r="G102" s="386"/>
    </row>
  </sheetData>
  <mergeCells count="2">
    <mergeCell ref="N8:V8"/>
    <mergeCell ref="A2:I3"/>
  </mergeCells>
  <phoneticPr fontId="30" type="noConversion"/>
  <pageMargins left="0.70866141732283472" right="0.70866141732283472" top="0.74803149606299213" bottom="0.74803149606299213" header="0.31496062992125984" footer="0.31496062992125984"/>
  <pageSetup paperSize="9" scale="39" firstPageNumber="0" fitToHeight="0" orientation="landscape"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I243"/>
  <sheetViews>
    <sheetView workbookViewId="0">
      <selection activeCell="N111" sqref="N111"/>
    </sheetView>
  </sheetViews>
  <sheetFormatPr defaultRowHeight="12.75"/>
  <cols>
    <col min="2" max="2" width="19.28515625" customWidth="1"/>
    <col min="3" max="3" width="12.7109375" customWidth="1"/>
    <col min="4" max="4" width="23.42578125" customWidth="1"/>
    <col min="5" max="5" width="21.140625" customWidth="1"/>
    <col min="6" max="6" width="27.85546875" customWidth="1"/>
    <col min="7" max="7" width="16.140625" customWidth="1"/>
    <col min="8" max="8" width="23.5703125" customWidth="1"/>
    <col min="9" max="9" width="19.7109375" customWidth="1"/>
  </cols>
  <sheetData>
    <row r="1" spans="1:9" ht="13.5" thickBot="1">
      <c r="A1" s="21" t="s">
        <v>316</v>
      </c>
    </row>
    <row r="2" spans="1:9">
      <c r="A2" s="554"/>
      <c r="B2" s="519"/>
      <c r="C2" s="519"/>
      <c r="D2" s="519"/>
      <c r="E2" s="519"/>
      <c r="F2" s="519"/>
      <c r="G2" s="555"/>
      <c r="H2" s="71" t="s">
        <v>29</v>
      </c>
      <c r="I2" s="69" t="s">
        <v>1534</v>
      </c>
    </row>
    <row r="3" spans="1:9" ht="13.5" thickBot="1">
      <c r="A3" s="519"/>
      <c r="B3" s="519"/>
      <c r="C3" s="519"/>
      <c r="D3" s="519"/>
      <c r="E3" s="519"/>
      <c r="F3" s="519"/>
      <c r="G3" s="555"/>
      <c r="H3" s="72" t="s">
        <v>30</v>
      </c>
      <c r="I3" s="443">
        <v>43054</v>
      </c>
    </row>
    <row r="4" spans="1:9" ht="48.75" customHeight="1" thickBot="1">
      <c r="A4" s="116" t="s">
        <v>0</v>
      </c>
      <c r="B4" s="121" t="s">
        <v>252</v>
      </c>
      <c r="C4" s="117" t="s">
        <v>153</v>
      </c>
      <c r="D4" s="118" t="s">
        <v>250</v>
      </c>
      <c r="E4" s="118" t="s">
        <v>10</v>
      </c>
      <c r="F4" s="119" t="s">
        <v>177</v>
      </c>
      <c r="G4" s="120" t="s">
        <v>71</v>
      </c>
      <c r="H4" s="95" t="s">
        <v>251</v>
      </c>
      <c r="I4" s="115" t="s">
        <v>14</v>
      </c>
    </row>
    <row r="5" spans="1:9">
      <c r="A5" s="132" t="s">
        <v>76</v>
      </c>
      <c r="B5" s="422" t="s">
        <v>1479</v>
      </c>
      <c r="C5" s="420" t="s">
        <v>154</v>
      </c>
      <c r="D5" s="424" t="s">
        <v>1480</v>
      </c>
      <c r="E5" s="425" t="s">
        <v>99</v>
      </c>
      <c r="F5" s="425" t="s">
        <v>99</v>
      </c>
      <c r="G5" s="426" t="s">
        <v>1430</v>
      </c>
      <c r="H5" s="423">
        <v>0</v>
      </c>
      <c r="I5" s="412" t="s">
        <v>1499</v>
      </c>
    </row>
    <row r="243" spans="5:5">
      <c r="E243" s="265"/>
    </row>
  </sheetData>
  <mergeCells count="1">
    <mergeCell ref="A2:G3"/>
  </mergeCells>
  <pageMargins left="0.70866141732283472" right="0.70866141732283472" top="0.74803149606299213" bottom="0.74803149606299213" header="0.31496062992125984" footer="0.31496062992125984"/>
  <pageSetup paperSize="9" scale="76"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'[1]Drop-down list'!#REF!</xm:f>
          </x14:formula1>
          <xm:sqref>A5</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A1:S36"/>
  <sheetViews>
    <sheetView topLeftCell="E1" workbookViewId="0">
      <selection activeCell="N111" sqref="N111"/>
    </sheetView>
  </sheetViews>
  <sheetFormatPr defaultColWidth="8.85546875" defaultRowHeight="12.75"/>
  <cols>
    <col min="1" max="1" width="8.85546875" style="27"/>
    <col min="2" max="2" width="13.5703125" style="27" customWidth="1"/>
    <col min="3" max="3" width="18.28515625" style="27" customWidth="1"/>
    <col min="4" max="4" width="10.140625" style="27" customWidth="1"/>
    <col min="5" max="5" width="8.85546875" style="27"/>
    <col min="6" max="6" width="10.42578125" style="27" customWidth="1"/>
    <col min="7" max="7" width="20.140625" style="27" customWidth="1"/>
    <col min="8" max="12" width="12.42578125" style="27" customWidth="1"/>
    <col min="13" max="13" width="14" style="27" customWidth="1"/>
    <col min="14" max="15" width="12" style="27" customWidth="1"/>
    <col min="16" max="16384" width="8.85546875" style="27"/>
  </cols>
  <sheetData>
    <row r="1" spans="1:15" ht="13.5" thickBot="1">
      <c r="A1" s="36" t="s">
        <v>309</v>
      </c>
    </row>
    <row r="2" spans="1:15">
      <c r="A2" s="559"/>
      <c r="B2" s="538"/>
      <c r="C2" s="538"/>
      <c r="D2" s="538"/>
      <c r="E2" s="538"/>
      <c r="F2" s="538"/>
      <c r="G2" s="538"/>
      <c r="H2" s="538"/>
      <c r="I2" s="538"/>
      <c r="J2" s="538"/>
      <c r="K2" s="538"/>
      <c r="L2" s="558" t="s">
        <v>29</v>
      </c>
      <c r="M2" s="539"/>
      <c r="N2" s="537"/>
      <c r="O2" s="203" t="s">
        <v>1534</v>
      </c>
    </row>
    <row r="3" spans="1:15" s="37" customFormat="1" ht="13.5" thickBot="1">
      <c r="A3" s="560"/>
      <c r="B3" s="561"/>
      <c r="C3" s="561"/>
      <c r="D3" s="561"/>
      <c r="E3" s="561"/>
      <c r="F3" s="561"/>
      <c r="G3" s="561"/>
      <c r="H3" s="561"/>
      <c r="I3" s="561"/>
      <c r="J3" s="561"/>
      <c r="K3" s="561"/>
      <c r="L3" s="556" t="s">
        <v>30</v>
      </c>
      <c r="M3" s="538"/>
      <c r="N3" s="557"/>
      <c r="O3" s="628">
        <v>43054</v>
      </c>
    </row>
    <row r="4" spans="1:15" s="38" customFormat="1" ht="102.75" thickBot="1">
      <c r="A4" s="204" t="s">
        <v>0</v>
      </c>
      <c r="B4" s="238" t="s">
        <v>89</v>
      </c>
      <c r="C4" s="145" t="s">
        <v>3</v>
      </c>
      <c r="D4" s="238" t="s">
        <v>22</v>
      </c>
      <c r="E4" s="238" t="s">
        <v>133</v>
      </c>
      <c r="F4" s="185" t="s">
        <v>91</v>
      </c>
      <c r="G4" s="185" t="s">
        <v>179</v>
      </c>
      <c r="H4" s="145" t="s">
        <v>92</v>
      </c>
      <c r="I4" s="263" t="s">
        <v>180</v>
      </c>
      <c r="J4" s="263" t="s">
        <v>277</v>
      </c>
      <c r="K4" s="205" t="s">
        <v>137</v>
      </c>
      <c r="L4" s="197" t="s">
        <v>112</v>
      </c>
      <c r="M4" s="185" t="s">
        <v>181</v>
      </c>
      <c r="N4" s="205" t="s">
        <v>93</v>
      </c>
      <c r="O4" s="206" t="s">
        <v>14</v>
      </c>
    </row>
    <row r="5" spans="1:15" s="38" customFormat="1" ht="76.5">
      <c r="A5" s="147" t="s">
        <v>76</v>
      </c>
      <c r="B5" s="233" t="s">
        <v>76</v>
      </c>
      <c r="C5" s="275" t="s">
        <v>1513</v>
      </c>
      <c r="D5" s="233" t="s">
        <v>24</v>
      </c>
      <c r="E5" s="233" t="s">
        <v>1011</v>
      </c>
      <c r="F5" s="155" t="s">
        <v>463</v>
      </c>
      <c r="G5" s="233" t="s">
        <v>464</v>
      </c>
      <c r="H5" s="155" t="s">
        <v>94</v>
      </c>
      <c r="I5" s="278" t="s">
        <v>1093</v>
      </c>
      <c r="J5" s="279" t="s">
        <v>1122</v>
      </c>
      <c r="K5" s="191" t="s">
        <v>95</v>
      </c>
      <c r="L5" s="155">
        <v>2016</v>
      </c>
      <c r="M5" s="278">
        <v>50</v>
      </c>
      <c r="N5" s="155">
        <v>12</v>
      </c>
      <c r="O5" s="155" t="s">
        <v>637</v>
      </c>
    </row>
    <row r="6" spans="1:15" ht="76.5">
      <c r="A6" s="147" t="s">
        <v>76</v>
      </c>
      <c r="B6" s="233" t="s">
        <v>76</v>
      </c>
      <c r="C6" s="275" t="s">
        <v>1513</v>
      </c>
      <c r="D6" s="233" t="s">
        <v>24</v>
      </c>
      <c r="E6" s="233" t="s">
        <v>1011</v>
      </c>
      <c r="F6" s="163" t="s">
        <v>466</v>
      </c>
      <c r="G6" s="237" t="s">
        <v>467</v>
      </c>
      <c r="H6" s="163" t="s">
        <v>638</v>
      </c>
      <c r="I6" s="279" t="s">
        <v>1093</v>
      </c>
      <c r="J6" s="279" t="s">
        <v>1122</v>
      </c>
      <c r="K6" s="193" t="s">
        <v>95</v>
      </c>
      <c r="L6" s="279">
        <v>2016</v>
      </c>
      <c r="M6" s="279">
        <v>50</v>
      </c>
      <c r="N6" s="279">
        <v>40</v>
      </c>
      <c r="O6" s="155" t="s">
        <v>637</v>
      </c>
    </row>
    <row r="7" spans="1:15" ht="76.5">
      <c r="A7" s="271" t="s">
        <v>76</v>
      </c>
      <c r="B7" s="278" t="s">
        <v>1086</v>
      </c>
      <c r="C7" s="275" t="s">
        <v>1010</v>
      </c>
      <c r="D7" s="278" t="s">
        <v>1016</v>
      </c>
      <c r="E7" s="278" t="s">
        <v>1030</v>
      </c>
      <c r="F7" s="273" t="s">
        <v>463</v>
      </c>
      <c r="G7" s="279" t="s">
        <v>1116</v>
      </c>
      <c r="H7" s="272" t="s">
        <v>94</v>
      </c>
      <c r="I7" s="279" t="s">
        <v>1093</v>
      </c>
      <c r="J7" s="279" t="s">
        <v>1119</v>
      </c>
      <c r="K7" s="276" t="s">
        <v>95</v>
      </c>
      <c r="L7" s="279">
        <v>2016</v>
      </c>
      <c r="M7" s="279">
        <v>10</v>
      </c>
      <c r="N7" s="279">
        <v>4</v>
      </c>
      <c r="O7" s="272" t="s">
        <v>1129</v>
      </c>
    </row>
    <row r="8" spans="1:15" ht="76.5">
      <c r="A8" s="271" t="s">
        <v>76</v>
      </c>
      <c r="B8" s="278" t="s">
        <v>1089</v>
      </c>
      <c r="C8" s="275" t="s">
        <v>1010</v>
      </c>
      <c r="D8" s="278" t="s">
        <v>931</v>
      </c>
      <c r="E8" s="278" t="s">
        <v>1030</v>
      </c>
      <c r="F8" s="273" t="s">
        <v>463</v>
      </c>
      <c r="G8" s="279" t="s">
        <v>1116</v>
      </c>
      <c r="H8" s="272" t="s">
        <v>94</v>
      </c>
      <c r="I8" s="279" t="s">
        <v>1093</v>
      </c>
      <c r="J8" s="279" t="s">
        <v>1119</v>
      </c>
      <c r="K8" s="276" t="s">
        <v>95</v>
      </c>
      <c r="L8" s="279">
        <v>2016</v>
      </c>
      <c r="M8" s="279">
        <v>5</v>
      </c>
      <c r="N8" s="279">
        <v>4</v>
      </c>
      <c r="O8" s="272" t="s">
        <v>1128</v>
      </c>
    </row>
    <row r="9" spans="1:15" ht="25.5">
      <c r="A9" s="147" t="s">
        <v>76</v>
      </c>
      <c r="B9" s="233" t="s">
        <v>76</v>
      </c>
      <c r="C9" s="275" t="s">
        <v>1512</v>
      </c>
      <c r="D9" s="233" t="s">
        <v>24</v>
      </c>
      <c r="E9" s="233" t="s">
        <v>1012</v>
      </c>
      <c r="F9" s="163" t="s">
        <v>466</v>
      </c>
      <c r="G9" s="237" t="s">
        <v>468</v>
      </c>
      <c r="H9" s="163" t="s">
        <v>94</v>
      </c>
      <c r="I9" s="279" t="s">
        <v>1093</v>
      </c>
      <c r="J9" s="279" t="s">
        <v>1094</v>
      </c>
      <c r="K9" s="193" t="s">
        <v>95</v>
      </c>
      <c r="L9" s="163">
        <v>2016</v>
      </c>
      <c r="M9" s="279">
        <v>9370</v>
      </c>
      <c r="N9" s="163">
        <v>160</v>
      </c>
      <c r="O9" s="163"/>
    </row>
    <row r="10" spans="1:15" ht="25.5">
      <c r="A10" s="147" t="s">
        <v>76</v>
      </c>
      <c r="B10" s="233" t="s">
        <v>76</v>
      </c>
      <c r="C10" s="275" t="s">
        <v>1028</v>
      </c>
      <c r="D10" s="233" t="s">
        <v>24</v>
      </c>
      <c r="E10" s="233" t="s">
        <v>127</v>
      </c>
      <c r="F10" s="163" t="s">
        <v>463</v>
      </c>
      <c r="G10" s="237" t="s">
        <v>469</v>
      </c>
      <c r="H10" s="163" t="s">
        <v>94</v>
      </c>
      <c r="I10" s="279" t="s">
        <v>1093</v>
      </c>
      <c r="J10" s="279" t="s">
        <v>1094</v>
      </c>
      <c r="K10" s="193" t="s">
        <v>95</v>
      </c>
      <c r="L10" s="163">
        <v>2016</v>
      </c>
      <c r="M10" s="279" t="s">
        <v>1343</v>
      </c>
      <c r="N10" s="279">
        <v>20</v>
      </c>
      <c r="O10" s="163"/>
    </row>
    <row r="11" spans="1:15" ht="25.5">
      <c r="A11" s="147" t="s">
        <v>76</v>
      </c>
      <c r="B11" s="233" t="s">
        <v>76</v>
      </c>
      <c r="C11" s="275" t="s">
        <v>1028</v>
      </c>
      <c r="D11" s="233" t="s">
        <v>24</v>
      </c>
      <c r="E11" s="233" t="s">
        <v>127</v>
      </c>
      <c r="F11" s="163" t="s">
        <v>463</v>
      </c>
      <c r="G11" s="237" t="s">
        <v>470</v>
      </c>
      <c r="H11" s="163" t="s">
        <v>94</v>
      </c>
      <c r="I11" s="279" t="s">
        <v>1093</v>
      </c>
      <c r="J11" s="279" t="s">
        <v>1094</v>
      </c>
      <c r="K11" s="193" t="s">
        <v>95</v>
      </c>
      <c r="L11" s="163">
        <v>2016</v>
      </c>
      <c r="M11" s="279">
        <v>8321</v>
      </c>
      <c r="N11" s="163">
        <v>8</v>
      </c>
      <c r="O11" s="163"/>
    </row>
    <row r="12" spans="1:15" ht="63.75">
      <c r="A12" s="271" t="s">
        <v>76</v>
      </c>
      <c r="B12" s="278" t="s">
        <v>76</v>
      </c>
      <c r="C12" s="275" t="s">
        <v>1512</v>
      </c>
      <c r="D12" s="278" t="s">
        <v>24</v>
      </c>
      <c r="E12" s="278" t="s">
        <v>402</v>
      </c>
      <c r="F12" s="273" t="s">
        <v>1120</v>
      </c>
      <c r="G12" s="279" t="s">
        <v>1148</v>
      </c>
      <c r="H12" s="279" t="s">
        <v>1146</v>
      </c>
      <c r="I12" s="279" t="s">
        <v>39</v>
      </c>
      <c r="J12" s="279" t="s">
        <v>1149</v>
      </c>
      <c r="K12" s="276" t="s">
        <v>95</v>
      </c>
      <c r="L12" s="273">
        <v>2016</v>
      </c>
      <c r="M12" s="279">
        <v>9370</v>
      </c>
      <c r="N12" s="279">
        <v>120</v>
      </c>
      <c r="O12" s="273"/>
    </row>
    <row r="13" spans="1:15" ht="25.5">
      <c r="A13" s="271" t="s">
        <v>76</v>
      </c>
      <c r="B13" s="278" t="s">
        <v>76</v>
      </c>
      <c r="C13" s="275" t="s">
        <v>1028</v>
      </c>
      <c r="D13" s="278" t="s">
        <v>24</v>
      </c>
      <c r="E13" s="278" t="s">
        <v>127</v>
      </c>
      <c r="F13" s="273" t="s">
        <v>1120</v>
      </c>
      <c r="G13" s="279" t="s">
        <v>1147</v>
      </c>
      <c r="H13" s="279" t="s">
        <v>1146</v>
      </c>
      <c r="I13" s="279" t="s">
        <v>39</v>
      </c>
      <c r="J13" s="299" t="s">
        <v>1038</v>
      </c>
      <c r="K13" s="276" t="s">
        <v>95</v>
      </c>
      <c r="L13" s="273">
        <v>2016</v>
      </c>
      <c r="M13" s="279">
        <v>8321</v>
      </c>
      <c r="N13" s="279">
        <v>40</v>
      </c>
      <c r="O13" s="273"/>
    </row>
    <row r="22" spans="18:19">
      <c r="R22" s="136"/>
      <c r="S22" s="136"/>
    </row>
    <row r="23" spans="18:19">
      <c r="R23" s="136"/>
      <c r="S23" s="136"/>
    </row>
    <row r="24" spans="18:19">
      <c r="R24" s="137"/>
      <c r="S24" s="136"/>
    </row>
    <row r="25" spans="18:19">
      <c r="R25" s="137"/>
      <c r="S25" s="136"/>
    </row>
    <row r="26" spans="18:19">
      <c r="R26" s="137"/>
      <c r="S26" s="136"/>
    </row>
    <row r="27" spans="18:19">
      <c r="R27" s="137"/>
      <c r="S27" s="136"/>
    </row>
    <row r="28" spans="18:19">
      <c r="R28" s="137"/>
      <c r="S28" s="136"/>
    </row>
    <row r="29" spans="18:19">
      <c r="R29" s="136"/>
      <c r="S29" s="136"/>
    </row>
    <row r="30" spans="18:19">
      <c r="R30" s="136"/>
      <c r="S30" s="136"/>
    </row>
    <row r="31" spans="18:19">
      <c r="R31" s="136"/>
      <c r="S31" s="136"/>
    </row>
    <row r="32" spans="18:19">
      <c r="R32" s="136"/>
      <c r="S32" s="136"/>
    </row>
    <row r="33" spans="18:19">
      <c r="R33" s="136"/>
      <c r="S33" s="136"/>
    </row>
    <row r="34" spans="18:19">
      <c r="R34" s="136"/>
      <c r="S34" s="136"/>
    </row>
    <row r="35" spans="18:19">
      <c r="R35" s="136"/>
      <c r="S35" s="136"/>
    </row>
    <row r="36" spans="18:19">
      <c r="R36" s="136"/>
      <c r="S36" s="136"/>
    </row>
  </sheetData>
  <mergeCells count="3">
    <mergeCell ref="L3:N3"/>
    <mergeCell ref="L2:N2"/>
    <mergeCell ref="A2:K3"/>
  </mergeCells>
  <pageMargins left="0.70866141732283472" right="0.70866141732283472" top="0.74803149606299213" bottom="0.74803149606299213" header="0.31496062992125984" footer="0.31496062992125984"/>
  <pageSetup paperSize="9" scale="70" fitToHeight="0" orientation="landscape" r:id="rId1"/>
  <headerFooter alignWithMargins="0">
    <oddFooter>&amp;R&amp;P</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R24:R28 A5:A13</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A1:F12"/>
  <sheetViews>
    <sheetView topLeftCell="A22" workbookViewId="0">
      <selection activeCell="N111" sqref="N111"/>
    </sheetView>
  </sheetViews>
  <sheetFormatPr defaultColWidth="8.85546875" defaultRowHeight="12.75"/>
  <cols>
    <col min="1" max="1" width="13.42578125" style="211" customWidth="1"/>
    <col min="2" max="2" width="11.42578125" style="211" customWidth="1"/>
    <col min="3" max="3" width="24.42578125" style="211" customWidth="1"/>
    <col min="4" max="4" width="27.28515625" style="211" customWidth="1"/>
    <col min="5" max="5" width="29.28515625" style="211" customWidth="1"/>
    <col min="6" max="6" width="40.42578125" style="211" customWidth="1"/>
    <col min="7" max="16384" width="8.85546875" style="27"/>
  </cols>
  <sheetData>
    <row r="1" spans="1:6" ht="13.5" thickBot="1">
      <c r="A1" s="210" t="s">
        <v>401</v>
      </c>
    </row>
    <row r="2" spans="1:6">
      <c r="A2" s="562"/>
      <c r="B2" s="540"/>
      <c r="C2" s="540"/>
      <c r="D2" s="563"/>
      <c r="E2" s="207" t="s">
        <v>29</v>
      </c>
      <c r="F2" s="196" t="s">
        <v>1534</v>
      </c>
    </row>
    <row r="3" spans="1:6" ht="13.5" thickBot="1">
      <c r="A3" s="564"/>
      <c r="B3" s="565"/>
      <c r="C3" s="565"/>
      <c r="D3" s="566"/>
      <c r="E3" s="208" t="s">
        <v>30</v>
      </c>
      <c r="F3" s="628">
        <v>43054</v>
      </c>
    </row>
    <row r="4" spans="1:6" ht="26.25" thickBot="1">
      <c r="A4" s="209" t="s">
        <v>0</v>
      </c>
      <c r="B4" s="185" t="s">
        <v>182</v>
      </c>
      <c r="C4" s="185" t="s">
        <v>183</v>
      </c>
      <c r="D4" s="185" t="s">
        <v>96</v>
      </c>
      <c r="E4" s="185" t="s">
        <v>184</v>
      </c>
      <c r="F4" s="206" t="s">
        <v>14</v>
      </c>
    </row>
    <row r="5" spans="1:6" ht="25.5">
      <c r="A5" s="190" t="s">
        <v>76</v>
      </c>
      <c r="B5" s="192" t="s">
        <v>464</v>
      </c>
      <c r="C5" s="191" t="s">
        <v>639</v>
      </c>
      <c r="D5" s="191" t="s">
        <v>640</v>
      </c>
      <c r="E5" s="191" t="s">
        <v>97</v>
      </c>
      <c r="F5" s="191"/>
    </row>
    <row r="6" spans="1:6" ht="38.25">
      <c r="A6" s="190" t="s">
        <v>76</v>
      </c>
      <c r="B6" s="195" t="s">
        <v>467</v>
      </c>
      <c r="C6" s="193" t="s">
        <v>639</v>
      </c>
      <c r="D6" s="193" t="s">
        <v>641</v>
      </c>
      <c r="E6" s="193" t="s">
        <v>642</v>
      </c>
      <c r="F6" s="193" t="s">
        <v>1121</v>
      </c>
    </row>
    <row r="7" spans="1:6" ht="25.5">
      <c r="A7" s="274" t="s">
        <v>76</v>
      </c>
      <c r="B7" s="277" t="s">
        <v>1116</v>
      </c>
      <c r="C7" s="276" t="s">
        <v>639</v>
      </c>
      <c r="D7" s="275" t="s">
        <v>640</v>
      </c>
      <c r="E7" s="276" t="s">
        <v>1117</v>
      </c>
      <c r="F7" s="276" t="s">
        <v>1118</v>
      </c>
    </row>
    <row r="8" spans="1:6" ht="63.75">
      <c r="A8" s="190" t="s">
        <v>76</v>
      </c>
      <c r="B8" s="195" t="s">
        <v>468</v>
      </c>
      <c r="C8" s="193" t="s">
        <v>643</v>
      </c>
      <c r="D8" s="193" t="s">
        <v>644</v>
      </c>
      <c r="E8" s="193" t="s">
        <v>645</v>
      </c>
      <c r="F8" s="193" t="s">
        <v>1026</v>
      </c>
    </row>
    <row r="9" spans="1:6" ht="25.5">
      <c r="A9" s="190" t="s">
        <v>76</v>
      </c>
      <c r="B9" s="277" t="s">
        <v>469</v>
      </c>
      <c r="C9" s="277" t="s">
        <v>646</v>
      </c>
      <c r="D9" s="277" t="s">
        <v>1150</v>
      </c>
      <c r="E9" s="193" t="s">
        <v>97</v>
      </c>
      <c r="F9" s="193"/>
    </row>
    <row r="10" spans="1:6" ht="25.5">
      <c r="A10" s="190" t="s">
        <v>76</v>
      </c>
      <c r="B10" s="277" t="s">
        <v>470</v>
      </c>
      <c r="C10" s="277" t="s">
        <v>647</v>
      </c>
      <c r="D10" s="277" t="s">
        <v>648</v>
      </c>
      <c r="E10" s="193" t="s">
        <v>97</v>
      </c>
      <c r="F10" s="193"/>
    </row>
    <row r="11" spans="1:6" ht="51">
      <c r="A11" s="190" t="s">
        <v>76</v>
      </c>
      <c r="B11" s="277" t="s">
        <v>1148</v>
      </c>
      <c r="C11" s="277" t="s">
        <v>1130</v>
      </c>
      <c r="D11" s="277" t="s">
        <v>650</v>
      </c>
      <c r="E11" s="193" t="s">
        <v>1132</v>
      </c>
      <c r="F11" s="193" t="s">
        <v>1115</v>
      </c>
    </row>
    <row r="12" spans="1:6" ht="38.25">
      <c r="A12" s="274" t="s">
        <v>76</v>
      </c>
      <c r="B12" s="277" t="s">
        <v>1147</v>
      </c>
      <c r="C12" s="277" t="s">
        <v>1131</v>
      </c>
      <c r="D12" s="277" t="s">
        <v>650</v>
      </c>
      <c r="E12" s="276" t="s">
        <v>1132</v>
      </c>
      <c r="F12" s="276" t="s">
        <v>1133</v>
      </c>
    </row>
  </sheetData>
  <mergeCells count="1">
    <mergeCell ref="A2:D3"/>
  </mergeCells>
  <pageMargins left="0.70866141732283472" right="0.70866141732283472" top="0.74803149606299213" bottom="0.74803149606299213" header="0.31496062992125984" footer="0.31496062992125984"/>
  <pageSetup paperSize="9" scale="90" fitToHeight="0" orientation="landscape" r:id="rId1"/>
  <headerFooter alignWithMargins="0">
    <oddFooter>&amp;R&amp;P</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A5:A12</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N37"/>
  <sheetViews>
    <sheetView topLeftCell="E1" workbookViewId="0">
      <selection activeCell="N111" sqref="N111"/>
    </sheetView>
  </sheetViews>
  <sheetFormatPr defaultColWidth="8.85546875" defaultRowHeight="12.75"/>
  <cols>
    <col min="1" max="1" width="8.85546875" style="27"/>
    <col min="2" max="2" width="21" style="27" bestFit="1" customWidth="1"/>
    <col min="3" max="3" width="19.42578125" style="27" customWidth="1"/>
    <col min="4" max="4" width="18.42578125" style="342" customWidth="1"/>
    <col min="5" max="5" width="18.28515625" style="27" customWidth="1"/>
    <col min="6" max="6" width="14.7109375" style="27" customWidth="1"/>
    <col min="7" max="7" width="34.42578125" style="27" bestFit="1" customWidth="1"/>
    <col min="8" max="11" width="9.42578125" style="27" customWidth="1"/>
    <col min="12" max="12" width="9.7109375" style="27" customWidth="1"/>
    <col min="13" max="13" width="10.140625" style="27" customWidth="1"/>
    <col min="14" max="14" width="36.140625" style="38" customWidth="1"/>
    <col min="15" max="16384" width="8.85546875" style="27"/>
  </cols>
  <sheetData>
    <row r="1" spans="1:14" ht="13.5" thickBot="1">
      <c r="A1" s="21" t="s">
        <v>310</v>
      </c>
    </row>
    <row r="2" spans="1:14">
      <c r="A2" s="570"/>
      <c r="B2" s="499"/>
      <c r="C2" s="499"/>
      <c r="D2" s="499"/>
      <c r="E2" s="499"/>
      <c r="F2" s="499"/>
      <c r="G2" s="499"/>
      <c r="H2" s="499"/>
      <c r="I2" s="499"/>
      <c r="J2" s="501"/>
      <c r="K2" s="567" t="s">
        <v>29</v>
      </c>
      <c r="L2" s="568"/>
      <c r="M2" s="569"/>
      <c r="N2" s="270" t="s">
        <v>1534</v>
      </c>
    </row>
    <row r="3" spans="1:14" ht="13.5" thickBot="1">
      <c r="A3" s="502"/>
      <c r="B3" s="503"/>
      <c r="C3" s="503"/>
      <c r="D3" s="503"/>
      <c r="E3" s="503"/>
      <c r="F3" s="503"/>
      <c r="G3" s="503"/>
      <c r="H3" s="503"/>
      <c r="I3" s="503"/>
      <c r="J3" s="505"/>
      <c r="K3" s="72" t="s">
        <v>30</v>
      </c>
      <c r="L3" s="68"/>
      <c r="M3" s="68"/>
      <c r="N3" s="444">
        <v>43054</v>
      </c>
    </row>
    <row r="4" spans="1:14" ht="63.75">
      <c r="A4" s="322" t="s">
        <v>0</v>
      </c>
      <c r="B4" s="255" t="s">
        <v>3</v>
      </c>
      <c r="C4" s="255" t="s">
        <v>22</v>
      </c>
      <c r="D4" s="250" t="s">
        <v>133</v>
      </c>
      <c r="E4" s="250" t="s">
        <v>112</v>
      </c>
      <c r="F4" s="323" t="s">
        <v>256</v>
      </c>
      <c r="G4" s="323" t="s">
        <v>257</v>
      </c>
      <c r="H4" s="255" t="s">
        <v>258</v>
      </c>
      <c r="I4" s="255" t="s">
        <v>259</v>
      </c>
      <c r="J4" s="255" t="s">
        <v>260</v>
      </c>
      <c r="K4" s="255" t="s">
        <v>185</v>
      </c>
      <c r="L4" s="255" t="s">
        <v>187</v>
      </c>
      <c r="M4" s="255" t="s">
        <v>186</v>
      </c>
      <c r="N4" s="324" t="s">
        <v>14</v>
      </c>
    </row>
    <row r="5" spans="1:14">
      <c r="A5" s="341" t="s">
        <v>76</v>
      </c>
      <c r="B5" s="341" t="s">
        <v>1016</v>
      </c>
      <c r="C5" s="341" t="s">
        <v>1016</v>
      </c>
      <c r="D5" s="286" t="s">
        <v>1016</v>
      </c>
      <c r="E5" s="341" t="s">
        <v>135</v>
      </c>
      <c r="F5" s="341" t="s">
        <v>1216</v>
      </c>
      <c r="G5" s="341" t="s">
        <v>1230</v>
      </c>
      <c r="H5" s="341">
        <v>2</v>
      </c>
      <c r="I5" s="341">
        <v>11</v>
      </c>
      <c r="J5" s="341">
        <v>197</v>
      </c>
      <c r="K5" s="341">
        <v>26725</v>
      </c>
      <c r="L5" s="341">
        <v>1818</v>
      </c>
      <c r="M5" s="341">
        <v>24906</v>
      </c>
      <c r="N5" s="441" t="s">
        <v>1519</v>
      </c>
    </row>
    <row r="6" spans="1:14" ht="25.5">
      <c r="A6" s="341" t="s">
        <v>76</v>
      </c>
      <c r="B6" s="341" t="s">
        <v>1036</v>
      </c>
      <c r="C6" s="341" t="s">
        <v>24</v>
      </c>
      <c r="D6" s="286" t="s">
        <v>1217</v>
      </c>
      <c r="E6" s="341" t="s">
        <v>135</v>
      </c>
      <c r="F6" s="341" t="s">
        <v>1213</v>
      </c>
      <c r="G6" s="341" t="s">
        <v>1231</v>
      </c>
      <c r="H6" s="341">
        <v>1</v>
      </c>
      <c r="I6" s="341">
        <v>1</v>
      </c>
      <c r="J6" s="341">
        <v>0</v>
      </c>
      <c r="K6" s="341">
        <v>0</v>
      </c>
      <c r="L6" s="341">
        <v>0</v>
      </c>
      <c r="M6" s="341">
        <v>0</v>
      </c>
      <c r="N6" s="441" t="s">
        <v>1520</v>
      </c>
    </row>
    <row r="7" spans="1:14" ht="51">
      <c r="A7" s="341" t="s">
        <v>76</v>
      </c>
      <c r="B7" s="341" t="s">
        <v>1036</v>
      </c>
      <c r="C7" s="341" t="s">
        <v>24</v>
      </c>
      <c r="D7" s="286" t="s">
        <v>1217</v>
      </c>
      <c r="E7" s="341" t="s">
        <v>135</v>
      </c>
      <c r="F7" s="341" t="s">
        <v>1216</v>
      </c>
      <c r="G7" s="341" t="s">
        <v>1230</v>
      </c>
      <c r="H7" s="341">
        <v>5</v>
      </c>
      <c r="I7" s="341">
        <v>5</v>
      </c>
      <c r="J7" s="341">
        <v>150</v>
      </c>
      <c r="K7" s="341">
        <v>10976</v>
      </c>
      <c r="L7" s="341">
        <v>10976</v>
      </c>
      <c r="M7" s="341">
        <v>0</v>
      </c>
      <c r="N7" s="441" t="s">
        <v>1518</v>
      </c>
    </row>
    <row r="8" spans="1:14" ht="25.5">
      <c r="A8" s="341" t="s">
        <v>76</v>
      </c>
      <c r="B8" s="341" t="s">
        <v>1036</v>
      </c>
      <c r="C8" s="341" t="s">
        <v>24</v>
      </c>
      <c r="D8" s="286" t="s">
        <v>1217</v>
      </c>
      <c r="E8" s="341" t="s">
        <v>135</v>
      </c>
      <c r="F8" s="341" t="s">
        <v>1215</v>
      </c>
      <c r="G8" s="341" t="s">
        <v>1231</v>
      </c>
      <c r="H8" s="341">
        <v>4</v>
      </c>
      <c r="I8" s="341">
        <v>4</v>
      </c>
      <c r="J8" s="341">
        <v>11</v>
      </c>
      <c r="K8" s="341">
        <v>5</v>
      </c>
      <c r="L8" s="341">
        <v>5</v>
      </c>
      <c r="M8" s="341">
        <v>0</v>
      </c>
      <c r="N8" s="441" t="s">
        <v>1520</v>
      </c>
    </row>
    <row r="9" spans="1:14">
      <c r="A9" s="341" t="s">
        <v>76</v>
      </c>
      <c r="B9" s="341" t="s">
        <v>1028</v>
      </c>
      <c r="C9" s="341" t="s">
        <v>24</v>
      </c>
      <c r="D9" s="286" t="s">
        <v>1218</v>
      </c>
      <c r="E9" s="341" t="s">
        <v>135</v>
      </c>
      <c r="F9" s="341" t="s">
        <v>1219</v>
      </c>
      <c r="G9" s="341" t="s">
        <v>1233</v>
      </c>
      <c r="H9" s="341">
        <v>5</v>
      </c>
      <c r="I9" s="341">
        <v>877</v>
      </c>
      <c r="J9" s="341">
        <v>446</v>
      </c>
      <c r="K9" s="341">
        <v>4772</v>
      </c>
      <c r="L9" s="341">
        <v>4772</v>
      </c>
      <c r="M9" s="341">
        <v>0</v>
      </c>
      <c r="N9" s="441" t="s">
        <v>1522</v>
      </c>
    </row>
    <row r="10" spans="1:14">
      <c r="A10" s="341" t="s">
        <v>76</v>
      </c>
      <c r="B10" s="341" t="s">
        <v>1028</v>
      </c>
      <c r="C10" s="341" t="s">
        <v>24</v>
      </c>
      <c r="D10" s="286" t="s">
        <v>1218</v>
      </c>
      <c r="E10" s="341" t="s">
        <v>135</v>
      </c>
      <c r="F10" s="341" t="s">
        <v>1220</v>
      </c>
      <c r="G10" s="341" t="s">
        <v>1232</v>
      </c>
      <c r="H10" s="341">
        <v>69</v>
      </c>
      <c r="I10" s="341">
        <v>1207</v>
      </c>
      <c r="J10" s="341">
        <v>1383</v>
      </c>
      <c r="K10" s="341">
        <v>185</v>
      </c>
      <c r="L10" s="341">
        <v>185</v>
      </c>
      <c r="M10" s="341">
        <v>0</v>
      </c>
      <c r="N10" s="441" t="s">
        <v>1523</v>
      </c>
    </row>
    <row r="11" spans="1:14" ht="25.5">
      <c r="A11" s="341" t="s">
        <v>76</v>
      </c>
      <c r="B11" s="341" t="s">
        <v>1028</v>
      </c>
      <c r="C11" s="341" t="s">
        <v>24</v>
      </c>
      <c r="D11" s="286" t="s">
        <v>1218</v>
      </c>
      <c r="E11" s="341" t="s">
        <v>135</v>
      </c>
      <c r="F11" s="341" t="s">
        <v>1213</v>
      </c>
      <c r="G11" s="341" t="s">
        <v>1231</v>
      </c>
      <c r="H11" s="341">
        <v>105</v>
      </c>
      <c r="I11" s="341">
        <v>2158</v>
      </c>
      <c r="J11" s="341">
        <v>1511</v>
      </c>
      <c r="K11" s="341">
        <v>331</v>
      </c>
      <c r="L11" s="341">
        <v>330</v>
      </c>
      <c r="M11" s="341">
        <v>1</v>
      </c>
      <c r="N11" s="441" t="s">
        <v>1520</v>
      </c>
    </row>
    <row r="12" spans="1:14">
      <c r="A12" s="341" t="s">
        <v>76</v>
      </c>
      <c r="B12" s="341" t="s">
        <v>1028</v>
      </c>
      <c r="C12" s="341" t="s">
        <v>24</v>
      </c>
      <c r="D12" s="286" t="s">
        <v>1218</v>
      </c>
      <c r="E12" s="341" t="s">
        <v>135</v>
      </c>
      <c r="F12" s="341" t="s">
        <v>1221</v>
      </c>
      <c r="G12" s="341" t="s">
        <v>1235</v>
      </c>
      <c r="H12" s="341">
        <v>79</v>
      </c>
      <c r="I12" s="341">
        <v>1491</v>
      </c>
      <c r="J12" s="341">
        <v>816</v>
      </c>
      <c r="K12" s="341">
        <v>112</v>
      </c>
      <c r="L12" s="341">
        <v>54</v>
      </c>
      <c r="M12" s="341">
        <v>58</v>
      </c>
      <c r="N12" s="441" t="s">
        <v>1525</v>
      </c>
    </row>
    <row r="13" spans="1:14" ht="25.5">
      <c r="A13" s="341" t="s">
        <v>76</v>
      </c>
      <c r="B13" s="341" t="s">
        <v>1028</v>
      </c>
      <c r="C13" s="341" t="s">
        <v>24</v>
      </c>
      <c r="D13" s="286" t="s">
        <v>1218</v>
      </c>
      <c r="E13" s="341" t="s">
        <v>135</v>
      </c>
      <c r="F13" s="341" t="s">
        <v>1222</v>
      </c>
      <c r="G13" s="341" t="s">
        <v>1231</v>
      </c>
      <c r="H13" s="341">
        <v>77</v>
      </c>
      <c r="I13" s="341">
        <v>1066</v>
      </c>
      <c r="J13" s="341">
        <v>2681</v>
      </c>
      <c r="K13" s="341">
        <v>5952</v>
      </c>
      <c r="L13" s="341">
        <v>5325</v>
      </c>
      <c r="M13" s="341">
        <v>627</v>
      </c>
      <c r="N13" s="441" t="s">
        <v>1520</v>
      </c>
    </row>
    <row r="14" spans="1:14" ht="25.5">
      <c r="A14" s="341" t="s">
        <v>76</v>
      </c>
      <c r="B14" s="341" t="s">
        <v>1028</v>
      </c>
      <c r="C14" s="341" t="s">
        <v>24</v>
      </c>
      <c r="D14" s="286" t="s">
        <v>1218</v>
      </c>
      <c r="E14" s="341" t="s">
        <v>135</v>
      </c>
      <c r="F14" s="341" t="s">
        <v>1223</v>
      </c>
      <c r="G14" s="341" t="s">
        <v>1234</v>
      </c>
      <c r="H14" s="341">
        <v>23</v>
      </c>
      <c r="I14" s="341">
        <v>313</v>
      </c>
      <c r="J14" s="341">
        <v>1480</v>
      </c>
      <c r="K14" s="341">
        <v>1533</v>
      </c>
      <c r="L14" s="341">
        <v>1484</v>
      </c>
      <c r="M14" s="341">
        <v>48</v>
      </c>
      <c r="N14" s="441" t="s">
        <v>1520</v>
      </c>
    </row>
    <row r="15" spans="1:14" ht="51">
      <c r="A15" s="341" t="s">
        <v>76</v>
      </c>
      <c r="B15" s="341" t="s">
        <v>1028</v>
      </c>
      <c r="C15" s="341" t="s">
        <v>24</v>
      </c>
      <c r="D15" s="286" t="s">
        <v>1218</v>
      </c>
      <c r="E15" s="341" t="s">
        <v>135</v>
      </c>
      <c r="F15" s="341" t="s">
        <v>1216</v>
      </c>
      <c r="G15" s="341" t="s">
        <v>1230</v>
      </c>
      <c r="H15" s="341">
        <v>19</v>
      </c>
      <c r="I15" s="341">
        <v>197</v>
      </c>
      <c r="J15" s="341">
        <v>600</v>
      </c>
      <c r="K15" s="341">
        <v>77722</v>
      </c>
      <c r="L15" s="341">
        <v>77722</v>
      </c>
      <c r="M15" s="341">
        <v>0</v>
      </c>
      <c r="N15" s="441" t="s">
        <v>1518</v>
      </c>
    </row>
    <row r="16" spans="1:14" ht="25.5">
      <c r="A16" s="341" t="s">
        <v>76</v>
      </c>
      <c r="B16" s="341" t="s">
        <v>1028</v>
      </c>
      <c r="C16" s="341" t="s">
        <v>24</v>
      </c>
      <c r="D16" s="286" t="s">
        <v>1218</v>
      </c>
      <c r="E16" s="341" t="s">
        <v>135</v>
      </c>
      <c r="F16" s="341" t="s">
        <v>1224</v>
      </c>
      <c r="G16" s="341" t="s">
        <v>1230</v>
      </c>
      <c r="H16" s="341">
        <v>11</v>
      </c>
      <c r="I16" s="341">
        <v>222</v>
      </c>
      <c r="J16" s="341">
        <v>164</v>
      </c>
      <c r="K16" s="341">
        <v>55</v>
      </c>
      <c r="L16" s="341">
        <v>55</v>
      </c>
      <c r="M16" s="341">
        <v>0</v>
      </c>
      <c r="N16" s="441" t="s">
        <v>1524</v>
      </c>
    </row>
    <row r="17" spans="1:14" ht="25.5">
      <c r="A17" s="341" t="s">
        <v>76</v>
      </c>
      <c r="B17" s="341" t="s">
        <v>1028</v>
      </c>
      <c r="C17" s="341" t="s">
        <v>24</v>
      </c>
      <c r="D17" s="286" t="s">
        <v>1218</v>
      </c>
      <c r="E17" s="341" t="s">
        <v>135</v>
      </c>
      <c r="F17" s="341" t="s">
        <v>1225</v>
      </c>
      <c r="G17" s="341" t="s">
        <v>1231</v>
      </c>
      <c r="H17" s="341">
        <v>1</v>
      </c>
      <c r="I17" s="341">
        <v>1</v>
      </c>
      <c r="J17" s="341">
        <v>0</v>
      </c>
      <c r="K17" s="341">
        <v>0</v>
      </c>
      <c r="L17" s="341">
        <v>0</v>
      </c>
      <c r="M17" s="341">
        <v>0</v>
      </c>
      <c r="N17" s="441" t="s">
        <v>1520</v>
      </c>
    </row>
    <row r="18" spans="1:14" ht="51">
      <c r="A18" s="341" t="s">
        <v>76</v>
      </c>
      <c r="B18" s="341" t="s">
        <v>1028</v>
      </c>
      <c r="C18" s="341" t="s">
        <v>24</v>
      </c>
      <c r="D18" s="286" t="s">
        <v>1218</v>
      </c>
      <c r="E18" s="341" t="s">
        <v>135</v>
      </c>
      <c r="F18" s="341" t="s">
        <v>1226</v>
      </c>
      <c r="G18" s="341" t="s">
        <v>1230</v>
      </c>
      <c r="H18" s="341">
        <v>3</v>
      </c>
      <c r="I18" s="341">
        <v>11</v>
      </c>
      <c r="J18" s="341">
        <v>53</v>
      </c>
      <c r="K18" s="341">
        <v>1554</v>
      </c>
      <c r="L18" s="341">
        <v>1554</v>
      </c>
      <c r="M18" s="341">
        <v>0</v>
      </c>
      <c r="N18" s="441" t="s">
        <v>1518</v>
      </c>
    </row>
    <row r="19" spans="1:14" ht="25.5">
      <c r="A19" s="341" t="s">
        <v>76</v>
      </c>
      <c r="B19" s="341" t="s">
        <v>1028</v>
      </c>
      <c r="C19" s="341" t="s">
        <v>24</v>
      </c>
      <c r="D19" s="286" t="s">
        <v>1218</v>
      </c>
      <c r="E19" s="341" t="s">
        <v>135</v>
      </c>
      <c r="F19" s="341" t="s">
        <v>1214</v>
      </c>
      <c r="G19" s="341" t="s">
        <v>1231</v>
      </c>
      <c r="H19" s="341">
        <v>14</v>
      </c>
      <c r="I19" s="341">
        <v>482</v>
      </c>
      <c r="J19" s="341">
        <v>1149</v>
      </c>
      <c r="K19" s="341">
        <v>4458</v>
      </c>
      <c r="L19" s="341">
        <v>2653</v>
      </c>
      <c r="M19" s="341">
        <v>1805</v>
      </c>
      <c r="N19" s="441" t="s">
        <v>1520</v>
      </c>
    </row>
    <row r="20" spans="1:14">
      <c r="A20" s="341" t="s">
        <v>76</v>
      </c>
      <c r="B20" s="341" t="s">
        <v>1028</v>
      </c>
      <c r="C20" s="341" t="s">
        <v>24</v>
      </c>
      <c r="D20" s="286" t="s">
        <v>1218</v>
      </c>
      <c r="E20" s="341" t="s">
        <v>135</v>
      </c>
      <c r="F20" s="341" t="s">
        <v>1227</v>
      </c>
      <c r="G20" s="341" t="s">
        <v>88</v>
      </c>
      <c r="H20" s="341">
        <v>200</v>
      </c>
      <c r="I20" s="341">
        <v>8792</v>
      </c>
      <c r="J20" s="341">
        <v>20987</v>
      </c>
      <c r="K20" s="341">
        <v>16860</v>
      </c>
      <c r="L20" s="341">
        <v>16845</v>
      </c>
      <c r="M20" s="341">
        <v>15</v>
      </c>
      <c r="N20" s="441" t="s">
        <v>1521</v>
      </c>
    </row>
    <row r="21" spans="1:14" ht="25.5">
      <c r="A21" s="341" t="s">
        <v>76</v>
      </c>
      <c r="B21" s="341" t="s">
        <v>1028</v>
      </c>
      <c r="C21" s="341" t="s">
        <v>24</v>
      </c>
      <c r="D21" s="286" t="s">
        <v>1218</v>
      </c>
      <c r="E21" s="341" t="s">
        <v>135</v>
      </c>
      <c r="F21" s="341" t="s">
        <v>1215</v>
      </c>
      <c r="G21" s="341" t="s">
        <v>1231</v>
      </c>
      <c r="H21" s="341">
        <v>146</v>
      </c>
      <c r="I21" s="341">
        <v>4721</v>
      </c>
      <c r="J21" s="341">
        <v>16415</v>
      </c>
      <c r="K21" s="341">
        <v>45334</v>
      </c>
      <c r="L21" s="341">
        <v>42271</v>
      </c>
      <c r="M21" s="341">
        <v>3063</v>
      </c>
      <c r="N21" s="441" t="s">
        <v>1520</v>
      </c>
    </row>
    <row r="22" spans="1:14" ht="25.5">
      <c r="A22" s="341" t="s">
        <v>76</v>
      </c>
      <c r="B22" s="341" t="s">
        <v>1510</v>
      </c>
      <c r="C22" s="341" t="s">
        <v>24</v>
      </c>
      <c r="D22" s="286" t="s">
        <v>1218</v>
      </c>
      <c r="E22" s="341" t="s">
        <v>135</v>
      </c>
      <c r="F22" s="341" t="s">
        <v>1222</v>
      </c>
      <c r="G22" s="341" t="s">
        <v>1231</v>
      </c>
      <c r="H22" s="341">
        <v>1</v>
      </c>
      <c r="I22" s="341">
        <v>12</v>
      </c>
      <c r="J22" s="341">
        <v>45</v>
      </c>
      <c r="K22" s="341">
        <v>48</v>
      </c>
      <c r="L22" s="341">
        <v>0</v>
      </c>
      <c r="M22" s="341">
        <v>48</v>
      </c>
      <c r="N22" s="441" t="s">
        <v>1520</v>
      </c>
    </row>
    <row r="23" spans="1:14" ht="51">
      <c r="A23" s="341" t="s">
        <v>76</v>
      </c>
      <c r="B23" s="341" t="s">
        <v>1510</v>
      </c>
      <c r="C23" s="341" t="s">
        <v>24</v>
      </c>
      <c r="D23" s="286" t="s">
        <v>1218</v>
      </c>
      <c r="E23" s="341" t="s">
        <v>135</v>
      </c>
      <c r="F23" s="341" t="s">
        <v>1216</v>
      </c>
      <c r="G23" s="341" t="s">
        <v>1230</v>
      </c>
      <c r="H23" s="341">
        <v>7</v>
      </c>
      <c r="I23" s="341">
        <v>20</v>
      </c>
      <c r="J23" s="341">
        <v>490</v>
      </c>
      <c r="K23" s="341">
        <v>20709</v>
      </c>
      <c r="L23" s="341">
        <v>20709</v>
      </c>
      <c r="M23" s="341">
        <v>0</v>
      </c>
      <c r="N23" s="441" t="s">
        <v>1518</v>
      </c>
    </row>
    <row r="24" spans="1:14" ht="51">
      <c r="A24" s="341" t="s">
        <v>76</v>
      </c>
      <c r="B24" s="341" t="s">
        <v>1510</v>
      </c>
      <c r="C24" s="341" t="s">
        <v>24</v>
      </c>
      <c r="D24" s="286" t="s">
        <v>1218</v>
      </c>
      <c r="E24" s="341" t="s">
        <v>135</v>
      </c>
      <c r="F24" s="341" t="s">
        <v>1226</v>
      </c>
      <c r="G24" s="341" t="s">
        <v>1230</v>
      </c>
      <c r="H24" s="341">
        <v>2</v>
      </c>
      <c r="I24" s="341">
        <v>5</v>
      </c>
      <c r="J24" s="341">
        <v>45</v>
      </c>
      <c r="K24" s="341">
        <v>1897</v>
      </c>
      <c r="L24" s="341">
        <v>1893</v>
      </c>
      <c r="M24" s="341">
        <v>4</v>
      </c>
      <c r="N24" s="441" t="s">
        <v>1518</v>
      </c>
    </row>
    <row r="25" spans="1:14" ht="25.5">
      <c r="A25" s="341" t="s">
        <v>76</v>
      </c>
      <c r="B25" s="341" t="s">
        <v>1510</v>
      </c>
      <c r="C25" s="341" t="s">
        <v>24</v>
      </c>
      <c r="D25" s="286" t="s">
        <v>1218</v>
      </c>
      <c r="E25" s="341" t="s">
        <v>135</v>
      </c>
      <c r="F25" s="341" t="s">
        <v>1214</v>
      </c>
      <c r="G25" s="341" t="s">
        <v>1231</v>
      </c>
      <c r="H25" s="341">
        <v>14</v>
      </c>
      <c r="I25" s="341">
        <v>564</v>
      </c>
      <c r="J25" s="341">
        <v>1347</v>
      </c>
      <c r="K25" s="341">
        <v>3810</v>
      </c>
      <c r="L25" s="341">
        <v>73</v>
      </c>
      <c r="M25" s="341">
        <v>3737</v>
      </c>
      <c r="N25" s="441" t="s">
        <v>1520</v>
      </c>
    </row>
    <row r="26" spans="1:14" ht="25.5">
      <c r="A26" s="341" t="s">
        <v>76</v>
      </c>
      <c r="B26" s="341" t="s">
        <v>1510</v>
      </c>
      <c r="C26" s="341" t="s">
        <v>24</v>
      </c>
      <c r="D26" s="286" t="s">
        <v>1218</v>
      </c>
      <c r="E26" s="341" t="s">
        <v>135</v>
      </c>
      <c r="F26" s="341" t="s">
        <v>1215</v>
      </c>
      <c r="G26" s="341" t="s">
        <v>1231</v>
      </c>
      <c r="H26" s="341">
        <v>8</v>
      </c>
      <c r="I26" s="341">
        <v>32</v>
      </c>
      <c r="J26" s="341">
        <v>143</v>
      </c>
      <c r="K26" s="341">
        <v>288</v>
      </c>
      <c r="L26" s="341">
        <v>268</v>
      </c>
      <c r="M26" s="341">
        <v>20</v>
      </c>
      <c r="N26" s="441" t="s">
        <v>1520</v>
      </c>
    </row>
    <row r="27" spans="1:14">
      <c r="A27" s="341" t="s">
        <v>76</v>
      </c>
      <c r="B27" s="341" t="s">
        <v>1510</v>
      </c>
      <c r="C27" s="341" t="s">
        <v>24</v>
      </c>
      <c r="D27" s="286" t="s">
        <v>1228</v>
      </c>
      <c r="E27" s="341" t="s">
        <v>135</v>
      </c>
      <c r="F27" s="341" t="s">
        <v>1220</v>
      </c>
      <c r="G27" s="341" t="s">
        <v>1232</v>
      </c>
      <c r="H27" s="341">
        <v>1</v>
      </c>
      <c r="I27" s="341">
        <v>1</v>
      </c>
      <c r="J27" s="341">
        <v>1</v>
      </c>
      <c r="K27" s="341">
        <v>1</v>
      </c>
      <c r="L27" s="341">
        <v>1</v>
      </c>
      <c r="M27" s="341">
        <v>0</v>
      </c>
      <c r="N27" s="441" t="s">
        <v>1523</v>
      </c>
    </row>
    <row r="28" spans="1:14" ht="25.5">
      <c r="A28" s="341" t="s">
        <v>76</v>
      </c>
      <c r="B28" s="341" t="s">
        <v>1510</v>
      </c>
      <c r="C28" s="341" t="s">
        <v>24</v>
      </c>
      <c r="D28" s="286" t="s">
        <v>1228</v>
      </c>
      <c r="E28" s="341" t="s">
        <v>135</v>
      </c>
      <c r="F28" s="341" t="s">
        <v>1213</v>
      </c>
      <c r="G28" s="341" t="s">
        <v>1231</v>
      </c>
      <c r="H28" s="341">
        <v>1</v>
      </c>
      <c r="I28" s="341">
        <v>1</v>
      </c>
      <c r="J28" s="341">
        <v>4</v>
      </c>
      <c r="K28" s="341">
        <v>1</v>
      </c>
      <c r="L28" s="341">
        <v>1</v>
      </c>
      <c r="M28" s="341">
        <v>0</v>
      </c>
      <c r="N28" s="441" t="s">
        <v>1520</v>
      </c>
    </row>
    <row r="29" spans="1:14" ht="25.5">
      <c r="A29" s="341" t="s">
        <v>76</v>
      </c>
      <c r="B29" s="341" t="s">
        <v>1510</v>
      </c>
      <c r="C29" s="341" t="s">
        <v>24</v>
      </c>
      <c r="D29" s="286" t="s">
        <v>1228</v>
      </c>
      <c r="E29" s="341" t="s">
        <v>135</v>
      </c>
      <c r="F29" s="341" t="s">
        <v>1223</v>
      </c>
      <c r="G29" s="341" t="s">
        <v>1234</v>
      </c>
      <c r="H29" s="341">
        <v>1</v>
      </c>
      <c r="I29" s="341">
        <v>1</v>
      </c>
      <c r="J29" s="341">
        <v>11</v>
      </c>
      <c r="K29" s="341">
        <v>0</v>
      </c>
      <c r="L29" s="341">
        <v>0</v>
      </c>
      <c r="M29" s="341">
        <v>0</v>
      </c>
      <c r="N29" s="441" t="s">
        <v>1520</v>
      </c>
    </row>
    <row r="30" spans="1:14" ht="51">
      <c r="A30" s="341" t="s">
        <v>76</v>
      </c>
      <c r="B30" s="341" t="s">
        <v>1510</v>
      </c>
      <c r="C30" s="341" t="s">
        <v>24</v>
      </c>
      <c r="D30" s="286" t="s">
        <v>1228</v>
      </c>
      <c r="E30" s="341" t="s">
        <v>135</v>
      </c>
      <c r="F30" s="341" t="s">
        <v>1216</v>
      </c>
      <c r="G30" s="341" t="s">
        <v>1230</v>
      </c>
      <c r="H30" s="341">
        <v>9</v>
      </c>
      <c r="I30" s="341">
        <v>51</v>
      </c>
      <c r="J30" s="341">
        <v>1112</v>
      </c>
      <c r="K30" s="341">
        <v>126417</v>
      </c>
      <c r="L30" s="341">
        <v>96723</v>
      </c>
      <c r="M30" s="341">
        <v>29693</v>
      </c>
      <c r="N30" s="441" t="s">
        <v>1518</v>
      </c>
    </row>
    <row r="31" spans="1:14" ht="51">
      <c r="A31" s="341" t="s">
        <v>76</v>
      </c>
      <c r="B31" s="341" t="s">
        <v>1510</v>
      </c>
      <c r="C31" s="341" t="s">
        <v>24</v>
      </c>
      <c r="D31" s="286" t="s">
        <v>1228</v>
      </c>
      <c r="E31" s="341" t="s">
        <v>135</v>
      </c>
      <c r="F31" s="341" t="s">
        <v>1226</v>
      </c>
      <c r="G31" s="341" t="s">
        <v>1230</v>
      </c>
      <c r="H31" s="341">
        <v>2</v>
      </c>
      <c r="I31" s="341">
        <v>8</v>
      </c>
      <c r="J31" s="341">
        <v>92</v>
      </c>
      <c r="K31" s="341">
        <v>2259</v>
      </c>
      <c r="L31" s="341">
        <v>2259</v>
      </c>
      <c r="M31" s="341">
        <v>0</v>
      </c>
      <c r="N31" s="441" t="s">
        <v>1518</v>
      </c>
    </row>
    <row r="32" spans="1:14" ht="25.5">
      <c r="A32" s="341" t="s">
        <v>76</v>
      </c>
      <c r="B32" s="341" t="s">
        <v>1510</v>
      </c>
      <c r="C32" s="341" t="s">
        <v>24</v>
      </c>
      <c r="D32" s="286" t="s">
        <v>1228</v>
      </c>
      <c r="E32" s="341" t="s">
        <v>135</v>
      </c>
      <c r="F32" s="341" t="s">
        <v>1214</v>
      </c>
      <c r="G32" s="341" t="s">
        <v>1231</v>
      </c>
      <c r="H32" s="341">
        <v>8</v>
      </c>
      <c r="I32" s="341">
        <v>56</v>
      </c>
      <c r="J32" s="341">
        <v>193</v>
      </c>
      <c r="K32" s="341">
        <v>354</v>
      </c>
      <c r="L32" s="341">
        <v>12</v>
      </c>
      <c r="M32" s="341">
        <v>343</v>
      </c>
      <c r="N32" s="441" t="s">
        <v>1520</v>
      </c>
    </row>
    <row r="33" spans="1:14" ht="25.5">
      <c r="A33" s="341" t="s">
        <v>76</v>
      </c>
      <c r="B33" s="341" t="s">
        <v>1510</v>
      </c>
      <c r="C33" s="341" t="s">
        <v>24</v>
      </c>
      <c r="D33" s="286" t="s">
        <v>1228</v>
      </c>
      <c r="E33" s="341" t="s">
        <v>135</v>
      </c>
      <c r="F33" s="341" t="s">
        <v>1215</v>
      </c>
      <c r="G33" s="341" t="s">
        <v>1231</v>
      </c>
      <c r="H33" s="341">
        <v>2</v>
      </c>
      <c r="I33" s="341">
        <v>3</v>
      </c>
      <c r="J33" s="341">
        <v>21</v>
      </c>
      <c r="K33" s="341">
        <v>37</v>
      </c>
      <c r="L33" s="341">
        <v>8</v>
      </c>
      <c r="M33" s="341">
        <v>29</v>
      </c>
      <c r="N33" s="441" t="s">
        <v>1520</v>
      </c>
    </row>
    <row r="34" spans="1:14">
      <c r="A34" s="341" t="s">
        <v>76</v>
      </c>
      <c r="B34" s="341" t="s">
        <v>931</v>
      </c>
      <c r="C34" s="341" t="s">
        <v>931</v>
      </c>
      <c r="D34" s="286" t="s">
        <v>931</v>
      </c>
      <c r="E34" s="341" t="s">
        <v>135</v>
      </c>
      <c r="F34" s="341" t="s">
        <v>1216</v>
      </c>
      <c r="G34" s="341" t="s">
        <v>1230</v>
      </c>
      <c r="H34" s="341">
        <v>3</v>
      </c>
      <c r="I34" s="341">
        <v>11</v>
      </c>
      <c r="J34" s="341">
        <v>386</v>
      </c>
      <c r="K34" s="341">
        <v>42309</v>
      </c>
      <c r="L34" s="341">
        <v>3194</v>
      </c>
      <c r="M34" s="341">
        <v>39115</v>
      </c>
      <c r="N34" s="441" t="s">
        <v>1519</v>
      </c>
    </row>
    <row r="35" spans="1:14" ht="51">
      <c r="A35" s="341" t="s">
        <v>76</v>
      </c>
      <c r="B35" s="341" t="s">
        <v>1206</v>
      </c>
      <c r="C35" s="341" t="s">
        <v>24</v>
      </c>
      <c r="D35" s="286" t="s">
        <v>1229</v>
      </c>
      <c r="E35" s="341" t="s">
        <v>135</v>
      </c>
      <c r="F35" s="341" t="s">
        <v>1216</v>
      </c>
      <c r="G35" s="341" t="s">
        <v>1230</v>
      </c>
      <c r="H35" s="341">
        <v>5</v>
      </c>
      <c r="I35" s="341">
        <v>7</v>
      </c>
      <c r="J35" s="341">
        <v>223</v>
      </c>
      <c r="K35" s="341">
        <v>1913</v>
      </c>
      <c r="L35" s="341">
        <v>1913</v>
      </c>
      <c r="M35" s="341">
        <v>0</v>
      </c>
      <c r="N35" s="441" t="s">
        <v>1518</v>
      </c>
    </row>
    <row r="36" spans="1:14" ht="51">
      <c r="A36" s="341" t="s">
        <v>76</v>
      </c>
      <c r="B36" s="341" t="s">
        <v>1206</v>
      </c>
      <c r="C36" s="341" t="s">
        <v>24</v>
      </c>
      <c r="D36" s="286" t="s">
        <v>1229</v>
      </c>
      <c r="E36" s="341" t="s">
        <v>135</v>
      </c>
      <c r="F36" s="341" t="s">
        <v>1226</v>
      </c>
      <c r="G36" s="341" t="s">
        <v>1230</v>
      </c>
      <c r="H36" s="341">
        <v>2</v>
      </c>
      <c r="I36" s="341">
        <v>2</v>
      </c>
      <c r="J36" s="341">
        <v>33</v>
      </c>
      <c r="K36" s="341">
        <v>977</v>
      </c>
      <c r="L36" s="341">
        <v>977</v>
      </c>
      <c r="M36" s="341">
        <v>0</v>
      </c>
      <c r="N36" s="441" t="s">
        <v>1518</v>
      </c>
    </row>
    <row r="37" spans="1:14" ht="25.5">
      <c r="A37" s="341" t="s">
        <v>76</v>
      </c>
      <c r="B37" s="341" t="s">
        <v>1206</v>
      </c>
      <c r="C37" s="341" t="s">
        <v>24</v>
      </c>
      <c r="D37" s="286" t="s">
        <v>1229</v>
      </c>
      <c r="E37" s="341" t="s">
        <v>135</v>
      </c>
      <c r="F37" s="341" t="s">
        <v>1215</v>
      </c>
      <c r="G37" s="341" t="s">
        <v>1231</v>
      </c>
      <c r="H37" s="341">
        <v>1</v>
      </c>
      <c r="I37" s="341">
        <v>1</v>
      </c>
      <c r="J37" s="341">
        <v>10</v>
      </c>
      <c r="K37" s="341">
        <v>12</v>
      </c>
      <c r="L37" s="341">
        <v>0</v>
      </c>
      <c r="M37" s="341">
        <v>12</v>
      </c>
      <c r="N37" s="441" t="s">
        <v>1520</v>
      </c>
    </row>
  </sheetData>
  <autoFilter ref="A4:N37"/>
  <mergeCells count="2">
    <mergeCell ref="K2:M2"/>
    <mergeCell ref="A2:J3"/>
  </mergeCells>
  <pageMargins left="0.70866141732283472" right="0.70866141732283472" top="0.74803149606299213" bottom="0.74803149606299213" header="0.31496062992125984" footer="0.31496062992125984"/>
  <pageSetup paperSize="9" scale="56" fitToHeight="0" orientation="landscape" r:id="rId1"/>
  <headerFooter alignWithMargins="0">
    <oddFooter>&amp;R&amp;P</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A5:A11</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Q9"/>
  <sheetViews>
    <sheetView topLeftCell="E1" workbookViewId="0">
      <selection activeCell="N111" sqref="N111"/>
    </sheetView>
  </sheetViews>
  <sheetFormatPr defaultColWidth="8.85546875" defaultRowHeight="12.75"/>
  <cols>
    <col min="1" max="1" width="8.85546875" style="27"/>
    <col min="2" max="2" width="17.42578125" style="27" customWidth="1"/>
    <col min="3" max="3" width="19.42578125" style="27" customWidth="1"/>
    <col min="4" max="4" width="11.28515625" style="27" customWidth="1"/>
    <col min="5" max="5" width="26.7109375" style="27" bestFit="1" customWidth="1"/>
    <col min="6" max="10" width="11.28515625" style="27" customWidth="1"/>
    <col min="11" max="11" width="46.28515625" style="27" customWidth="1"/>
    <col min="12" max="15" width="8.85546875" style="27"/>
    <col min="16" max="16" width="15.85546875" style="27" bestFit="1" customWidth="1"/>
    <col min="17" max="16384" width="8.85546875" style="27"/>
  </cols>
  <sheetData>
    <row r="1" spans="1:17" ht="13.5" thickBot="1">
      <c r="A1" s="21" t="s">
        <v>311</v>
      </c>
    </row>
    <row r="2" spans="1:17">
      <c r="A2" s="570"/>
      <c r="B2" s="499"/>
      <c r="C2" s="499"/>
      <c r="D2" s="499"/>
      <c r="E2" s="499"/>
      <c r="F2" s="499"/>
      <c r="G2" s="572"/>
      <c r="H2" s="571" t="s">
        <v>29</v>
      </c>
      <c r="I2" s="568"/>
      <c r="J2" s="569"/>
      <c r="K2" s="69" t="s">
        <v>1534</v>
      </c>
    </row>
    <row r="3" spans="1:17" ht="13.5" thickBot="1">
      <c r="A3" s="573"/>
      <c r="B3" s="574"/>
      <c r="C3" s="574"/>
      <c r="D3" s="574"/>
      <c r="E3" s="574"/>
      <c r="F3" s="574"/>
      <c r="G3" s="575"/>
      <c r="H3" s="83" t="s">
        <v>30</v>
      </c>
      <c r="I3" s="82"/>
      <c r="J3" s="82"/>
      <c r="K3" s="443">
        <v>43054</v>
      </c>
    </row>
    <row r="4" spans="1:17" s="31" customFormat="1" ht="64.5" thickBot="1">
      <c r="A4" s="84" t="s">
        <v>0</v>
      </c>
      <c r="B4" s="85" t="s">
        <v>3</v>
      </c>
      <c r="C4" s="86" t="s">
        <v>133</v>
      </c>
      <c r="D4" s="87" t="s">
        <v>112</v>
      </c>
      <c r="E4" s="88" t="s">
        <v>188</v>
      </c>
      <c r="F4" s="88" t="s">
        <v>261</v>
      </c>
      <c r="G4" s="88" t="s">
        <v>262</v>
      </c>
      <c r="H4" s="32" t="s">
        <v>263</v>
      </c>
      <c r="I4" s="32" t="s">
        <v>264</v>
      </c>
      <c r="J4" s="32" t="s">
        <v>265</v>
      </c>
      <c r="K4" s="33" t="s">
        <v>14</v>
      </c>
    </row>
    <row r="5" spans="1:17" s="31" customFormat="1">
      <c r="A5" s="132" t="s">
        <v>76</v>
      </c>
      <c r="B5" s="25" t="s">
        <v>1028</v>
      </c>
      <c r="C5" s="28" t="s">
        <v>127</v>
      </c>
      <c r="D5" s="22" t="s">
        <v>135</v>
      </c>
      <c r="E5" s="258" t="s">
        <v>1135</v>
      </c>
      <c r="F5" s="447">
        <v>5</v>
      </c>
      <c r="G5" s="447">
        <v>6269</v>
      </c>
      <c r="H5" s="447">
        <f>SUM(I5:J5)</f>
        <v>12553</v>
      </c>
      <c r="I5" s="447">
        <v>12410</v>
      </c>
      <c r="J5" s="447">
        <v>143</v>
      </c>
      <c r="K5" s="388" t="s">
        <v>1350</v>
      </c>
      <c r="L5" s="27"/>
    </row>
    <row r="6" spans="1:17">
      <c r="A6" s="132" t="s">
        <v>76</v>
      </c>
      <c r="B6" s="25" t="s">
        <v>1028</v>
      </c>
      <c r="C6" s="28" t="s">
        <v>127</v>
      </c>
      <c r="D6" s="66" t="s">
        <v>135</v>
      </c>
      <c r="E6" s="29" t="s">
        <v>1134</v>
      </c>
      <c r="F6" s="446">
        <v>19</v>
      </c>
      <c r="G6" s="446">
        <v>2293</v>
      </c>
      <c r="H6" s="447">
        <f>SUM(I6:J6)</f>
        <v>4307</v>
      </c>
      <c r="I6" s="446">
        <v>4098</v>
      </c>
      <c r="J6" s="446">
        <v>209</v>
      </c>
      <c r="K6" s="389" t="s">
        <v>1352</v>
      </c>
      <c r="N6" s="31"/>
      <c r="Q6" s="31"/>
    </row>
    <row r="7" spans="1:17" ht="25.5">
      <c r="A7" s="132" t="s">
        <v>76</v>
      </c>
      <c r="B7" s="25" t="s">
        <v>1511</v>
      </c>
      <c r="C7" s="30" t="s">
        <v>402</v>
      </c>
      <c r="D7" s="66" t="s">
        <v>135</v>
      </c>
      <c r="E7" s="257" t="s">
        <v>1123</v>
      </c>
      <c r="F7" s="446">
        <v>6</v>
      </c>
      <c r="G7" s="446">
        <v>6688</v>
      </c>
      <c r="H7" s="447">
        <f t="shared" ref="H7:H8" si="0">SUM(I7:J7)</f>
        <v>45317</v>
      </c>
      <c r="I7" s="446">
        <v>43757</v>
      </c>
      <c r="J7" s="446">
        <v>1560</v>
      </c>
      <c r="K7" s="389" t="s">
        <v>1351</v>
      </c>
      <c r="N7" s="31"/>
      <c r="Q7" s="31"/>
    </row>
    <row r="8" spans="1:17" ht="25.5">
      <c r="A8" s="132" t="s">
        <v>76</v>
      </c>
      <c r="B8" s="25" t="s">
        <v>1511</v>
      </c>
      <c r="C8" s="30" t="s">
        <v>402</v>
      </c>
      <c r="D8" s="66" t="s">
        <v>135</v>
      </c>
      <c r="E8" s="284" t="s">
        <v>1124</v>
      </c>
      <c r="F8" s="445">
        <v>33</v>
      </c>
      <c r="G8" s="445">
        <v>3119</v>
      </c>
      <c r="H8" s="447">
        <f t="shared" si="0"/>
        <v>9655</v>
      </c>
      <c r="I8" s="445">
        <v>8049</v>
      </c>
      <c r="J8" s="445">
        <v>1606</v>
      </c>
      <c r="K8" s="389" t="s">
        <v>1353</v>
      </c>
      <c r="N8" s="31"/>
      <c r="Q8" s="31"/>
    </row>
    <row r="9" spans="1:17" ht="38.25">
      <c r="A9" s="132" t="s">
        <v>76</v>
      </c>
      <c r="B9" s="25" t="s">
        <v>1514</v>
      </c>
      <c r="C9" s="30" t="s">
        <v>1125</v>
      </c>
      <c r="D9" s="66" t="s">
        <v>135</v>
      </c>
      <c r="E9" s="284" t="s">
        <v>1126</v>
      </c>
      <c r="F9" s="445">
        <v>4</v>
      </c>
      <c r="G9" s="445">
        <v>100</v>
      </c>
      <c r="H9" s="445">
        <v>228354</v>
      </c>
      <c r="I9" s="445">
        <v>212931</v>
      </c>
      <c r="J9" s="445">
        <v>15423</v>
      </c>
      <c r="K9" s="389" t="s">
        <v>1210</v>
      </c>
      <c r="N9" s="31"/>
      <c r="Q9" s="31"/>
    </row>
  </sheetData>
  <mergeCells count="2">
    <mergeCell ref="H2:J2"/>
    <mergeCell ref="A2:G3"/>
  </mergeCells>
  <pageMargins left="0.70866141732283472" right="0.70866141732283472" top="0.74803149606299213" bottom="0.74803149606299213" header="0.31496062992125984" footer="0.31496062992125984"/>
  <pageSetup paperSize="9" scale="72" fitToHeight="0" orientation="landscape" r:id="rId1"/>
  <headerFooter alignWithMargins="0">
    <oddFooter>&amp;R&amp;P</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S246"/>
  <sheetViews>
    <sheetView topLeftCell="I37" zoomScale="85" zoomScaleNormal="85" workbookViewId="0">
      <selection activeCell="N111" sqref="N111"/>
    </sheetView>
  </sheetViews>
  <sheetFormatPr defaultRowHeight="12.75"/>
  <cols>
    <col min="1" max="1" width="7.42578125" style="265" customWidth="1"/>
    <col min="2" max="2" width="12.7109375" style="265" customWidth="1"/>
    <col min="3" max="3" width="11.42578125" style="265" customWidth="1"/>
    <col min="4" max="4" width="20.42578125" style="232" customWidth="1"/>
    <col min="5" max="5" width="10.85546875" style="232" bestFit="1" customWidth="1"/>
    <col min="6" max="6" width="30" style="194" customWidth="1"/>
    <col min="7" max="7" width="19.5703125" style="194" customWidth="1"/>
    <col min="8" max="8" width="15.7109375" style="194" customWidth="1"/>
    <col min="9" max="9" width="15" style="194" bestFit="1" customWidth="1"/>
    <col min="10" max="10" width="15.140625" style="194" customWidth="1"/>
    <col min="11" max="11" width="14.85546875" style="194" customWidth="1"/>
    <col min="12" max="12" width="24.28515625" style="194" customWidth="1"/>
    <col min="13" max="14" width="12.7109375" style="194" customWidth="1"/>
    <col min="15" max="15" width="24.7109375" style="194" customWidth="1"/>
    <col min="16" max="16" width="14.28515625" style="194" customWidth="1"/>
    <col min="17" max="18" width="14.7109375" style="194" customWidth="1"/>
    <col min="19" max="19" width="14" style="194" customWidth="1"/>
  </cols>
  <sheetData>
    <row r="1" spans="1:19">
      <c r="A1" s="329" t="s">
        <v>312</v>
      </c>
      <c r="B1" s="325"/>
      <c r="C1" s="325"/>
      <c r="D1" s="230"/>
      <c r="E1" s="230"/>
      <c r="F1" s="326"/>
      <c r="G1" s="326"/>
      <c r="H1" s="326"/>
      <c r="I1" s="326"/>
      <c r="J1" s="326"/>
      <c r="K1" s="326"/>
      <c r="L1" s="326"/>
      <c r="M1" s="326"/>
      <c r="N1" s="326"/>
      <c r="O1" s="326"/>
      <c r="P1" s="326"/>
      <c r="Q1" s="576" t="s">
        <v>29</v>
      </c>
      <c r="R1" s="577"/>
      <c r="S1" s="466" t="s">
        <v>1534</v>
      </c>
    </row>
    <row r="2" spans="1:19" ht="13.5" thickBot="1">
      <c r="A2" s="327"/>
      <c r="B2" s="328"/>
      <c r="C2" s="328"/>
      <c r="D2" s="231"/>
      <c r="E2" s="231"/>
      <c r="F2" s="218"/>
      <c r="G2" s="218"/>
      <c r="H2" s="218"/>
      <c r="I2" s="218"/>
      <c r="J2" s="218"/>
      <c r="K2" s="218"/>
      <c r="L2" s="218"/>
      <c r="M2" s="218"/>
      <c r="N2" s="218"/>
      <c r="O2" s="218"/>
      <c r="P2" s="218"/>
      <c r="Q2" s="578" t="s">
        <v>30</v>
      </c>
      <c r="R2" s="579"/>
      <c r="S2" s="629">
        <v>43054</v>
      </c>
    </row>
    <row r="3" spans="1:19" ht="38.25">
      <c r="A3" s="580"/>
      <c r="B3" s="581"/>
      <c r="C3" s="581"/>
      <c r="D3" s="581"/>
      <c r="E3" s="581"/>
      <c r="F3" s="581"/>
      <c r="G3" s="581"/>
      <c r="H3" s="582" t="s">
        <v>105</v>
      </c>
      <c r="I3" s="582"/>
      <c r="J3" s="89" t="s">
        <v>106</v>
      </c>
      <c r="K3" s="582" t="s">
        <v>107</v>
      </c>
      <c r="L3" s="582"/>
      <c r="M3" s="582" t="s">
        <v>108</v>
      </c>
      <c r="N3" s="582"/>
      <c r="O3" s="582" t="s">
        <v>109</v>
      </c>
      <c r="P3" s="582"/>
      <c r="Q3" s="583"/>
      <c r="R3" s="583"/>
      <c r="S3" s="219"/>
    </row>
    <row r="4" spans="1:19" ht="90" thickBot="1">
      <c r="A4" s="90" t="s">
        <v>0</v>
      </c>
      <c r="B4" s="91" t="s">
        <v>89</v>
      </c>
      <c r="C4" s="92" t="s">
        <v>266</v>
      </c>
      <c r="D4" s="92" t="s">
        <v>3</v>
      </c>
      <c r="E4" s="92" t="s">
        <v>22</v>
      </c>
      <c r="F4" s="23" t="s">
        <v>143</v>
      </c>
      <c r="G4" s="24" t="s">
        <v>144</v>
      </c>
      <c r="H4" s="24" t="s">
        <v>110</v>
      </c>
      <c r="I4" s="24" t="s">
        <v>145</v>
      </c>
      <c r="J4" s="24" t="s">
        <v>146</v>
      </c>
      <c r="K4" s="24" t="s">
        <v>189</v>
      </c>
      <c r="L4" s="24" t="s">
        <v>147</v>
      </c>
      <c r="M4" s="24" t="s">
        <v>148</v>
      </c>
      <c r="N4" s="24" t="s">
        <v>149</v>
      </c>
      <c r="O4" s="24" t="s">
        <v>190</v>
      </c>
      <c r="P4" s="93" t="s">
        <v>150</v>
      </c>
      <c r="Q4" s="93" t="s">
        <v>191</v>
      </c>
      <c r="R4" s="93" t="s">
        <v>192</v>
      </c>
      <c r="S4" s="94" t="s">
        <v>151</v>
      </c>
    </row>
    <row r="5" spans="1:19" ht="89.25">
      <c r="A5" s="140" t="s">
        <v>76</v>
      </c>
      <c r="B5" s="228" t="s">
        <v>76</v>
      </c>
      <c r="C5" s="220">
        <v>2018</v>
      </c>
      <c r="D5" s="343" t="s">
        <v>1028</v>
      </c>
      <c r="E5" s="148" t="s">
        <v>24</v>
      </c>
      <c r="F5" s="220" t="s">
        <v>977</v>
      </c>
      <c r="G5" s="220" t="s">
        <v>99</v>
      </c>
      <c r="H5" s="220" t="s">
        <v>54</v>
      </c>
      <c r="I5" s="247" t="s">
        <v>1020</v>
      </c>
      <c r="J5" s="220" t="s">
        <v>54</v>
      </c>
      <c r="K5" s="220" t="s">
        <v>54</v>
      </c>
      <c r="L5" s="221" t="s">
        <v>1025</v>
      </c>
      <c r="M5" s="221" t="s">
        <v>979</v>
      </c>
      <c r="N5" s="220" t="s">
        <v>99</v>
      </c>
      <c r="O5" s="221" t="s">
        <v>34</v>
      </c>
      <c r="P5" s="221" t="s">
        <v>99</v>
      </c>
      <c r="Q5" s="221" t="s">
        <v>54</v>
      </c>
      <c r="R5" s="247" t="s">
        <v>1020</v>
      </c>
      <c r="S5" s="222" t="s">
        <v>980</v>
      </c>
    </row>
    <row r="6" spans="1:19" ht="51">
      <c r="A6" s="140" t="s">
        <v>76</v>
      </c>
      <c r="B6" s="228" t="s">
        <v>76</v>
      </c>
      <c r="C6" s="220">
        <v>2017</v>
      </c>
      <c r="D6" s="343" t="s">
        <v>1028</v>
      </c>
      <c r="E6" s="148" t="s">
        <v>24</v>
      </c>
      <c r="F6" s="220" t="s">
        <v>978</v>
      </c>
      <c r="G6" s="220" t="s">
        <v>99</v>
      </c>
      <c r="H6" s="223" t="s">
        <v>54</v>
      </c>
      <c r="I6" s="247" t="s">
        <v>1020</v>
      </c>
      <c r="J6" s="223" t="s">
        <v>54</v>
      </c>
      <c r="K6" s="223" t="s">
        <v>34</v>
      </c>
      <c r="L6" s="224" t="s">
        <v>99</v>
      </c>
      <c r="M6" s="224" t="s">
        <v>979</v>
      </c>
      <c r="N6" s="223" t="s">
        <v>99</v>
      </c>
      <c r="O6" s="224" t="s">
        <v>34</v>
      </c>
      <c r="P6" s="221" t="s">
        <v>99</v>
      </c>
      <c r="Q6" s="224" t="s">
        <v>54</v>
      </c>
      <c r="R6" s="247" t="s">
        <v>1020</v>
      </c>
      <c r="S6" s="222" t="s">
        <v>980</v>
      </c>
    </row>
    <row r="7" spans="1:19" ht="51">
      <c r="A7" s="140" t="s">
        <v>76</v>
      </c>
      <c r="B7" s="228" t="s">
        <v>76</v>
      </c>
      <c r="C7" s="220">
        <v>2019</v>
      </c>
      <c r="D7" s="343" t="s">
        <v>1028</v>
      </c>
      <c r="E7" s="148" t="s">
        <v>24</v>
      </c>
      <c r="F7" s="220" t="s">
        <v>978</v>
      </c>
      <c r="G7" s="220" t="s">
        <v>99</v>
      </c>
      <c r="H7" s="223" t="s">
        <v>54</v>
      </c>
      <c r="I7" s="247" t="s">
        <v>1020</v>
      </c>
      <c r="J7" s="223" t="s">
        <v>54</v>
      </c>
      <c r="K7" s="223" t="s">
        <v>34</v>
      </c>
      <c r="L7" s="224" t="s">
        <v>99</v>
      </c>
      <c r="M7" s="224" t="s">
        <v>979</v>
      </c>
      <c r="N7" s="223" t="s">
        <v>99</v>
      </c>
      <c r="O7" s="224" t="s">
        <v>34</v>
      </c>
      <c r="P7" s="221" t="s">
        <v>99</v>
      </c>
      <c r="Q7" s="224" t="s">
        <v>54</v>
      </c>
      <c r="R7" s="247" t="s">
        <v>1020</v>
      </c>
      <c r="S7" s="222" t="s">
        <v>980</v>
      </c>
    </row>
    <row r="8" spans="1:19" ht="38.25">
      <c r="A8" s="248" t="s">
        <v>76</v>
      </c>
      <c r="B8" s="249" t="s">
        <v>76</v>
      </c>
      <c r="C8" s="224" t="s">
        <v>438</v>
      </c>
      <c r="D8" s="181" t="s">
        <v>443</v>
      </c>
      <c r="E8" s="227" t="s">
        <v>24</v>
      </c>
      <c r="F8" s="224" t="s">
        <v>982</v>
      </c>
      <c r="G8" s="221" t="s">
        <v>99</v>
      </c>
      <c r="H8" s="224" t="s">
        <v>54</v>
      </c>
      <c r="I8" s="229" t="s">
        <v>988</v>
      </c>
      <c r="J8" s="224" t="s">
        <v>99</v>
      </c>
      <c r="K8" s="224" t="s">
        <v>54</v>
      </c>
      <c r="L8" s="224" t="s">
        <v>990</v>
      </c>
      <c r="M8" s="224" t="s">
        <v>989</v>
      </c>
      <c r="N8" s="224" t="s">
        <v>99</v>
      </c>
      <c r="O8" s="224" t="s">
        <v>34</v>
      </c>
      <c r="P8" s="224" t="s">
        <v>99</v>
      </c>
      <c r="Q8" s="224" t="s">
        <v>54</v>
      </c>
      <c r="R8" s="229" t="s">
        <v>1022</v>
      </c>
      <c r="S8" s="224"/>
    </row>
    <row r="9" spans="1:19" ht="25.5">
      <c r="A9" s="248" t="s">
        <v>76</v>
      </c>
      <c r="B9" s="249" t="s">
        <v>76</v>
      </c>
      <c r="C9" s="224" t="s">
        <v>438</v>
      </c>
      <c r="D9" s="181" t="s">
        <v>448</v>
      </c>
      <c r="E9" s="227" t="s">
        <v>24</v>
      </c>
      <c r="F9" s="224" t="s">
        <v>983</v>
      </c>
      <c r="G9" s="221" t="s">
        <v>99</v>
      </c>
      <c r="H9" s="224" t="s">
        <v>54</v>
      </c>
      <c r="I9" s="224" t="s">
        <v>99</v>
      </c>
      <c r="J9" s="224" t="s">
        <v>54</v>
      </c>
      <c r="K9" s="224" t="s">
        <v>34</v>
      </c>
      <c r="L9" s="224" t="s">
        <v>99</v>
      </c>
      <c r="M9" s="224" t="s">
        <v>1005</v>
      </c>
      <c r="N9" s="224" t="s">
        <v>99</v>
      </c>
      <c r="O9" s="224" t="s">
        <v>34</v>
      </c>
      <c r="P9" s="224" t="s">
        <v>99</v>
      </c>
      <c r="Q9" s="224" t="s">
        <v>34</v>
      </c>
      <c r="R9" s="224" t="s">
        <v>99</v>
      </c>
      <c r="S9" s="224" t="s">
        <v>1003</v>
      </c>
    </row>
    <row r="10" spans="1:19" ht="38.25">
      <c r="A10" s="248" t="s">
        <v>76</v>
      </c>
      <c r="B10" s="249" t="s">
        <v>76</v>
      </c>
      <c r="C10" s="224" t="s">
        <v>438</v>
      </c>
      <c r="D10" s="181" t="s">
        <v>448</v>
      </c>
      <c r="E10" s="227" t="s">
        <v>24</v>
      </c>
      <c r="F10" s="224" t="s">
        <v>984</v>
      </c>
      <c r="G10" s="221" t="s">
        <v>99</v>
      </c>
      <c r="H10" s="224" t="s">
        <v>34</v>
      </c>
      <c r="I10" s="224" t="s">
        <v>99</v>
      </c>
      <c r="J10" s="224" t="s">
        <v>34</v>
      </c>
      <c r="K10" s="224" t="s">
        <v>54</v>
      </c>
      <c r="L10" s="224" t="s">
        <v>990</v>
      </c>
      <c r="M10" s="224" t="s">
        <v>989</v>
      </c>
      <c r="N10" s="224" t="s">
        <v>99</v>
      </c>
      <c r="O10" s="224" t="s">
        <v>34</v>
      </c>
      <c r="P10" s="224" t="s">
        <v>99</v>
      </c>
      <c r="Q10" s="224" t="s">
        <v>99</v>
      </c>
      <c r="R10" s="224" t="s">
        <v>99</v>
      </c>
      <c r="S10" s="224"/>
    </row>
    <row r="11" spans="1:19" ht="63.75">
      <c r="A11" s="248" t="s">
        <v>76</v>
      </c>
      <c r="B11" s="249" t="s">
        <v>76</v>
      </c>
      <c r="C11" s="224" t="s">
        <v>438</v>
      </c>
      <c r="D11" s="181" t="s">
        <v>448</v>
      </c>
      <c r="E11" s="227" t="s">
        <v>24</v>
      </c>
      <c r="F11" s="221" t="s">
        <v>985</v>
      </c>
      <c r="G11" s="221" t="s">
        <v>99</v>
      </c>
      <c r="H11" s="221" t="s">
        <v>54</v>
      </c>
      <c r="I11" s="229" t="s">
        <v>991</v>
      </c>
      <c r="J11" s="224" t="s">
        <v>99</v>
      </c>
      <c r="K11" s="224" t="s">
        <v>54</v>
      </c>
      <c r="L11" s="224" t="s">
        <v>990</v>
      </c>
      <c r="M11" s="224" t="s">
        <v>989</v>
      </c>
      <c r="N11" s="224" t="s">
        <v>99</v>
      </c>
      <c r="O11" s="221" t="s">
        <v>54</v>
      </c>
      <c r="P11" s="247" t="s">
        <v>1176</v>
      </c>
      <c r="Q11" s="221" t="s">
        <v>54</v>
      </c>
      <c r="R11" s="221" t="s">
        <v>1006</v>
      </c>
      <c r="S11" s="221" t="s">
        <v>1024</v>
      </c>
    </row>
    <row r="12" spans="1:19" ht="51">
      <c r="A12" s="248" t="s">
        <v>76</v>
      </c>
      <c r="B12" s="249" t="s">
        <v>76</v>
      </c>
      <c r="C12" s="224" t="s">
        <v>438</v>
      </c>
      <c r="D12" s="181" t="s">
        <v>448</v>
      </c>
      <c r="E12" s="227" t="s">
        <v>24</v>
      </c>
      <c r="F12" s="224" t="s">
        <v>986</v>
      </c>
      <c r="G12" s="221" t="s">
        <v>99</v>
      </c>
      <c r="H12" s="224" t="s">
        <v>54</v>
      </c>
      <c r="I12" s="229" t="s">
        <v>1021</v>
      </c>
      <c r="J12" s="224" t="s">
        <v>99</v>
      </c>
      <c r="K12" s="224" t="s">
        <v>54</v>
      </c>
      <c r="L12" s="224" t="s">
        <v>990</v>
      </c>
      <c r="M12" s="224" t="s">
        <v>989</v>
      </c>
      <c r="N12" s="224" t="s">
        <v>99</v>
      </c>
      <c r="O12" s="224" t="s">
        <v>34</v>
      </c>
      <c r="P12" s="224" t="s">
        <v>99</v>
      </c>
      <c r="Q12" s="224" t="s">
        <v>54</v>
      </c>
      <c r="R12" s="229" t="s">
        <v>1023</v>
      </c>
      <c r="S12" s="224"/>
    </row>
    <row r="13" spans="1:19" ht="51">
      <c r="A13" s="248" t="s">
        <v>76</v>
      </c>
      <c r="B13" s="249" t="s">
        <v>76</v>
      </c>
      <c r="C13" s="224" t="s">
        <v>438</v>
      </c>
      <c r="D13" s="181" t="s">
        <v>448</v>
      </c>
      <c r="E13" s="227" t="s">
        <v>24</v>
      </c>
      <c r="F13" s="224" t="s">
        <v>987</v>
      </c>
      <c r="G13" s="221" t="s">
        <v>99</v>
      </c>
      <c r="H13" s="224" t="s">
        <v>54</v>
      </c>
      <c r="I13" s="229" t="s">
        <v>992</v>
      </c>
      <c r="J13" s="224" t="s">
        <v>99</v>
      </c>
      <c r="K13" s="224" t="s">
        <v>54</v>
      </c>
      <c r="L13" s="224" t="s">
        <v>990</v>
      </c>
      <c r="M13" s="224" t="s">
        <v>989</v>
      </c>
      <c r="N13" s="224" t="s">
        <v>99</v>
      </c>
      <c r="O13" s="224" t="s">
        <v>34</v>
      </c>
      <c r="P13" s="224" t="s">
        <v>99</v>
      </c>
      <c r="Q13" s="224" t="s">
        <v>34</v>
      </c>
      <c r="R13" s="224" t="s">
        <v>99</v>
      </c>
      <c r="S13" s="224" t="s">
        <v>1007</v>
      </c>
    </row>
    <row r="14" spans="1:19" ht="102">
      <c r="A14" s="248" t="s">
        <v>76</v>
      </c>
      <c r="B14" s="249" t="s">
        <v>76</v>
      </c>
      <c r="C14" s="224" t="s">
        <v>438</v>
      </c>
      <c r="D14" s="275" t="s">
        <v>1513</v>
      </c>
      <c r="E14" s="192" t="s">
        <v>24</v>
      </c>
      <c r="F14" s="192" t="s">
        <v>464</v>
      </c>
      <c r="G14" s="192" t="s">
        <v>639</v>
      </c>
      <c r="H14" s="224" t="s">
        <v>54</v>
      </c>
      <c r="I14" s="224" t="s">
        <v>993</v>
      </c>
      <c r="J14" s="224" t="s">
        <v>54</v>
      </c>
      <c r="K14" s="224" t="s">
        <v>54</v>
      </c>
      <c r="L14" s="224" t="s">
        <v>990</v>
      </c>
      <c r="M14" s="224" t="s">
        <v>989</v>
      </c>
      <c r="N14" s="224" t="s">
        <v>111</v>
      </c>
      <c r="O14" s="224" t="s">
        <v>34</v>
      </c>
      <c r="P14" s="224" t="s">
        <v>99</v>
      </c>
      <c r="Q14" s="224" t="s">
        <v>54</v>
      </c>
      <c r="R14" s="224" t="s">
        <v>1151</v>
      </c>
      <c r="S14" s="224"/>
    </row>
    <row r="15" spans="1:19" ht="102">
      <c r="A15" s="248" t="s">
        <v>76</v>
      </c>
      <c r="B15" s="249" t="s">
        <v>76</v>
      </c>
      <c r="C15" s="224" t="s">
        <v>438</v>
      </c>
      <c r="D15" s="275" t="s">
        <v>1513</v>
      </c>
      <c r="E15" s="192" t="s">
        <v>24</v>
      </c>
      <c r="F15" s="277" t="s">
        <v>467</v>
      </c>
      <c r="G15" s="277" t="s">
        <v>639</v>
      </c>
      <c r="H15" s="221" t="s">
        <v>54</v>
      </c>
      <c r="I15" s="224" t="s">
        <v>993</v>
      </c>
      <c r="J15" s="221" t="s">
        <v>99</v>
      </c>
      <c r="K15" s="221" t="s">
        <v>54</v>
      </c>
      <c r="L15" s="224" t="s">
        <v>990</v>
      </c>
      <c r="M15" s="224" t="s">
        <v>989</v>
      </c>
      <c r="N15" s="221" t="s">
        <v>111</v>
      </c>
      <c r="O15" s="221" t="s">
        <v>34</v>
      </c>
      <c r="P15" s="221" t="s">
        <v>99</v>
      </c>
      <c r="Q15" s="224" t="s">
        <v>54</v>
      </c>
      <c r="R15" s="224" t="s">
        <v>1151</v>
      </c>
      <c r="S15" s="221"/>
    </row>
    <row r="16" spans="1:19" ht="102">
      <c r="A16" s="248" t="s">
        <v>76</v>
      </c>
      <c r="B16" s="249" t="s">
        <v>76</v>
      </c>
      <c r="C16" s="224" t="s">
        <v>438</v>
      </c>
      <c r="D16" s="275" t="s">
        <v>1512</v>
      </c>
      <c r="E16" s="192" t="s">
        <v>24</v>
      </c>
      <c r="F16" s="277" t="s">
        <v>468</v>
      </c>
      <c r="G16" s="277" t="s">
        <v>643</v>
      </c>
      <c r="H16" s="224" t="s">
        <v>54</v>
      </c>
      <c r="I16" s="224" t="s">
        <v>993</v>
      </c>
      <c r="J16" s="224" t="s">
        <v>54</v>
      </c>
      <c r="K16" s="224" t="s">
        <v>54</v>
      </c>
      <c r="L16" s="224" t="s">
        <v>990</v>
      </c>
      <c r="M16" s="224" t="s">
        <v>989</v>
      </c>
      <c r="N16" s="224" t="s">
        <v>111</v>
      </c>
      <c r="O16" s="224" t="s">
        <v>34</v>
      </c>
      <c r="P16" s="224" t="s">
        <v>99</v>
      </c>
      <c r="Q16" s="224" t="s">
        <v>54</v>
      </c>
      <c r="R16" s="224" t="s">
        <v>1151</v>
      </c>
      <c r="S16" s="224"/>
    </row>
    <row r="17" spans="1:19" ht="102">
      <c r="A17" s="248" t="s">
        <v>76</v>
      </c>
      <c r="B17" s="249" t="s">
        <v>76</v>
      </c>
      <c r="C17" s="224" t="s">
        <v>438</v>
      </c>
      <c r="D17" s="343" t="s">
        <v>1028</v>
      </c>
      <c r="E17" s="192" t="s">
        <v>24</v>
      </c>
      <c r="F17" s="277" t="s">
        <v>469</v>
      </c>
      <c r="G17" s="277" t="s">
        <v>646</v>
      </c>
      <c r="H17" s="224" t="s">
        <v>54</v>
      </c>
      <c r="I17" s="224" t="s">
        <v>993</v>
      </c>
      <c r="J17" s="224" t="s">
        <v>54</v>
      </c>
      <c r="K17" s="224" t="s">
        <v>54</v>
      </c>
      <c r="L17" s="224" t="s">
        <v>990</v>
      </c>
      <c r="M17" s="224" t="s">
        <v>989</v>
      </c>
      <c r="N17" s="224" t="s">
        <v>111</v>
      </c>
      <c r="O17" s="224" t="s">
        <v>34</v>
      </c>
      <c r="P17" s="224" t="s">
        <v>99</v>
      </c>
      <c r="Q17" s="224" t="s">
        <v>54</v>
      </c>
      <c r="R17" s="224" t="s">
        <v>1151</v>
      </c>
      <c r="S17" s="224"/>
    </row>
    <row r="18" spans="1:19" ht="102">
      <c r="A18" s="248" t="s">
        <v>76</v>
      </c>
      <c r="B18" s="249" t="s">
        <v>76</v>
      </c>
      <c r="C18" s="224" t="s">
        <v>438</v>
      </c>
      <c r="D18" s="343" t="s">
        <v>1028</v>
      </c>
      <c r="E18" s="192" t="s">
        <v>24</v>
      </c>
      <c r="F18" s="277" t="s">
        <v>470</v>
      </c>
      <c r="G18" s="277" t="s">
        <v>647</v>
      </c>
      <c r="H18" s="224" t="s">
        <v>54</v>
      </c>
      <c r="I18" s="224" t="s">
        <v>993</v>
      </c>
      <c r="J18" s="224" t="s">
        <v>54</v>
      </c>
      <c r="K18" s="224" t="s">
        <v>54</v>
      </c>
      <c r="L18" s="224" t="s">
        <v>990</v>
      </c>
      <c r="M18" s="224" t="s">
        <v>989</v>
      </c>
      <c r="N18" s="224" t="s">
        <v>111</v>
      </c>
      <c r="O18" s="224" t="s">
        <v>34</v>
      </c>
      <c r="P18" s="224" t="s">
        <v>99</v>
      </c>
      <c r="Q18" s="224" t="s">
        <v>54</v>
      </c>
      <c r="R18" s="224" t="s">
        <v>1151</v>
      </c>
      <c r="S18" s="224"/>
    </row>
    <row r="19" spans="1:19" ht="76.5">
      <c r="A19" s="248" t="s">
        <v>76</v>
      </c>
      <c r="B19" s="249" t="s">
        <v>76</v>
      </c>
      <c r="C19" s="224" t="s">
        <v>438</v>
      </c>
      <c r="D19" s="275" t="s">
        <v>1512</v>
      </c>
      <c r="E19" s="192" t="s">
        <v>24</v>
      </c>
      <c r="F19" s="277" t="s">
        <v>1148</v>
      </c>
      <c r="G19" s="277" t="s">
        <v>649</v>
      </c>
      <c r="H19" s="221" t="s">
        <v>54</v>
      </c>
      <c r="I19" s="224" t="s">
        <v>993</v>
      </c>
      <c r="J19" s="221" t="s">
        <v>54</v>
      </c>
      <c r="K19" s="221" t="s">
        <v>54</v>
      </c>
      <c r="L19" s="224" t="s">
        <v>990</v>
      </c>
      <c r="M19" s="224" t="s">
        <v>989</v>
      </c>
      <c r="N19" s="221" t="s">
        <v>111</v>
      </c>
      <c r="O19" s="221" t="s">
        <v>34</v>
      </c>
      <c r="P19" s="221" t="s">
        <v>99</v>
      </c>
      <c r="Q19" s="224" t="s">
        <v>54</v>
      </c>
      <c r="R19" s="224" t="s">
        <v>1152</v>
      </c>
      <c r="S19" s="221"/>
    </row>
    <row r="20" spans="1:19" ht="76.5">
      <c r="A20" s="248" t="s">
        <v>76</v>
      </c>
      <c r="B20" s="249" t="s">
        <v>76</v>
      </c>
      <c r="C20" s="224" t="s">
        <v>438</v>
      </c>
      <c r="D20" s="343" t="s">
        <v>1028</v>
      </c>
      <c r="E20" s="192" t="s">
        <v>24</v>
      </c>
      <c r="F20" s="277" t="s">
        <v>1147</v>
      </c>
      <c r="G20" s="277" t="s">
        <v>649</v>
      </c>
      <c r="H20" s="221" t="s">
        <v>54</v>
      </c>
      <c r="I20" s="224" t="s">
        <v>993</v>
      </c>
      <c r="J20" s="221" t="s">
        <v>54</v>
      </c>
      <c r="K20" s="221" t="s">
        <v>54</v>
      </c>
      <c r="L20" s="224" t="s">
        <v>990</v>
      </c>
      <c r="M20" s="224" t="s">
        <v>989</v>
      </c>
      <c r="N20" s="221" t="s">
        <v>111</v>
      </c>
      <c r="O20" s="221" t="s">
        <v>34</v>
      </c>
      <c r="P20" s="221" t="s">
        <v>99</v>
      </c>
      <c r="Q20" s="224" t="s">
        <v>54</v>
      </c>
      <c r="R20" s="224" t="s">
        <v>1152</v>
      </c>
      <c r="S20" s="221"/>
    </row>
    <row r="246" spans="5:5">
      <c r="E246" s="194"/>
    </row>
  </sheetData>
  <mergeCells count="7">
    <mergeCell ref="Q1:R1"/>
    <mergeCell ref="Q2:R2"/>
    <mergeCell ref="A3:G3"/>
    <mergeCell ref="H3:I3"/>
    <mergeCell ref="K3:L3"/>
    <mergeCell ref="M3:N3"/>
    <mergeCell ref="O3:R3"/>
  </mergeCells>
  <hyperlinks>
    <hyperlink ref="S5" r:id="rId1"/>
    <hyperlink ref="S6" r:id="rId2"/>
    <hyperlink ref="I8" r:id="rId3"/>
    <hyperlink ref="I11" r:id="rId4" display="manual, paragraph 4.4 (in Dutch)"/>
    <hyperlink ref="I13" r:id="rId5" display="manual, paragraph 4.4 (in Dutch)"/>
    <hyperlink ref="S7" r:id="rId6"/>
    <hyperlink ref="I5" r:id="rId7"/>
    <hyperlink ref="I6:I7" r:id="rId8" display="van der Hammen et al. (2015)"/>
    <hyperlink ref="I12" r:id="rId9"/>
    <hyperlink ref="R8" r:id="rId10"/>
    <hyperlink ref="R12" r:id="rId11"/>
    <hyperlink ref="R5" r:id="rId12"/>
    <hyperlink ref="R6" r:id="rId13"/>
    <hyperlink ref="R7" r:id="rId14"/>
    <hyperlink ref="P11" r:id="rId15"/>
  </hyperlinks>
  <pageMargins left="0.70866141732283472" right="0.70866141732283472" top="0.74803149606299213" bottom="0.74803149606299213" header="0.31496062992125984" footer="0.31496062992125984"/>
  <pageSetup paperSize="9" scale="42" fitToHeight="0" orientation="landscape" r:id="rId16"/>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A5:A20</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K16"/>
  <sheetViews>
    <sheetView topLeftCell="W1" zoomScale="85" zoomScaleNormal="85" workbookViewId="0">
      <selection activeCell="N111" sqref="N111"/>
    </sheetView>
  </sheetViews>
  <sheetFormatPr defaultRowHeight="12.75"/>
  <cols>
    <col min="1" max="1" width="5" style="194" bestFit="1" customWidth="1"/>
    <col min="2" max="2" width="10.5703125" style="194" bestFit="1" customWidth="1"/>
    <col min="3" max="3" width="20.28515625" style="194" bestFit="1" customWidth="1"/>
    <col min="4" max="4" width="10" style="194" bestFit="1" customWidth="1"/>
    <col min="5" max="5" width="40.42578125" style="194" bestFit="1" customWidth="1"/>
    <col min="6" max="6" width="34.140625" style="194" bestFit="1" customWidth="1"/>
    <col min="7" max="29" width="9.140625" style="194"/>
    <col min="30" max="30" width="77.85546875" style="194" bestFit="1" customWidth="1"/>
    <col min="31" max="32" width="9.140625" style="194"/>
    <col min="33" max="33" width="9.42578125" style="194" customWidth="1"/>
    <col min="34" max="34" width="12.85546875" style="194" customWidth="1"/>
  </cols>
  <sheetData>
    <row r="1" spans="1:37" ht="13.5" thickBot="1">
      <c r="A1" s="584" t="s">
        <v>313</v>
      </c>
      <c r="B1" s="585"/>
      <c r="C1" s="585"/>
      <c r="D1" s="585"/>
      <c r="E1" s="585"/>
      <c r="F1" s="585"/>
      <c r="G1" s="585"/>
      <c r="H1" s="585"/>
      <c r="I1" s="585"/>
      <c r="J1" s="585"/>
      <c r="K1" s="585"/>
      <c r="L1" s="585"/>
      <c r="M1" s="585"/>
      <c r="N1" s="585"/>
      <c r="O1" s="585"/>
      <c r="P1" s="585"/>
      <c r="Q1" s="585"/>
      <c r="R1" s="585"/>
      <c r="S1" s="585"/>
      <c r="T1" s="585"/>
      <c r="U1" s="585"/>
      <c r="V1" s="585"/>
      <c r="W1" s="585"/>
      <c r="X1" s="585"/>
      <c r="Y1" s="585"/>
      <c r="Z1" s="585"/>
      <c r="AA1" s="585"/>
      <c r="AB1" s="585"/>
      <c r="AC1" s="585"/>
      <c r="AD1" s="586"/>
      <c r="AE1" s="587" t="s">
        <v>29</v>
      </c>
      <c r="AF1" s="588"/>
      <c r="AG1" s="588"/>
      <c r="AH1" s="108" t="s">
        <v>1534</v>
      </c>
      <c r="AI1" s="109"/>
      <c r="AJ1" s="109"/>
      <c r="AK1" s="109"/>
    </row>
    <row r="2" spans="1:37" ht="13.5" thickBot="1">
      <c r="A2" s="589"/>
      <c r="B2" s="590"/>
      <c r="C2" s="590"/>
      <c r="D2" s="590"/>
      <c r="E2" s="590"/>
      <c r="F2" s="590"/>
      <c r="G2" s="592" t="s">
        <v>209</v>
      </c>
      <c r="H2" s="592"/>
      <c r="I2" s="592"/>
      <c r="J2" s="592"/>
      <c r="K2" s="592"/>
      <c r="L2" s="592" t="s">
        <v>210</v>
      </c>
      <c r="M2" s="592"/>
      <c r="N2" s="592"/>
      <c r="O2" s="592"/>
      <c r="P2" s="592"/>
      <c r="Q2" s="592"/>
      <c r="R2" s="592"/>
      <c r="S2" s="592"/>
      <c r="T2" s="592"/>
      <c r="U2" s="592"/>
      <c r="V2" s="592" t="s">
        <v>211</v>
      </c>
      <c r="W2" s="592"/>
      <c r="X2" s="592"/>
      <c r="Y2" s="592"/>
      <c r="Z2" s="592"/>
      <c r="AA2" s="592"/>
      <c r="AB2" s="592"/>
      <c r="AC2" s="592"/>
      <c r="AD2" s="593"/>
      <c r="AE2" s="594" t="s">
        <v>30</v>
      </c>
      <c r="AF2" s="595"/>
      <c r="AG2" s="595"/>
      <c r="AH2" s="627">
        <v>43054</v>
      </c>
      <c r="AI2" s="109"/>
      <c r="AJ2" s="109"/>
      <c r="AK2" s="109"/>
    </row>
    <row r="3" spans="1:37" ht="77.25" thickBot="1">
      <c r="A3" s="591"/>
      <c r="B3" s="517"/>
      <c r="C3" s="517"/>
      <c r="D3" s="517"/>
      <c r="E3" s="517"/>
      <c r="F3" s="517"/>
      <c r="G3" s="596" t="s">
        <v>212</v>
      </c>
      <c r="H3" s="596"/>
      <c r="I3" s="596" t="s">
        <v>213</v>
      </c>
      <c r="J3" s="596"/>
      <c r="K3" s="596"/>
      <c r="L3" s="596" t="s">
        <v>214</v>
      </c>
      <c r="M3" s="596"/>
      <c r="N3" s="596"/>
      <c r="O3" s="596" t="s">
        <v>215</v>
      </c>
      <c r="P3" s="596"/>
      <c r="Q3" s="596"/>
      <c r="R3" s="596"/>
      <c r="S3" s="596"/>
      <c r="T3" s="387" t="s">
        <v>216</v>
      </c>
      <c r="U3" s="387" t="s">
        <v>217</v>
      </c>
      <c r="V3" s="387" t="s">
        <v>218</v>
      </c>
      <c r="W3" s="596" t="s">
        <v>219</v>
      </c>
      <c r="X3" s="596"/>
      <c r="Y3" s="387" t="s">
        <v>220</v>
      </c>
      <c r="Z3" s="596" t="s">
        <v>221</v>
      </c>
      <c r="AA3" s="596"/>
      <c r="AB3" s="596" t="s">
        <v>222</v>
      </c>
      <c r="AC3" s="596"/>
      <c r="AD3" s="598"/>
      <c r="AE3" s="599" t="s">
        <v>14</v>
      </c>
      <c r="AF3" s="600"/>
      <c r="AG3" s="600"/>
      <c r="AH3" s="601"/>
      <c r="AI3" s="109"/>
      <c r="AJ3" s="109"/>
      <c r="AK3" s="109"/>
    </row>
    <row r="4" spans="1:37" ht="113.25" thickBot="1">
      <c r="A4" s="123" t="s">
        <v>0</v>
      </c>
      <c r="B4" s="124" t="s">
        <v>267</v>
      </c>
      <c r="C4" s="124" t="s">
        <v>3</v>
      </c>
      <c r="D4" s="124" t="s">
        <v>223</v>
      </c>
      <c r="E4" s="124" t="s">
        <v>224</v>
      </c>
      <c r="F4" s="125" t="s">
        <v>225</v>
      </c>
      <c r="G4" s="110" t="s">
        <v>226</v>
      </c>
      <c r="H4" s="111" t="s">
        <v>227</v>
      </c>
      <c r="I4" s="111" t="s">
        <v>228</v>
      </c>
      <c r="J4" s="111" t="s">
        <v>229</v>
      </c>
      <c r="K4" s="111" t="s">
        <v>230</v>
      </c>
      <c r="L4" s="111" t="s">
        <v>231</v>
      </c>
      <c r="M4" s="111" t="s">
        <v>232</v>
      </c>
      <c r="N4" s="111" t="s">
        <v>233</v>
      </c>
      <c r="O4" s="111" t="s">
        <v>234</v>
      </c>
      <c r="P4" s="111" t="s">
        <v>235</v>
      </c>
      <c r="Q4" s="111" t="s">
        <v>236</v>
      </c>
      <c r="R4" s="111" t="s">
        <v>237</v>
      </c>
      <c r="S4" s="111" t="s">
        <v>238</v>
      </c>
      <c r="T4" s="111" t="s">
        <v>239</v>
      </c>
      <c r="U4" s="112" t="s">
        <v>240</v>
      </c>
      <c r="V4" s="112" t="s">
        <v>241</v>
      </c>
      <c r="W4" s="112" t="s">
        <v>242</v>
      </c>
      <c r="X4" s="112" t="s">
        <v>243</v>
      </c>
      <c r="Y4" s="111" t="s">
        <v>244</v>
      </c>
      <c r="Z4" s="111" t="s">
        <v>245</v>
      </c>
      <c r="AA4" s="112" t="s">
        <v>246</v>
      </c>
      <c r="AB4" s="111" t="s">
        <v>247</v>
      </c>
      <c r="AC4" s="111" t="s">
        <v>248</v>
      </c>
      <c r="AD4" s="113" t="s">
        <v>249</v>
      </c>
      <c r="AE4" s="602"/>
      <c r="AF4" s="603"/>
      <c r="AG4" s="603"/>
      <c r="AH4" s="604"/>
      <c r="AI4" s="114"/>
      <c r="AJ4" s="114"/>
      <c r="AK4" s="114"/>
    </row>
    <row r="5" spans="1:37" s="194" customFormat="1">
      <c r="A5" s="140" t="s">
        <v>76</v>
      </c>
      <c r="B5" s="194" t="s">
        <v>438</v>
      </c>
      <c r="C5" s="417" t="s">
        <v>1127</v>
      </c>
      <c r="D5" s="408" t="s">
        <v>24</v>
      </c>
      <c r="E5" s="419" t="s">
        <v>1463</v>
      </c>
      <c r="F5" s="419" t="s">
        <v>1371</v>
      </c>
      <c r="G5" s="418" t="s">
        <v>54</v>
      </c>
      <c r="H5" s="418" t="s">
        <v>54</v>
      </c>
      <c r="I5" s="418" t="s">
        <v>54</v>
      </c>
      <c r="J5" s="418" t="s">
        <v>54</v>
      </c>
      <c r="K5" s="418" t="s">
        <v>54</v>
      </c>
      <c r="L5" s="418" t="s">
        <v>54</v>
      </c>
      <c r="M5" s="418" t="s">
        <v>54</v>
      </c>
      <c r="N5" s="418" t="s">
        <v>54</v>
      </c>
      <c r="O5" s="418" t="s">
        <v>54</v>
      </c>
      <c r="P5" s="418" t="s">
        <v>54</v>
      </c>
      <c r="Q5" s="418" t="s">
        <v>54</v>
      </c>
      <c r="R5" s="418" t="s">
        <v>54</v>
      </c>
      <c r="S5" s="418" t="s">
        <v>54</v>
      </c>
      <c r="T5" s="418" t="s">
        <v>54</v>
      </c>
      <c r="U5" s="418" t="s">
        <v>54</v>
      </c>
      <c r="V5" s="418" t="s">
        <v>34</v>
      </c>
      <c r="W5" s="418" t="s">
        <v>54</v>
      </c>
      <c r="X5" s="418" t="s">
        <v>34</v>
      </c>
      <c r="Y5" s="418" t="s">
        <v>54</v>
      </c>
      <c r="Z5" s="418" t="s">
        <v>54</v>
      </c>
      <c r="AA5" s="418" t="s">
        <v>54</v>
      </c>
      <c r="AB5" s="418" t="s">
        <v>34</v>
      </c>
      <c r="AC5" s="418" t="s">
        <v>54</v>
      </c>
      <c r="AD5" s="407" t="s">
        <v>1464</v>
      </c>
      <c r="AE5" s="605"/>
      <c r="AF5" s="605"/>
      <c r="AG5" s="605"/>
      <c r="AH5" s="605"/>
      <c r="AI5" s="405"/>
      <c r="AJ5" s="405"/>
      <c r="AK5" s="405"/>
    </row>
    <row r="6" spans="1:37" s="194" customFormat="1">
      <c r="A6" s="140" t="s">
        <v>76</v>
      </c>
      <c r="B6" s="421" t="s">
        <v>438</v>
      </c>
      <c r="C6" s="417" t="s">
        <v>1127</v>
      </c>
      <c r="D6" s="408" t="s">
        <v>24</v>
      </c>
      <c r="E6" s="419" t="s">
        <v>1465</v>
      </c>
      <c r="F6" s="419" t="s">
        <v>1371</v>
      </c>
      <c r="G6" s="418" t="s">
        <v>54</v>
      </c>
      <c r="H6" s="418" t="s">
        <v>54</v>
      </c>
      <c r="I6" s="418" t="s">
        <v>54</v>
      </c>
      <c r="J6" s="418" t="s">
        <v>54</v>
      </c>
      <c r="K6" s="418" t="s">
        <v>54</v>
      </c>
      <c r="L6" s="418" t="s">
        <v>54</v>
      </c>
      <c r="M6" s="418" t="s">
        <v>54</v>
      </c>
      <c r="N6" s="418" t="s">
        <v>54</v>
      </c>
      <c r="O6" s="418" t="s">
        <v>54</v>
      </c>
      <c r="P6" s="418" t="s">
        <v>54</v>
      </c>
      <c r="Q6" s="418" t="s">
        <v>54</v>
      </c>
      <c r="R6" s="418" t="s">
        <v>54</v>
      </c>
      <c r="S6" s="418" t="s">
        <v>54</v>
      </c>
      <c r="T6" s="418" t="s">
        <v>54</v>
      </c>
      <c r="U6" s="418" t="s">
        <v>34</v>
      </c>
      <c r="V6" s="418" t="s">
        <v>34</v>
      </c>
      <c r="W6" s="418" t="s">
        <v>54</v>
      </c>
      <c r="X6" s="418" t="s">
        <v>34</v>
      </c>
      <c r="Y6" s="418" t="s">
        <v>54</v>
      </c>
      <c r="Z6" s="418" t="s">
        <v>54</v>
      </c>
      <c r="AA6" s="418" t="s">
        <v>54</v>
      </c>
      <c r="AB6" s="418" t="s">
        <v>34</v>
      </c>
      <c r="AC6" s="418" t="s">
        <v>54</v>
      </c>
      <c r="AD6" s="407" t="s">
        <v>1464</v>
      </c>
      <c r="AE6" s="597"/>
      <c r="AF6" s="597"/>
      <c r="AG6" s="597"/>
      <c r="AH6" s="597"/>
      <c r="AI6" s="405"/>
      <c r="AJ6" s="405"/>
      <c r="AK6" s="405"/>
    </row>
    <row r="7" spans="1:37" s="194" customFormat="1">
      <c r="A7" s="140" t="s">
        <v>76</v>
      </c>
      <c r="B7" s="417" t="s">
        <v>438</v>
      </c>
      <c r="C7" s="417" t="s">
        <v>1127</v>
      </c>
      <c r="D7" s="408" t="s">
        <v>24</v>
      </c>
      <c r="E7" s="419" t="s">
        <v>1466</v>
      </c>
      <c r="F7" s="419" t="s">
        <v>12</v>
      </c>
      <c r="G7" s="418" t="s">
        <v>54</v>
      </c>
      <c r="H7" s="418" t="s">
        <v>54</v>
      </c>
      <c r="I7" s="418" t="s">
        <v>54</v>
      </c>
      <c r="J7" s="418" t="s">
        <v>54</v>
      </c>
      <c r="K7" s="418" t="s">
        <v>54</v>
      </c>
      <c r="L7" s="418" t="s">
        <v>54</v>
      </c>
      <c r="M7" s="418" t="s">
        <v>54</v>
      </c>
      <c r="N7" s="418" t="s">
        <v>54</v>
      </c>
      <c r="O7" s="418" t="s">
        <v>54</v>
      </c>
      <c r="P7" s="418" t="s">
        <v>99</v>
      </c>
      <c r="Q7" s="418" t="s">
        <v>54</v>
      </c>
      <c r="R7" s="418" t="s">
        <v>54</v>
      </c>
      <c r="S7" s="418" t="s">
        <v>54</v>
      </c>
      <c r="T7" s="418" t="s">
        <v>54</v>
      </c>
      <c r="U7" s="418" t="s">
        <v>34</v>
      </c>
      <c r="V7" s="418" t="s">
        <v>34</v>
      </c>
      <c r="W7" s="418" t="s">
        <v>54</v>
      </c>
      <c r="X7" s="418" t="s">
        <v>34</v>
      </c>
      <c r="Y7" s="418" t="s">
        <v>54</v>
      </c>
      <c r="Z7" s="418" t="s">
        <v>54</v>
      </c>
      <c r="AA7" s="418" t="s">
        <v>54</v>
      </c>
      <c r="AB7" s="418" t="s">
        <v>34</v>
      </c>
      <c r="AC7" s="418" t="s">
        <v>54</v>
      </c>
      <c r="AD7" s="407" t="s">
        <v>1464</v>
      </c>
      <c r="AE7" s="597"/>
      <c r="AF7" s="597"/>
      <c r="AG7" s="597"/>
      <c r="AH7" s="597"/>
      <c r="AI7" s="405"/>
      <c r="AJ7" s="405"/>
      <c r="AK7" s="405"/>
    </row>
    <row r="8" spans="1:37" s="194" customFormat="1">
      <c r="A8" s="140" t="s">
        <v>76</v>
      </c>
      <c r="B8" s="417" t="s">
        <v>438</v>
      </c>
      <c r="C8" s="417" t="s">
        <v>1127</v>
      </c>
      <c r="D8" s="408" t="s">
        <v>24</v>
      </c>
      <c r="E8" s="419" t="s">
        <v>1467</v>
      </c>
      <c r="F8" s="419" t="s">
        <v>1402</v>
      </c>
      <c r="G8" s="418" t="s">
        <v>54</v>
      </c>
      <c r="H8" s="418" t="s">
        <v>54</v>
      </c>
      <c r="I8" s="418" t="s">
        <v>54</v>
      </c>
      <c r="J8" s="418" t="s">
        <v>54</v>
      </c>
      <c r="K8" s="418" t="s">
        <v>54</v>
      </c>
      <c r="L8" s="418" t="s">
        <v>54</v>
      </c>
      <c r="M8" s="418" t="s">
        <v>54</v>
      </c>
      <c r="N8" s="418" t="s">
        <v>54</v>
      </c>
      <c r="O8" s="418" t="s">
        <v>54</v>
      </c>
      <c r="P8" s="418" t="s">
        <v>54</v>
      </c>
      <c r="Q8" s="418" t="s">
        <v>54</v>
      </c>
      <c r="R8" s="418" t="s">
        <v>54</v>
      </c>
      <c r="S8" s="418" t="s">
        <v>54</v>
      </c>
      <c r="T8" s="418" t="s">
        <v>54</v>
      </c>
      <c r="U8" s="418" t="s">
        <v>54</v>
      </c>
      <c r="V8" s="418" t="s">
        <v>34</v>
      </c>
      <c r="W8" s="418" t="s">
        <v>54</v>
      </c>
      <c r="X8" s="418" t="s">
        <v>34</v>
      </c>
      <c r="Y8" s="418" t="s">
        <v>54</v>
      </c>
      <c r="Z8" s="418" t="s">
        <v>54</v>
      </c>
      <c r="AA8" s="418" t="s">
        <v>54</v>
      </c>
      <c r="AB8" s="418" t="s">
        <v>34</v>
      </c>
      <c r="AC8" s="418" t="s">
        <v>54</v>
      </c>
      <c r="AD8" s="407" t="s">
        <v>1468</v>
      </c>
      <c r="AE8" s="597"/>
      <c r="AF8" s="597"/>
      <c r="AG8" s="597"/>
      <c r="AH8" s="597"/>
      <c r="AI8" s="405"/>
      <c r="AJ8" s="405"/>
      <c r="AK8" s="405"/>
    </row>
    <row r="9" spans="1:37" s="194" customFormat="1">
      <c r="A9" s="140" t="s">
        <v>76</v>
      </c>
      <c r="B9" s="417" t="s">
        <v>438</v>
      </c>
      <c r="C9" s="417" t="s">
        <v>1127</v>
      </c>
      <c r="D9" s="408" t="s">
        <v>24</v>
      </c>
      <c r="E9" s="419" t="s">
        <v>1469</v>
      </c>
      <c r="F9" s="419" t="s">
        <v>1405</v>
      </c>
      <c r="G9" s="418" t="s">
        <v>54</v>
      </c>
      <c r="H9" s="418" t="s">
        <v>54</v>
      </c>
      <c r="I9" s="418" t="s">
        <v>54</v>
      </c>
      <c r="J9" s="418" t="s">
        <v>54</v>
      </c>
      <c r="K9" s="418" t="s">
        <v>54</v>
      </c>
      <c r="L9" s="418" t="s">
        <v>54</v>
      </c>
      <c r="M9" s="418" t="s">
        <v>54</v>
      </c>
      <c r="N9" s="418" t="s">
        <v>54</v>
      </c>
      <c r="O9" s="418" t="s">
        <v>54</v>
      </c>
      <c r="P9" s="418" t="s">
        <v>54</v>
      </c>
      <c r="Q9" s="418" t="s">
        <v>54</v>
      </c>
      <c r="R9" s="418" t="s">
        <v>54</v>
      </c>
      <c r="S9" s="418" t="s">
        <v>54</v>
      </c>
      <c r="T9" s="418" t="s">
        <v>54</v>
      </c>
      <c r="U9" s="418" t="s">
        <v>54</v>
      </c>
      <c r="V9" s="418" t="s">
        <v>34</v>
      </c>
      <c r="W9" s="418" t="s">
        <v>54</v>
      </c>
      <c r="X9" s="418" t="s">
        <v>34</v>
      </c>
      <c r="Y9" s="418" t="s">
        <v>54</v>
      </c>
      <c r="Z9" s="418" t="s">
        <v>54</v>
      </c>
      <c r="AA9" s="418" t="s">
        <v>54</v>
      </c>
      <c r="AB9" s="418" t="s">
        <v>34</v>
      </c>
      <c r="AC9" s="418" t="s">
        <v>54</v>
      </c>
      <c r="AD9" s="407" t="s">
        <v>1470</v>
      </c>
      <c r="AE9" s="597"/>
      <c r="AF9" s="597"/>
      <c r="AG9" s="597"/>
      <c r="AH9" s="597"/>
      <c r="AI9" s="405"/>
      <c r="AJ9" s="405"/>
      <c r="AK9" s="405"/>
    </row>
    <row r="10" spans="1:37" s="194" customFormat="1">
      <c r="A10" s="140" t="s">
        <v>76</v>
      </c>
      <c r="B10" s="417" t="s">
        <v>438</v>
      </c>
      <c r="C10" s="417" t="s">
        <v>1127</v>
      </c>
      <c r="D10" s="408" t="s">
        <v>24</v>
      </c>
      <c r="E10" s="419" t="s">
        <v>1471</v>
      </c>
      <c r="F10" s="419" t="s">
        <v>1472</v>
      </c>
      <c r="G10" s="418" t="s">
        <v>54</v>
      </c>
      <c r="H10" s="418" t="s">
        <v>54</v>
      </c>
      <c r="I10" s="418" t="s">
        <v>54</v>
      </c>
      <c r="J10" s="418" t="s">
        <v>54</v>
      </c>
      <c r="K10" s="418" t="s">
        <v>54</v>
      </c>
      <c r="L10" s="418" t="s">
        <v>54</v>
      </c>
      <c r="M10" s="418" t="s">
        <v>54</v>
      </c>
      <c r="N10" s="418" t="s">
        <v>54</v>
      </c>
      <c r="O10" s="418" t="s">
        <v>54</v>
      </c>
      <c r="P10" s="418" t="s">
        <v>54</v>
      </c>
      <c r="Q10" s="418" t="s">
        <v>54</v>
      </c>
      <c r="R10" s="418" t="s">
        <v>54</v>
      </c>
      <c r="S10" s="418" t="s">
        <v>54</v>
      </c>
      <c r="T10" s="418" t="s">
        <v>54</v>
      </c>
      <c r="U10" s="418" t="s">
        <v>54</v>
      </c>
      <c r="V10" s="418" t="s">
        <v>34</v>
      </c>
      <c r="W10" s="418" t="s">
        <v>54</v>
      </c>
      <c r="X10" s="418" t="s">
        <v>34</v>
      </c>
      <c r="Y10" s="418" t="s">
        <v>54</v>
      </c>
      <c r="Z10" s="418" t="s">
        <v>54</v>
      </c>
      <c r="AA10" s="418" t="s">
        <v>54</v>
      </c>
      <c r="AB10" s="418" t="s">
        <v>34</v>
      </c>
      <c r="AC10" s="418" t="s">
        <v>54</v>
      </c>
      <c r="AD10" s="407" t="s">
        <v>1468</v>
      </c>
      <c r="AE10" s="597"/>
      <c r="AF10" s="597"/>
      <c r="AG10" s="597"/>
      <c r="AH10" s="597"/>
      <c r="AI10" s="405"/>
      <c r="AJ10" s="405"/>
      <c r="AK10" s="405"/>
    </row>
    <row r="11" spans="1:37" s="194" customFormat="1">
      <c r="A11" s="140" t="s">
        <v>76</v>
      </c>
      <c r="B11" s="417" t="s">
        <v>438</v>
      </c>
      <c r="C11" s="417" t="s">
        <v>1127</v>
      </c>
      <c r="D11" s="408" t="s">
        <v>24</v>
      </c>
      <c r="E11" s="419" t="s">
        <v>1473</v>
      </c>
      <c r="F11" s="419" t="s">
        <v>1378</v>
      </c>
      <c r="G11" s="418" t="s">
        <v>54</v>
      </c>
      <c r="H11" s="418" t="s">
        <v>54</v>
      </c>
      <c r="I11" s="418" t="s">
        <v>54</v>
      </c>
      <c r="J11" s="418" t="s">
        <v>54</v>
      </c>
      <c r="K11" s="418" t="s">
        <v>54</v>
      </c>
      <c r="L11" s="418" t="s">
        <v>34</v>
      </c>
      <c r="M11" s="418" t="s">
        <v>54</v>
      </c>
      <c r="N11" s="418" t="s">
        <v>54</v>
      </c>
      <c r="O11" s="418" t="s">
        <v>54</v>
      </c>
      <c r="P11" s="418" t="s">
        <v>99</v>
      </c>
      <c r="Q11" s="418" t="s">
        <v>54</v>
      </c>
      <c r="R11" s="418" t="s">
        <v>54</v>
      </c>
      <c r="S11" s="418" t="s">
        <v>54</v>
      </c>
      <c r="T11" s="418" t="s">
        <v>54</v>
      </c>
      <c r="U11" s="418" t="s">
        <v>34</v>
      </c>
      <c r="V11" s="418" t="s">
        <v>34</v>
      </c>
      <c r="W11" s="418" t="s">
        <v>54</v>
      </c>
      <c r="X11" s="418" t="s">
        <v>34</v>
      </c>
      <c r="Y11" s="418" t="s">
        <v>54</v>
      </c>
      <c r="Z11" s="418" t="s">
        <v>34</v>
      </c>
      <c r="AA11" s="418" t="s">
        <v>54</v>
      </c>
      <c r="AB11" s="418" t="s">
        <v>34</v>
      </c>
      <c r="AC11" s="418" t="s">
        <v>54</v>
      </c>
      <c r="AD11" s="407" t="s">
        <v>1474</v>
      </c>
      <c r="AE11" s="597"/>
      <c r="AF11" s="597"/>
      <c r="AG11" s="597"/>
      <c r="AH11" s="597"/>
      <c r="AI11" s="405"/>
      <c r="AJ11" s="405"/>
      <c r="AK11" s="405"/>
    </row>
    <row r="12" spans="1:37" s="194" customFormat="1">
      <c r="A12" s="140" t="s">
        <v>76</v>
      </c>
      <c r="B12" s="417" t="s">
        <v>438</v>
      </c>
      <c r="C12" s="417" t="s">
        <v>1127</v>
      </c>
      <c r="D12" s="408" t="s">
        <v>24</v>
      </c>
      <c r="E12" s="419" t="s">
        <v>1475</v>
      </c>
      <c r="F12" s="419" t="s">
        <v>1371</v>
      </c>
      <c r="G12" s="418" t="s">
        <v>54</v>
      </c>
      <c r="H12" s="418" t="s">
        <v>54</v>
      </c>
      <c r="I12" s="418" t="s">
        <v>54</v>
      </c>
      <c r="J12" s="418" t="s">
        <v>54</v>
      </c>
      <c r="K12" s="418" t="s">
        <v>54</v>
      </c>
      <c r="L12" s="418" t="s">
        <v>54</v>
      </c>
      <c r="M12" s="418" t="s">
        <v>54</v>
      </c>
      <c r="N12" s="418" t="s">
        <v>54</v>
      </c>
      <c r="O12" s="418" t="s">
        <v>54</v>
      </c>
      <c r="P12" s="418" t="s">
        <v>54</v>
      </c>
      <c r="Q12" s="418" t="s">
        <v>54</v>
      </c>
      <c r="R12" s="418" t="s">
        <v>54</v>
      </c>
      <c r="S12" s="418" t="s">
        <v>54</v>
      </c>
      <c r="T12" s="418" t="s">
        <v>54</v>
      </c>
      <c r="U12" s="418" t="s">
        <v>54</v>
      </c>
      <c r="V12" s="418" t="s">
        <v>34</v>
      </c>
      <c r="W12" s="418" t="s">
        <v>54</v>
      </c>
      <c r="X12" s="418" t="s">
        <v>34</v>
      </c>
      <c r="Y12" s="418" t="s">
        <v>54</v>
      </c>
      <c r="Z12" s="418" t="s">
        <v>54</v>
      </c>
      <c r="AA12" s="418" t="s">
        <v>54</v>
      </c>
      <c r="AB12" s="418" t="s">
        <v>34</v>
      </c>
      <c r="AC12" s="418" t="s">
        <v>54</v>
      </c>
      <c r="AD12" s="407" t="s">
        <v>1464</v>
      </c>
      <c r="AE12" s="597"/>
      <c r="AF12" s="597"/>
      <c r="AG12" s="597"/>
      <c r="AH12" s="597"/>
      <c r="AI12" s="405"/>
      <c r="AJ12" s="405"/>
      <c r="AK12" s="405"/>
    </row>
    <row r="13" spans="1:37" s="194" customFormat="1">
      <c r="A13" s="140" t="s">
        <v>76</v>
      </c>
      <c r="B13" s="417" t="s">
        <v>438</v>
      </c>
      <c r="C13" s="417" t="s">
        <v>1127</v>
      </c>
      <c r="D13" s="408" t="s">
        <v>24</v>
      </c>
      <c r="E13" s="419" t="s">
        <v>1476</v>
      </c>
      <c r="F13" s="419" t="s">
        <v>1399</v>
      </c>
      <c r="G13" s="418" t="s">
        <v>54</v>
      </c>
      <c r="H13" s="418" t="s">
        <v>54</v>
      </c>
      <c r="I13" s="418" t="s">
        <v>54</v>
      </c>
      <c r="J13" s="418" t="s">
        <v>54</v>
      </c>
      <c r="K13" s="418" t="s">
        <v>54</v>
      </c>
      <c r="L13" s="418" t="s">
        <v>54</v>
      </c>
      <c r="M13" s="418" t="s">
        <v>54</v>
      </c>
      <c r="N13" s="418" t="s">
        <v>54</v>
      </c>
      <c r="O13" s="418" t="s">
        <v>54</v>
      </c>
      <c r="P13" s="418" t="s">
        <v>54</v>
      </c>
      <c r="Q13" s="418" t="s">
        <v>54</v>
      </c>
      <c r="R13" s="418" t="s">
        <v>54</v>
      </c>
      <c r="S13" s="418" t="s">
        <v>54</v>
      </c>
      <c r="T13" s="418" t="s">
        <v>54</v>
      </c>
      <c r="U13" s="418" t="s">
        <v>34</v>
      </c>
      <c r="V13" s="418" t="s">
        <v>34</v>
      </c>
      <c r="W13" s="418" t="s">
        <v>54</v>
      </c>
      <c r="X13" s="418" t="s">
        <v>34</v>
      </c>
      <c r="Y13" s="418" t="s">
        <v>54</v>
      </c>
      <c r="Z13" s="418" t="s">
        <v>34</v>
      </c>
      <c r="AA13" s="418" t="s">
        <v>54</v>
      </c>
      <c r="AB13" s="418" t="s">
        <v>34</v>
      </c>
      <c r="AC13" s="418" t="s">
        <v>54</v>
      </c>
      <c r="AD13" s="407" t="s">
        <v>1464</v>
      </c>
      <c r="AE13" s="597"/>
      <c r="AF13" s="597"/>
      <c r="AG13" s="597"/>
      <c r="AH13" s="597"/>
      <c r="AI13" s="405"/>
      <c r="AJ13" s="405"/>
      <c r="AK13" s="405"/>
    </row>
    <row r="14" spans="1:37" s="194" customFormat="1">
      <c r="A14" s="140" t="s">
        <v>76</v>
      </c>
      <c r="B14" s="417" t="s">
        <v>438</v>
      </c>
      <c r="C14" s="417" t="s">
        <v>1127</v>
      </c>
      <c r="D14" s="408" t="s">
        <v>24</v>
      </c>
      <c r="E14" s="419" t="s">
        <v>1477</v>
      </c>
      <c r="F14" s="419" t="s">
        <v>1378</v>
      </c>
      <c r="G14" s="418" t="s">
        <v>54</v>
      </c>
      <c r="H14" s="418" t="s">
        <v>54</v>
      </c>
      <c r="I14" s="418" t="s">
        <v>54</v>
      </c>
      <c r="J14" s="418" t="s">
        <v>54</v>
      </c>
      <c r="K14" s="418" t="s">
        <v>54</v>
      </c>
      <c r="L14" s="418" t="s">
        <v>34</v>
      </c>
      <c r="M14" s="418" t="s">
        <v>54</v>
      </c>
      <c r="N14" s="418" t="s">
        <v>54</v>
      </c>
      <c r="O14" s="418" t="s">
        <v>54</v>
      </c>
      <c r="P14" s="418" t="s">
        <v>54</v>
      </c>
      <c r="Q14" s="418" t="s">
        <v>54</v>
      </c>
      <c r="R14" s="418" t="s">
        <v>54</v>
      </c>
      <c r="S14" s="418" t="s">
        <v>54</v>
      </c>
      <c r="T14" s="418" t="s">
        <v>54</v>
      </c>
      <c r="U14" s="418" t="s">
        <v>34</v>
      </c>
      <c r="V14" s="418" t="s">
        <v>34</v>
      </c>
      <c r="W14" s="418" t="s">
        <v>54</v>
      </c>
      <c r="X14" s="418" t="s">
        <v>34</v>
      </c>
      <c r="Y14" s="418" t="s">
        <v>54</v>
      </c>
      <c r="Z14" s="418" t="s">
        <v>34</v>
      </c>
      <c r="AA14" s="418" t="s">
        <v>54</v>
      </c>
      <c r="AB14" s="418" t="s">
        <v>34</v>
      </c>
      <c r="AC14" s="418" t="s">
        <v>54</v>
      </c>
      <c r="AD14" s="407" t="s">
        <v>1474</v>
      </c>
      <c r="AE14" s="597"/>
      <c r="AF14" s="597"/>
      <c r="AG14" s="597"/>
      <c r="AH14" s="597"/>
      <c r="AI14" s="405"/>
      <c r="AJ14" s="405"/>
      <c r="AK14" s="405"/>
    </row>
    <row r="15" spans="1:37" s="194" customFormat="1">
      <c r="A15" s="140" t="s">
        <v>76</v>
      </c>
      <c r="B15" s="417" t="s">
        <v>438</v>
      </c>
      <c r="C15" s="417" t="s">
        <v>1127</v>
      </c>
      <c r="D15" s="408" t="s">
        <v>24</v>
      </c>
      <c r="E15" s="419" t="s">
        <v>1478</v>
      </c>
      <c r="F15" s="419" t="s">
        <v>1399</v>
      </c>
      <c r="G15" s="418" t="s">
        <v>54</v>
      </c>
      <c r="H15" s="418" t="s">
        <v>54</v>
      </c>
      <c r="I15" s="418" t="s">
        <v>54</v>
      </c>
      <c r="J15" s="418" t="s">
        <v>54</v>
      </c>
      <c r="K15" s="418" t="s">
        <v>54</v>
      </c>
      <c r="L15" s="418" t="s">
        <v>54</v>
      </c>
      <c r="M15" s="418" t="s">
        <v>54</v>
      </c>
      <c r="N15" s="418" t="s">
        <v>54</v>
      </c>
      <c r="O15" s="418" t="s">
        <v>54</v>
      </c>
      <c r="P15" s="418" t="s">
        <v>99</v>
      </c>
      <c r="Q15" s="418" t="s">
        <v>54</v>
      </c>
      <c r="R15" s="418" t="s">
        <v>54</v>
      </c>
      <c r="S15" s="418" t="s">
        <v>54</v>
      </c>
      <c r="T15" s="418" t="s">
        <v>54</v>
      </c>
      <c r="U15" s="418" t="s">
        <v>34</v>
      </c>
      <c r="V15" s="418" t="s">
        <v>34</v>
      </c>
      <c r="W15" s="418" t="s">
        <v>54</v>
      </c>
      <c r="X15" s="418" t="s">
        <v>34</v>
      </c>
      <c r="Y15" s="418" t="s">
        <v>54</v>
      </c>
      <c r="Z15" s="418" t="s">
        <v>54</v>
      </c>
      <c r="AA15" s="418" t="s">
        <v>54</v>
      </c>
      <c r="AB15" s="418" t="s">
        <v>34</v>
      </c>
      <c r="AC15" s="418" t="s">
        <v>54</v>
      </c>
      <c r="AD15" s="407" t="s">
        <v>1468</v>
      </c>
      <c r="AE15" s="597"/>
      <c r="AF15" s="597"/>
      <c r="AG15" s="597"/>
      <c r="AH15" s="597"/>
      <c r="AI15" s="405"/>
      <c r="AJ15" s="405"/>
      <c r="AK15" s="405"/>
    </row>
    <row r="16" spans="1:37" s="194" customFormat="1">
      <c r="A16" s="140" t="s">
        <v>76</v>
      </c>
      <c r="B16" s="417" t="s">
        <v>438</v>
      </c>
      <c r="C16" s="417" t="s">
        <v>1127</v>
      </c>
      <c r="D16" s="408" t="s">
        <v>24</v>
      </c>
      <c r="E16" s="419" t="s">
        <v>1374</v>
      </c>
      <c r="F16" s="419" t="s">
        <v>1375</v>
      </c>
      <c r="G16" s="418" t="s">
        <v>54</v>
      </c>
      <c r="H16" s="418" t="s">
        <v>54</v>
      </c>
      <c r="I16" s="418" t="s">
        <v>54</v>
      </c>
      <c r="J16" s="418" t="s">
        <v>54</v>
      </c>
      <c r="K16" s="418" t="s">
        <v>54</v>
      </c>
      <c r="L16" s="418" t="s">
        <v>54</v>
      </c>
      <c r="M16" s="418" t="s">
        <v>54</v>
      </c>
      <c r="N16" s="418" t="s">
        <v>54</v>
      </c>
      <c r="O16" s="418" t="s">
        <v>54</v>
      </c>
      <c r="P16" s="418" t="s">
        <v>54</v>
      </c>
      <c r="Q16" s="418" t="s">
        <v>54</v>
      </c>
      <c r="R16" s="418" t="s">
        <v>54</v>
      </c>
      <c r="S16" s="418" t="s">
        <v>54</v>
      </c>
      <c r="T16" s="418" t="s">
        <v>54</v>
      </c>
      <c r="U16" s="418" t="s">
        <v>54</v>
      </c>
      <c r="V16" s="418" t="s">
        <v>34</v>
      </c>
      <c r="W16" s="418" t="s">
        <v>54</v>
      </c>
      <c r="X16" s="418" t="s">
        <v>34</v>
      </c>
      <c r="Y16" s="418" t="s">
        <v>54</v>
      </c>
      <c r="Z16" s="418" t="s">
        <v>54</v>
      </c>
      <c r="AA16" s="418" t="s">
        <v>54</v>
      </c>
      <c r="AB16" s="418" t="s">
        <v>34</v>
      </c>
      <c r="AC16" s="418" t="s">
        <v>54</v>
      </c>
      <c r="AD16" s="407" t="s">
        <v>1468</v>
      </c>
      <c r="AE16" s="597"/>
      <c r="AF16" s="597"/>
      <c r="AG16" s="597"/>
      <c r="AH16" s="597"/>
      <c r="AI16" s="405"/>
      <c r="AJ16" s="405"/>
      <c r="AK16" s="405"/>
    </row>
  </sheetData>
  <mergeCells count="27">
    <mergeCell ref="AE14:AH14"/>
    <mergeCell ref="AE15:AH15"/>
    <mergeCell ref="AE16:AH16"/>
    <mergeCell ref="AE9:AH9"/>
    <mergeCell ref="AE10:AH10"/>
    <mergeCell ref="AE11:AH11"/>
    <mergeCell ref="AE12:AH12"/>
    <mergeCell ref="AE13:AH13"/>
    <mergeCell ref="AE6:AH6"/>
    <mergeCell ref="AE7:AH7"/>
    <mergeCell ref="AE8:AH8"/>
    <mergeCell ref="O3:S3"/>
    <mergeCell ref="W3:X3"/>
    <mergeCell ref="Z3:AA3"/>
    <mergeCell ref="AB3:AD3"/>
    <mergeCell ref="AE3:AH4"/>
    <mergeCell ref="AE5:AH5"/>
    <mergeCell ref="A1:AD1"/>
    <mergeCell ref="AE1:AG1"/>
    <mergeCell ref="A2:F3"/>
    <mergeCell ref="G2:K2"/>
    <mergeCell ref="L2:U2"/>
    <mergeCell ref="V2:AD2"/>
    <mergeCell ref="AE2:AG2"/>
    <mergeCell ref="G3:H3"/>
    <mergeCell ref="I3:K3"/>
    <mergeCell ref="L3:N3"/>
  </mergeCells>
  <pageMargins left="0.70866141732283472" right="0.70866141732283472" top="0.74803149606299213" bottom="0.74803149606299213" header="0.31496062992125984" footer="0.31496062992125984"/>
  <pageSetup paperSize="9" scale="29"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'[1]Drop-down list'!#REF!</xm:f>
          </x14:formula1>
          <xm:sqref>A5:A16</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255"/>
  <sheetViews>
    <sheetView workbookViewId="0">
      <selection activeCell="N111" sqref="N111"/>
    </sheetView>
  </sheetViews>
  <sheetFormatPr defaultRowHeight="12.75"/>
  <cols>
    <col min="1" max="1" width="8.42578125" style="266" customWidth="1"/>
    <col min="2" max="2" width="23.140625" style="266" bestFit="1" customWidth="1"/>
    <col min="3" max="3" width="18.140625" style="266" customWidth="1"/>
    <col min="4" max="4" width="45.7109375" style="267" bestFit="1" customWidth="1"/>
    <col min="5" max="5" width="15" style="266" customWidth="1"/>
    <col min="6" max="6" width="25.42578125" style="266" customWidth="1"/>
    <col min="7" max="7" width="24.28515625" style="266" bestFit="1" customWidth="1"/>
    <col min="8" max="8" width="34.42578125" style="630" customWidth="1"/>
  </cols>
  <sheetData>
    <row r="1" spans="1:8" ht="13.5" thickBot="1">
      <c r="A1" s="21" t="s">
        <v>314</v>
      </c>
      <c r="B1" s="45"/>
      <c r="C1" s="34"/>
      <c r="D1" s="20"/>
    </row>
    <row r="2" spans="1:8">
      <c r="A2" s="606"/>
      <c r="B2" s="499"/>
      <c r="C2" s="499"/>
      <c r="D2" s="499"/>
      <c r="E2" s="499"/>
      <c r="F2" s="499"/>
      <c r="G2" s="406" t="s">
        <v>29</v>
      </c>
      <c r="H2" s="270" t="s">
        <v>1534</v>
      </c>
    </row>
    <row r="3" spans="1:8" ht="13.5" thickBot="1">
      <c r="A3" s="511"/>
      <c r="B3" s="512"/>
      <c r="C3" s="512"/>
      <c r="D3" s="512"/>
      <c r="E3" s="512"/>
      <c r="F3" s="512"/>
      <c r="G3" s="81" t="s">
        <v>30</v>
      </c>
      <c r="H3" s="625">
        <v>43054</v>
      </c>
    </row>
    <row r="4" spans="1:8" ht="39" thickBot="1">
      <c r="A4" s="70" t="s">
        <v>0</v>
      </c>
      <c r="B4" s="7" t="s">
        <v>31</v>
      </c>
      <c r="C4" s="7" t="s">
        <v>193</v>
      </c>
      <c r="D4" s="95" t="s">
        <v>8</v>
      </c>
      <c r="E4" s="7" t="s">
        <v>195</v>
      </c>
      <c r="F4" s="7" t="s">
        <v>194</v>
      </c>
      <c r="G4" s="7" t="s">
        <v>32</v>
      </c>
      <c r="H4" s="96" t="s">
        <v>14</v>
      </c>
    </row>
    <row r="5" spans="1:8" ht="38.25">
      <c r="A5" s="294" t="s">
        <v>76</v>
      </c>
      <c r="B5" s="319" t="s">
        <v>1139</v>
      </c>
      <c r="C5" s="295" t="s">
        <v>1138</v>
      </c>
      <c r="D5" s="319" t="s">
        <v>253</v>
      </c>
      <c r="E5" s="295" t="s">
        <v>438</v>
      </c>
      <c r="F5" s="295" t="s">
        <v>34</v>
      </c>
      <c r="G5" s="296" t="s">
        <v>1143</v>
      </c>
      <c r="H5" s="297" t="s">
        <v>1140</v>
      </c>
    </row>
    <row r="6" spans="1:8" ht="38.25">
      <c r="A6" s="294" t="s">
        <v>76</v>
      </c>
      <c r="B6" s="319" t="s">
        <v>1139</v>
      </c>
      <c r="C6" s="295" t="s">
        <v>1138</v>
      </c>
      <c r="D6" s="319" t="s">
        <v>120</v>
      </c>
      <c r="E6" s="295" t="s">
        <v>438</v>
      </c>
      <c r="F6" s="295" t="s">
        <v>34</v>
      </c>
      <c r="G6" s="296" t="s">
        <v>1143</v>
      </c>
      <c r="H6" s="297" t="s">
        <v>1140</v>
      </c>
    </row>
    <row r="7" spans="1:8" ht="38.25">
      <c r="A7" s="294" t="s">
        <v>76</v>
      </c>
      <c r="B7" s="319" t="s">
        <v>1139</v>
      </c>
      <c r="C7" s="295" t="s">
        <v>1138</v>
      </c>
      <c r="D7" s="319" t="s">
        <v>121</v>
      </c>
      <c r="E7" s="295" t="s">
        <v>438</v>
      </c>
      <c r="F7" s="295" t="s">
        <v>34</v>
      </c>
      <c r="G7" s="296" t="s">
        <v>1143</v>
      </c>
      <c r="H7" s="297" t="s">
        <v>1140</v>
      </c>
    </row>
    <row r="8" spans="1:8" ht="38.25">
      <c r="A8" s="294" t="s">
        <v>76</v>
      </c>
      <c r="B8" s="319" t="s">
        <v>1139</v>
      </c>
      <c r="C8" s="295" t="s">
        <v>1138</v>
      </c>
      <c r="D8" s="319" t="s">
        <v>122</v>
      </c>
      <c r="E8" s="295" t="s">
        <v>438</v>
      </c>
      <c r="F8" s="295" t="s">
        <v>34</v>
      </c>
      <c r="G8" s="296" t="s">
        <v>1143</v>
      </c>
      <c r="H8" s="297" t="s">
        <v>1140</v>
      </c>
    </row>
    <row r="9" spans="1:8" ht="38.25">
      <c r="A9" s="294" t="s">
        <v>76</v>
      </c>
      <c r="B9" s="319" t="s">
        <v>1139</v>
      </c>
      <c r="C9" s="295" t="s">
        <v>1138</v>
      </c>
      <c r="D9" s="319" t="s">
        <v>123</v>
      </c>
      <c r="E9" s="295" t="s">
        <v>438</v>
      </c>
      <c r="F9" s="295" t="s">
        <v>34</v>
      </c>
      <c r="G9" s="296" t="s">
        <v>1143</v>
      </c>
      <c r="H9" s="297" t="s">
        <v>1140</v>
      </c>
    </row>
    <row r="10" spans="1:8">
      <c r="A10" s="294" t="s">
        <v>76</v>
      </c>
      <c r="B10" s="319" t="s">
        <v>1139</v>
      </c>
      <c r="C10" s="295" t="s">
        <v>1138</v>
      </c>
      <c r="D10" s="319" t="s">
        <v>124</v>
      </c>
      <c r="E10" s="295">
        <v>2017</v>
      </c>
      <c r="F10" s="295" t="s">
        <v>34</v>
      </c>
      <c r="G10" s="296" t="s">
        <v>1144</v>
      </c>
      <c r="H10" s="297"/>
    </row>
    <row r="11" spans="1:8">
      <c r="A11" s="294" t="s">
        <v>76</v>
      </c>
      <c r="B11" s="319" t="s">
        <v>1139</v>
      </c>
      <c r="C11" s="295" t="s">
        <v>1138</v>
      </c>
      <c r="D11" s="319" t="s">
        <v>124</v>
      </c>
      <c r="E11" s="295">
        <v>2019</v>
      </c>
      <c r="F11" s="295" t="s">
        <v>34</v>
      </c>
      <c r="G11" s="296" t="s">
        <v>1144</v>
      </c>
      <c r="H11" s="297"/>
    </row>
    <row r="12" spans="1:8">
      <c r="A12" s="294" t="s">
        <v>76</v>
      </c>
      <c r="B12" s="319" t="s">
        <v>1142</v>
      </c>
      <c r="C12" s="295" t="s">
        <v>1141</v>
      </c>
      <c r="D12" s="319" t="s">
        <v>98</v>
      </c>
      <c r="E12" s="295" t="s">
        <v>438</v>
      </c>
      <c r="F12" s="295" t="s">
        <v>34</v>
      </c>
      <c r="G12" s="296" t="s">
        <v>1143</v>
      </c>
      <c r="H12" s="297" t="s">
        <v>1209</v>
      </c>
    </row>
    <row r="13" spans="1:8">
      <c r="A13" s="294" t="s">
        <v>76</v>
      </c>
      <c r="B13" s="319" t="s">
        <v>1142</v>
      </c>
      <c r="C13" s="295" t="s">
        <v>1141</v>
      </c>
      <c r="D13" s="319" t="s">
        <v>460</v>
      </c>
      <c r="E13" s="295" t="s">
        <v>438</v>
      </c>
      <c r="F13" s="295" t="s">
        <v>34</v>
      </c>
      <c r="G13" s="296" t="s">
        <v>1143</v>
      </c>
      <c r="H13" s="297" t="s">
        <v>1209</v>
      </c>
    </row>
    <row r="14" spans="1:8">
      <c r="A14" s="294" t="s">
        <v>76</v>
      </c>
      <c r="B14" s="319" t="s">
        <v>1142</v>
      </c>
      <c r="C14" s="295" t="s">
        <v>1141</v>
      </c>
      <c r="D14" s="319" t="s">
        <v>454</v>
      </c>
      <c r="E14" s="295" t="s">
        <v>438</v>
      </c>
      <c r="F14" s="295" t="s">
        <v>34</v>
      </c>
      <c r="G14" s="296" t="s">
        <v>1143</v>
      </c>
      <c r="H14" s="297" t="s">
        <v>1209</v>
      </c>
    </row>
    <row r="15" spans="1:8">
      <c r="A15" s="294" t="s">
        <v>76</v>
      </c>
      <c r="B15" s="319" t="s">
        <v>1142</v>
      </c>
      <c r="C15" s="295" t="s">
        <v>1141</v>
      </c>
      <c r="D15" s="319" t="s">
        <v>999</v>
      </c>
      <c r="E15" s="295" t="s">
        <v>438</v>
      </c>
      <c r="F15" s="295" t="s">
        <v>34</v>
      </c>
      <c r="G15" s="296" t="s">
        <v>1143</v>
      </c>
      <c r="H15" s="297" t="s">
        <v>1209</v>
      </c>
    </row>
    <row r="16" spans="1:8">
      <c r="A16" s="294" t="s">
        <v>76</v>
      </c>
      <c r="B16" s="319" t="s">
        <v>1142</v>
      </c>
      <c r="C16" s="295" t="s">
        <v>1141</v>
      </c>
      <c r="D16" s="319" t="s">
        <v>1207</v>
      </c>
      <c r="E16" s="295" t="s">
        <v>438</v>
      </c>
      <c r="F16" s="295" t="s">
        <v>34</v>
      </c>
      <c r="G16" s="296" t="s">
        <v>1143</v>
      </c>
      <c r="H16" s="297" t="s">
        <v>1209</v>
      </c>
    </row>
    <row r="17" spans="1:8">
      <c r="A17" s="294" t="s">
        <v>76</v>
      </c>
      <c r="B17" s="319" t="s">
        <v>1142</v>
      </c>
      <c r="C17" s="295" t="s">
        <v>1141</v>
      </c>
      <c r="D17" s="319" t="s">
        <v>1208</v>
      </c>
      <c r="E17" s="295" t="s">
        <v>438</v>
      </c>
      <c r="F17" s="295" t="s">
        <v>34</v>
      </c>
      <c r="G17" s="296" t="s">
        <v>1143</v>
      </c>
      <c r="H17" s="297" t="s">
        <v>1209</v>
      </c>
    </row>
    <row r="18" spans="1:8">
      <c r="A18" s="294" t="s">
        <v>76</v>
      </c>
      <c r="B18" s="319" t="s">
        <v>1142</v>
      </c>
      <c r="C18" s="295" t="s">
        <v>1141</v>
      </c>
      <c r="D18" s="319" t="s">
        <v>446</v>
      </c>
      <c r="E18" s="295" t="s">
        <v>438</v>
      </c>
      <c r="F18" s="295" t="s">
        <v>34</v>
      </c>
      <c r="G18" s="296" t="s">
        <v>1143</v>
      </c>
      <c r="H18" s="297" t="s">
        <v>1209</v>
      </c>
    </row>
    <row r="19" spans="1:8" s="265" customFormat="1">
      <c r="A19" s="294" t="s">
        <v>76</v>
      </c>
      <c r="B19" s="319" t="s">
        <v>1531</v>
      </c>
      <c r="C19" s="295" t="s">
        <v>1532</v>
      </c>
      <c r="D19" s="319" t="s">
        <v>1531</v>
      </c>
      <c r="E19" s="295" t="s">
        <v>438</v>
      </c>
      <c r="F19" s="295" t="s">
        <v>34</v>
      </c>
      <c r="G19" s="296" t="s">
        <v>1143</v>
      </c>
      <c r="H19" s="297"/>
    </row>
    <row r="20" spans="1:8">
      <c r="A20" s="294" t="s">
        <v>76</v>
      </c>
      <c r="B20" s="411" t="s">
        <v>33</v>
      </c>
      <c r="C20" s="411" t="s">
        <v>268</v>
      </c>
      <c r="D20" s="415" t="s">
        <v>1457</v>
      </c>
      <c r="E20" s="411" t="s">
        <v>438</v>
      </c>
      <c r="F20" s="295" t="s">
        <v>35</v>
      </c>
      <c r="G20" s="412" t="s">
        <v>36</v>
      </c>
      <c r="H20" s="413"/>
    </row>
    <row r="21" spans="1:8">
      <c r="A21" s="294" t="s">
        <v>76</v>
      </c>
      <c r="B21" s="411" t="s">
        <v>33</v>
      </c>
      <c r="C21" s="411" t="s">
        <v>268</v>
      </c>
      <c r="D21" s="415" t="s">
        <v>1458</v>
      </c>
      <c r="E21" s="411" t="s">
        <v>438</v>
      </c>
      <c r="F21" s="295" t="s">
        <v>34</v>
      </c>
      <c r="G21" s="412" t="s">
        <v>36</v>
      </c>
      <c r="H21" s="413"/>
    </row>
    <row r="22" spans="1:8">
      <c r="A22" s="294" t="s">
        <v>76</v>
      </c>
      <c r="B22" s="411" t="s">
        <v>33</v>
      </c>
      <c r="C22" s="411" t="s">
        <v>268</v>
      </c>
      <c r="D22" s="415" t="s">
        <v>1459</v>
      </c>
      <c r="E22" s="411" t="s">
        <v>438</v>
      </c>
      <c r="F22" s="295" t="s">
        <v>40</v>
      </c>
      <c r="G22" s="412" t="s">
        <v>36</v>
      </c>
      <c r="H22" s="413"/>
    </row>
    <row r="23" spans="1:8">
      <c r="A23" s="294" t="s">
        <v>76</v>
      </c>
      <c r="B23" s="282" t="s">
        <v>60</v>
      </c>
      <c r="C23" s="282" t="s">
        <v>1178</v>
      </c>
      <c r="D23" s="416" t="s">
        <v>37</v>
      </c>
      <c r="E23" s="411" t="s">
        <v>438</v>
      </c>
      <c r="F23" s="283" t="s">
        <v>40</v>
      </c>
      <c r="G23" s="370" t="s">
        <v>1460</v>
      </c>
      <c r="H23" s="414" t="s">
        <v>1461</v>
      </c>
    </row>
    <row r="24" spans="1:8">
      <c r="A24" s="294" t="s">
        <v>76</v>
      </c>
      <c r="B24" s="282" t="s">
        <v>61</v>
      </c>
      <c r="C24" s="282" t="s">
        <v>1177</v>
      </c>
      <c r="D24" s="416" t="s">
        <v>1462</v>
      </c>
      <c r="E24" s="411" t="s">
        <v>438</v>
      </c>
      <c r="F24" s="283" t="s">
        <v>34</v>
      </c>
      <c r="G24" s="370" t="s">
        <v>38</v>
      </c>
      <c r="H24" s="414"/>
    </row>
    <row r="255" spans="5:5">
      <c r="E255" s="267"/>
    </row>
  </sheetData>
  <mergeCells count="1">
    <mergeCell ref="A2:F3"/>
  </mergeCells>
  <dataValidations count="1">
    <dataValidation type="textLength" showInputMessage="1" showErrorMessage="1" sqref="H20:H24">
      <formula1>0</formula1>
      <formula2>150</formula2>
    </dataValidation>
  </dataValidations>
  <pageMargins left="0.70866141732283472" right="0.70866141732283472" top="0.74803149606299213" bottom="0.74803149606299213" header="0.31496062992125984" footer="0.31496062992125984"/>
  <pageSetup paperSize="9" scale="67" fitToHeight="0" orientation="landscape" r:id="rId1"/>
  <headerFooter alignWithMargins="0">
    <oddFooter>&amp;R&amp;P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W278"/>
  <sheetViews>
    <sheetView topLeftCell="A37" workbookViewId="0">
      <selection activeCell="N111" sqref="N111"/>
    </sheetView>
  </sheetViews>
  <sheetFormatPr defaultColWidth="8.85546875" defaultRowHeight="12.75"/>
  <cols>
    <col min="1" max="1" width="10.5703125" style="141" customWidth="1"/>
    <col min="2" max="2" width="17.42578125" style="141" bestFit="1" customWidth="1"/>
    <col min="3" max="3" width="80.5703125" style="213" customWidth="1"/>
    <col min="4" max="4" width="16.42578125" style="141" customWidth="1"/>
    <col min="5" max="5" width="22.28515625" style="313" customWidth="1"/>
    <col min="6" max="6" width="27.85546875" style="141" bestFit="1" customWidth="1"/>
    <col min="7" max="8" width="8.85546875" style="1"/>
    <col min="9" max="9" width="14.85546875" style="1" customWidth="1"/>
    <col min="10" max="16384" width="8.85546875" style="1"/>
  </cols>
  <sheetData>
    <row r="1" spans="1:23" ht="13.5" thickBot="1">
      <c r="A1" s="212" t="s">
        <v>315</v>
      </c>
    </row>
    <row r="2" spans="1:23" s="17" customFormat="1">
      <c r="A2" s="607"/>
      <c r="B2" s="608"/>
      <c r="C2" s="608"/>
      <c r="D2" s="608"/>
      <c r="E2" s="314" t="s">
        <v>29</v>
      </c>
      <c r="F2" s="270" t="s">
        <v>1534</v>
      </c>
    </row>
    <row r="3" spans="1:23" s="17" customFormat="1" ht="13.5" thickBot="1">
      <c r="A3" s="609"/>
      <c r="B3" s="610"/>
      <c r="C3" s="610"/>
      <c r="D3" s="610"/>
      <c r="E3" s="315" t="s">
        <v>30</v>
      </c>
      <c r="F3" s="631">
        <v>43054</v>
      </c>
    </row>
    <row r="4" spans="1:23" s="17" customFormat="1" ht="26.25" thickBot="1">
      <c r="A4" s="305" t="s">
        <v>0</v>
      </c>
      <c r="B4" s="306" t="s">
        <v>21</v>
      </c>
      <c r="C4" s="306" t="s">
        <v>196</v>
      </c>
      <c r="D4" s="306" t="s">
        <v>22</v>
      </c>
      <c r="E4" s="306" t="s">
        <v>140</v>
      </c>
      <c r="F4" s="307" t="s">
        <v>14</v>
      </c>
      <c r="H4" s="265"/>
      <c r="I4" s="265"/>
      <c r="J4" s="265"/>
      <c r="K4" s="265"/>
      <c r="L4" s="265"/>
      <c r="M4" s="265"/>
      <c r="N4" s="265"/>
      <c r="O4" s="265"/>
      <c r="P4" s="265"/>
      <c r="Q4" s="265"/>
      <c r="R4" s="265"/>
      <c r="S4" s="265"/>
      <c r="T4" s="265"/>
      <c r="U4" s="265"/>
      <c r="V4" s="265"/>
      <c r="W4" s="265"/>
    </row>
    <row r="5" spans="1:23" s="17" customFormat="1">
      <c r="A5" s="239" t="s">
        <v>76</v>
      </c>
      <c r="B5" s="309"/>
      <c r="C5" s="312" t="s">
        <v>1017</v>
      </c>
      <c r="D5" s="157" t="s">
        <v>1016</v>
      </c>
      <c r="E5" s="239" t="s">
        <v>54</v>
      </c>
      <c r="F5" s="310"/>
      <c r="H5" s="265"/>
      <c r="I5" s="265"/>
      <c r="J5" s="265"/>
      <c r="K5" s="265"/>
      <c r="L5" s="265"/>
      <c r="M5" s="265"/>
      <c r="N5" s="265"/>
      <c r="O5" s="265"/>
      <c r="P5" s="265"/>
      <c r="Q5" s="265"/>
      <c r="R5" s="265"/>
      <c r="S5" s="265"/>
      <c r="T5" s="265"/>
      <c r="U5" s="265"/>
      <c r="V5" s="265"/>
      <c r="W5" s="265"/>
    </row>
    <row r="6" spans="1:23" s="17" customFormat="1">
      <c r="A6" s="239" t="s">
        <v>76</v>
      </c>
      <c r="B6" s="309" t="s">
        <v>660</v>
      </c>
      <c r="C6" s="310" t="s">
        <v>661</v>
      </c>
      <c r="D6" s="239" t="s">
        <v>24</v>
      </c>
      <c r="E6" s="157" t="s">
        <v>54</v>
      </c>
      <c r="F6" s="310"/>
      <c r="H6" s="265"/>
      <c r="I6" s="265"/>
      <c r="J6" s="265"/>
      <c r="K6" s="265"/>
      <c r="L6" s="265"/>
      <c r="M6" s="265"/>
      <c r="N6" s="265"/>
      <c r="O6" s="265"/>
      <c r="P6" s="265"/>
      <c r="Q6" s="265"/>
      <c r="R6" s="265"/>
      <c r="S6" s="265"/>
      <c r="T6" s="265"/>
      <c r="U6" s="265"/>
      <c r="V6" s="265"/>
      <c r="W6" s="265"/>
    </row>
    <row r="7" spans="1:23" s="17" customFormat="1">
      <c r="A7" s="239" t="s">
        <v>76</v>
      </c>
      <c r="B7" s="309" t="s">
        <v>675</v>
      </c>
      <c r="C7" s="310" t="s">
        <v>676</v>
      </c>
      <c r="D7" s="239" t="s">
        <v>24</v>
      </c>
      <c r="E7" s="157" t="s">
        <v>54</v>
      </c>
      <c r="F7" s="310"/>
      <c r="H7" s="265"/>
      <c r="I7" s="265"/>
      <c r="J7" s="265"/>
      <c r="K7" s="265"/>
      <c r="L7" s="265"/>
      <c r="M7" s="265"/>
      <c r="N7" s="265"/>
      <c r="O7" s="265"/>
      <c r="P7" s="265"/>
      <c r="Q7" s="265"/>
      <c r="R7" s="265"/>
      <c r="S7" s="265"/>
      <c r="T7" s="265"/>
      <c r="U7" s="265"/>
      <c r="V7" s="265"/>
      <c r="W7" s="265"/>
    </row>
    <row r="8" spans="1:23" s="17" customFormat="1">
      <c r="A8" s="239" t="s">
        <v>76</v>
      </c>
      <c r="B8" s="240" t="s">
        <v>677</v>
      </c>
      <c r="C8" s="242" t="s">
        <v>678</v>
      </c>
      <c r="D8" s="239" t="s">
        <v>24</v>
      </c>
      <c r="E8" s="161" t="s">
        <v>54</v>
      </c>
      <c r="F8" s="242"/>
      <c r="H8" s="265"/>
      <c r="I8" s="265"/>
      <c r="J8" s="265"/>
      <c r="K8" s="265"/>
      <c r="L8" s="265"/>
      <c r="M8" s="265"/>
      <c r="N8" s="265"/>
      <c r="O8" s="265"/>
      <c r="P8" s="265"/>
      <c r="Q8" s="265"/>
      <c r="R8" s="265"/>
      <c r="S8" s="265"/>
      <c r="T8" s="265"/>
      <c r="U8" s="265"/>
      <c r="V8" s="265"/>
      <c r="W8" s="265"/>
    </row>
    <row r="9" spans="1:23" s="17" customFormat="1">
      <c r="A9" s="239" t="s">
        <v>76</v>
      </c>
      <c r="B9" s="317" t="s">
        <v>1174</v>
      </c>
      <c r="C9" s="310"/>
      <c r="D9" s="157" t="s">
        <v>24</v>
      </c>
      <c r="E9" s="157" t="s">
        <v>54</v>
      </c>
      <c r="F9" s="310"/>
      <c r="H9" s="265"/>
      <c r="I9" s="265"/>
      <c r="J9" s="265"/>
      <c r="K9" s="265"/>
      <c r="L9" s="265"/>
      <c r="M9" s="265"/>
      <c r="N9" s="265"/>
      <c r="O9" s="265"/>
      <c r="P9" s="265"/>
      <c r="Q9" s="265"/>
      <c r="R9" s="265"/>
      <c r="S9" s="265"/>
      <c r="T9" s="265"/>
      <c r="U9" s="265"/>
      <c r="V9" s="265"/>
      <c r="W9" s="265"/>
    </row>
    <row r="10" spans="1:23" s="17" customFormat="1">
      <c r="A10" s="239" t="s">
        <v>76</v>
      </c>
      <c r="B10" s="240" t="s">
        <v>699</v>
      </c>
      <c r="C10" s="242" t="s">
        <v>700</v>
      </c>
      <c r="D10" s="239" t="s">
        <v>24</v>
      </c>
      <c r="E10" s="161" t="s">
        <v>54</v>
      </c>
      <c r="F10" s="242"/>
      <c r="H10" s="265"/>
      <c r="I10" s="265"/>
      <c r="J10" s="265"/>
      <c r="K10" s="265"/>
      <c r="L10" s="265"/>
      <c r="M10" s="265"/>
      <c r="N10" s="265"/>
      <c r="O10" s="265"/>
      <c r="P10" s="265"/>
      <c r="Q10" s="265"/>
      <c r="R10" s="265"/>
      <c r="S10" s="265"/>
      <c r="T10" s="265"/>
      <c r="U10" s="265"/>
      <c r="V10" s="265"/>
      <c r="W10" s="265"/>
    </row>
    <row r="11" spans="1:23" s="17" customFormat="1">
      <c r="A11" s="239" t="s">
        <v>76</v>
      </c>
      <c r="B11" s="240" t="s">
        <v>701</v>
      </c>
      <c r="C11" s="242" t="s">
        <v>702</v>
      </c>
      <c r="D11" s="239" t="s">
        <v>24</v>
      </c>
      <c r="E11" s="300" t="s">
        <v>54</v>
      </c>
      <c r="F11" s="242"/>
      <c r="H11" s="265"/>
      <c r="I11" s="265"/>
      <c r="J11" s="265"/>
      <c r="K11" s="265"/>
      <c r="L11" s="265"/>
      <c r="M11" s="265"/>
      <c r="N11" s="265"/>
      <c r="O11" s="265"/>
      <c r="P11" s="265"/>
      <c r="Q11" s="265"/>
      <c r="R11" s="265"/>
      <c r="S11" s="265"/>
      <c r="T11" s="265"/>
      <c r="U11" s="265"/>
      <c r="V11" s="265"/>
      <c r="W11" s="265"/>
    </row>
    <row r="12" spans="1:23" s="17" customFormat="1">
      <c r="A12" s="239" t="s">
        <v>76</v>
      </c>
      <c r="B12" s="240" t="s">
        <v>723</v>
      </c>
      <c r="C12" s="303" t="s">
        <v>724</v>
      </c>
      <c r="D12" s="239" t="s">
        <v>24</v>
      </c>
      <c r="E12" s="300" t="s">
        <v>54</v>
      </c>
      <c r="F12" s="242"/>
      <c r="H12" s="265"/>
      <c r="I12" s="265"/>
      <c r="J12" s="265"/>
      <c r="K12" s="265"/>
      <c r="L12" s="265"/>
      <c r="M12" s="265"/>
      <c r="N12" s="265"/>
      <c r="O12" s="265"/>
      <c r="P12" s="265"/>
      <c r="Q12" s="265"/>
      <c r="R12" s="265"/>
      <c r="S12" s="265"/>
      <c r="T12" s="265"/>
      <c r="U12" s="265"/>
      <c r="V12" s="265"/>
    </row>
    <row r="13" spans="1:23" s="17" customFormat="1">
      <c r="A13" s="239" t="s">
        <v>76</v>
      </c>
      <c r="B13" s="240" t="s">
        <v>725</v>
      </c>
      <c r="C13" s="242" t="s">
        <v>726</v>
      </c>
      <c r="D13" s="239" t="s">
        <v>24</v>
      </c>
      <c r="E13" s="300" t="s">
        <v>54</v>
      </c>
      <c r="F13" s="242"/>
      <c r="H13" s="265"/>
      <c r="I13" s="265"/>
      <c r="J13" s="265"/>
      <c r="K13" s="265"/>
      <c r="L13" s="265"/>
      <c r="M13" s="265"/>
      <c r="N13" s="265"/>
      <c r="O13" s="265"/>
      <c r="P13" s="265"/>
      <c r="Q13" s="265"/>
      <c r="R13" s="265"/>
      <c r="S13" s="265"/>
      <c r="T13" s="265"/>
      <c r="U13" s="265"/>
      <c r="V13" s="265"/>
    </row>
    <row r="14" spans="1:23" s="17" customFormat="1">
      <c r="A14" s="239" t="s">
        <v>76</v>
      </c>
      <c r="B14" s="240" t="s">
        <v>727</v>
      </c>
      <c r="C14" s="242" t="s">
        <v>728</v>
      </c>
      <c r="D14" s="239" t="s">
        <v>24</v>
      </c>
      <c r="E14" s="300" t="s">
        <v>54</v>
      </c>
      <c r="F14" s="242"/>
      <c r="H14" s="265"/>
      <c r="I14" s="265"/>
      <c r="J14" s="265"/>
      <c r="K14" s="265"/>
      <c r="L14" s="265"/>
      <c r="M14" s="265"/>
      <c r="N14" s="265"/>
      <c r="O14" s="265"/>
      <c r="P14" s="265"/>
      <c r="Q14" s="265"/>
      <c r="R14" s="265"/>
      <c r="S14" s="265"/>
      <c r="T14" s="265"/>
      <c r="U14" s="265"/>
      <c r="V14" s="265"/>
    </row>
    <row r="15" spans="1:23" s="17" customFormat="1">
      <c r="A15" s="239" t="s">
        <v>76</v>
      </c>
      <c r="B15" s="240" t="s">
        <v>729</v>
      </c>
      <c r="C15" s="242" t="s">
        <v>730</v>
      </c>
      <c r="D15" s="239" t="s">
        <v>24</v>
      </c>
      <c r="E15" s="300" t="s">
        <v>54</v>
      </c>
      <c r="F15" s="242"/>
      <c r="H15" s="265"/>
      <c r="I15" s="265"/>
      <c r="J15" s="265"/>
      <c r="K15" s="265"/>
      <c r="L15" s="265"/>
      <c r="M15" s="265"/>
      <c r="N15" s="265"/>
      <c r="O15" s="265"/>
      <c r="P15" s="265"/>
      <c r="Q15" s="265"/>
      <c r="R15" s="265"/>
      <c r="S15" s="265"/>
      <c r="T15" s="265"/>
      <c r="U15" s="265"/>
      <c r="V15" s="265"/>
    </row>
    <row r="16" spans="1:23" s="17" customFormat="1" ht="27" customHeight="1">
      <c r="A16" s="239" t="s">
        <v>76</v>
      </c>
      <c r="B16" s="240" t="s">
        <v>733</v>
      </c>
      <c r="C16" s="159" t="s">
        <v>1528</v>
      </c>
      <c r="D16" s="239" t="s">
        <v>24</v>
      </c>
      <c r="E16" s="161" t="s">
        <v>54</v>
      </c>
      <c r="F16" s="159" t="s">
        <v>1179</v>
      </c>
      <c r="H16" s="265"/>
      <c r="I16" s="265"/>
      <c r="J16" s="265"/>
      <c r="K16" s="265"/>
      <c r="L16" s="265"/>
      <c r="M16" s="265"/>
      <c r="N16" s="265"/>
      <c r="O16" s="265"/>
      <c r="P16" s="265"/>
      <c r="Q16" s="265"/>
      <c r="R16" s="265"/>
      <c r="S16" s="265"/>
      <c r="T16" s="265"/>
      <c r="U16" s="265"/>
      <c r="V16" s="265"/>
    </row>
    <row r="17" spans="1:22" s="17" customFormat="1">
      <c r="A17" s="239" t="s">
        <v>76</v>
      </c>
      <c r="B17" s="240" t="s">
        <v>743</v>
      </c>
      <c r="C17" s="242" t="s">
        <v>744</v>
      </c>
      <c r="D17" s="239" t="s">
        <v>24</v>
      </c>
      <c r="E17" s="300" t="s">
        <v>54</v>
      </c>
      <c r="F17" s="301"/>
      <c r="H17" s="265"/>
      <c r="I17" s="265"/>
      <c r="J17" s="265"/>
      <c r="K17" s="265"/>
      <c r="L17" s="265"/>
      <c r="M17" s="265"/>
      <c r="N17" s="265"/>
      <c r="O17" s="265"/>
      <c r="P17" s="265"/>
      <c r="Q17" s="265"/>
      <c r="R17" s="265"/>
      <c r="S17" s="265"/>
      <c r="T17" s="265"/>
      <c r="U17" s="265"/>
      <c r="V17" s="265"/>
    </row>
    <row r="18" spans="1:22" s="17" customFormat="1">
      <c r="A18" s="157" t="s">
        <v>76</v>
      </c>
      <c r="B18" s="240" t="s">
        <v>747</v>
      </c>
      <c r="C18" s="242" t="s">
        <v>748</v>
      </c>
      <c r="D18" s="239" t="s">
        <v>24</v>
      </c>
      <c r="E18" s="161" t="s">
        <v>54</v>
      </c>
      <c r="F18" s="301"/>
      <c r="H18" s="265"/>
      <c r="I18" s="265"/>
      <c r="J18" s="265"/>
      <c r="K18" s="265"/>
      <c r="L18" s="265"/>
      <c r="M18" s="265"/>
      <c r="N18" s="265"/>
      <c r="O18" s="265"/>
      <c r="P18" s="265"/>
      <c r="Q18" s="265"/>
      <c r="R18" s="265"/>
      <c r="S18" s="265"/>
      <c r="T18" s="265"/>
      <c r="U18" s="265"/>
      <c r="V18" s="265"/>
    </row>
    <row r="19" spans="1:22" s="17" customFormat="1">
      <c r="A19" s="239" t="s">
        <v>76</v>
      </c>
      <c r="B19" s="240" t="s">
        <v>761</v>
      </c>
      <c r="C19" s="242" t="s">
        <v>762</v>
      </c>
      <c r="D19" s="239" t="s">
        <v>24</v>
      </c>
      <c r="E19" s="300" t="s">
        <v>54</v>
      </c>
      <c r="F19" s="301"/>
      <c r="H19" s="265"/>
      <c r="I19" s="265"/>
      <c r="J19" s="265"/>
      <c r="K19" s="265"/>
      <c r="L19" s="265"/>
      <c r="M19" s="265"/>
      <c r="N19" s="265"/>
      <c r="O19" s="265"/>
      <c r="P19" s="265"/>
      <c r="Q19" s="265"/>
      <c r="R19" s="265"/>
      <c r="S19" s="265"/>
      <c r="T19" s="265"/>
      <c r="U19" s="265"/>
      <c r="V19" s="265"/>
    </row>
    <row r="20" spans="1:22" s="17" customFormat="1">
      <c r="A20" s="239" t="s">
        <v>76</v>
      </c>
      <c r="B20" s="240" t="s">
        <v>763</v>
      </c>
      <c r="C20" s="303" t="s">
        <v>764</v>
      </c>
      <c r="D20" s="239" t="s">
        <v>24</v>
      </c>
      <c r="E20" s="161" t="s">
        <v>54</v>
      </c>
      <c r="F20" s="242"/>
      <c r="H20" s="265"/>
      <c r="I20" s="265"/>
      <c r="J20" s="265"/>
      <c r="K20" s="265"/>
      <c r="L20" s="265"/>
      <c r="M20" s="265"/>
      <c r="N20" s="265"/>
      <c r="O20" s="265"/>
      <c r="P20" s="265"/>
      <c r="Q20" s="265"/>
      <c r="R20" s="265"/>
      <c r="S20" s="265"/>
      <c r="T20" s="265"/>
      <c r="U20" s="265"/>
      <c r="V20" s="265"/>
    </row>
    <row r="21" spans="1:22" s="17" customFormat="1">
      <c r="A21" s="239" t="s">
        <v>76</v>
      </c>
      <c r="B21" s="240" t="s">
        <v>773</v>
      </c>
      <c r="C21" s="242" t="s">
        <v>774</v>
      </c>
      <c r="D21" s="239" t="s">
        <v>24</v>
      </c>
      <c r="E21" s="300" t="s">
        <v>54</v>
      </c>
      <c r="F21" s="242"/>
      <c r="H21" s="265"/>
      <c r="I21" s="265"/>
      <c r="J21" s="265"/>
      <c r="K21" s="265"/>
      <c r="L21" s="265"/>
      <c r="M21" s="265"/>
      <c r="N21" s="265"/>
      <c r="O21" s="265"/>
      <c r="P21" s="265"/>
      <c r="Q21" s="265"/>
      <c r="R21" s="265"/>
      <c r="S21" s="265"/>
      <c r="T21" s="265"/>
      <c r="U21" s="265"/>
      <c r="V21" s="265"/>
    </row>
    <row r="22" spans="1:22" s="17" customFormat="1">
      <c r="A22" s="239" t="s">
        <v>76</v>
      </c>
      <c r="B22" s="240" t="s">
        <v>777</v>
      </c>
      <c r="C22" s="242" t="s">
        <v>778</v>
      </c>
      <c r="D22" s="239" t="s">
        <v>24</v>
      </c>
      <c r="E22" s="300" t="s">
        <v>54</v>
      </c>
      <c r="F22" s="301"/>
      <c r="H22" s="265"/>
      <c r="I22" s="265"/>
      <c r="J22" s="265"/>
      <c r="K22" s="265"/>
      <c r="L22" s="265"/>
      <c r="M22" s="265"/>
      <c r="N22" s="265"/>
      <c r="O22" s="265"/>
      <c r="P22" s="265"/>
      <c r="Q22" s="265"/>
      <c r="R22" s="265"/>
      <c r="S22" s="265"/>
      <c r="T22" s="265"/>
      <c r="U22" s="265"/>
      <c r="V22" s="265"/>
    </row>
    <row r="23" spans="1:22" s="17" customFormat="1">
      <c r="A23" s="239" t="s">
        <v>76</v>
      </c>
      <c r="B23" s="240" t="s">
        <v>779</v>
      </c>
      <c r="C23" s="242" t="s">
        <v>780</v>
      </c>
      <c r="D23" s="239" t="s">
        <v>24</v>
      </c>
      <c r="E23" s="300" t="s">
        <v>54</v>
      </c>
      <c r="F23" s="242"/>
      <c r="H23" s="265"/>
      <c r="I23" s="265"/>
      <c r="J23" s="265"/>
      <c r="K23" s="265"/>
      <c r="L23" s="265"/>
      <c r="M23" s="265"/>
      <c r="N23" s="265"/>
      <c r="O23" s="265"/>
      <c r="P23" s="265"/>
      <c r="Q23" s="265"/>
      <c r="R23" s="265"/>
      <c r="S23" s="265"/>
      <c r="T23" s="265"/>
      <c r="U23" s="265"/>
      <c r="V23" s="265"/>
    </row>
    <row r="24" spans="1:22" s="17" customFormat="1">
      <c r="A24" s="239" t="s">
        <v>76</v>
      </c>
      <c r="B24" s="240" t="s">
        <v>785</v>
      </c>
      <c r="C24" s="242" t="s">
        <v>786</v>
      </c>
      <c r="D24" s="239" t="s">
        <v>24</v>
      </c>
      <c r="E24" s="300" t="s">
        <v>54</v>
      </c>
      <c r="F24" s="242"/>
      <c r="H24" s="265"/>
      <c r="I24" s="265"/>
      <c r="J24" s="265"/>
      <c r="K24" s="265"/>
      <c r="L24" s="265"/>
      <c r="M24" s="265"/>
      <c r="N24" s="265"/>
      <c r="O24" s="265"/>
      <c r="P24" s="265"/>
      <c r="Q24" s="265"/>
      <c r="R24" s="265"/>
      <c r="S24" s="265"/>
      <c r="T24" s="265"/>
      <c r="U24" s="265"/>
      <c r="V24" s="265"/>
    </row>
    <row r="25" spans="1:22" s="17" customFormat="1">
      <c r="A25" s="239" t="s">
        <v>76</v>
      </c>
      <c r="B25" s="240" t="s">
        <v>791</v>
      </c>
      <c r="C25" s="242" t="s">
        <v>792</v>
      </c>
      <c r="D25" s="239" t="s">
        <v>24</v>
      </c>
      <c r="E25" s="300" t="s">
        <v>54</v>
      </c>
      <c r="F25" s="242"/>
      <c r="H25" s="265"/>
      <c r="I25" s="265"/>
      <c r="J25" s="265"/>
      <c r="K25" s="265"/>
      <c r="L25" s="265"/>
      <c r="M25" s="265"/>
      <c r="N25" s="265"/>
      <c r="O25" s="265"/>
      <c r="P25" s="265"/>
      <c r="Q25" s="265"/>
      <c r="R25" s="265"/>
      <c r="S25" s="265"/>
      <c r="T25" s="265"/>
      <c r="U25" s="265"/>
      <c r="V25" s="265"/>
    </row>
    <row r="26" spans="1:22" s="17" customFormat="1">
      <c r="A26" s="239" t="s">
        <v>76</v>
      </c>
      <c r="B26" s="240" t="s">
        <v>803</v>
      </c>
      <c r="C26" s="242" t="s">
        <v>804</v>
      </c>
      <c r="D26" s="239" t="s">
        <v>24</v>
      </c>
      <c r="E26" s="300" t="s">
        <v>54</v>
      </c>
      <c r="F26" s="301"/>
      <c r="H26" s="265"/>
      <c r="I26" s="265"/>
      <c r="J26" s="265"/>
      <c r="K26" s="265"/>
      <c r="L26" s="265"/>
      <c r="M26" s="265"/>
      <c r="N26" s="265"/>
      <c r="O26" s="265"/>
      <c r="P26" s="265"/>
      <c r="Q26" s="265"/>
      <c r="R26" s="265"/>
      <c r="S26" s="265"/>
      <c r="T26" s="265"/>
      <c r="U26" s="265"/>
      <c r="V26" s="265"/>
    </row>
    <row r="27" spans="1:22" s="17" customFormat="1">
      <c r="A27" s="239" t="s">
        <v>76</v>
      </c>
      <c r="B27" s="240" t="s">
        <v>805</v>
      </c>
      <c r="C27" s="242" t="s">
        <v>806</v>
      </c>
      <c r="D27" s="239" t="s">
        <v>24</v>
      </c>
      <c r="E27" s="300" t="s">
        <v>54</v>
      </c>
      <c r="F27" s="242"/>
      <c r="H27" s="265"/>
      <c r="I27" s="265"/>
      <c r="J27" s="265"/>
      <c r="K27" s="265"/>
      <c r="L27" s="265"/>
      <c r="M27" s="265"/>
      <c r="N27" s="265"/>
      <c r="O27" s="265"/>
      <c r="P27" s="265"/>
      <c r="Q27" s="265"/>
      <c r="R27" s="265"/>
      <c r="S27" s="265"/>
      <c r="T27" s="265"/>
      <c r="U27" s="265"/>
      <c r="V27" s="265"/>
    </row>
    <row r="28" spans="1:22" s="17" customFormat="1">
      <c r="A28" s="239" t="s">
        <v>76</v>
      </c>
      <c r="B28" s="240" t="s">
        <v>807</v>
      </c>
      <c r="C28" s="242" t="s">
        <v>808</v>
      </c>
      <c r="D28" s="239" t="s">
        <v>24</v>
      </c>
      <c r="E28" s="300" t="s">
        <v>54</v>
      </c>
      <c r="F28" s="242"/>
      <c r="H28" s="265"/>
      <c r="I28" s="265"/>
      <c r="J28" s="265"/>
      <c r="K28" s="265"/>
      <c r="L28" s="265"/>
      <c r="M28" s="265"/>
      <c r="N28" s="265"/>
      <c r="O28" s="265"/>
      <c r="P28" s="265"/>
      <c r="Q28" s="265"/>
      <c r="R28" s="265"/>
      <c r="S28" s="265"/>
      <c r="T28" s="265"/>
      <c r="U28" s="265"/>
      <c r="V28" s="265"/>
    </row>
    <row r="29" spans="1:22" s="17" customFormat="1">
      <c r="A29" s="239" t="s">
        <v>76</v>
      </c>
      <c r="B29" s="240" t="s">
        <v>809</v>
      </c>
      <c r="C29" s="242" t="s">
        <v>810</v>
      </c>
      <c r="D29" s="239" t="s">
        <v>24</v>
      </c>
      <c r="E29" s="300" t="s">
        <v>54</v>
      </c>
      <c r="F29" s="301"/>
      <c r="H29" s="265"/>
      <c r="I29" s="265"/>
      <c r="J29" s="265"/>
      <c r="K29" s="265"/>
      <c r="L29" s="265"/>
      <c r="M29" s="265"/>
      <c r="N29" s="265"/>
      <c r="O29" s="265"/>
      <c r="P29" s="265"/>
      <c r="Q29" s="265"/>
      <c r="R29" s="265"/>
      <c r="S29" s="265"/>
      <c r="T29" s="265"/>
      <c r="U29" s="265"/>
      <c r="V29" s="265"/>
    </row>
    <row r="30" spans="1:22" s="17" customFormat="1">
      <c r="A30" s="239" t="s">
        <v>76</v>
      </c>
      <c r="B30" s="240" t="s">
        <v>811</v>
      </c>
      <c r="C30" s="242" t="s">
        <v>812</v>
      </c>
      <c r="D30" s="239" t="s">
        <v>24</v>
      </c>
      <c r="E30" s="300" t="s">
        <v>54</v>
      </c>
      <c r="F30" s="242"/>
      <c r="H30" s="265"/>
      <c r="I30" s="265"/>
      <c r="J30" s="265"/>
      <c r="K30" s="265"/>
      <c r="L30" s="265"/>
      <c r="M30" s="265"/>
      <c r="N30" s="265"/>
      <c r="O30" s="265"/>
      <c r="P30" s="265"/>
      <c r="Q30" s="265"/>
      <c r="R30" s="265"/>
      <c r="S30" s="265"/>
      <c r="T30" s="265"/>
      <c r="U30" s="265"/>
      <c r="V30" s="265"/>
    </row>
    <row r="31" spans="1:22" s="17" customFormat="1">
      <c r="A31" s="239" t="s">
        <v>76</v>
      </c>
      <c r="B31" s="240" t="s">
        <v>815</v>
      </c>
      <c r="C31" s="303" t="s">
        <v>816</v>
      </c>
      <c r="D31" s="239" t="s">
        <v>24</v>
      </c>
      <c r="E31" s="161" t="s">
        <v>54</v>
      </c>
      <c r="F31" s="301"/>
      <c r="H31" s="265"/>
      <c r="I31" s="265"/>
      <c r="J31" s="265"/>
      <c r="K31" s="265"/>
      <c r="L31" s="265"/>
      <c r="M31" s="265"/>
      <c r="N31" s="265"/>
      <c r="O31" s="265"/>
      <c r="P31" s="265"/>
      <c r="Q31" s="265"/>
      <c r="R31" s="265"/>
      <c r="S31" s="265"/>
      <c r="T31" s="265"/>
      <c r="U31" s="265"/>
      <c r="V31" s="265"/>
    </row>
    <row r="32" spans="1:22" s="17" customFormat="1">
      <c r="A32" s="239" t="s">
        <v>76</v>
      </c>
      <c r="B32" s="240" t="s">
        <v>819</v>
      </c>
      <c r="C32" s="242" t="s">
        <v>820</v>
      </c>
      <c r="D32" s="239" t="s">
        <v>24</v>
      </c>
      <c r="E32" s="300" t="s">
        <v>54</v>
      </c>
      <c r="F32" s="301"/>
      <c r="H32" s="265"/>
      <c r="I32" s="265"/>
      <c r="J32" s="265"/>
      <c r="K32" s="265"/>
      <c r="L32" s="265"/>
      <c r="M32" s="265"/>
      <c r="N32" s="265"/>
      <c r="O32" s="265"/>
      <c r="P32" s="265"/>
      <c r="Q32" s="265"/>
      <c r="R32" s="265"/>
      <c r="S32" s="265"/>
      <c r="T32" s="265"/>
      <c r="U32" s="265"/>
      <c r="V32" s="265"/>
    </row>
    <row r="33" spans="1:22" s="17" customFormat="1">
      <c r="A33" s="239" t="s">
        <v>76</v>
      </c>
      <c r="B33" s="240" t="s">
        <v>821</v>
      </c>
      <c r="C33" s="242" t="s">
        <v>822</v>
      </c>
      <c r="D33" s="239" t="s">
        <v>24</v>
      </c>
      <c r="E33" s="161" t="s">
        <v>54</v>
      </c>
      <c r="F33" s="301"/>
      <c r="H33" s="265"/>
      <c r="I33" s="265"/>
      <c r="J33" s="265"/>
      <c r="K33" s="265"/>
      <c r="L33" s="265"/>
      <c r="M33" s="265"/>
      <c r="N33" s="265"/>
      <c r="O33" s="265"/>
      <c r="P33" s="265"/>
      <c r="Q33" s="265"/>
      <c r="R33" s="265"/>
      <c r="S33" s="265"/>
      <c r="T33" s="265"/>
      <c r="U33" s="265"/>
      <c r="V33" s="265"/>
    </row>
    <row r="34" spans="1:22" s="17" customFormat="1">
      <c r="A34" s="239" t="s">
        <v>76</v>
      </c>
      <c r="B34" s="240" t="s">
        <v>845</v>
      </c>
      <c r="C34" s="303" t="s">
        <v>846</v>
      </c>
      <c r="D34" s="239" t="s">
        <v>24</v>
      </c>
      <c r="E34" s="300" t="s">
        <v>54</v>
      </c>
      <c r="F34" s="301"/>
      <c r="H34" s="265"/>
      <c r="I34" s="265"/>
      <c r="J34" s="265"/>
      <c r="K34" s="265"/>
      <c r="L34" s="265"/>
      <c r="M34" s="265"/>
      <c r="N34" s="265"/>
      <c r="O34" s="265"/>
      <c r="P34" s="265"/>
      <c r="Q34" s="265"/>
      <c r="R34" s="265"/>
      <c r="S34" s="265"/>
      <c r="T34" s="265"/>
      <c r="U34" s="265"/>
      <c r="V34" s="265"/>
    </row>
    <row r="35" spans="1:22" s="17" customFormat="1">
      <c r="A35" s="239" t="s">
        <v>76</v>
      </c>
      <c r="B35" s="240" t="s">
        <v>847</v>
      </c>
      <c r="C35" s="303" t="s">
        <v>848</v>
      </c>
      <c r="D35" s="239" t="s">
        <v>24</v>
      </c>
      <c r="E35" s="161" t="s">
        <v>54</v>
      </c>
      <c r="F35" s="301"/>
      <c r="H35" s="265"/>
      <c r="I35" s="265"/>
      <c r="J35" s="265"/>
      <c r="K35" s="265"/>
      <c r="L35" s="265"/>
      <c r="M35" s="265"/>
      <c r="N35" s="265"/>
      <c r="O35" s="265"/>
      <c r="P35" s="265"/>
      <c r="Q35" s="265"/>
      <c r="R35" s="265"/>
      <c r="S35" s="265"/>
      <c r="T35" s="265"/>
      <c r="U35" s="265"/>
      <c r="V35" s="265"/>
    </row>
    <row r="36" spans="1:22" s="17" customFormat="1">
      <c r="A36" s="239" t="s">
        <v>76</v>
      </c>
      <c r="B36" s="240" t="s">
        <v>849</v>
      </c>
      <c r="C36" s="242" t="s">
        <v>850</v>
      </c>
      <c r="D36" s="239" t="s">
        <v>24</v>
      </c>
      <c r="E36" s="300" t="s">
        <v>54</v>
      </c>
      <c r="F36" s="301"/>
      <c r="H36" s="265"/>
      <c r="I36" s="265"/>
      <c r="J36" s="265"/>
      <c r="K36" s="265"/>
      <c r="L36" s="265"/>
      <c r="M36" s="265"/>
      <c r="N36" s="265"/>
      <c r="O36" s="265"/>
      <c r="P36" s="265"/>
      <c r="Q36" s="265"/>
      <c r="R36" s="265"/>
      <c r="S36" s="265"/>
      <c r="T36" s="265"/>
      <c r="U36" s="265"/>
      <c r="V36" s="265"/>
    </row>
    <row r="37" spans="1:22" s="17" customFormat="1">
      <c r="A37" s="239" t="s">
        <v>76</v>
      </c>
      <c r="B37" s="240" t="s">
        <v>853</v>
      </c>
      <c r="C37" s="242" t="s">
        <v>854</v>
      </c>
      <c r="D37" s="239" t="s">
        <v>24</v>
      </c>
      <c r="E37" s="300" t="s">
        <v>54</v>
      </c>
      <c r="F37" s="242"/>
      <c r="H37" s="265"/>
      <c r="I37" s="265"/>
      <c r="J37" s="265"/>
      <c r="K37" s="265"/>
      <c r="L37" s="265"/>
      <c r="M37" s="265"/>
      <c r="N37" s="265"/>
      <c r="O37" s="265"/>
      <c r="P37" s="265"/>
      <c r="Q37" s="265"/>
      <c r="R37" s="265"/>
      <c r="S37" s="265"/>
      <c r="T37" s="265"/>
      <c r="U37" s="265"/>
      <c r="V37" s="265"/>
    </row>
    <row r="38" spans="1:22" s="17" customFormat="1">
      <c r="A38" s="239" t="s">
        <v>76</v>
      </c>
      <c r="B38" s="240" t="s">
        <v>865</v>
      </c>
      <c r="C38" s="242" t="s">
        <v>866</v>
      </c>
      <c r="D38" s="239" t="s">
        <v>24</v>
      </c>
      <c r="E38" s="300" t="s">
        <v>54</v>
      </c>
      <c r="F38" s="301"/>
      <c r="H38" s="265"/>
      <c r="I38" s="265"/>
      <c r="J38" s="265"/>
      <c r="K38" s="265"/>
      <c r="L38" s="265"/>
      <c r="M38" s="265"/>
      <c r="N38" s="265"/>
      <c r="O38" s="265"/>
      <c r="P38" s="265"/>
      <c r="Q38" s="265"/>
      <c r="R38" s="265"/>
      <c r="S38" s="265"/>
      <c r="T38" s="265"/>
      <c r="U38" s="265"/>
      <c r="V38" s="265"/>
    </row>
    <row r="39" spans="1:22" s="17" customFormat="1">
      <c r="A39" s="239" t="s">
        <v>76</v>
      </c>
      <c r="B39" s="240" t="s">
        <v>869</v>
      </c>
      <c r="C39" s="303" t="s">
        <v>870</v>
      </c>
      <c r="D39" s="239" t="s">
        <v>24</v>
      </c>
      <c r="E39" s="161" t="s">
        <v>54</v>
      </c>
      <c r="F39" s="301"/>
      <c r="H39" s="265"/>
      <c r="I39" s="265"/>
      <c r="J39" s="265"/>
      <c r="K39" s="265"/>
      <c r="L39" s="265"/>
      <c r="M39" s="265"/>
      <c r="N39" s="265"/>
      <c r="O39" s="265"/>
      <c r="P39" s="265"/>
      <c r="Q39" s="265"/>
      <c r="R39" s="265"/>
      <c r="S39" s="265"/>
      <c r="T39" s="265"/>
      <c r="U39" s="265"/>
      <c r="V39" s="265"/>
    </row>
    <row r="40" spans="1:22" s="17" customFormat="1">
      <c r="A40" s="239" t="s">
        <v>76</v>
      </c>
      <c r="B40" s="316" t="s">
        <v>1185</v>
      </c>
      <c r="C40" s="242" t="s">
        <v>871</v>
      </c>
      <c r="D40" s="239" t="s">
        <v>24</v>
      </c>
      <c r="E40" s="300" t="s">
        <v>54</v>
      </c>
      <c r="F40" s="242"/>
      <c r="H40" s="265"/>
      <c r="I40" s="265"/>
      <c r="J40" s="265"/>
      <c r="K40" s="265"/>
      <c r="L40" s="265"/>
      <c r="M40" s="265"/>
      <c r="N40" s="265"/>
      <c r="O40" s="265"/>
      <c r="P40" s="265"/>
      <c r="Q40" s="265"/>
      <c r="R40" s="265"/>
      <c r="S40" s="265"/>
      <c r="T40" s="265"/>
      <c r="U40" s="265"/>
      <c r="V40" s="265"/>
    </row>
    <row r="41" spans="1:22" s="17" customFormat="1">
      <c r="A41" s="239" t="s">
        <v>76</v>
      </c>
      <c r="B41" s="316" t="s">
        <v>1186</v>
      </c>
      <c r="C41" s="242" t="s">
        <v>872</v>
      </c>
      <c r="D41" s="239" t="s">
        <v>24</v>
      </c>
      <c r="E41" s="300" t="s">
        <v>54</v>
      </c>
      <c r="F41" s="242"/>
      <c r="H41" s="265"/>
      <c r="I41" s="265"/>
      <c r="J41" s="265"/>
      <c r="K41" s="265"/>
      <c r="L41" s="265"/>
      <c r="M41" s="265"/>
      <c r="N41" s="265"/>
      <c r="O41" s="265"/>
      <c r="P41" s="265"/>
      <c r="Q41" s="265"/>
      <c r="R41" s="265"/>
      <c r="S41" s="265"/>
      <c r="T41" s="265"/>
      <c r="U41" s="265"/>
      <c r="V41" s="265"/>
    </row>
    <row r="42" spans="1:22" s="17" customFormat="1">
      <c r="A42" s="239" t="s">
        <v>76</v>
      </c>
      <c r="B42" s="240" t="s">
        <v>23</v>
      </c>
      <c r="C42" s="242" t="s">
        <v>889</v>
      </c>
      <c r="D42" s="239" t="s">
        <v>24</v>
      </c>
      <c r="E42" s="300" t="s">
        <v>54</v>
      </c>
      <c r="F42" s="242"/>
      <c r="H42" s="265"/>
      <c r="I42" s="265"/>
      <c r="J42" s="265"/>
      <c r="K42" s="265"/>
      <c r="L42" s="265"/>
      <c r="M42" s="265"/>
      <c r="N42" s="265"/>
      <c r="O42" s="265"/>
      <c r="P42" s="265"/>
      <c r="Q42" s="265"/>
      <c r="R42" s="265"/>
      <c r="S42" s="265"/>
      <c r="T42" s="265"/>
      <c r="U42" s="265"/>
      <c r="V42" s="265"/>
    </row>
    <row r="43" spans="1:22" s="17" customFormat="1">
      <c r="A43" s="239" t="s">
        <v>76</v>
      </c>
      <c r="B43" s="240" t="s">
        <v>902</v>
      </c>
      <c r="C43" s="242" t="s">
        <v>903</v>
      </c>
      <c r="D43" s="239" t="s">
        <v>24</v>
      </c>
      <c r="E43" s="300" t="s">
        <v>54</v>
      </c>
      <c r="F43" s="242"/>
      <c r="H43" s="265"/>
      <c r="I43" s="265"/>
      <c r="J43" s="265"/>
      <c r="K43" s="265"/>
      <c r="L43" s="265"/>
      <c r="M43" s="265"/>
      <c r="N43" s="265"/>
      <c r="O43" s="265"/>
      <c r="P43" s="265"/>
      <c r="Q43" s="265"/>
      <c r="R43" s="265"/>
      <c r="S43" s="265"/>
      <c r="T43" s="265"/>
      <c r="U43" s="265"/>
      <c r="V43" s="265"/>
    </row>
    <row r="44" spans="1:22" s="17" customFormat="1">
      <c r="A44" s="239" t="s">
        <v>76</v>
      </c>
      <c r="B44" s="240" t="s">
        <v>908</v>
      </c>
      <c r="C44" s="242" t="s">
        <v>909</v>
      </c>
      <c r="D44" s="239" t="s">
        <v>24</v>
      </c>
      <c r="E44" s="300" t="s">
        <v>54</v>
      </c>
      <c r="F44" s="242"/>
      <c r="H44" s="265"/>
      <c r="I44" s="265"/>
      <c r="J44" s="265"/>
      <c r="K44" s="265"/>
      <c r="L44" s="265"/>
      <c r="M44" s="265"/>
      <c r="N44" s="265"/>
      <c r="O44" s="265"/>
      <c r="P44" s="265"/>
      <c r="Q44" s="265"/>
      <c r="R44" s="265"/>
      <c r="S44" s="265"/>
      <c r="T44" s="265"/>
      <c r="U44" s="265"/>
      <c r="V44" s="265"/>
    </row>
    <row r="45" spans="1:22" s="17" customFormat="1">
      <c r="A45" s="239" t="s">
        <v>76</v>
      </c>
      <c r="B45" s="240" t="s">
        <v>914</v>
      </c>
      <c r="C45" s="242" t="s">
        <v>915</v>
      </c>
      <c r="D45" s="239" t="s">
        <v>24</v>
      </c>
      <c r="E45" s="300" t="s">
        <v>54</v>
      </c>
      <c r="F45" s="242"/>
      <c r="H45" s="265"/>
      <c r="I45" s="265"/>
      <c r="J45" s="265"/>
      <c r="K45" s="265"/>
      <c r="L45" s="265"/>
      <c r="M45" s="265"/>
      <c r="N45" s="265"/>
      <c r="O45" s="265"/>
      <c r="P45" s="265"/>
      <c r="Q45" s="265"/>
      <c r="R45" s="265"/>
      <c r="S45" s="265"/>
      <c r="T45" s="265"/>
      <c r="U45" s="265"/>
      <c r="V45" s="265"/>
    </row>
    <row r="46" spans="1:22" s="17" customFormat="1">
      <c r="A46" s="239" t="s">
        <v>76</v>
      </c>
      <c r="B46" s="240" t="s">
        <v>916</v>
      </c>
      <c r="C46" s="303" t="s">
        <v>917</v>
      </c>
      <c r="D46" s="239" t="s">
        <v>24</v>
      </c>
      <c r="E46" s="161" t="s">
        <v>54</v>
      </c>
      <c r="F46" s="159"/>
      <c r="H46" s="265"/>
      <c r="I46" s="265"/>
      <c r="J46" s="265"/>
      <c r="K46" s="265"/>
      <c r="L46" s="265"/>
      <c r="M46" s="265"/>
      <c r="N46" s="265"/>
      <c r="O46" s="265"/>
      <c r="P46" s="265"/>
      <c r="Q46" s="265"/>
      <c r="R46" s="265"/>
      <c r="S46" s="265"/>
      <c r="T46" s="265"/>
      <c r="U46" s="265"/>
      <c r="V46" s="265"/>
    </row>
    <row r="47" spans="1:22" s="17" customFormat="1">
      <c r="A47" s="239" t="s">
        <v>76</v>
      </c>
      <c r="B47" s="240" t="s">
        <v>920</v>
      </c>
      <c r="C47" s="242" t="s">
        <v>921</v>
      </c>
      <c r="D47" s="239" t="s">
        <v>24</v>
      </c>
      <c r="E47" s="161" t="s">
        <v>54</v>
      </c>
      <c r="F47" s="242"/>
      <c r="H47" s="265"/>
      <c r="I47" s="265"/>
      <c r="J47" s="265"/>
      <c r="K47" s="265"/>
      <c r="L47" s="265"/>
      <c r="M47" s="265"/>
      <c r="N47" s="265"/>
      <c r="O47" s="265"/>
      <c r="P47" s="265"/>
      <c r="Q47" s="265"/>
      <c r="R47" s="265"/>
      <c r="S47" s="265"/>
      <c r="T47" s="265"/>
      <c r="U47" s="265"/>
      <c r="V47" s="265"/>
    </row>
    <row r="48" spans="1:22" s="17" customFormat="1">
      <c r="A48" s="239" t="s">
        <v>76</v>
      </c>
      <c r="B48" s="240" t="s">
        <v>922</v>
      </c>
      <c r="C48" s="242" t="s">
        <v>923</v>
      </c>
      <c r="D48" s="239" t="s">
        <v>24</v>
      </c>
      <c r="E48" s="300" t="s">
        <v>54</v>
      </c>
      <c r="F48" s="242"/>
      <c r="H48" s="265"/>
      <c r="I48" s="265"/>
      <c r="J48" s="265"/>
      <c r="K48" s="265"/>
      <c r="L48" s="265"/>
      <c r="M48" s="265"/>
      <c r="N48" s="265"/>
      <c r="O48" s="265"/>
      <c r="P48" s="265"/>
      <c r="Q48" s="265"/>
      <c r="R48" s="265"/>
      <c r="S48" s="265"/>
      <c r="T48" s="265"/>
      <c r="U48" s="265"/>
      <c r="V48" s="265"/>
    </row>
    <row r="49" spans="1:22" s="17" customFormat="1">
      <c r="A49" s="239" t="s">
        <v>76</v>
      </c>
      <c r="B49" s="240" t="s">
        <v>1187</v>
      </c>
      <c r="C49" s="303" t="s">
        <v>1188</v>
      </c>
      <c r="D49" s="239" t="s">
        <v>24</v>
      </c>
      <c r="E49" s="300" t="s">
        <v>54</v>
      </c>
      <c r="F49" s="301"/>
      <c r="H49" s="265"/>
      <c r="I49" s="265"/>
      <c r="J49" s="265"/>
      <c r="K49" s="265"/>
      <c r="L49" s="265"/>
      <c r="M49" s="265"/>
      <c r="N49" s="265"/>
      <c r="O49" s="265"/>
      <c r="P49" s="265"/>
      <c r="Q49" s="265"/>
      <c r="R49" s="265"/>
      <c r="S49" s="265"/>
      <c r="T49" s="265"/>
      <c r="U49" s="265"/>
      <c r="V49" s="265"/>
    </row>
    <row r="50" spans="1:22" s="17" customFormat="1">
      <c r="A50" s="239" t="s">
        <v>76</v>
      </c>
      <c r="B50" s="240" t="s">
        <v>1189</v>
      </c>
      <c r="C50" s="242" t="s">
        <v>1190</v>
      </c>
      <c r="D50" s="239" t="s">
        <v>24</v>
      </c>
      <c r="E50" s="300" t="s">
        <v>54</v>
      </c>
      <c r="F50" s="242"/>
      <c r="H50" s="265"/>
      <c r="I50" s="265"/>
      <c r="J50" s="265"/>
      <c r="K50" s="265"/>
      <c r="L50" s="265"/>
      <c r="M50" s="265"/>
      <c r="N50" s="265"/>
      <c r="O50" s="265"/>
      <c r="P50" s="265"/>
      <c r="Q50" s="265"/>
      <c r="R50" s="265"/>
      <c r="S50" s="265"/>
      <c r="T50" s="265"/>
      <c r="U50" s="265"/>
      <c r="V50" s="265"/>
    </row>
    <row r="51" spans="1:22" s="17" customFormat="1" ht="27" customHeight="1">
      <c r="A51" s="239" t="s">
        <v>76</v>
      </c>
      <c r="B51" s="240" t="s">
        <v>927</v>
      </c>
      <c r="C51" s="242" t="s">
        <v>1192</v>
      </c>
      <c r="D51" s="239" t="s">
        <v>24</v>
      </c>
      <c r="E51" s="300" t="s">
        <v>54</v>
      </c>
      <c r="F51" s="242"/>
      <c r="H51" s="265"/>
      <c r="I51" s="265"/>
      <c r="J51" s="265"/>
      <c r="K51" s="265"/>
      <c r="L51" s="265"/>
      <c r="M51" s="265"/>
      <c r="N51" s="265"/>
      <c r="O51" s="265"/>
      <c r="P51" s="265"/>
      <c r="Q51" s="265"/>
      <c r="R51" s="265"/>
      <c r="S51" s="265"/>
      <c r="T51" s="265"/>
      <c r="U51" s="265"/>
      <c r="V51" s="265"/>
    </row>
    <row r="52" spans="1:22" s="17" customFormat="1">
      <c r="A52" s="239" t="s">
        <v>76</v>
      </c>
      <c r="B52" s="240" t="s">
        <v>1167</v>
      </c>
      <c r="C52" s="242" t="s">
        <v>1193</v>
      </c>
      <c r="D52" s="239" t="s">
        <v>24</v>
      </c>
      <c r="E52" s="300" t="s">
        <v>54</v>
      </c>
      <c r="F52" s="242"/>
      <c r="H52" s="265"/>
      <c r="I52" s="265"/>
      <c r="J52" s="265"/>
      <c r="K52" s="265"/>
      <c r="L52" s="265"/>
      <c r="M52" s="265"/>
      <c r="N52" s="265"/>
      <c r="O52" s="265"/>
      <c r="P52" s="265"/>
      <c r="Q52" s="265"/>
      <c r="R52" s="265"/>
      <c r="S52" s="265"/>
      <c r="T52" s="265"/>
      <c r="U52" s="265"/>
      <c r="V52" s="265"/>
    </row>
    <row r="53" spans="1:22" s="17" customFormat="1">
      <c r="A53" s="239" t="s">
        <v>76</v>
      </c>
      <c r="B53" s="240" t="s">
        <v>1168</v>
      </c>
      <c r="C53" s="242" t="s">
        <v>1193</v>
      </c>
      <c r="D53" s="239" t="s">
        <v>24</v>
      </c>
      <c r="E53" s="300" t="s">
        <v>54</v>
      </c>
      <c r="F53" s="242"/>
      <c r="H53" s="265"/>
      <c r="I53" s="265"/>
      <c r="J53" s="265"/>
      <c r="K53" s="265"/>
      <c r="L53" s="265"/>
      <c r="M53" s="265"/>
      <c r="N53" s="265"/>
      <c r="O53" s="265"/>
      <c r="P53" s="265"/>
      <c r="Q53" s="265"/>
      <c r="R53" s="265"/>
      <c r="S53" s="265"/>
      <c r="T53" s="265"/>
      <c r="U53" s="265"/>
      <c r="V53" s="265"/>
    </row>
    <row r="54" spans="1:22" s="17" customFormat="1">
      <c r="A54" s="239" t="s">
        <v>76</v>
      </c>
      <c r="B54" s="240" t="s">
        <v>1194</v>
      </c>
      <c r="C54" s="303" t="s">
        <v>1195</v>
      </c>
      <c r="D54" s="239" t="s">
        <v>24</v>
      </c>
      <c r="E54" s="300" t="s">
        <v>54</v>
      </c>
      <c r="F54" s="301"/>
      <c r="H54" s="265"/>
      <c r="I54" s="265"/>
      <c r="J54" s="265"/>
      <c r="K54" s="265"/>
      <c r="L54" s="265"/>
      <c r="M54" s="265"/>
      <c r="N54" s="265"/>
      <c r="O54" s="265"/>
      <c r="P54" s="265"/>
      <c r="Q54" s="265"/>
      <c r="R54" s="265"/>
      <c r="S54" s="265"/>
      <c r="T54" s="265"/>
      <c r="U54" s="265"/>
      <c r="V54" s="265"/>
    </row>
    <row r="55" spans="1:22" s="17" customFormat="1" ht="25.5">
      <c r="A55" s="157" t="s">
        <v>76</v>
      </c>
      <c r="B55" s="40" t="s">
        <v>1196</v>
      </c>
      <c r="C55" s="318" t="s">
        <v>1197</v>
      </c>
      <c r="D55" s="239" t="s">
        <v>24</v>
      </c>
      <c r="E55" s="161" t="s">
        <v>54</v>
      </c>
      <c r="F55" s="242"/>
      <c r="H55" s="265"/>
      <c r="I55" s="265"/>
      <c r="J55" s="265"/>
      <c r="K55" s="265"/>
      <c r="L55" s="265"/>
      <c r="M55" s="265"/>
      <c r="N55" s="265"/>
      <c r="O55" s="265"/>
      <c r="P55" s="265"/>
      <c r="Q55" s="265"/>
      <c r="R55" s="265"/>
      <c r="S55" s="265"/>
      <c r="T55" s="265"/>
      <c r="U55" s="265"/>
      <c r="V55" s="265"/>
    </row>
    <row r="56" spans="1:22" s="17" customFormat="1">
      <c r="A56" s="239" t="s">
        <v>76</v>
      </c>
      <c r="B56" s="240" t="s">
        <v>928</v>
      </c>
      <c r="C56" s="242" t="s">
        <v>1198</v>
      </c>
      <c r="D56" s="239" t="s">
        <v>24</v>
      </c>
      <c r="E56" s="300" t="s">
        <v>54</v>
      </c>
      <c r="F56" s="242"/>
      <c r="H56" s="265"/>
      <c r="I56" s="265"/>
      <c r="J56" s="265"/>
      <c r="K56" s="265"/>
      <c r="L56" s="265"/>
      <c r="M56" s="265"/>
      <c r="N56" s="265"/>
      <c r="O56" s="265"/>
      <c r="P56" s="265"/>
      <c r="Q56" s="265"/>
      <c r="R56" s="265"/>
      <c r="S56" s="265"/>
      <c r="T56" s="265"/>
      <c r="U56" s="265"/>
      <c r="V56" s="265"/>
    </row>
    <row r="57" spans="1:22" s="17" customFormat="1">
      <c r="A57" s="239" t="s">
        <v>76</v>
      </c>
      <c r="B57" s="240" t="s">
        <v>1158</v>
      </c>
      <c r="C57" s="242" t="s">
        <v>1199</v>
      </c>
      <c r="D57" s="239" t="s">
        <v>24</v>
      </c>
      <c r="E57" s="161" t="s">
        <v>54</v>
      </c>
      <c r="F57" s="242"/>
      <c r="H57" s="265"/>
      <c r="I57" s="265"/>
      <c r="J57" s="265"/>
      <c r="K57" s="265"/>
      <c r="L57" s="265"/>
      <c r="M57" s="265"/>
      <c r="N57" s="265"/>
      <c r="O57" s="265"/>
      <c r="P57" s="265"/>
      <c r="Q57" s="265"/>
      <c r="R57" s="265"/>
      <c r="S57" s="265"/>
      <c r="T57" s="265"/>
      <c r="U57" s="265"/>
      <c r="V57" s="265"/>
    </row>
    <row r="58" spans="1:22" s="17" customFormat="1">
      <c r="A58" s="239" t="s">
        <v>76</v>
      </c>
      <c r="B58" s="302" t="s">
        <v>1156</v>
      </c>
      <c r="C58" s="242" t="s">
        <v>1200</v>
      </c>
      <c r="D58" s="239" t="s">
        <v>24</v>
      </c>
      <c r="E58" s="161" t="s">
        <v>54</v>
      </c>
      <c r="F58" s="159"/>
      <c r="H58" s="265"/>
      <c r="I58" s="265"/>
      <c r="J58" s="265"/>
      <c r="K58" s="265"/>
      <c r="L58" s="265"/>
      <c r="M58" s="265"/>
      <c r="N58" s="265"/>
      <c r="O58" s="265"/>
      <c r="P58" s="265"/>
      <c r="Q58" s="265"/>
      <c r="R58" s="265"/>
      <c r="S58" s="265"/>
      <c r="T58" s="265"/>
      <c r="U58" s="265"/>
      <c r="V58" s="265"/>
    </row>
    <row r="59" spans="1:22" s="17" customFormat="1">
      <c r="A59" s="239" t="s">
        <v>76</v>
      </c>
      <c r="B59" s="302" t="s">
        <v>1155</v>
      </c>
      <c r="C59" s="242" t="s">
        <v>1201</v>
      </c>
      <c r="D59" s="239" t="s">
        <v>24</v>
      </c>
      <c r="E59" s="161" t="s">
        <v>54</v>
      </c>
      <c r="F59" s="159"/>
      <c r="H59" s="265"/>
      <c r="I59" s="265"/>
      <c r="J59" s="265"/>
      <c r="K59" s="265"/>
      <c r="L59" s="265"/>
      <c r="M59" s="265"/>
      <c r="N59" s="265"/>
      <c r="O59" s="265"/>
      <c r="P59" s="265"/>
      <c r="Q59" s="265"/>
      <c r="R59" s="265"/>
      <c r="S59" s="265"/>
      <c r="T59" s="265"/>
      <c r="U59" s="265"/>
      <c r="V59" s="265"/>
    </row>
    <row r="60" spans="1:22" s="17" customFormat="1">
      <c r="A60" s="239" t="s">
        <v>76</v>
      </c>
      <c r="B60" s="302" t="s">
        <v>1154</v>
      </c>
      <c r="C60" s="242" t="s">
        <v>1202</v>
      </c>
      <c r="D60" s="239" t="s">
        <v>24</v>
      </c>
      <c r="E60" s="161" t="s">
        <v>54</v>
      </c>
      <c r="F60" s="159"/>
      <c r="H60" s="265"/>
      <c r="I60" s="265"/>
      <c r="J60" s="265"/>
      <c r="K60" s="265"/>
      <c r="L60" s="265"/>
      <c r="M60" s="265"/>
      <c r="N60" s="265"/>
      <c r="O60" s="265"/>
      <c r="P60" s="265"/>
      <c r="Q60" s="265"/>
      <c r="R60" s="265"/>
      <c r="S60" s="265"/>
      <c r="T60" s="265"/>
      <c r="U60" s="265"/>
      <c r="V60" s="265"/>
    </row>
    <row r="61" spans="1:22" s="17" customFormat="1">
      <c r="A61" s="239" t="s">
        <v>76</v>
      </c>
      <c r="B61" s="240" t="s">
        <v>1153</v>
      </c>
      <c r="C61" s="242" t="s">
        <v>1203</v>
      </c>
      <c r="D61" s="239" t="s">
        <v>24</v>
      </c>
      <c r="E61" s="300" t="s">
        <v>54</v>
      </c>
      <c r="F61" s="242"/>
      <c r="H61" s="265"/>
      <c r="I61" s="265"/>
      <c r="J61" s="265"/>
      <c r="K61" s="265"/>
      <c r="L61" s="265"/>
      <c r="M61" s="265"/>
      <c r="N61" s="265"/>
      <c r="O61" s="265"/>
      <c r="P61" s="265"/>
      <c r="Q61" s="265"/>
      <c r="R61" s="265"/>
      <c r="S61" s="265"/>
      <c r="T61" s="265"/>
      <c r="U61" s="265"/>
      <c r="V61" s="265"/>
    </row>
    <row r="62" spans="1:22" s="17" customFormat="1">
      <c r="A62" s="239" t="s">
        <v>76</v>
      </c>
      <c r="B62" s="316" t="s">
        <v>1183</v>
      </c>
      <c r="C62" s="316" t="s">
        <v>1184</v>
      </c>
      <c r="D62" s="157" t="s">
        <v>1204</v>
      </c>
      <c r="E62" s="161" t="s">
        <v>54</v>
      </c>
      <c r="F62" s="242"/>
      <c r="H62" s="265"/>
      <c r="I62" s="265"/>
      <c r="J62" s="265"/>
      <c r="K62" s="265"/>
      <c r="L62" s="265"/>
      <c r="M62" s="265"/>
      <c r="N62" s="265"/>
      <c r="O62" s="265"/>
      <c r="P62" s="265"/>
      <c r="Q62" s="265"/>
      <c r="R62" s="265"/>
      <c r="S62" s="265"/>
      <c r="T62" s="265"/>
      <c r="U62" s="265"/>
      <c r="V62" s="265"/>
    </row>
    <row r="63" spans="1:22" s="17" customFormat="1">
      <c r="A63" s="239" t="s">
        <v>76</v>
      </c>
      <c r="B63" s="302" t="s">
        <v>1013</v>
      </c>
      <c r="C63" s="242" t="s">
        <v>934</v>
      </c>
      <c r="D63" s="157" t="s">
        <v>99</v>
      </c>
      <c r="E63" s="300" t="s">
        <v>54</v>
      </c>
      <c r="F63" s="242"/>
      <c r="H63" s="265"/>
      <c r="I63" s="265"/>
      <c r="J63" s="265"/>
      <c r="K63" s="265"/>
      <c r="L63" s="265"/>
      <c r="M63" s="265"/>
      <c r="N63" s="265"/>
      <c r="O63" s="265"/>
      <c r="P63" s="265"/>
      <c r="Q63" s="265"/>
      <c r="R63" s="265"/>
      <c r="S63" s="265"/>
      <c r="T63" s="265"/>
      <c r="U63" s="265"/>
      <c r="V63" s="265"/>
    </row>
    <row r="64" spans="1:22" s="17" customFormat="1">
      <c r="A64" s="239" t="s">
        <v>76</v>
      </c>
      <c r="B64" s="240" t="s">
        <v>939</v>
      </c>
      <c r="C64" s="242" t="s">
        <v>940</v>
      </c>
      <c r="D64" s="157" t="s">
        <v>99</v>
      </c>
      <c r="E64" s="300" t="s">
        <v>54</v>
      </c>
      <c r="F64" s="242"/>
      <c r="H64" s="265"/>
      <c r="I64" s="265"/>
      <c r="J64" s="265"/>
      <c r="K64" s="265"/>
      <c r="L64" s="265"/>
      <c r="M64" s="265"/>
      <c r="N64" s="265"/>
      <c r="O64" s="265"/>
      <c r="P64" s="265"/>
      <c r="Q64" s="265"/>
      <c r="R64" s="265"/>
      <c r="S64" s="265"/>
      <c r="T64" s="265"/>
      <c r="U64" s="265"/>
      <c r="V64" s="265"/>
    </row>
    <row r="65" spans="1:22" s="17" customFormat="1">
      <c r="A65" s="239" t="s">
        <v>76</v>
      </c>
      <c r="B65" s="240" t="s">
        <v>943</v>
      </c>
      <c r="C65" s="242" t="s">
        <v>944</v>
      </c>
      <c r="D65" s="157" t="s">
        <v>99</v>
      </c>
      <c r="E65" s="300" t="s">
        <v>54</v>
      </c>
      <c r="F65" s="242"/>
      <c r="H65" s="265"/>
      <c r="I65" s="265"/>
      <c r="J65" s="265"/>
      <c r="K65" s="265"/>
      <c r="L65" s="265"/>
      <c r="M65" s="265"/>
      <c r="N65" s="265"/>
      <c r="O65" s="265"/>
      <c r="P65" s="265"/>
      <c r="Q65" s="265"/>
      <c r="R65" s="265"/>
      <c r="S65" s="265"/>
      <c r="T65" s="265"/>
      <c r="U65" s="265"/>
      <c r="V65" s="265"/>
    </row>
    <row r="66" spans="1:22" s="17" customFormat="1">
      <c r="A66" s="239" t="s">
        <v>76</v>
      </c>
      <c r="B66" s="240" t="s">
        <v>945</v>
      </c>
      <c r="C66" s="242" t="s">
        <v>946</v>
      </c>
      <c r="D66" s="157" t="s">
        <v>99</v>
      </c>
      <c r="E66" s="300" t="s">
        <v>54</v>
      </c>
      <c r="F66" s="242"/>
      <c r="H66" s="265"/>
      <c r="I66" s="265"/>
      <c r="J66" s="265"/>
      <c r="K66" s="265"/>
      <c r="L66" s="265"/>
      <c r="M66" s="265"/>
      <c r="N66" s="265"/>
      <c r="O66" s="265"/>
      <c r="P66" s="265"/>
      <c r="Q66" s="265"/>
      <c r="R66" s="265"/>
      <c r="S66" s="265"/>
      <c r="T66" s="265"/>
      <c r="U66" s="265"/>
      <c r="V66" s="265"/>
    </row>
    <row r="67" spans="1:22" s="17" customFormat="1">
      <c r="A67" s="239" t="s">
        <v>76</v>
      </c>
      <c r="B67" s="240"/>
      <c r="C67" s="241" t="s">
        <v>1018</v>
      </c>
      <c r="D67" s="157" t="s">
        <v>99</v>
      </c>
      <c r="E67" s="300" t="s">
        <v>54</v>
      </c>
      <c r="F67" s="242"/>
      <c r="H67" s="265"/>
      <c r="I67" s="265"/>
      <c r="J67" s="265"/>
      <c r="K67" s="265"/>
      <c r="L67" s="265"/>
      <c r="M67" s="265"/>
      <c r="N67" s="265"/>
      <c r="O67" s="265"/>
      <c r="P67" s="265"/>
      <c r="Q67" s="265"/>
      <c r="R67" s="265"/>
      <c r="S67" s="265"/>
      <c r="T67" s="265"/>
      <c r="U67" s="265"/>
      <c r="V67" s="265"/>
    </row>
    <row r="68" spans="1:22" s="17" customFormat="1">
      <c r="A68" s="239" t="s">
        <v>76</v>
      </c>
      <c r="B68" s="240" t="s">
        <v>929</v>
      </c>
      <c r="C68" s="242" t="s">
        <v>930</v>
      </c>
      <c r="D68" s="239" t="s">
        <v>931</v>
      </c>
      <c r="E68" s="300" t="s">
        <v>54</v>
      </c>
      <c r="F68" s="242"/>
      <c r="H68" s="265"/>
      <c r="I68" s="265"/>
      <c r="J68" s="265"/>
      <c r="K68" s="265"/>
      <c r="L68" s="265"/>
      <c r="M68" s="265"/>
      <c r="N68" s="265"/>
      <c r="O68" s="265"/>
      <c r="P68" s="265"/>
      <c r="Q68" s="265"/>
      <c r="R68" s="265"/>
      <c r="S68" s="265"/>
      <c r="T68" s="265"/>
      <c r="U68" s="265"/>
      <c r="V68" s="265"/>
    </row>
    <row r="69" spans="1:22" s="17" customFormat="1">
      <c r="A69" s="239" t="s">
        <v>76</v>
      </c>
      <c r="B69" s="240" t="s">
        <v>929</v>
      </c>
      <c r="C69" s="242" t="s">
        <v>932</v>
      </c>
      <c r="D69" s="239" t="s">
        <v>931</v>
      </c>
      <c r="E69" s="300" t="s">
        <v>54</v>
      </c>
      <c r="F69" s="242"/>
      <c r="H69" s="265"/>
      <c r="I69" s="265"/>
      <c r="J69" s="265"/>
      <c r="K69" s="265"/>
      <c r="L69" s="265"/>
      <c r="M69" s="265"/>
      <c r="N69" s="265"/>
      <c r="O69" s="265"/>
      <c r="P69" s="265"/>
      <c r="Q69" s="265"/>
      <c r="R69" s="265"/>
      <c r="S69" s="265"/>
      <c r="T69" s="265"/>
      <c r="U69" s="265"/>
      <c r="V69" s="265"/>
    </row>
    <row r="70" spans="1:22" s="17" customFormat="1">
      <c r="A70" s="239" t="s">
        <v>76</v>
      </c>
      <c r="B70" s="240" t="s">
        <v>929</v>
      </c>
      <c r="C70" s="242" t="s">
        <v>933</v>
      </c>
      <c r="D70" s="239" t="s">
        <v>931</v>
      </c>
      <c r="E70" s="300" t="s">
        <v>54</v>
      </c>
      <c r="F70" s="242"/>
      <c r="H70" s="265"/>
      <c r="I70" s="265"/>
      <c r="J70" s="265"/>
      <c r="K70" s="265"/>
      <c r="L70" s="265"/>
      <c r="M70" s="265"/>
      <c r="N70" s="265"/>
      <c r="O70" s="265"/>
      <c r="P70" s="265"/>
      <c r="Q70" s="265"/>
      <c r="R70" s="265"/>
      <c r="S70" s="265"/>
      <c r="T70" s="265"/>
      <c r="U70" s="265"/>
      <c r="V70" s="265"/>
    </row>
    <row r="71" spans="1:22" s="17" customFormat="1">
      <c r="A71" s="239" t="s">
        <v>76</v>
      </c>
      <c r="B71" s="240"/>
      <c r="C71" s="242" t="s">
        <v>947</v>
      </c>
      <c r="D71" s="157" t="s">
        <v>66</v>
      </c>
      <c r="E71" s="300" t="s">
        <v>34</v>
      </c>
      <c r="F71" s="242"/>
      <c r="H71" s="265"/>
      <c r="I71" s="265"/>
      <c r="J71" s="265"/>
      <c r="K71" s="265"/>
      <c r="L71" s="265"/>
      <c r="M71" s="265"/>
      <c r="N71" s="265"/>
      <c r="O71" s="265"/>
      <c r="P71" s="265"/>
      <c r="Q71" s="265"/>
      <c r="R71" s="265"/>
      <c r="S71" s="265"/>
      <c r="T71" s="265"/>
      <c r="U71" s="265"/>
      <c r="V71" s="265"/>
    </row>
    <row r="72" spans="1:22" s="17" customFormat="1">
      <c r="A72" s="239" t="s">
        <v>76</v>
      </c>
      <c r="B72" s="240"/>
      <c r="C72" s="242" t="s">
        <v>948</v>
      </c>
      <c r="D72" s="157" t="s">
        <v>66</v>
      </c>
      <c r="E72" s="300" t="s">
        <v>34</v>
      </c>
      <c r="F72" s="242"/>
      <c r="H72" s="265"/>
      <c r="I72" s="265"/>
      <c r="J72" s="265"/>
      <c r="K72" s="265"/>
      <c r="L72" s="265"/>
      <c r="M72" s="265"/>
      <c r="N72" s="265"/>
      <c r="O72" s="265"/>
      <c r="P72" s="265"/>
      <c r="Q72" s="265"/>
      <c r="R72" s="265"/>
      <c r="S72" s="265"/>
      <c r="T72" s="265"/>
      <c r="U72" s="265"/>
      <c r="V72" s="265"/>
    </row>
    <row r="73" spans="1:22" s="17" customFormat="1">
      <c r="A73" s="239" t="s">
        <v>76</v>
      </c>
      <c r="B73" s="240" t="s">
        <v>651</v>
      </c>
      <c r="C73" s="242" t="s">
        <v>652</v>
      </c>
      <c r="D73" s="239" t="s">
        <v>24</v>
      </c>
      <c r="E73" s="161" t="s">
        <v>34</v>
      </c>
      <c r="F73" s="242"/>
      <c r="H73" s="265"/>
      <c r="I73" s="265"/>
      <c r="J73" s="265"/>
      <c r="K73" s="265"/>
      <c r="L73" s="265"/>
      <c r="M73" s="265"/>
      <c r="N73" s="265"/>
      <c r="O73" s="265"/>
      <c r="P73" s="265"/>
      <c r="Q73" s="265"/>
      <c r="R73" s="265"/>
      <c r="S73" s="265"/>
      <c r="T73" s="265"/>
      <c r="U73" s="265"/>
      <c r="V73" s="265"/>
    </row>
    <row r="74" spans="1:22" s="17" customFormat="1">
      <c r="A74" s="239" t="s">
        <v>76</v>
      </c>
      <c r="B74" s="240" t="s">
        <v>653</v>
      </c>
      <c r="C74" s="242" t="s">
        <v>1515</v>
      </c>
      <c r="D74" s="239" t="s">
        <v>24</v>
      </c>
      <c r="E74" s="161" t="s">
        <v>34</v>
      </c>
      <c r="F74" s="242"/>
      <c r="H74" s="265"/>
      <c r="I74" s="265"/>
      <c r="J74" s="265"/>
      <c r="K74" s="265"/>
      <c r="L74" s="265"/>
      <c r="M74" s="265"/>
      <c r="N74" s="265"/>
      <c r="O74" s="265"/>
      <c r="P74" s="265"/>
      <c r="Q74" s="265"/>
      <c r="R74" s="265"/>
      <c r="S74" s="265"/>
      <c r="T74" s="265"/>
      <c r="U74" s="265"/>
      <c r="V74" s="265"/>
    </row>
    <row r="75" spans="1:22" s="17" customFormat="1">
      <c r="A75" s="239" t="s">
        <v>76</v>
      </c>
      <c r="B75" s="240" t="s">
        <v>654</v>
      </c>
      <c r="C75" s="242" t="s">
        <v>655</v>
      </c>
      <c r="D75" s="239" t="s">
        <v>24</v>
      </c>
      <c r="E75" s="161" t="s">
        <v>34</v>
      </c>
      <c r="F75" s="242"/>
      <c r="H75" s="265"/>
      <c r="I75" s="265"/>
      <c r="J75" s="265"/>
      <c r="K75" s="265"/>
      <c r="L75" s="265"/>
      <c r="M75" s="265"/>
      <c r="N75" s="265"/>
      <c r="O75" s="265"/>
      <c r="P75" s="265"/>
      <c r="Q75" s="265"/>
      <c r="R75" s="265"/>
      <c r="S75" s="265"/>
      <c r="T75" s="265"/>
      <c r="U75" s="265"/>
      <c r="V75" s="265"/>
    </row>
    <row r="76" spans="1:22" s="17" customFormat="1">
      <c r="A76" s="239" t="s">
        <v>76</v>
      </c>
      <c r="B76" s="240" t="s">
        <v>656</v>
      </c>
      <c r="C76" s="242" t="s">
        <v>657</v>
      </c>
      <c r="D76" s="239" t="s">
        <v>24</v>
      </c>
      <c r="E76" s="161" t="s">
        <v>34</v>
      </c>
      <c r="F76" s="242"/>
      <c r="H76" s="265"/>
      <c r="I76" s="265"/>
      <c r="J76" s="265"/>
      <c r="K76" s="265"/>
      <c r="L76" s="265"/>
      <c r="M76" s="265"/>
      <c r="N76" s="265"/>
      <c r="O76" s="265"/>
      <c r="P76" s="265"/>
      <c r="Q76" s="265"/>
      <c r="R76" s="265"/>
      <c r="S76" s="265"/>
      <c r="T76" s="265"/>
      <c r="U76" s="265"/>
      <c r="V76" s="265"/>
    </row>
    <row r="77" spans="1:22" s="17" customFormat="1">
      <c r="A77" s="239" t="s">
        <v>76</v>
      </c>
      <c r="B77" s="240" t="s">
        <v>658</v>
      </c>
      <c r="C77" s="242" t="s">
        <v>659</v>
      </c>
      <c r="D77" s="239" t="s">
        <v>24</v>
      </c>
      <c r="E77" s="161" t="s">
        <v>34</v>
      </c>
      <c r="F77" s="242"/>
      <c r="H77" s="265"/>
      <c r="I77" s="265"/>
      <c r="J77" s="265"/>
      <c r="K77" s="265"/>
      <c r="L77" s="265"/>
      <c r="M77" s="265"/>
      <c r="N77" s="265"/>
      <c r="O77" s="265"/>
      <c r="P77" s="265"/>
      <c r="Q77" s="265"/>
      <c r="R77" s="265"/>
      <c r="S77" s="265"/>
      <c r="T77" s="265"/>
      <c r="U77" s="265"/>
      <c r="V77" s="265"/>
    </row>
    <row r="78" spans="1:22" s="17" customFormat="1">
      <c r="A78" s="239" t="s">
        <v>76</v>
      </c>
      <c r="B78" s="240" t="s">
        <v>662</v>
      </c>
      <c r="C78" s="242" t="s">
        <v>663</v>
      </c>
      <c r="D78" s="239" t="s">
        <v>24</v>
      </c>
      <c r="E78" s="161" t="s">
        <v>34</v>
      </c>
      <c r="F78" s="242"/>
      <c r="H78" s="265"/>
      <c r="I78" s="265"/>
      <c r="J78" s="265"/>
      <c r="K78" s="265"/>
      <c r="L78" s="265"/>
      <c r="M78" s="265"/>
      <c r="N78" s="265"/>
      <c r="O78" s="265"/>
      <c r="P78" s="265"/>
      <c r="Q78" s="265"/>
      <c r="R78" s="265"/>
      <c r="S78" s="265"/>
      <c r="T78" s="265"/>
      <c r="U78" s="265"/>
      <c r="V78" s="265"/>
    </row>
    <row r="79" spans="1:22" s="17" customFormat="1">
      <c r="A79" s="239" t="s">
        <v>76</v>
      </c>
      <c r="B79" s="240" t="s">
        <v>664</v>
      </c>
      <c r="C79" s="242" t="s">
        <v>665</v>
      </c>
      <c r="D79" s="239" t="s">
        <v>24</v>
      </c>
      <c r="E79" s="161" t="s">
        <v>34</v>
      </c>
      <c r="F79" s="242"/>
      <c r="H79" s="265"/>
      <c r="I79" s="265"/>
      <c r="J79" s="265"/>
      <c r="K79" s="265"/>
      <c r="L79" s="265"/>
      <c r="M79" s="265"/>
      <c r="N79" s="265"/>
      <c r="O79" s="265"/>
      <c r="P79" s="265"/>
      <c r="Q79" s="265"/>
      <c r="R79" s="265"/>
      <c r="S79" s="265"/>
      <c r="T79" s="265"/>
      <c r="U79" s="265"/>
      <c r="V79" s="265"/>
    </row>
    <row r="80" spans="1:22" s="17" customFormat="1">
      <c r="A80" s="239" t="s">
        <v>76</v>
      </c>
      <c r="B80" s="240" t="s">
        <v>666</v>
      </c>
      <c r="C80" s="242" t="s">
        <v>667</v>
      </c>
      <c r="D80" s="239" t="s">
        <v>24</v>
      </c>
      <c r="E80" s="161" t="s">
        <v>34</v>
      </c>
      <c r="F80" s="242"/>
      <c r="H80" s="265"/>
      <c r="I80" s="265"/>
      <c r="J80" s="265"/>
      <c r="K80" s="265"/>
      <c r="L80" s="265"/>
      <c r="M80" s="265"/>
      <c r="N80" s="265"/>
      <c r="O80" s="265"/>
      <c r="P80" s="265"/>
      <c r="Q80" s="265"/>
      <c r="R80" s="265"/>
      <c r="S80" s="265"/>
      <c r="T80" s="265"/>
      <c r="U80" s="265"/>
      <c r="V80" s="265"/>
    </row>
    <row r="81" spans="1:22" s="17" customFormat="1">
      <c r="A81" s="239" t="s">
        <v>76</v>
      </c>
      <c r="B81" s="240" t="s">
        <v>668</v>
      </c>
      <c r="C81" s="242" t="s">
        <v>669</v>
      </c>
      <c r="D81" s="239" t="s">
        <v>24</v>
      </c>
      <c r="E81" s="161" t="s">
        <v>34</v>
      </c>
      <c r="F81" s="242"/>
      <c r="H81" s="265"/>
      <c r="I81" s="265"/>
      <c r="J81" s="265"/>
      <c r="K81" s="265"/>
      <c r="L81" s="265"/>
      <c r="M81" s="265"/>
      <c r="N81" s="265"/>
      <c r="O81" s="265"/>
      <c r="P81" s="265"/>
      <c r="Q81" s="265"/>
      <c r="R81" s="265"/>
      <c r="S81" s="265"/>
      <c r="T81" s="265"/>
      <c r="U81" s="265"/>
      <c r="V81" s="265"/>
    </row>
    <row r="82" spans="1:22" s="17" customFormat="1">
      <c r="A82" s="239" t="s">
        <v>76</v>
      </c>
      <c r="B82" s="240" t="s">
        <v>670</v>
      </c>
      <c r="C82" s="159" t="s">
        <v>1157</v>
      </c>
      <c r="D82" s="239" t="s">
        <v>24</v>
      </c>
      <c r="E82" s="161" t="s">
        <v>34</v>
      </c>
      <c r="F82" s="242"/>
      <c r="H82" s="265"/>
      <c r="I82" s="265"/>
      <c r="J82" s="265"/>
      <c r="K82" s="265"/>
      <c r="L82" s="265"/>
      <c r="M82" s="265"/>
      <c r="N82" s="265"/>
      <c r="O82" s="265"/>
      <c r="P82" s="265"/>
      <c r="Q82" s="265"/>
      <c r="R82" s="265"/>
      <c r="S82" s="265"/>
      <c r="T82" s="265"/>
      <c r="U82" s="265"/>
      <c r="V82" s="265"/>
    </row>
    <row r="83" spans="1:22" s="17" customFormat="1">
      <c r="A83" s="239" t="s">
        <v>76</v>
      </c>
      <c r="B83" s="302" t="s">
        <v>1175</v>
      </c>
      <c r="C83" s="159"/>
      <c r="D83" s="239" t="s">
        <v>24</v>
      </c>
      <c r="E83" s="161" t="s">
        <v>34</v>
      </c>
      <c r="F83" s="242"/>
      <c r="H83" s="265"/>
      <c r="I83" s="265"/>
      <c r="J83" s="265"/>
      <c r="K83" s="265"/>
      <c r="L83" s="265"/>
      <c r="M83" s="265"/>
      <c r="N83" s="265"/>
      <c r="O83" s="265"/>
      <c r="P83" s="265"/>
      <c r="Q83" s="265"/>
      <c r="R83" s="265"/>
      <c r="S83" s="265"/>
      <c r="T83" s="265"/>
      <c r="U83" s="265"/>
      <c r="V83" s="265"/>
    </row>
    <row r="84" spans="1:22" s="17" customFormat="1">
      <c r="A84" s="239" t="s">
        <v>76</v>
      </c>
      <c r="B84" s="240" t="s">
        <v>671</v>
      </c>
      <c r="C84" s="242" t="s">
        <v>672</v>
      </c>
      <c r="D84" s="239" t="s">
        <v>24</v>
      </c>
      <c r="E84" s="161" t="s">
        <v>34</v>
      </c>
      <c r="F84" s="242"/>
      <c r="H84" s="265"/>
      <c r="I84" s="265"/>
      <c r="J84" s="265"/>
      <c r="K84" s="265"/>
      <c r="L84" s="265"/>
      <c r="M84" s="265"/>
      <c r="N84" s="265"/>
      <c r="O84" s="265"/>
      <c r="P84" s="265"/>
      <c r="Q84" s="265"/>
      <c r="R84" s="265"/>
      <c r="S84" s="265"/>
      <c r="T84" s="265"/>
      <c r="U84" s="265"/>
      <c r="V84" s="265"/>
    </row>
    <row r="85" spans="1:22" s="17" customFormat="1">
      <c r="A85" s="239" t="s">
        <v>76</v>
      </c>
      <c r="B85" s="240" t="s">
        <v>673</v>
      </c>
      <c r="C85" s="242" t="s">
        <v>674</v>
      </c>
      <c r="D85" s="239" t="s">
        <v>24</v>
      </c>
      <c r="E85" s="161" t="s">
        <v>34</v>
      </c>
      <c r="F85" s="242"/>
      <c r="H85" s="265"/>
      <c r="I85" s="265"/>
      <c r="J85" s="265"/>
      <c r="K85" s="265"/>
      <c r="L85" s="265"/>
      <c r="M85" s="265"/>
      <c r="N85" s="265"/>
      <c r="O85" s="265"/>
      <c r="P85" s="265"/>
      <c r="Q85" s="265"/>
      <c r="R85" s="265"/>
      <c r="S85" s="265"/>
      <c r="T85" s="265"/>
      <c r="U85" s="265"/>
      <c r="V85" s="265"/>
    </row>
    <row r="86" spans="1:22" s="17" customFormat="1">
      <c r="A86" s="239" t="s">
        <v>76</v>
      </c>
      <c r="B86" s="240" t="s">
        <v>679</v>
      </c>
      <c r="C86" s="242" t="s">
        <v>680</v>
      </c>
      <c r="D86" s="239" t="s">
        <v>24</v>
      </c>
      <c r="E86" s="161" t="s">
        <v>34</v>
      </c>
      <c r="F86" s="242"/>
      <c r="H86" s="265"/>
      <c r="I86" s="265"/>
      <c r="J86" s="265"/>
      <c r="K86" s="265"/>
      <c r="L86" s="265"/>
      <c r="M86" s="265"/>
      <c r="N86" s="265"/>
      <c r="O86" s="265"/>
      <c r="P86" s="265"/>
      <c r="Q86" s="265"/>
      <c r="R86" s="265"/>
      <c r="S86" s="265"/>
      <c r="T86" s="265"/>
      <c r="U86" s="265"/>
      <c r="V86" s="265"/>
    </row>
    <row r="87" spans="1:22" s="17" customFormat="1">
      <c r="A87" s="239" t="s">
        <v>76</v>
      </c>
      <c r="B87" s="240" t="s">
        <v>681</v>
      </c>
      <c r="C87" s="242" t="s">
        <v>682</v>
      </c>
      <c r="D87" s="239" t="s">
        <v>24</v>
      </c>
      <c r="E87" s="161" t="s">
        <v>34</v>
      </c>
      <c r="F87" s="242"/>
      <c r="H87" s="265"/>
      <c r="I87" s="265"/>
      <c r="J87" s="265"/>
      <c r="K87" s="265"/>
      <c r="L87" s="265"/>
      <c r="M87" s="265"/>
      <c r="N87" s="265"/>
      <c r="O87" s="265"/>
      <c r="P87" s="265"/>
      <c r="Q87" s="265"/>
      <c r="R87" s="265"/>
      <c r="S87" s="265"/>
      <c r="T87" s="265"/>
      <c r="U87" s="265"/>
      <c r="V87" s="265"/>
    </row>
    <row r="88" spans="1:22" s="17" customFormat="1">
      <c r="A88" s="239" t="s">
        <v>76</v>
      </c>
      <c r="B88" s="240" t="s">
        <v>683</v>
      </c>
      <c r="C88" s="242" t="s">
        <v>684</v>
      </c>
      <c r="D88" s="239" t="s">
        <v>24</v>
      </c>
      <c r="E88" s="161" t="s">
        <v>34</v>
      </c>
      <c r="F88" s="242"/>
      <c r="H88" s="265"/>
      <c r="I88" s="265"/>
      <c r="J88" s="265"/>
      <c r="K88" s="265"/>
      <c r="L88" s="265"/>
      <c r="M88" s="265"/>
      <c r="N88" s="265"/>
      <c r="O88" s="265"/>
      <c r="P88" s="265"/>
      <c r="Q88" s="265"/>
      <c r="R88" s="265"/>
      <c r="S88" s="265"/>
      <c r="T88" s="265"/>
      <c r="U88" s="265"/>
      <c r="V88" s="265"/>
    </row>
    <row r="89" spans="1:22" s="17" customFormat="1">
      <c r="A89" s="239" t="s">
        <v>76</v>
      </c>
      <c r="B89" s="240" t="s">
        <v>685</v>
      </c>
      <c r="C89" s="242" t="s">
        <v>686</v>
      </c>
      <c r="D89" s="239" t="s">
        <v>24</v>
      </c>
      <c r="E89" s="161" t="s">
        <v>34</v>
      </c>
      <c r="F89" s="242"/>
      <c r="H89" s="265"/>
      <c r="I89" s="265"/>
      <c r="J89" s="265"/>
      <c r="K89" s="265"/>
      <c r="L89" s="265"/>
      <c r="M89" s="265"/>
      <c r="N89" s="265"/>
      <c r="O89" s="265"/>
      <c r="P89" s="265"/>
      <c r="Q89" s="265"/>
      <c r="R89" s="265"/>
      <c r="S89" s="265"/>
      <c r="T89" s="265"/>
      <c r="U89" s="265"/>
      <c r="V89" s="265"/>
    </row>
    <row r="90" spans="1:22" s="17" customFormat="1">
      <c r="A90" s="239" t="s">
        <v>76</v>
      </c>
      <c r="B90" s="240" t="s">
        <v>687</v>
      </c>
      <c r="C90" s="242" t="s">
        <v>688</v>
      </c>
      <c r="D90" s="239" t="s">
        <v>24</v>
      </c>
      <c r="E90" s="161" t="s">
        <v>34</v>
      </c>
      <c r="F90" s="242"/>
      <c r="H90" s="265"/>
      <c r="I90" s="265"/>
      <c r="J90" s="265"/>
      <c r="K90" s="265"/>
      <c r="L90" s="265"/>
      <c r="M90" s="265"/>
      <c r="N90" s="265"/>
      <c r="O90" s="265"/>
      <c r="P90" s="265"/>
      <c r="Q90" s="265"/>
      <c r="R90" s="265"/>
      <c r="S90" s="265"/>
      <c r="T90" s="265"/>
      <c r="U90" s="265"/>
      <c r="V90" s="265"/>
    </row>
    <row r="91" spans="1:22" s="17" customFormat="1">
      <c r="A91" s="239" t="s">
        <v>76</v>
      </c>
      <c r="B91" s="240" t="s">
        <v>689</v>
      </c>
      <c r="C91" s="242" t="s">
        <v>690</v>
      </c>
      <c r="D91" s="239" t="s">
        <v>24</v>
      </c>
      <c r="E91" s="161" t="s">
        <v>34</v>
      </c>
      <c r="F91" s="242"/>
      <c r="H91" s="265"/>
      <c r="I91" s="265"/>
      <c r="J91" s="265"/>
      <c r="K91" s="265"/>
      <c r="L91" s="265"/>
      <c r="M91" s="265"/>
      <c r="N91" s="265"/>
      <c r="O91" s="265"/>
      <c r="P91" s="265"/>
      <c r="Q91" s="265"/>
      <c r="R91" s="265"/>
      <c r="S91" s="265"/>
      <c r="T91" s="265"/>
      <c r="U91" s="265"/>
      <c r="V91" s="265"/>
    </row>
    <row r="92" spans="1:22" s="17" customFormat="1">
      <c r="A92" s="239" t="s">
        <v>76</v>
      </c>
      <c r="B92" s="240" t="s">
        <v>691</v>
      </c>
      <c r="C92" s="242" t="s">
        <v>692</v>
      </c>
      <c r="D92" s="239" t="s">
        <v>24</v>
      </c>
      <c r="E92" s="161" t="s">
        <v>34</v>
      </c>
      <c r="F92" s="242"/>
      <c r="H92" s="265"/>
      <c r="I92" s="265"/>
      <c r="J92" s="265"/>
      <c r="K92" s="265"/>
      <c r="L92" s="265"/>
      <c r="M92" s="265"/>
      <c r="N92" s="265"/>
      <c r="O92" s="265"/>
      <c r="P92" s="265"/>
      <c r="Q92" s="265"/>
      <c r="R92" s="265"/>
      <c r="S92" s="265"/>
      <c r="T92" s="265"/>
      <c r="U92" s="265"/>
      <c r="V92" s="265"/>
    </row>
    <row r="93" spans="1:22" s="17" customFormat="1">
      <c r="A93" s="239" t="s">
        <v>76</v>
      </c>
      <c r="B93" s="240" t="s">
        <v>693</v>
      </c>
      <c r="C93" s="242" t="s">
        <v>694</v>
      </c>
      <c r="D93" s="239" t="s">
        <v>24</v>
      </c>
      <c r="E93" s="161" t="s">
        <v>34</v>
      </c>
      <c r="F93" s="242"/>
      <c r="H93" s="265"/>
      <c r="I93" s="265"/>
      <c r="J93" s="265"/>
      <c r="K93" s="265"/>
      <c r="L93" s="265"/>
      <c r="M93" s="265"/>
      <c r="N93" s="265"/>
      <c r="O93" s="265"/>
      <c r="P93" s="265"/>
      <c r="Q93" s="265"/>
      <c r="R93" s="265"/>
      <c r="S93" s="265"/>
      <c r="T93" s="265"/>
      <c r="U93" s="265"/>
      <c r="V93" s="265"/>
    </row>
    <row r="94" spans="1:22" s="17" customFormat="1">
      <c r="A94" s="239" t="s">
        <v>76</v>
      </c>
      <c r="B94" s="240" t="s">
        <v>695</v>
      </c>
      <c r="C94" s="242" t="s">
        <v>696</v>
      </c>
      <c r="D94" s="239" t="s">
        <v>24</v>
      </c>
      <c r="E94" s="161" t="s">
        <v>34</v>
      </c>
      <c r="F94" s="242"/>
      <c r="H94" s="265"/>
      <c r="I94" s="265"/>
      <c r="J94" s="265"/>
      <c r="K94" s="265"/>
      <c r="L94" s="265"/>
      <c r="M94" s="265"/>
      <c r="N94" s="265"/>
      <c r="O94" s="265"/>
      <c r="P94" s="265"/>
      <c r="Q94" s="265"/>
      <c r="R94" s="265"/>
      <c r="S94" s="265"/>
      <c r="T94" s="265"/>
      <c r="U94" s="265"/>
      <c r="V94" s="265"/>
    </row>
    <row r="95" spans="1:22" s="17" customFormat="1">
      <c r="A95" s="239" t="s">
        <v>76</v>
      </c>
      <c r="B95" s="240" t="s">
        <v>697</v>
      </c>
      <c r="C95" s="242" t="s">
        <v>698</v>
      </c>
      <c r="D95" s="239" t="s">
        <v>24</v>
      </c>
      <c r="E95" s="161" t="s">
        <v>34</v>
      </c>
      <c r="F95" s="242"/>
      <c r="H95" s="265"/>
      <c r="I95" s="265"/>
      <c r="J95" s="265"/>
      <c r="K95" s="265"/>
      <c r="L95" s="265"/>
      <c r="M95" s="265"/>
      <c r="N95" s="265"/>
      <c r="O95" s="265"/>
      <c r="P95" s="265"/>
      <c r="Q95" s="265"/>
      <c r="R95" s="265"/>
      <c r="S95" s="265"/>
      <c r="T95" s="265"/>
      <c r="U95" s="265"/>
      <c r="V95" s="265"/>
    </row>
    <row r="96" spans="1:22" s="17" customFormat="1">
      <c r="A96" s="239" t="s">
        <v>76</v>
      </c>
      <c r="B96" s="240" t="s">
        <v>703</v>
      </c>
      <c r="C96" s="242" t="s">
        <v>704</v>
      </c>
      <c r="D96" s="239" t="s">
        <v>24</v>
      </c>
      <c r="E96" s="161" t="s">
        <v>34</v>
      </c>
      <c r="F96" s="242"/>
      <c r="H96" s="265"/>
      <c r="I96" s="265"/>
      <c r="J96" s="265"/>
      <c r="K96" s="265"/>
      <c r="L96" s="265"/>
      <c r="M96" s="265"/>
      <c r="N96" s="265"/>
      <c r="O96" s="265"/>
      <c r="P96" s="265"/>
      <c r="Q96" s="265"/>
      <c r="R96" s="265"/>
      <c r="S96" s="265"/>
      <c r="T96" s="265"/>
      <c r="U96" s="265"/>
      <c r="V96" s="265"/>
    </row>
    <row r="97" spans="1:22" s="17" customFormat="1">
      <c r="A97" s="239" t="s">
        <v>76</v>
      </c>
      <c r="B97" s="240" t="s">
        <v>705</v>
      </c>
      <c r="C97" s="242" t="s">
        <v>706</v>
      </c>
      <c r="D97" s="239" t="s">
        <v>24</v>
      </c>
      <c r="E97" s="161" t="s">
        <v>34</v>
      </c>
      <c r="F97" s="301"/>
      <c r="H97" s="265"/>
      <c r="I97" s="265"/>
      <c r="J97" s="265"/>
      <c r="K97" s="265"/>
      <c r="L97" s="265"/>
      <c r="M97" s="265"/>
      <c r="N97" s="265"/>
      <c r="O97" s="265"/>
      <c r="P97" s="265"/>
      <c r="Q97" s="265"/>
      <c r="R97" s="265"/>
      <c r="S97" s="265"/>
      <c r="T97" s="265"/>
      <c r="U97" s="265"/>
      <c r="V97" s="265"/>
    </row>
    <row r="98" spans="1:22" s="17" customFormat="1">
      <c r="A98" s="239" t="s">
        <v>76</v>
      </c>
      <c r="B98" s="240" t="s">
        <v>707</v>
      </c>
      <c r="C98" s="242" t="s">
        <v>708</v>
      </c>
      <c r="D98" s="239" t="s">
        <v>24</v>
      </c>
      <c r="E98" s="161" t="s">
        <v>34</v>
      </c>
      <c r="F98" s="242"/>
      <c r="H98" s="265"/>
      <c r="I98" s="265"/>
      <c r="J98" s="265"/>
      <c r="K98" s="265"/>
      <c r="L98" s="265"/>
      <c r="M98" s="265"/>
      <c r="N98" s="265"/>
      <c r="O98" s="265"/>
      <c r="P98" s="265"/>
      <c r="Q98" s="265"/>
      <c r="R98" s="265"/>
      <c r="S98" s="265"/>
      <c r="T98" s="265"/>
      <c r="U98" s="265"/>
      <c r="V98" s="265"/>
    </row>
    <row r="99" spans="1:22" s="17" customFormat="1">
      <c r="A99" s="239" t="s">
        <v>76</v>
      </c>
      <c r="B99" s="240" t="s">
        <v>709</v>
      </c>
      <c r="C99" s="242" t="s">
        <v>710</v>
      </c>
      <c r="D99" s="239" t="s">
        <v>24</v>
      </c>
      <c r="E99" s="161" t="s">
        <v>34</v>
      </c>
      <c r="F99" s="242"/>
      <c r="H99" s="265"/>
      <c r="I99" s="265"/>
      <c r="J99" s="265"/>
      <c r="K99" s="265"/>
      <c r="L99" s="265"/>
      <c r="M99" s="265"/>
      <c r="N99" s="265"/>
      <c r="O99" s="265"/>
      <c r="P99" s="265"/>
      <c r="Q99" s="265"/>
      <c r="R99" s="265"/>
      <c r="S99" s="265"/>
      <c r="T99" s="265"/>
      <c r="U99" s="265"/>
      <c r="V99" s="265"/>
    </row>
    <row r="100" spans="1:22" s="17" customFormat="1">
      <c r="A100" s="239" t="s">
        <v>76</v>
      </c>
      <c r="B100" s="240" t="s">
        <v>711</v>
      </c>
      <c r="C100" s="242" t="s">
        <v>712</v>
      </c>
      <c r="D100" s="239" t="s">
        <v>24</v>
      </c>
      <c r="E100" s="161" t="s">
        <v>34</v>
      </c>
      <c r="F100" s="242"/>
      <c r="H100" s="265"/>
      <c r="I100" s="265"/>
      <c r="J100" s="265"/>
      <c r="K100" s="265"/>
      <c r="L100" s="265"/>
      <c r="M100" s="265"/>
      <c r="N100" s="265"/>
      <c r="O100" s="265"/>
      <c r="P100" s="265"/>
      <c r="Q100" s="265"/>
      <c r="R100" s="265"/>
      <c r="S100" s="265"/>
      <c r="T100" s="265"/>
      <c r="U100" s="265"/>
      <c r="V100" s="265"/>
    </row>
    <row r="101" spans="1:22" s="17" customFormat="1">
      <c r="A101" s="239" t="s">
        <v>76</v>
      </c>
      <c r="B101" s="240" t="s">
        <v>713</v>
      </c>
      <c r="C101" s="242" t="s">
        <v>714</v>
      </c>
      <c r="D101" s="239" t="s">
        <v>24</v>
      </c>
      <c r="E101" s="161" t="s">
        <v>34</v>
      </c>
      <c r="F101" s="242"/>
      <c r="H101" s="265"/>
      <c r="I101" s="265"/>
      <c r="J101" s="265"/>
      <c r="K101" s="265"/>
      <c r="L101" s="265"/>
      <c r="M101" s="265"/>
      <c r="N101" s="265"/>
      <c r="O101" s="265"/>
      <c r="P101" s="265"/>
      <c r="Q101" s="265"/>
      <c r="R101" s="265"/>
      <c r="S101" s="265"/>
      <c r="T101" s="265"/>
      <c r="U101" s="265"/>
      <c r="V101" s="265"/>
    </row>
    <row r="102" spans="1:22" s="17" customFormat="1">
      <c r="A102" s="239" t="s">
        <v>76</v>
      </c>
      <c r="B102" s="240" t="s">
        <v>715</v>
      </c>
      <c r="C102" s="242" t="s">
        <v>716</v>
      </c>
      <c r="D102" s="239" t="s">
        <v>24</v>
      </c>
      <c r="E102" s="161" t="s">
        <v>34</v>
      </c>
      <c r="F102" s="242"/>
      <c r="H102" s="265"/>
      <c r="I102" s="265"/>
      <c r="J102" s="265"/>
      <c r="K102" s="265"/>
      <c r="L102" s="265"/>
      <c r="M102" s="265"/>
      <c r="N102" s="265"/>
      <c r="O102" s="265"/>
      <c r="P102" s="265"/>
      <c r="Q102" s="265"/>
      <c r="R102" s="265"/>
      <c r="S102" s="265"/>
      <c r="T102" s="265"/>
      <c r="U102" s="265"/>
      <c r="V102" s="265"/>
    </row>
    <row r="103" spans="1:22" s="17" customFormat="1">
      <c r="A103" s="239" t="s">
        <v>76</v>
      </c>
      <c r="B103" s="240" t="s">
        <v>717</v>
      </c>
      <c r="C103" s="242" t="s">
        <v>718</v>
      </c>
      <c r="D103" s="239" t="s">
        <v>24</v>
      </c>
      <c r="E103" s="161" t="s">
        <v>34</v>
      </c>
      <c r="F103" s="242"/>
      <c r="H103" s="265"/>
      <c r="I103" s="265"/>
      <c r="J103" s="265"/>
      <c r="K103" s="265"/>
      <c r="L103" s="265"/>
      <c r="M103" s="265"/>
      <c r="N103" s="265"/>
      <c r="O103" s="265"/>
      <c r="P103" s="265"/>
      <c r="Q103" s="265"/>
      <c r="R103" s="265"/>
      <c r="S103" s="265"/>
      <c r="T103" s="265"/>
      <c r="U103" s="265"/>
      <c r="V103" s="265"/>
    </row>
    <row r="104" spans="1:22" s="17" customFormat="1">
      <c r="A104" s="239" t="s">
        <v>76</v>
      </c>
      <c r="B104" s="240" t="s">
        <v>719</v>
      </c>
      <c r="C104" s="242" t="s">
        <v>720</v>
      </c>
      <c r="D104" s="239" t="s">
        <v>24</v>
      </c>
      <c r="E104" s="161" t="s">
        <v>34</v>
      </c>
      <c r="F104" s="242"/>
      <c r="H104" s="265"/>
      <c r="I104" s="265"/>
      <c r="J104" s="265"/>
      <c r="K104" s="265"/>
      <c r="L104" s="265"/>
      <c r="M104" s="265"/>
      <c r="N104" s="265"/>
      <c r="O104" s="265"/>
      <c r="P104" s="265"/>
      <c r="Q104" s="265"/>
      <c r="R104" s="265"/>
      <c r="S104" s="265"/>
      <c r="T104" s="265"/>
      <c r="U104" s="265"/>
      <c r="V104" s="265"/>
    </row>
    <row r="105" spans="1:22" s="17" customFormat="1">
      <c r="A105" s="239" t="s">
        <v>76</v>
      </c>
      <c r="B105" s="240" t="s">
        <v>721</v>
      </c>
      <c r="C105" s="242" t="s">
        <v>722</v>
      </c>
      <c r="D105" s="239" t="s">
        <v>24</v>
      </c>
      <c r="E105" s="161" t="s">
        <v>34</v>
      </c>
      <c r="F105" s="301"/>
      <c r="H105" s="265"/>
      <c r="I105" s="265"/>
      <c r="J105" s="265"/>
      <c r="K105" s="265"/>
      <c r="L105" s="265"/>
      <c r="M105" s="265"/>
      <c r="N105" s="265"/>
      <c r="O105" s="265"/>
      <c r="P105" s="265"/>
      <c r="Q105" s="265"/>
      <c r="R105" s="265"/>
      <c r="S105" s="265"/>
      <c r="T105" s="265"/>
      <c r="U105" s="265"/>
      <c r="V105" s="265"/>
    </row>
    <row r="106" spans="1:22" s="17" customFormat="1">
      <c r="A106" s="239" t="s">
        <v>76</v>
      </c>
      <c r="B106" s="240" t="s">
        <v>731</v>
      </c>
      <c r="C106" s="242" t="s">
        <v>732</v>
      </c>
      <c r="D106" s="239" t="s">
        <v>24</v>
      </c>
      <c r="E106" s="161" t="s">
        <v>34</v>
      </c>
      <c r="F106" s="242"/>
      <c r="H106" s="265"/>
      <c r="I106" s="265"/>
      <c r="J106" s="265"/>
      <c r="K106" s="265"/>
      <c r="L106" s="265"/>
      <c r="M106" s="265"/>
      <c r="N106" s="265"/>
      <c r="O106" s="265"/>
      <c r="P106" s="265"/>
      <c r="Q106" s="265"/>
      <c r="R106" s="265"/>
      <c r="S106" s="265"/>
      <c r="T106" s="265"/>
      <c r="U106" s="265"/>
      <c r="V106" s="265"/>
    </row>
    <row r="107" spans="1:22" s="17" customFormat="1">
      <c r="A107" s="239" t="s">
        <v>76</v>
      </c>
      <c r="B107" s="240" t="s">
        <v>734</v>
      </c>
      <c r="C107" s="242" t="s">
        <v>735</v>
      </c>
      <c r="D107" s="239" t="s">
        <v>24</v>
      </c>
      <c r="E107" s="161" t="s">
        <v>34</v>
      </c>
      <c r="F107" s="159"/>
      <c r="H107" s="265"/>
      <c r="I107" s="265"/>
      <c r="J107" s="265"/>
      <c r="K107" s="265"/>
      <c r="L107" s="265"/>
      <c r="M107" s="265"/>
      <c r="N107" s="265"/>
      <c r="O107" s="265"/>
      <c r="P107" s="265"/>
      <c r="Q107" s="265"/>
      <c r="R107" s="265"/>
      <c r="S107" s="265"/>
      <c r="T107" s="265"/>
      <c r="U107" s="265"/>
      <c r="V107" s="265"/>
    </row>
    <row r="108" spans="1:22" s="17" customFormat="1">
      <c r="A108" s="239" t="s">
        <v>76</v>
      </c>
      <c r="B108" s="240" t="s">
        <v>736</v>
      </c>
      <c r="C108" s="242" t="s">
        <v>737</v>
      </c>
      <c r="D108" s="239" t="s">
        <v>24</v>
      </c>
      <c r="E108" s="161" t="s">
        <v>34</v>
      </c>
      <c r="F108" s="301"/>
      <c r="H108" s="265"/>
      <c r="I108" s="265"/>
      <c r="J108" s="265"/>
      <c r="K108" s="265"/>
      <c r="L108" s="265"/>
      <c r="M108" s="265"/>
      <c r="N108" s="265"/>
      <c r="O108" s="265"/>
      <c r="P108" s="265"/>
      <c r="Q108" s="265"/>
      <c r="R108" s="265"/>
      <c r="S108" s="265"/>
      <c r="T108" s="265"/>
      <c r="U108" s="265"/>
      <c r="V108" s="265"/>
    </row>
    <row r="109" spans="1:22" s="17" customFormat="1">
      <c r="A109" s="239" t="s">
        <v>76</v>
      </c>
      <c r="B109" s="240" t="s">
        <v>738</v>
      </c>
      <c r="C109" s="303" t="s">
        <v>739</v>
      </c>
      <c r="D109" s="239" t="s">
        <v>24</v>
      </c>
      <c r="E109" s="161" t="s">
        <v>34</v>
      </c>
      <c r="F109" s="242"/>
      <c r="H109" s="265"/>
      <c r="I109" s="265"/>
      <c r="J109" s="265"/>
      <c r="K109" s="265"/>
      <c r="L109" s="265"/>
      <c r="M109" s="265"/>
      <c r="N109" s="265"/>
      <c r="O109" s="265"/>
      <c r="P109" s="265"/>
      <c r="Q109" s="265"/>
      <c r="R109" s="265"/>
      <c r="S109" s="265"/>
      <c r="T109" s="265"/>
      <c r="U109" s="265"/>
      <c r="V109" s="265"/>
    </row>
    <row r="110" spans="1:22" s="17" customFormat="1">
      <c r="A110" s="239" t="s">
        <v>76</v>
      </c>
      <c r="B110" s="240" t="s">
        <v>740</v>
      </c>
      <c r="C110" s="242" t="s">
        <v>741</v>
      </c>
      <c r="D110" s="239" t="s">
        <v>24</v>
      </c>
      <c r="E110" s="161" t="s">
        <v>34</v>
      </c>
      <c r="F110" s="242"/>
      <c r="H110" s="265"/>
      <c r="I110" s="265"/>
      <c r="J110" s="265"/>
      <c r="K110" s="265"/>
      <c r="L110" s="265"/>
      <c r="M110" s="265"/>
      <c r="N110" s="265"/>
      <c r="O110" s="265"/>
      <c r="P110" s="265"/>
      <c r="Q110" s="265"/>
      <c r="R110" s="265"/>
      <c r="S110" s="265"/>
      <c r="T110" s="265"/>
      <c r="U110" s="265"/>
      <c r="V110" s="265"/>
    </row>
    <row r="111" spans="1:22" s="17" customFormat="1">
      <c r="A111" s="239" t="s">
        <v>76</v>
      </c>
      <c r="B111" s="240" t="s">
        <v>742</v>
      </c>
      <c r="C111" s="242" t="s">
        <v>1516</v>
      </c>
      <c r="D111" s="239" t="s">
        <v>24</v>
      </c>
      <c r="E111" s="161" t="s">
        <v>34</v>
      </c>
      <c r="F111" s="242"/>
      <c r="H111" s="265"/>
      <c r="I111" s="265"/>
      <c r="J111" s="265"/>
      <c r="K111" s="265"/>
      <c r="L111" s="265"/>
      <c r="M111" s="265"/>
      <c r="N111" s="265"/>
      <c r="O111" s="265"/>
      <c r="P111" s="265"/>
      <c r="Q111" s="265"/>
      <c r="R111" s="265"/>
      <c r="S111" s="265"/>
      <c r="T111" s="265"/>
      <c r="U111" s="265"/>
      <c r="V111" s="265"/>
    </row>
    <row r="112" spans="1:22" s="17" customFormat="1">
      <c r="A112" s="239" t="s">
        <v>76</v>
      </c>
      <c r="B112" s="240" t="s">
        <v>745</v>
      </c>
      <c r="C112" s="242" t="s">
        <v>746</v>
      </c>
      <c r="D112" s="239" t="s">
        <v>24</v>
      </c>
      <c r="E112" s="161" t="s">
        <v>34</v>
      </c>
      <c r="F112" s="301"/>
      <c r="H112" s="265"/>
      <c r="I112" s="265"/>
      <c r="J112" s="265"/>
      <c r="K112" s="265"/>
      <c r="L112" s="265"/>
      <c r="M112" s="265"/>
      <c r="N112" s="265"/>
      <c r="O112" s="265"/>
      <c r="P112" s="265"/>
      <c r="Q112" s="265"/>
      <c r="R112" s="265"/>
      <c r="S112" s="265"/>
      <c r="T112" s="265"/>
      <c r="U112" s="265"/>
      <c r="V112" s="265"/>
    </row>
    <row r="113" spans="1:22" s="17" customFormat="1">
      <c r="A113" s="239" t="s">
        <v>76</v>
      </c>
      <c r="B113" s="240" t="s">
        <v>749</v>
      </c>
      <c r="C113" s="242" t="s">
        <v>750</v>
      </c>
      <c r="D113" s="239" t="s">
        <v>24</v>
      </c>
      <c r="E113" s="161" t="s">
        <v>34</v>
      </c>
      <c r="F113" s="301"/>
      <c r="H113" s="265"/>
      <c r="I113" s="265"/>
      <c r="J113" s="265"/>
      <c r="K113" s="265"/>
      <c r="L113" s="265"/>
      <c r="M113" s="265"/>
      <c r="N113" s="265"/>
      <c r="O113" s="265"/>
      <c r="P113" s="265"/>
      <c r="Q113" s="265"/>
      <c r="R113" s="265"/>
      <c r="S113" s="265"/>
      <c r="T113" s="265"/>
      <c r="U113" s="265"/>
      <c r="V113" s="265"/>
    </row>
    <row r="114" spans="1:22" s="17" customFormat="1">
      <c r="A114" s="239" t="s">
        <v>76</v>
      </c>
      <c r="B114" s="240" t="s">
        <v>751</v>
      </c>
      <c r="C114" s="242" t="s">
        <v>752</v>
      </c>
      <c r="D114" s="239" t="s">
        <v>24</v>
      </c>
      <c r="E114" s="161" t="s">
        <v>34</v>
      </c>
      <c r="F114" s="242"/>
      <c r="H114" s="265"/>
      <c r="I114" s="265"/>
      <c r="J114" s="265"/>
      <c r="K114" s="265"/>
      <c r="L114" s="265"/>
      <c r="M114" s="265"/>
      <c r="N114" s="265"/>
      <c r="O114" s="265"/>
      <c r="P114" s="265"/>
      <c r="Q114" s="265"/>
      <c r="R114" s="265"/>
      <c r="S114" s="265"/>
      <c r="T114" s="265"/>
      <c r="U114" s="265"/>
      <c r="V114" s="265"/>
    </row>
    <row r="115" spans="1:22" s="17" customFormat="1" ht="25.5">
      <c r="A115" s="239" t="s">
        <v>76</v>
      </c>
      <c r="B115" s="240" t="s">
        <v>753</v>
      </c>
      <c r="C115" s="242" t="s">
        <v>754</v>
      </c>
      <c r="D115" s="239" t="s">
        <v>24</v>
      </c>
      <c r="E115" s="161" t="s">
        <v>34</v>
      </c>
      <c r="F115" s="242"/>
      <c r="H115" s="265"/>
      <c r="I115" s="265"/>
      <c r="J115" s="265"/>
      <c r="K115" s="265"/>
      <c r="L115" s="265"/>
      <c r="M115" s="265"/>
      <c r="N115" s="265"/>
      <c r="O115" s="265"/>
      <c r="P115" s="265"/>
      <c r="Q115" s="265"/>
      <c r="R115" s="265"/>
      <c r="S115" s="265"/>
      <c r="T115" s="265"/>
      <c r="U115" s="265"/>
      <c r="V115" s="265"/>
    </row>
    <row r="116" spans="1:22" s="17" customFormat="1">
      <c r="A116" s="239" t="s">
        <v>76</v>
      </c>
      <c r="B116" s="240" t="s">
        <v>755</v>
      </c>
      <c r="C116" s="303" t="s">
        <v>756</v>
      </c>
      <c r="D116" s="239" t="s">
        <v>24</v>
      </c>
      <c r="E116" s="161" t="s">
        <v>34</v>
      </c>
      <c r="F116" s="242"/>
      <c r="H116" s="265"/>
      <c r="I116" s="265"/>
      <c r="J116" s="265"/>
      <c r="K116" s="265"/>
      <c r="L116" s="265"/>
      <c r="M116" s="265"/>
      <c r="N116" s="265"/>
      <c r="O116" s="265"/>
      <c r="P116" s="265"/>
      <c r="Q116" s="265"/>
      <c r="R116" s="265"/>
      <c r="S116" s="265"/>
      <c r="T116" s="265"/>
      <c r="U116" s="265"/>
      <c r="V116" s="265"/>
    </row>
    <row r="117" spans="1:22" s="17" customFormat="1">
      <c r="A117" s="239" t="s">
        <v>76</v>
      </c>
      <c r="B117" s="240" t="s">
        <v>757</v>
      </c>
      <c r="C117" s="242" t="s">
        <v>758</v>
      </c>
      <c r="D117" s="239" t="s">
        <v>24</v>
      </c>
      <c r="E117" s="161" t="s">
        <v>34</v>
      </c>
      <c r="F117" s="242"/>
      <c r="H117" s="265"/>
      <c r="I117" s="265"/>
      <c r="J117" s="265"/>
      <c r="K117" s="265"/>
      <c r="L117" s="265"/>
      <c r="M117" s="265"/>
      <c r="N117" s="265"/>
      <c r="O117" s="265"/>
      <c r="P117" s="265"/>
      <c r="Q117" s="265"/>
      <c r="R117" s="265"/>
      <c r="S117" s="265"/>
      <c r="T117" s="265"/>
      <c r="U117" s="265"/>
      <c r="V117" s="265"/>
    </row>
    <row r="118" spans="1:22" s="17" customFormat="1">
      <c r="A118" s="239" t="s">
        <v>76</v>
      </c>
      <c r="B118" s="240" t="s">
        <v>759</v>
      </c>
      <c r="C118" s="242" t="s">
        <v>760</v>
      </c>
      <c r="D118" s="239" t="s">
        <v>24</v>
      </c>
      <c r="E118" s="161" t="s">
        <v>34</v>
      </c>
      <c r="F118" s="242"/>
      <c r="H118" s="265"/>
      <c r="I118" s="265"/>
      <c r="J118" s="265"/>
      <c r="K118" s="265"/>
      <c r="L118" s="265"/>
      <c r="M118" s="265"/>
      <c r="N118" s="265"/>
      <c r="O118" s="265"/>
      <c r="P118" s="265"/>
      <c r="Q118" s="265"/>
      <c r="R118" s="265"/>
      <c r="S118" s="265"/>
      <c r="T118" s="265"/>
      <c r="U118" s="265"/>
      <c r="V118" s="265"/>
    </row>
    <row r="119" spans="1:22" s="17" customFormat="1">
      <c r="A119" s="239" t="s">
        <v>76</v>
      </c>
      <c r="B119" s="240" t="s">
        <v>765</v>
      </c>
      <c r="C119" s="242" t="s">
        <v>766</v>
      </c>
      <c r="D119" s="239" t="s">
        <v>24</v>
      </c>
      <c r="E119" s="161" t="s">
        <v>34</v>
      </c>
      <c r="F119" s="242"/>
      <c r="H119" s="265"/>
      <c r="I119" s="265"/>
      <c r="J119" s="265"/>
      <c r="K119" s="265"/>
      <c r="L119" s="265"/>
      <c r="M119" s="265"/>
      <c r="N119" s="265"/>
      <c r="O119" s="265"/>
      <c r="P119" s="265"/>
      <c r="Q119" s="265"/>
      <c r="R119" s="265"/>
      <c r="S119" s="265"/>
      <c r="T119" s="265"/>
      <c r="U119" s="265"/>
      <c r="V119" s="265"/>
    </row>
    <row r="120" spans="1:22" s="17" customFormat="1">
      <c r="A120" s="239" t="s">
        <v>76</v>
      </c>
      <c r="B120" s="240" t="s">
        <v>767</v>
      </c>
      <c r="C120" s="242" t="s">
        <v>768</v>
      </c>
      <c r="D120" s="239" t="s">
        <v>24</v>
      </c>
      <c r="E120" s="161" t="s">
        <v>34</v>
      </c>
      <c r="F120" s="301"/>
      <c r="H120" s="265"/>
      <c r="I120" s="265"/>
      <c r="J120" s="265"/>
      <c r="K120" s="265"/>
      <c r="L120" s="265"/>
      <c r="M120" s="265"/>
      <c r="N120" s="265"/>
      <c r="O120" s="265"/>
      <c r="P120" s="265"/>
      <c r="Q120" s="265"/>
      <c r="R120" s="265"/>
      <c r="S120" s="265"/>
      <c r="T120" s="265"/>
      <c r="U120" s="265"/>
      <c r="V120" s="265"/>
    </row>
    <row r="121" spans="1:22" s="17" customFormat="1">
      <c r="A121" s="239" t="s">
        <v>76</v>
      </c>
      <c r="B121" s="240" t="s">
        <v>769</v>
      </c>
      <c r="C121" s="242" t="s">
        <v>770</v>
      </c>
      <c r="D121" s="239" t="s">
        <v>24</v>
      </c>
      <c r="E121" s="161" t="s">
        <v>34</v>
      </c>
      <c r="F121" s="242"/>
      <c r="H121" s="265"/>
      <c r="I121" s="265"/>
      <c r="J121" s="265"/>
      <c r="K121" s="265"/>
      <c r="L121" s="265"/>
      <c r="M121" s="265"/>
      <c r="N121" s="265"/>
      <c r="O121" s="265"/>
      <c r="P121" s="265"/>
      <c r="Q121" s="265"/>
      <c r="R121" s="265"/>
      <c r="S121" s="265"/>
      <c r="T121" s="265"/>
      <c r="U121" s="265"/>
      <c r="V121" s="265"/>
    </row>
    <row r="122" spans="1:22" s="17" customFormat="1">
      <c r="A122" s="239" t="s">
        <v>76</v>
      </c>
      <c r="B122" s="40" t="s">
        <v>771</v>
      </c>
      <c r="C122" s="242" t="s">
        <v>772</v>
      </c>
      <c r="D122" s="239" t="s">
        <v>24</v>
      </c>
      <c r="E122" s="161" t="s">
        <v>34</v>
      </c>
      <c r="F122" s="301"/>
      <c r="H122" s="265"/>
      <c r="I122" s="265"/>
      <c r="J122" s="265"/>
      <c r="K122" s="265"/>
      <c r="L122" s="265"/>
      <c r="M122" s="265"/>
      <c r="N122" s="265"/>
      <c r="O122" s="265"/>
      <c r="P122" s="265"/>
      <c r="Q122" s="265"/>
      <c r="R122" s="265"/>
      <c r="S122" s="265"/>
      <c r="T122" s="265"/>
      <c r="U122" s="265"/>
      <c r="V122" s="265"/>
    </row>
    <row r="123" spans="1:22" s="17" customFormat="1">
      <c r="A123" s="239" t="s">
        <v>76</v>
      </c>
      <c r="B123" s="40" t="s">
        <v>775</v>
      </c>
      <c r="C123" s="303" t="s">
        <v>776</v>
      </c>
      <c r="D123" s="239" t="s">
        <v>24</v>
      </c>
      <c r="E123" s="161" t="s">
        <v>34</v>
      </c>
      <c r="F123" s="301"/>
      <c r="H123" s="265"/>
      <c r="I123" s="265"/>
      <c r="J123" s="265"/>
      <c r="K123" s="265"/>
      <c r="L123" s="265"/>
      <c r="M123" s="265"/>
      <c r="N123" s="265"/>
      <c r="O123" s="265"/>
      <c r="P123" s="265"/>
      <c r="Q123" s="265"/>
      <c r="R123" s="265"/>
      <c r="S123" s="265"/>
      <c r="T123" s="265"/>
      <c r="U123" s="265"/>
      <c r="V123" s="265"/>
    </row>
    <row r="124" spans="1:22" s="17" customFormat="1" ht="25.5">
      <c r="A124" s="239" t="s">
        <v>76</v>
      </c>
      <c r="B124" s="240" t="s">
        <v>781</v>
      </c>
      <c r="C124" s="303" t="s">
        <v>782</v>
      </c>
      <c r="D124" s="239" t="s">
        <v>24</v>
      </c>
      <c r="E124" s="161" t="s">
        <v>34</v>
      </c>
      <c r="F124" s="242"/>
      <c r="H124" s="265"/>
      <c r="I124" s="265"/>
      <c r="J124" s="265"/>
      <c r="K124" s="265"/>
      <c r="L124" s="265"/>
      <c r="M124" s="265"/>
      <c r="N124" s="265"/>
      <c r="O124" s="265"/>
      <c r="P124" s="265"/>
      <c r="Q124" s="265"/>
      <c r="R124" s="265"/>
      <c r="S124" s="265"/>
      <c r="T124" s="265"/>
      <c r="U124" s="265"/>
      <c r="V124" s="265"/>
    </row>
    <row r="125" spans="1:22" s="17" customFormat="1">
      <c r="A125" s="239" t="s">
        <v>76</v>
      </c>
      <c r="B125" s="240" t="s">
        <v>783</v>
      </c>
      <c r="C125" s="242" t="s">
        <v>784</v>
      </c>
      <c r="D125" s="239" t="s">
        <v>24</v>
      </c>
      <c r="E125" s="161" t="s">
        <v>34</v>
      </c>
      <c r="F125" s="301"/>
      <c r="H125" s="265"/>
      <c r="I125" s="265"/>
      <c r="J125" s="265"/>
      <c r="K125" s="265"/>
      <c r="L125" s="265"/>
      <c r="M125" s="265"/>
      <c r="N125" s="265"/>
      <c r="O125" s="265"/>
      <c r="P125" s="265"/>
      <c r="Q125" s="265"/>
      <c r="R125" s="265"/>
      <c r="S125" s="265"/>
      <c r="T125" s="265"/>
      <c r="U125" s="265"/>
      <c r="V125" s="265"/>
    </row>
    <row r="126" spans="1:22" s="17" customFormat="1" ht="25.5">
      <c r="A126" s="239" t="s">
        <v>76</v>
      </c>
      <c r="B126" s="240" t="s">
        <v>787</v>
      </c>
      <c r="C126" s="303" t="s">
        <v>788</v>
      </c>
      <c r="D126" s="239" t="s">
        <v>24</v>
      </c>
      <c r="E126" s="161" t="s">
        <v>34</v>
      </c>
      <c r="F126" s="301"/>
      <c r="H126" s="265"/>
      <c r="I126" s="265"/>
      <c r="J126" s="265"/>
      <c r="K126" s="265"/>
      <c r="L126" s="265"/>
      <c r="M126" s="265"/>
      <c r="N126" s="265"/>
      <c r="O126" s="265"/>
      <c r="P126" s="265"/>
      <c r="Q126" s="265"/>
      <c r="R126" s="265"/>
      <c r="S126" s="265"/>
      <c r="T126" s="265"/>
      <c r="U126" s="265"/>
      <c r="V126" s="265"/>
    </row>
    <row r="127" spans="1:22" s="17" customFormat="1">
      <c r="A127" s="239" t="s">
        <v>76</v>
      </c>
      <c r="B127" s="240" t="s">
        <v>789</v>
      </c>
      <c r="C127" s="303" t="s">
        <v>790</v>
      </c>
      <c r="D127" s="239" t="s">
        <v>24</v>
      </c>
      <c r="E127" s="161" t="s">
        <v>34</v>
      </c>
      <c r="F127" s="242"/>
      <c r="H127" s="265"/>
      <c r="I127" s="265"/>
      <c r="J127" s="265"/>
      <c r="K127" s="265"/>
      <c r="L127" s="265"/>
      <c r="M127" s="265"/>
      <c r="N127" s="265"/>
      <c r="O127" s="265"/>
      <c r="P127" s="265"/>
      <c r="Q127" s="265"/>
      <c r="R127" s="265"/>
      <c r="S127" s="265"/>
      <c r="T127" s="265"/>
      <c r="U127" s="265"/>
      <c r="V127" s="265"/>
    </row>
    <row r="128" spans="1:22" s="17" customFormat="1">
      <c r="A128" s="239" t="s">
        <v>76</v>
      </c>
      <c r="B128" s="240" t="s">
        <v>793</v>
      </c>
      <c r="C128" s="242" t="s">
        <v>794</v>
      </c>
      <c r="D128" s="239" t="s">
        <v>24</v>
      </c>
      <c r="E128" s="161" t="s">
        <v>34</v>
      </c>
      <c r="F128" s="242"/>
      <c r="H128" s="265"/>
      <c r="I128" s="265"/>
      <c r="J128" s="265"/>
      <c r="K128" s="265"/>
      <c r="L128" s="265"/>
      <c r="M128" s="265"/>
      <c r="N128" s="265"/>
      <c r="O128" s="265"/>
      <c r="P128" s="265"/>
      <c r="Q128" s="265"/>
      <c r="R128" s="265"/>
      <c r="S128" s="265"/>
      <c r="T128" s="265"/>
      <c r="U128" s="265"/>
      <c r="V128" s="265"/>
    </row>
    <row r="129" spans="1:22" s="17" customFormat="1">
      <c r="A129" s="239" t="s">
        <v>76</v>
      </c>
      <c r="B129" s="240" t="s">
        <v>795</v>
      </c>
      <c r="C129" s="303" t="s">
        <v>796</v>
      </c>
      <c r="D129" s="239" t="s">
        <v>24</v>
      </c>
      <c r="E129" s="161" t="s">
        <v>34</v>
      </c>
      <c r="F129" s="242"/>
      <c r="H129" s="265"/>
      <c r="I129" s="265"/>
      <c r="J129" s="265"/>
      <c r="K129" s="265"/>
      <c r="L129" s="265"/>
      <c r="M129" s="265"/>
      <c r="N129" s="265"/>
      <c r="O129" s="265"/>
      <c r="P129" s="265"/>
      <c r="Q129" s="265"/>
      <c r="R129" s="265"/>
      <c r="S129" s="265"/>
      <c r="T129" s="265"/>
      <c r="U129" s="265"/>
      <c r="V129" s="265"/>
    </row>
    <row r="130" spans="1:22" s="17" customFormat="1">
      <c r="A130" s="239" t="s">
        <v>76</v>
      </c>
      <c r="B130" s="240" t="s">
        <v>797</v>
      </c>
      <c r="C130" s="242" t="s">
        <v>798</v>
      </c>
      <c r="D130" s="239" t="s">
        <v>24</v>
      </c>
      <c r="E130" s="161" t="s">
        <v>34</v>
      </c>
      <c r="F130" s="242"/>
      <c r="H130" s="265"/>
      <c r="I130" s="265"/>
      <c r="J130" s="265"/>
      <c r="K130" s="265"/>
      <c r="L130" s="265"/>
      <c r="M130" s="265"/>
      <c r="N130" s="265"/>
      <c r="O130" s="265"/>
      <c r="P130" s="265"/>
      <c r="Q130" s="265"/>
      <c r="R130" s="265"/>
      <c r="S130" s="265"/>
      <c r="T130" s="265"/>
      <c r="U130" s="265"/>
      <c r="V130" s="265"/>
    </row>
    <row r="131" spans="1:22" s="17" customFormat="1">
      <c r="A131" s="239" t="s">
        <v>76</v>
      </c>
      <c r="B131" s="240" t="s">
        <v>799</v>
      </c>
      <c r="C131" s="242" t="s">
        <v>800</v>
      </c>
      <c r="D131" s="239" t="s">
        <v>24</v>
      </c>
      <c r="E131" s="161" t="s">
        <v>34</v>
      </c>
      <c r="F131" s="301"/>
      <c r="H131" s="265"/>
      <c r="I131" s="265"/>
      <c r="J131" s="265"/>
      <c r="K131" s="265"/>
      <c r="L131" s="265"/>
      <c r="M131" s="265"/>
      <c r="N131" s="265"/>
      <c r="O131" s="265"/>
      <c r="P131" s="265"/>
      <c r="Q131" s="265"/>
      <c r="R131" s="265"/>
      <c r="S131" s="265"/>
      <c r="T131" s="265"/>
      <c r="U131" s="265"/>
      <c r="V131" s="265"/>
    </row>
    <row r="132" spans="1:22" s="17" customFormat="1">
      <c r="A132" s="239" t="s">
        <v>76</v>
      </c>
      <c r="B132" s="240" t="s">
        <v>801</v>
      </c>
      <c r="C132" s="303" t="s">
        <v>802</v>
      </c>
      <c r="D132" s="239" t="s">
        <v>24</v>
      </c>
      <c r="E132" s="161" t="s">
        <v>34</v>
      </c>
      <c r="F132" s="301"/>
      <c r="H132" s="265"/>
      <c r="I132" s="265"/>
      <c r="J132" s="265"/>
      <c r="K132" s="265"/>
      <c r="L132" s="265"/>
      <c r="M132" s="265"/>
      <c r="N132" s="265"/>
      <c r="O132" s="265"/>
      <c r="P132" s="265"/>
      <c r="Q132" s="265"/>
      <c r="R132" s="265"/>
      <c r="S132" s="265"/>
      <c r="T132" s="265"/>
      <c r="U132" s="265"/>
      <c r="V132" s="265"/>
    </row>
    <row r="133" spans="1:22" s="17" customFormat="1">
      <c r="A133" s="239" t="s">
        <v>76</v>
      </c>
      <c r="B133" s="240" t="s">
        <v>813</v>
      </c>
      <c r="C133" s="303" t="s">
        <v>814</v>
      </c>
      <c r="D133" s="239" t="s">
        <v>24</v>
      </c>
      <c r="E133" s="161" t="s">
        <v>34</v>
      </c>
      <c r="F133" s="242"/>
      <c r="H133" s="265"/>
      <c r="I133" s="265"/>
      <c r="J133" s="265"/>
      <c r="K133" s="265"/>
      <c r="L133" s="265"/>
      <c r="M133" s="265"/>
      <c r="N133" s="265"/>
      <c r="O133" s="265"/>
      <c r="P133" s="265"/>
      <c r="Q133" s="265"/>
      <c r="R133" s="265"/>
      <c r="S133" s="265"/>
      <c r="T133" s="265"/>
      <c r="U133" s="265"/>
      <c r="V133" s="265"/>
    </row>
    <row r="134" spans="1:22" s="17" customFormat="1">
      <c r="A134" s="239" t="s">
        <v>76</v>
      </c>
      <c r="B134" s="240" t="s">
        <v>817</v>
      </c>
      <c r="C134" s="303" t="s">
        <v>818</v>
      </c>
      <c r="D134" s="239" t="s">
        <v>24</v>
      </c>
      <c r="E134" s="161" t="s">
        <v>34</v>
      </c>
      <c r="F134" s="301"/>
      <c r="H134" s="265"/>
      <c r="I134" s="265"/>
      <c r="J134" s="265"/>
      <c r="K134" s="265"/>
      <c r="L134" s="265"/>
      <c r="M134" s="265"/>
      <c r="N134" s="265"/>
      <c r="O134" s="265"/>
      <c r="P134" s="265"/>
      <c r="Q134" s="265"/>
      <c r="R134" s="265"/>
      <c r="S134" s="265"/>
      <c r="T134" s="265"/>
      <c r="U134" s="265"/>
      <c r="V134" s="265"/>
    </row>
    <row r="135" spans="1:22" s="17" customFormat="1">
      <c r="A135" s="239" t="s">
        <v>76</v>
      </c>
      <c r="B135" s="240" t="s">
        <v>823</v>
      </c>
      <c r="C135" s="303" t="s">
        <v>824</v>
      </c>
      <c r="D135" s="239" t="s">
        <v>24</v>
      </c>
      <c r="E135" s="161" t="s">
        <v>34</v>
      </c>
      <c r="F135" s="242"/>
      <c r="H135" s="265"/>
      <c r="I135" s="265"/>
      <c r="J135" s="265"/>
      <c r="K135" s="265"/>
      <c r="L135" s="265"/>
      <c r="M135" s="265"/>
      <c r="N135" s="265"/>
      <c r="O135" s="265"/>
      <c r="P135" s="265"/>
      <c r="Q135" s="265"/>
      <c r="R135" s="265"/>
      <c r="S135" s="265"/>
      <c r="T135" s="265"/>
      <c r="U135" s="265"/>
      <c r="V135" s="265"/>
    </row>
    <row r="136" spans="1:22" s="17" customFormat="1">
      <c r="A136" s="239" t="s">
        <v>76</v>
      </c>
      <c r="B136" s="240" t="s">
        <v>825</v>
      </c>
      <c r="C136" s="242" t="s">
        <v>826</v>
      </c>
      <c r="D136" s="239" t="s">
        <v>24</v>
      </c>
      <c r="E136" s="161" t="s">
        <v>34</v>
      </c>
      <c r="F136" s="301"/>
      <c r="H136" s="265"/>
      <c r="I136" s="265"/>
      <c r="J136" s="265"/>
      <c r="K136" s="265"/>
      <c r="L136" s="265"/>
      <c r="M136" s="265"/>
      <c r="N136" s="265"/>
      <c r="O136" s="265"/>
      <c r="P136" s="265"/>
      <c r="Q136" s="265"/>
      <c r="R136" s="265"/>
      <c r="S136" s="265"/>
      <c r="T136" s="265"/>
      <c r="U136" s="265"/>
      <c r="V136" s="265"/>
    </row>
    <row r="137" spans="1:22" s="17" customFormat="1">
      <c r="A137" s="239" t="s">
        <v>76</v>
      </c>
      <c r="B137" s="240" t="s">
        <v>827</v>
      </c>
      <c r="C137" s="242" t="s">
        <v>828</v>
      </c>
      <c r="D137" s="239" t="s">
        <v>24</v>
      </c>
      <c r="E137" s="161" t="s">
        <v>34</v>
      </c>
      <c r="F137" s="301"/>
      <c r="H137" s="265"/>
      <c r="I137" s="265"/>
      <c r="J137" s="265"/>
      <c r="K137" s="265"/>
      <c r="L137" s="265"/>
      <c r="M137" s="265"/>
      <c r="N137" s="265"/>
      <c r="O137" s="265"/>
      <c r="P137" s="265"/>
      <c r="Q137" s="265"/>
      <c r="R137" s="265"/>
      <c r="S137" s="265"/>
      <c r="T137" s="265"/>
      <c r="U137" s="265"/>
      <c r="V137" s="265"/>
    </row>
    <row r="138" spans="1:22" s="17" customFormat="1">
      <c r="A138" s="239" t="s">
        <v>76</v>
      </c>
      <c r="B138" s="240" t="s">
        <v>829</v>
      </c>
      <c r="C138" s="303" t="s">
        <v>830</v>
      </c>
      <c r="D138" s="239" t="s">
        <v>24</v>
      </c>
      <c r="E138" s="161" t="s">
        <v>34</v>
      </c>
      <c r="F138" s="301"/>
      <c r="H138" s="265"/>
      <c r="I138" s="265"/>
      <c r="J138" s="265"/>
      <c r="K138" s="265"/>
      <c r="L138" s="265"/>
      <c r="M138" s="265"/>
      <c r="N138" s="265"/>
      <c r="O138" s="265"/>
      <c r="P138" s="265"/>
      <c r="Q138" s="265"/>
      <c r="R138" s="265"/>
      <c r="S138" s="265"/>
      <c r="T138" s="265"/>
      <c r="U138" s="265"/>
      <c r="V138" s="265"/>
    </row>
    <row r="139" spans="1:22" s="17" customFormat="1">
      <c r="A139" s="239" t="s">
        <v>76</v>
      </c>
      <c r="B139" s="240" t="s">
        <v>831</v>
      </c>
      <c r="C139" s="303" t="s">
        <v>832</v>
      </c>
      <c r="D139" s="239" t="s">
        <v>24</v>
      </c>
      <c r="E139" s="161" t="s">
        <v>34</v>
      </c>
      <c r="F139" s="301"/>
      <c r="H139" s="265"/>
      <c r="I139" s="265"/>
      <c r="J139" s="265"/>
      <c r="K139" s="265"/>
      <c r="L139" s="265"/>
      <c r="M139" s="265"/>
      <c r="N139" s="265"/>
      <c r="O139" s="265"/>
      <c r="P139" s="265"/>
      <c r="Q139" s="265"/>
      <c r="R139" s="265"/>
      <c r="S139" s="265"/>
      <c r="T139" s="265"/>
      <c r="U139" s="265"/>
      <c r="V139" s="265"/>
    </row>
    <row r="140" spans="1:22" s="17" customFormat="1">
      <c r="A140" s="239" t="s">
        <v>76</v>
      </c>
      <c r="B140" s="240" t="s">
        <v>833</v>
      </c>
      <c r="C140" s="303" t="s">
        <v>834</v>
      </c>
      <c r="D140" s="239" t="s">
        <v>24</v>
      </c>
      <c r="E140" s="161" t="s">
        <v>34</v>
      </c>
      <c r="F140" s="301"/>
      <c r="H140" s="265"/>
      <c r="I140" s="265"/>
      <c r="J140" s="265"/>
      <c r="K140" s="265"/>
      <c r="L140" s="265"/>
      <c r="M140" s="265"/>
      <c r="N140" s="265"/>
      <c r="O140" s="265"/>
      <c r="P140" s="265"/>
      <c r="Q140" s="265"/>
      <c r="R140" s="265"/>
      <c r="S140" s="265"/>
      <c r="T140" s="265"/>
      <c r="U140" s="265"/>
      <c r="V140" s="265"/>
    </row>
    <row r="141" spans="1:22" s="17" customFormat="1" ht="25.5">
      <c r="A141" s="239" t="s">
        <v>76</v>
      </c>
      <c r="B141" s="240" t="s">
        <v>835</v>
      </c>
      <c r="C141" s="303" t="s">
        <v>836</v>
      </c>
      <c r="D141" s="239" t="s">
        <v>24</v>
      </c>
      <c r="E141" s="161" t="s">
        <v>34</v>
      </c>
      <c r="F141" s="301"/>
      <c r="H141" s="265"/>
      <c r="I141" s="265"/>
      <c r="J141" s="265"/>
      <c r="K141" s="265"/>
      <c r="L141" s="265"/>
      <c r="M141" s="265"/>
      <c r="N141" s="265"/>
      <c r="O141" s="265"/>
      <c r="P141" s="265"/>
      <c r="Q141" s="265"/>
      <c r="R141" s="265"/>
      <c r="S141" s="265"/>
      <c r="T141" s="265"/>
      <c r="U141" s="265"/>
      <c r="V141" s="265"/>
    </row>
    <row r="142" spans="1:22" s="17" customFormat="1">
      <c r="A142" s="239" t="s">
        <v>76</v>
      </c>
      <c r="B142" s="240" t="s">
        <v>837</v>
      </c>
      <c r="C142" s="242" t="s">
        <v>838</v>
      </c>
      <c r="D142" s="239" t="s">
        <v>24</v>
      </c>
      <c r="E142" s="161" t="s">
        <v>34</v>
      </c>
      <c r="F142" s="242"/>
      <c r="H142" s="265"/>
      <c r="I142" s="265"/>
      <c r="J142" s="265"/>
      <c r="K142" s="265"/>
      <c r="L142" s="265"/>
      <c r="M142" s="265"/>
      <c r="N142" s="265"/>
      <c r="O142" s="265"/>
      <c r="P142" s="265"/>
      <c r="Q142" s="265"/>
      <c r="R142" s="265"/>
      <c r="S142" s="265"/>
      <c r="T142" s="265"/>
      <c r="U142" s="265"/>
      <c r="V142" s="265"/>
    </row>
    <row r="143" spans="1:22" s="17" customFormat="1">
      <c r="A143" s="239" t="s">
        <v>76</v>
      </c>
      <c r="B143" s="240" t="s">
        <v>839</v>
      </c>
      <c r="C143" s="303" t="s">
        <v>840</v>
      </c>
      <c r="D143" s="239" t="s">
        <v>24</v>
      </c>
      <c r="E143" s="161" t="s">
        <v>34</v>
      </c>
      <c r="F143" s="159"/>
      <c r="H143" s="265"/>
      <c r="I143" s="265"/>
      <c r="J143" s="265"/>
      <c r="K143" s="265"/>
      <c r="L143" s="265"/>
      <c r="M143" s="265"/>
      <c r="N143" s="265"/>
      <c r="O143" s="265"/>
      <c r="P143" s="265"/>
      <c r="Q143" s="265"/>
      <c r="R143" s="265"/>
      <c r="S143" s="265"/>
      <c r="T143" s="265"/>
      <c r="U143" s="265"/>
      <c r="V143" s="265"/>
    </row>
    <row r="144" spans="1:22" s="17" customFormat="1">
      <c r="A144" s="239" t="s">
        <v>76</v>
      </c>
      <c r="B144" s="240" t="s">
        <v>841</v>
      </c>
      <c r="C144" s="303" t="s">
        <v>842</v>
      </c>
      <c r="D144" s="239" t="s">
        <v>24</v>
      </c>
      <c r="E144" s="161" t="s">
        <v>34</v>
      </c>
      <c r="F144" s="301"/>
      <c r="H144" s="265"/>
      <c r="I144" s="265"/>
      <c r="J144" s="265"/>
      <c r="K144" s="265"/>
      <c r="L144" s="265"/>
      <c r="M144" s="265"/>
      <c r="N144" s="265"/>
      <c r="O144" s="265"/>
      <c r="P144" s="265"/>
      <c r="Q144" s="265"/>
      <c r="R144" s="265"/>
      <c r="S144" s="265"/>
      <c r="T144" s="265"/>
      <c r="U144" s="265"/>
      <c r="V144" s="265"/>
    </row>
    <row r="145" spans="1:22" s="17" customFormat="1">
      <c r="A145" s="239" t="s">
        <v>76</v>
      </c>
      <c r="B145" s="240" t="s">
        <v>843</v>
      </c>
      <c r="C145" s="303" t="s">
        <v>844</v>
      </c>
      <c r="D145" s="239" t="s">
        <v>24</v>
      </c>
      <c r="E145" s="161" t="s">
        <v>34</v>
      </c>
      <c r="F145" s="301"/>
      <c r="H145" s="265"/>
      <c r="I145" s="265"/>
      <c r="J145" s="265"/>
      <c r="K145" s="265"/>
      <c r="L145" s="265"/>
      <c r="M145" s="265"/>
      <c r="N145" s="265"/>
      <c r="O145" s="265"/>
      <c r="P145" s="265"/>
      <c r="Q145" s="265"/>
      <c r="R145" s="265"/>
      <c r="S145" s="265"/>
      <c r="T145" s="265"/>
      <c r="U145" s="265"/>
      <c r="V145" s="265"/>
    </row>
    <row r="146" spans="1:22" s="17" customFormat="1">
      <c r="A146" s="239" t="s">
        <v>76</v>
      </c>
      <c r="B146" s="240" t="s">
        <v>851</v>
      </c>
      <c r="C146" s="242" t="s">
        <v>852</v>
      </c>
      <c r="D146" s="239" t="s">
        <v>24</v>
      </c>
      <c r="E146" s="161" t="s">
        <v>34</v>
      </c>
      <c r="F146" s="242"/>
      <c r="H146" s="265"/>
      <c r="I146" s="265"/>
      <c r="J146" s="265"/>
      <c r="K146" s="265"/>
      <c r="L146" s="265"/>
      <c r="M146" s="265"/>
      <c r="N146" s="265"/>
      <c r="O146" s="265"/>
      <c r="P146" s="265"/>
      <c r="Q146" s="265"/>
      <c r="R146" s="265"/>
      <c r="S146" s="265"/>
      <c r="T146" s="265"/>
      <c r="U146" s="265"/>
      <c r="V146" s="265"/>
    </row>
    <row r="147" spans="1:22" s="17" customFormat="1">
      <c r="A147" s="239" t="s">
        <v>76</v>
      </c>
      <c r="B147" s="240" t="s">
        <v>855</v>
      </c>
      <c r="C147" s="303" t="s">
        <v>856</v>
      </c>
      <c r="D147" s="239" t="s">
        <v>24</v>
      </c>
      <c r="E147" s="161" t="s">
        <v>34</v>
      </c>
      <c r="F147" s="159"/>
      <c r="H147" s="265"/>
      <c r="I147" s="265"/>
      <c r="J147" s="265"/>
      <c r="K147" s="265"/>
      <c r="L147" s="265"/>
      <c r="M147" s="265"/>
      <c r="N147" s="265"/>
      <c r="O147" s="265"/>
      <c r="P147" s="265"/>
      <c r="Q147" s="265"/>
      <c r="R147" s="265"/>
      <c r="S147" s="265"/>
      <c r="T147" s="265"/>
      <c r="U147" s="265"/>
      <c r="V147" s="265"/>
    </row>
    <row r="148" spans="1:22" s="17" customFormat="1">
      <c r="A148" s="239" t="s">
        <v>76</v>
      </c>
      <c r="B148" s="240" t="s">
        <v>857</v>
      </c>
      <c r="C148" s="303" t="s">
        <v>858</v>
      </c>
      <c r="D148" s="239" t="s">
        <v>24</v>
      </c>
      <c r="E148" s="161" t="s">
        <v>34</v>
      </c>
      <c r="F148" s="242"/>
      <c r="H148" s="265"/>
      <c r="I148" s="265"/>
      <c r="J148" s="265"/>
      <c r="K148" s="265"/>
      <c r="L148" s="265"/>
      <c r="M148" s="265"/>
      <c r="N148" s="265"/>
      <c r="O148" s="265"/>
      <c r="P148" s="265"/>
      <c r="Q148" s="265"/>
      <c r="R148" s="265"/>
      <c r="S148" s="265"/>
      <c r="T148" s="265"/>
      <c r="U148" s="265"/>
      <c r="V148" s="265"/>
    </row>
    <row r="149" spans="1:22" s="17" customFormat="1">
      <c r="A149" s="239" t="s">
        <v>76</v>
      </c>
      <c r="B149" s="240" t="s">
        <v>859</v>
      </c>
      <c r="C149" s="303" t="s">
        <v>860</v>
      </c>
      <c r="D149" s="239" t="s">
        <v>24</v>
      </c>
      <c r="E149" s="161" t="s">
        <v>34</v>
      </c>
      <c r="F149" s="242"/>
      <c r="H149" s="265"/>
      <c r="I149" s="265"/>
      <c r="J149" s="265"/>
      <c r="K149" s="265"/>
      <c r="L149" s="265"/>
      <c r="M149" s="265"/>
      <c r="N149" s="265"/>
      <c r="O149" s="265"/>
      <c r="P149" s="265"/>
      <c r="Q149" s="265"/>
      <c r="R149" s="265"/>
      <c r="S149" s="265"/>
      <c r="T149" s="265"/>
      <c r="U149" s="265"/>
      <c r="V149" s="265"/>
    </row>
    <row r="150" spans="1:22" s="17" customFormat="1">
      <c r="A150" s="239" t="s">
        <v>76</v>
      </c>
      <c r="B150" s="240" t="s">
        <v>861</v>
      </c>
      <c r="C150" s="303" t="s">
        <v>862</v>
      </c>
      <c r="D150" s="239" t="s">
        <v>24</v>
      </c>
      <c r="E150" s="161" t="s">
        <v>34</v>
      </c>
      <c r="F150" s="159"/>
      <c r="H150" s="265"/>
      <c r="I150" s="265"/>
      <c r="J150" s="265"/>
      <c r="K150" s="265"/>
      <c r="L150" s="265"/>
      <c r="M150" s="265"/>
      <c r="N150" s="265"/>
      <c r="O150" s="265"/>
      <c r="P150" s="265"/>
      <c r="Q150" s="265"/>
      <c r="R150" s="265"/>
      <c r="S150" s="265"/>
      <c r="T150" s="265"/>
      <c r="U150" s="265"/>
      <c r="V150" s="265"/>
    </row>
    <row r="151" spans="1:22" s="17" customFormat="1">
      <c r="A151" s="239" t="s">
        <v>76</v>
      </c>
      <c r="B151" s="240" t="s">
        <v>863</v>
      </c>
      <c r="C151" s="303" t="s">
        <v>864</v>
      </c>
      <c r="D151" s="239" t="s">
        <v>24</v>
      </c>
      <c r="E151" s="161" t="s">
        <v>34</v>
      </c>
      <c r="F151" s="159"/>
      <c r="H151" s="265"/>
      <c r="I151" s="265"/>
      <c r="J151" s="265"/>
      <c r="K151" s="265"/>
      <c r="L151" s="265"/>
      <c r="M151" s="265"/>
      <c r="N151" s="265"/>
      <c r="O151" s="265"/>
      <c r="P151" s="265"/>
      <c r="Q151" s="265"/>
      <c r="R151" s="265"/>
      <c r="S151" s="265"/>
      <c r="T151" s="265"/>
      <c r="U151" s="265"/>
      <c r="V151" s="265"/>
    </row>
    <row r="152" spans="1:22" s="17" customFormat="1">
      <c r="A152" s="239" t="s">
        <v>76</v>
      </c>
      <c r="B152" s="240" t="s">
        <v>867</v>
      </c>
      <c r="C152" s="242" t="s">
        <v>868</v>
      </c>
      <c r="D152" s="239" t="s">
        <v>24</v>
      </c>
      <c r="E152" s="161" t="s">
        <v>34</v>
      </c>
      <c r="F152" s="301"/>
      <c r="H152" s="265"/>
      <c r="I152" s="265"/>
      <c r="J152" s="265"/>
      <c r="K152" s="265"/>
      <c r="L152" s="265"/>
      <c r="M152" s="265"/>
      <c r="N152" s="265"/>
      <c r="O152" s="265"/>
      <c r="P152" s="265"/>
      <c r="Q152" s="265"/>
      <c r="R152" s="265"/>
      <c r="S152" s="265"/>
      <c r="T152" s="265"/>
      <c r="U152" s="265"/>
      <c r="V152" s="265"/>
    </row>
    <row r="153" spans="1:22" s="17" customFormat="1">
      <c r="A153" s="239" t="s">
        <v>76</v>
      </c>
      <c r="B153" s="240" t="s">
        <v>873</v>
      </c>
      <c r="C153" s="242" t="s">
        <v>874</v>
      </c>
      <c r="D153" s="239" t="s">
        <v>24</v>
      </c>
      <c r="E153" s="300" t="s">
        <v>34</v>
      </c>
      <c r="F153" s="159"/>
      <c r="H153" s="265"/>
      <c r="I153" s="265"/>
      <c r="J153" s="265"/>
      <c r="K153" s="265"/>
      <c r="L153" s="265"/>
      <c r="M153" s="265"/>
      <c r="N153" s="265"/>
      <c r="O153" s="265"/>
      <c r="P153" s="265"/>
      <c r="Q153" s="265"/>
      <c r="R153" s="265"/>
      <c r="S153" s="265"/>
      <c r="T153" s="265"/>
      <c r="U153" s="265"/>
      <c r="V153" s="265"/>
    </row>
    <row r="154" spans="1:22" s="17" customFormat="1">
      <c r="A154" s="239" t="s">
        <v>76</v>
      </c>
      <c r="B154" s="240" t="s">
        <v>875</v>
      </c>
      <c r="C154" s="303" t="s">
        <v>876</v>
      </c>
      <c r="D154" s="239" t="s">
        <v>24</v>
      </c>
      <c r="E154" s="161" t="s">
        <v>34</v>
      </c>
      <c r="F154" s="242"/>
      <c r="H154" s="265"/>
      <c r="I154" s="265"/>
      <c r="J154" s="265"/>
      <c r="K154" s="265"/>
      <c r="L154" s="265"/>
      <c r="M154" s="265"/>
      <c r="N154" s="265"/>
      <c r="O154" s="265"/>
      <c r="P154" s="265"/>
      <c r="Q154" s="265"/>
      <c r="R154" s="265"/>
      <c r="S154" s="265"/>
      <c r="T154" s="265"/>
      <c r="U154" s="265"/>
      <c r="V154" s="265"/>
    </row>
    <row r="155" spans="1:22" s="17" customFormat="1">
      <c r="A155" s="239" t="s">
        <v>76</v>
      </c>
      <c r="B155" s="240" t="s">
        <v>877</v>
      </c>
      <c r="C155" s="303" t="s">
        <v>878</v>
      </c>
      <c r="D155" s="239" t="s">
        <v>24</v>
      </c>
      <c r="E155" s="161" t="s">
        <v>34</v>
      </c>
      <c r="F155" s="159"/>
      <c r="H155" s="265"/>
      <c r="I155" s="265"/>
      <c r="J155" s="265"/>
      <c r="K155" s="265"/>
      <c r="L155" s="265"/>
      <c r="M155" s="265"/>
      <c r="N155" s="265"/>
      <c r="O155" s="265"/>
      <c r="P155" s="265"/>
      <c r="Q155" s="265"/>
      <c r="R155" s="265"/>
      <c r="S155" s="265"/>
      <c r="T155" s="265"/>
      <c r="V155" s="265"/>
    </row>
    <row r="156" spans="1:22" s="17" customFormat="1">
      <c r="A156" s="239" t="s">
        <v>76</v>
      </c>
      <c r="B156" s="240" t="s">
        <v>879</v>
      </c>
      <c r="C156" s="303" t="s">
        <v>880</v>
      </c>
      <c r="D156" s="239" t="s">
        <v>24</v>
      </c>
      <c r="E156" s="300" t="s">
        <v>34</v>
      </c>
      <c r="F156" s="242"/>
      <c r="H156" s="265"/>
      <c r="I156" s="265"/>
      <c r="J156" s="265"/>
      <c r="K156" s="265"/>
      <c r="L156" s="265"/>
      <c r="M156" s="265"/>
      <c r="N156" s="265"/>
      <c r="O156" s="265"/>
      <c r="P156" s="265"/>
      <c r="Q156" s="265"/>
      <c r="R156" s="265"/>
      <c r="S156" s="265"/>
      <c r="T156" s="265"/>
      <c r="V156" s="265"/>
    </row>
    <row r="157" spans="1:22" s="17" customFormat="1">
      <c r="A157" s="239" t="s">
        <v>76</v>
      </c>
      <c r="B157" s="240" t="s">
        <v>881</v>
      </c>
      <c r="C157" s="303" t="s">
        <v>882</v>
      </c>
      <c r="D157" s="300" t="s">
        <v>24</v>
      </c>
      <c r="E157" s="161" t="s">
        <v>34</v>
      </c>
      <c r="F157" s="301"/>
      <c r="H157" s="265"/>
      <c r="I157" s="265"/>
      <c r="J157" s="265"/>
      <c r="K157" s="265"/>
      <c r="L157" s="265"/>
      <c r="M157" s="265"/>
      <c r="N157" s="265"/>
      <c r="O157" s="265"/>
      <c r="P157" s="265"/>
      <c r="Q157" s="265"/>
      <c r="R157" s="265"/>
      <c r="S157" s="265"/>
      <c r="T157" s="265"/>
      <c r="V157" s="265"/>
    </row>
    <row r="158" spans="1:22" s="17" customFormat="1">
      <c r="A158" s="239" t="s">
        <v>76</v>
      </c>
      <c r="B158" s="240" t="s">
        <v>883</v>
      </c>
      <c r="C158" s="242" t="s">
        <v>884</v>
      </c>
      <c r="D158" s="300" t="s">
        <v>24</v>
      </c>
      <c r="E158" s="300" t="s">
        <v>34</v>
      </c>
      <c r="F158" s="301"/>
      <c r="H158" s="265"/>
      <c r="I158" s="265"/>
      <c r="J158" s="265"/>
      <c r="K158" s="265"/>
      <c r="L158" s="265"/>
      <c r="M158" s="265"/>
      <c r="N158" s="265"/>
      <c r="O158" s="265"/>
      <c r="P158" s="265"/>
      <c r="Q158" s="265"/>
      <c r="R158" s="265"/>
      <c r="S158" s="265"/>
      <c r="T158" s="265"/>
      <c r="V158" s="265"/>
    </row>
    <row r="159" spans="1:22" s="17" customFormat="1">
      <c r="A159" s="157" t="s">
        <v>76</v>
      </c>
      <c r="B159" s="240" t="s">
        <v>885</v>
      </c>
      <c r="C159" s="242" t="s">
        <v>886</v>
      </c>
      <c r="D159" s="300" t="s">
        <v>24</v>
      </c>
      <c r="E159" s="300" t="s">
        <v>34</v>
      </c>
      <c r="F159" s="301"/>
      <c r="H159" s="265"/>
      <c r="I159" s="265"/>
      <c r="J159" s="265"/>
      <c r="K159" s="265"/>
      <c r="L159" s="265"/>
      <c r="M159" s="265"/>
      <c r="N159" s="265"/>
      <c r="O159" s="265"/>
      <c r="P159" s="265"/>
      <c r="Q159" s="265"/>
      <c r="R159" s="265"/>
      <c r="S159" s="265"/>
      <c r="T159" s="265"/>
      <c r="V159" s="265"/>
    </row>
    <row r="160" spans="1:22" s="17" customFormat="1">
      <c r="A160" s="239" t="s">
        <v>76</v>
      </c>
      <c r="B160" s="240" t="s">
        <v>887</v>
      </c>
      <c r="C160" s="242" t="s">
        <v>888</v>
      </c>
      <c r="D160" s="300" t="s">
        <v>24</v>
      </c>
      <c r="E160" s="300" t="s">
        <v>34</v>
      </c>
      <c r="F160" s="301"/>
      <c r="H160" s="265"/>
      <c r="I160" s="265"/>
      <c r="J160" s="265"/>
      <c r="K160" s="265"/>
      <c r="L160" s="265"/>
      <c r="M160" s="265"/>
      <c r="N160" s="265"/>
      <c r="O160" s="265"/>
      <c r="P160" s="265"/>
      <c r="Q160" s="265"/>
      <c r="R160" s="265"/>
      <c r="S160" s="265"/>
      <c r="T160" s="265"/>
      <c r="V160" s="265"/>
    </row>
    <row r="161" spans="1:22" s="17" customFormat="1">
      <c r="A161" s="239" t="s">
        <v>76</v>
      </c>
      <c r="B161" s="240" t="s">
        <v>890</v>
      </c>
      <c r="C161" s="242" t="s">
        <v>891</v>
      </c>
      <c r="D161" s="300" t="s">
        <v>24</v>
      </c>
      <c r="E161" s="300" t="s">
        <v>34</v>
      </c>
      <c r="F161" s="301"/>
      <c r="H161" s="265"/>
      <c r="I161" s="265"/>
      <c r="J161" s="265"/>
      <c r="K161" s="265"/>
      <c r="L161" s="265"/>
      <c r="M161" s="265"/>
      <c r="N161" s="265"/>
      <c r="O161" s="265"/>
      <c r="P161" s="265"/>
      <c r="Q161" s="265"/>
      <c r="R161" s="265"/>
      <c r="S161" s="265"/>
      <c r="T161" s="265"/>
      <c r="V161" s="265"/>
    </row>
    <row r="162" spans="1:22" s="17" customFormat="1">
      <c r="A162" s="157" t="s">
        <v>76</v>
      </c>
      <c r="B162" s="240" t="s">
        <v>892</v>
      </c>
      <c r="C162" s="303" t="s">
        <v>893</v>
      </c>
      <c r="D162" s="300" t="s">
        <v>24</v>
      </c>
      <c r="E162" s="300" t="s">
        <v>34</v>
      </c>
      <c r="F162" s="242"/>
      <c r="H162" s="265"/>
      <c r="I162" s="265"/>
      <c r="J162" s="265"/>
      <c r="K162" s="265"/>
      <c r="L162" s="265"/>
      <c r="M162" s="265"/>
      <c r="N162" s="265"/>
      <c r="O162" s="265"/>
      <c r="P162" s="265"/>
      <c r="Q162" s="265"/>
      <c r="R162" s="265"/>
      <c r="S162" s="265"/>
      <c r="T162" s="265"/>
      <c r="V162" s="265"/>
    </row>
    <row r="163" spans="1:22" s="17" customFormat="1">
      <c r="A163" s="157" t="s">
        <v>76</v>
      </c>
      <c r="B163" s="240" t="s">
        <v>894</v>
      </c>
      <c r="C163" s="303" t="s">
        <v>895</v>
      </c>
      <c r="D163" s="300" t="s">
        <v>24</v>
      </c>
      <c r="E163" s="300" t="s">
        <v>34</v>
      </c>
      <c r="F163" s="242"/>
      <c r="H163" s="265"/>
      <c r="I163" s="265"/>
      <c r="J163" s="265"/>
      <c r="K163" s="265"/>
      <c r="L163" s="265"/>
      <c r="M163" s="265"/>
      <c r="N163" s="265"/>
      <c r="O163" s="265"/>
      <c r="P163" s="265"/>
      <c r="Q163" s="265"/>
      <c r="R163" s="265"/>
      <c r="S163" s="265"/>
      <c r="T163" s="265"/>
      <c r="V163" s="265"/>
    </row>
    <row r="164" spans="1:22" s="17" customFormat="1">
      <c r="A164" s="157" t="s">
        <v>76</v>
      </c>
      <c r="B164" s="240" t="s">
        <v>896</v>
      </c>
      <c r="C164" s="303" t="s">
        <v>897</v>
      </c>
      <c r="D164" s="300" t="s">
        <v>24</v>
      </c>
      <c r="E164" s="161" t="s">
        <v>34</v>
      </c>
      <c r="F164" s="301"/>
      <c r="H164" s="265"/>
      <c r="I164" s="265"/>
      <c r="J164" s="265"/>
      <c r="K164" s="265"/>
      <c r="L164" s="265"/>
      <c r="M164" s="265"/>
      <c r="N164" s="265"/>
      <c r="O164" s="265"/>
      <c r="P164" s="265"/>
      <c r="Q164" s="265"/>
      <c r="R164" s="265"/>
      <c r="S164" s="265"/>
      <c r="T164" s="265"/>
      <c r="V164" s="265"/>
    </row>
    <row r="165" spans="1:22" s="17" customFormat="1" ht="25.5">
      <c r="A165" s="239" t="s">
        <v>76</v>
      </c>
      <c r="B165" s="240" t="s">
        <v>898</v>
      </c>
      <c r="C165" s="303" t="s">
        <v>899</v>
      </c>
      <c r="D165" s="300" t="s">
        <v>24</v>
      </c>
      <c r="E165" s="300" t="s">
        <v>34</v>
      </c>
      <c r="F165" s="242"/>
      <c r="H165" s="265"/>
      <c r="I165" s="265"/>
      <c r="J165" s="265"/>
      <c r="K165" s="265"/>
      <c r="L165" s="265"/>
      <c r="M165" s="265"/>
      <c r="N165" s="265"/>
      <c r="O165" s="265"/>
      <c r="P165" s="265"/>
      <c r="Q165" s="265"/>
      <c r="R165" s="265"/>
      <c r="S165" s="265"/>
      <c r="T165" s="265"/>
      <c r="V165" s="265"/>
    </row>
    <row r="166" spans="1:22" s="17" customFormat="1">
      <c r="A166" s="239" t="s">
        <v>76</v>
      </c>
      <c r="B166" s="240" t="s">
        <v>900</v>
      </c>
      <c r="C166" s="303" t="s">
        <v>901</v>
      </c>
      <c r="D166" s="239" t="s">
        <v>24</v>
      </c>
      <c r="E166" s="300" t="s">
        <v>34</v>
      </c>
      <c r="F166" s="301"/>
      <c r="V166" s="265"/>
    </row>
    <row r="167" spans="1:22" s="17" customFormat="1">
      <c r="A167" s="239" t="s">
        <v>76</v>
      </c>
      <c r="B167" s="240" t="s">
        <v>904</v>
      </c>
      <c r="C167" s="241" t="s">
        <v>905</v>
      </c>
      <c r="D167" s="239" t="s">
        <v>24</v>
      </c>
      <c r="E167" s="300" t="s">
        <v>34</v>
      </c>
      <c r="F167" s="242"/>
      <c r="V167" s="265"/>
    </row>
    <row r="168" spans="1:22" s="17" customFormat="1">
      <c r="A168" s="239" t="s">
        <v>76</v>
      </c>
      <c r="B168" s="240" t="s">
        <v>906</v>
      </c>
      <c r="C168" s="303" t="s">
        <v>907</v>
      </c>
      <c r="D168" s="239" t="s">
        <v>24</v>
      </c>
      <c r="E168" s="300" t="s">
        <v>34</v>
      </c>
      <c r="F168" s="242"/>
      <c r="V168" s="265"/>
    </row>
    <row r="169" spans="1:22" s="17" customFormat="1">
      <c r="A169" s="239" t="s">
        <v>76</v>
      </c>
      <c r="B169" s="240" t="s">
        <v>910</v>
      </c>
      <c r="C169" s="242" t="s">
        <v>911</v>
      </c>
      <c r="D169" s="239" t="s">
        <v>24</v>
      </c>
      <c r="E169" s="161" t="s">
        <v>34</v>
      </c>
      <c r="F169" s="301"/>
      <c r="V169" s="265"/>
    </row>
    <row r="170" spans="1:22" s="17" customFormat="1">
      <c r="A170" s="239" t="s">
        <v>76</v>
      </c>
      <c r="B170" s="240" t="s">
        <v>912</v>
      </c>
      <c r="C170" s="303" t="s">
        <v>913</v>
      </c>
      <c r="D170" s="239" t="s">
        <v>24</v>
      </c>
      <c r="E170" s="300" t="s">
        <v>34</v>
      </c>
      <c r="F170" s="242"/>
      <c r="V170" s="265"/>
    </row>
    <row r="171" spans="1:22" s="17" customFormat="1">
      <c r="A171" s="239" t="s">
        <v>76</v>
      </c>
      <c r="B171" s="240" t="s">
        <v>918</v>
      </c>
      <c r="C171" s="242" t="s">
        <v>919</v>
      </c>
      <c r="D171" s="239" t="s">
        <v>24</v>
      </c>
      <c r="E171" s="161" t="s">
        <v>34</v>
      </c>
      <c r="F171" s="242"/>
      <c r="V171" s="265"/>
    </row>
    <row r="172" spans="1:22" s="17" customFormat="1">
      <c r="A172" s="239" t="s">
        <v>76</v>
      </c>
      <c r="B172" s="240" t="s">
        <v>924</v>
      </c>
      <c r="C172" s="303" t="s">
        <v>925</v>
      </c>
      <c r="D172" s="239" t="s">
        <v>24</v>
      </c>
      <c r="E172" s="161" t="s">
        <v>34</v>
      </c>
      <c r="F172" s="301"/>
      <c r="V172" s="265"/>
    </row>
    <row r="173" spans="1:22" s="17" customFormat="1">
      <c r="A173" s="239" t="s">
        <v>76</v>
      </c>
      <c r="B173" s="240" t="s">
        <v>926</v>
      </c>
      <c r="C173" s="242" t="s">
        <v>1191</v>
      </c>
      <c r="D173" s="239" t="s">
        <v>24</v>
      </c>
      <c r="E173" s="300" t="s">
        <v>34</v>
      </c>
      <c r="F173" s="242"/>
      <c r="V173" s="265"/>
    </row>
    <row r="174" spans="1:22" s="17" customFormat="1">
      <c r="A174" s="239" t="s">
        <v>76</v>
      </c>
      <c r="B174" s="240" t="s">
        <v>1169</v>
      </c>
      <c r="C174" s="242" t="s">
        <v>1193</v>
      </c>
      <c r="D174" s="239" t="s">
        <v>24</v>
      </c>
      <c r="E174" s="300" t="s">
        <v>34</v>
      </c>
      <c r="F174" s="242"/>
      <c r="V174" s="265"/>
    </row>
    <row r="175" spans="1:22" s="17" customFormat="1">
      <c r="A175" s="239" t="s">
        <v>76</v>
      </c>
      <c r="B175" s="240" t="s">
        <v>937</v>
      </c>
      <c r="C175" s="303" t="s">
        <v>938</v>
      </c>
      <c r="D175" s="157" t="s">
        <v>99</v>
      </c>
      <c r="E175" s="300" t="s">
        <v>34</v>
      </c>
      <c r="F175" s="242"/>
      <c r="V175" s="265"/>
    </row>
    <row r="176" spans="1:22" s="17" customFormat="1">
      <c r="A176" s="239" t="s">
        <v>76</v>
      </c>
      <c r="B176" s="240" t="s">
        <v>941</v>
      </c>
      <c r="C176" s="242" t="s">
        <v>942</v>
      </c>
      <c r="D176" s="157" t="s">
        <v>99</v>
      </c>
      <c r="E176" s="300" t="s">
        <v>34</v>
      </c>
      <c r="F176" s="242"/>
      <c r="V176" s="265"/>
    </row>
    <row r="177" spans="1:23" s="17" customFormat="1">
      <c r="A177" s="239" t="s">
        <v>76</v>
      </c>
      <c r="B177" s="302" t="s">
        <v>1014</v>
      </c>
      <c r="C177" s="159" t="s">
        <v>935</v>
      </c>
      <c r="D177" s="157" t="s">
        <v>99</v>
      </c>
      <c r="E177" s="161" t="s">
        <v>1004</v>
      </c>
      <c r="F177" s="159" t="s">
        <v>1205</v>
      </c>
      <c r="V177" s="265"/>
    </row>
    <row r="178" spans="1:23">
      <c r="A178" s="239" t="s">
        <v>76</v>
      </c>
      <c r="B178" s="302" t="s">
        <v>1015</v>
      </c>
      <c r="C178" s="242" t="s">
        <v>936</v>
      </c>
      <c r="D178" s="157" t="s">
        <v>99</v>
      </c>
      <c r="E178" s="161" t="s">
        <v>1004</v>
      </c>
      <c r="F178" s="159" t="s">
        <v>1205</v>
      </c>
      <c r="H178" s="17"/>
      <c r="I178" s="17"/>
      <c r="J178" s="17"/>
      <c r="K178" s="17"/>
      <c r="L178" s="17"/>
      <c r="M178" s="17"/>
      <c r="N178" s="17"/>
      <c r="O178" s="17"/>
      <c r="P178" s="17"/>
      <c r="Q178" s="17"/>
      <c r="R178" s="17"/>
      <c r="S178" s="17"/>
      <c r="T178" s="17"/>
      <c r="U178" s="17"/>
      <c r="V178" s="265"/>
      <c r="W178" s="17"/>
    </row>
    <row r="179" spans="1:23">
      <c r="A179" s="239" t="s">
        <v>76</v>
      </c>
      <c r="B179" s="302" t="s">
        <v>1453</v>
      </c>
      <c r="C179" s="159" t="s">
        <v>1454</v>
      </c>
      <c r="D179" s="157" t="s">
        <v>99</v>
      </c>
      <c r="E179" s="161" t="s">
        <v>54</v>
      </c>
      <c r="F179" s="159"/>
      <c r="H179" s="17"/>
      <c r="I179" s="17"/>
      <c r="J179" s="17"/>
      <c r="K179" s="17"/>
      <c r="L179" s="17"/>
      <c r="M179" s="17"/>
      <c r="N179" s="17"/>
      <c r="O179" s="17"/>
      <c r="P179" s="17"/>
      <c r="Q179" s="17"/>
      <c r="R179" s="17"/>
      <c r="S179" s="17"/>
      <c r="T179" s="17"/>
      <c r="U179" s="17"/>
      <c r="V179" s="17"/>
      <c r="W179" s="17"/>
    </row>
    <row r="180" spans="1:23">
      <c r="A180" s="239" t="s">
        <v>76</v>
      </c>
      <c r="B180" s="302" t="s">
        <v>1453</v>
      </c>
      <c r="C180" s="159" t="s">
        <v>1455</v>
      </c>
      <c r="D180" s="157" t="s">
        <v>99</v>
      </c>
      <c r="E180" s="161" t="s">
        <v>54</v>
      </c>
      <c r="F180" s="159" t="s">
        <v>1456</v>
      </c>
      <c r="H180" s="17"/>
      <c r="I180" s="17"/>
      <c r="J180" s="17"/>
      <c r="K180" s="17"/>
      <c r="L180" s="17"/>
      <c r="M180" s="17"/>
      <c r="N180" s="17"/>
      <c r="O180" s="17"/>
      <c r="P180" s="17"/>
      <c r="Q180" s="17"/>
      <c r="R180" s="17"/>
      <c r="S180" s="17"/>
      <c r="T180" s="17"/>
      <c r="U180" s="17"/>
      <c r="V180" s="17"/>
      <c r="W180" s="17"/>
    </row>
    <row r="181" spans="1:23">
      <c r="H181" s="17"/>
      <c r="I181" s="17"/>
      <c r="J181" s="17"/>
      <c r="K181" s="17"/>
      <c r="L181" s="17"/>
      <c r="M181" s="17"/>
      <c r="N181" s="17"/>
      <c r="O181" s="17"/>
      <c r="P181" s="17"/>
      <c r="Q181" s="17"/>
      <c r="R181" s="17"/>
      <c r="S181" s="17"/>
      <c r="T181" s="17"/>
      <c r="U181" s="17"/>
      <c r="V181" s="17"/>
      <c r="W181" s="17"/>
    </row>
    <row r="182" spans="1:23">
      <c r="H182" s="17"/>
      <c r="I182" s="17"/>
      <c r="J182" s="17"/>
      <c r="K182" s="17"/>
      <c r="L182" s="17"/>
      <c r="M182" s="17"/>
      <c r="N182" s="17"/>
      <c r="O182" s="17"/>
      <c r="P182" s="17"/>
      <c r="Q182" s="17"/>
      <c r="R182" s="17"/>
      <c r="S182" s="17"/>
      <c r="T182" s="17"/>
      <c r="U182" s="17"/>
      <c r="V182" s="17"/>
      <c r="W182" s="17"/>
    </row>
    <row r="183" spans="1:23">
      <c r="H183" s="17"/>
      <c r="I183" s="17"/>
      <c r="J183" s="17"/>
      <c r="K183" s="17"/>
      <c r="L183" s="17"/>
      <c r="M183" s="17"/>
      <c r="N183" s="17"/>
      <c r="O183" s="17"/>
      <c r="P183" s="17"/>
      <c r="Q183" s="17"/>
      <c r="R183" s="17"/>
      <c r="S183" s="17"/>
      <c r="T183" s="17"/>
      <c r="U183" s="17"/>
      <c r="V183" s="17"/>
      <c r="W183" s="17"/>
    </row>
    <row r="184" spans="1:23">
      <c r="H184" s="17"/>
      <c r="I184" s="17"/>
      <c r="J184" s="17"/>
      <c r="K184" s="17"/>
      <c r="L184" s="17"/>
      <c r="M184" s="17"/>
      <c r="N184" s="17"/>
      <c r="O184" s="17"/>
      <c r="P184" s="17"/>
      <c r="Q184" s="17"/>
      <c r="R184" s="17"/>
      <c r="S184" s="17"/>
      <c r="T184" s="17"/>
      <c r="U184" s="17"/>
      <c r="V184" s="17"/>
      <c r="W184" s="17"/>
    </row>
    <row r="185" spans="1:23">
      <c r="H185" s="17"/>
      <c r="I185" s="17"/>
      <c r="J185" s="17"/>
      <c r="K185" s="17"/>
      <c r="L185" s="17"/>
      <c r="M185" s="17"/>
      <c r="N185" s="17"/>
      <c r="O185" s="17"/>
      <c r="P185" s="17"/>
      <c r="Q185" s="17"/>
      <c r="R185" s="17"/>
      <c r="S185" s="17"/>
      <c r="T185" s="17"/>
      <c r="U185" s="17"/>
    </row>
    <row r="186" spans="1:23">
      <c r="H186" s="17"/>
      <c r="I186" s="17"/>
      <c r="J186" s="17"/>
      <c r="K186" s="17"/>
      <c r="L186" s="17"/>
      <c r="M186" s="17"/>
      <c r="N186" s="17"/>
      <c r="O186" s="17"/>
      <c r="P186" s="17"/>
      <c r="Q186" s="17"/>
      <c r="R186" s="17"/>
      <c r="S186" s="17"/>
      <c r="T186" s="17"/>
      <c r="U186" s="17"/>
    </row>
    <row r="187" spans="1:23">
      <c r="H187" s="17"/>
      <c r="I187" s="17"/>
      <c r="J187" s="17"/>
      <c r="K187" s="17"/>
      <c r="L187" s="17"/>
      <c r="M187" s="17"/>
      <c r="N187" s="17"/>
      <c r="O187" s="17"/>
      <c r="P187" s="17"/>
      <c r="Q187" s="17"/>
      <c r="R187" s="17"/>
      <c r="S187" s="17"/>
      <c r="T187" s="17"/>
      <c r="U187" s="17"/>
    </row>
    <row r="188" spans="1:23">
      <c r="H188" s="17"/>
      <c r="I188" s="17"/>
      <c r="J188" s="17"/>
      <c r="K188" s="17"/>
      <c r="L188" s="17"/>
      <c r="M188" s="17"/>
      <c r="N188" s="17"/>
      <c r="O188" s="17"/>
      <c r="P188" s="17"/>
      <c r="Q188" s="17"/>
      <c r="R188" s="17"/>
      <c r="S188" s="17"/>
      <c r="T188" s="17"/>
      <c r="U188" s="17"/>
    </row>
    <row r="189" spans="1:23">
      <c r="H189" s="17"/>
      <c r="I189" s="17"/>
      <c r="J189" s="17"/>
      <c r="K189" s="17"/>
      <c r="L189" s="17"/>
      <c r="M189" s="17"/>
      <c r="N189" s="17"/>
      <c r="O189" s="17"/>
      <c r="P189" s="17"/>
      <c r="Q189" s="17"/>
      <c r="R189" s="17"/>
      <c r="S189" s="17"/>
      <c r="T189" s="17"/>
      <c r="U189" s="17"/>
    </row>
    <row r="190" spans="1:23">
      <c r="H190" s="17"/>
      <c r="I190" s="17"/>
      <c r="J190" s="17"/>
      <c r="K190" s="17"/>
      <c r="L190" s="17"/>
      <c r="M190" s="17"/>
      <c r="N190" s="17"/>
      <c r="O190" s="17"/>
      <c r="P190" s="17"/>
      <c r="Q190" s="17"/>
      <c r="R190" s="17"/>
      <c r="S190" s="17"/>
      <c r="T190" s="17"/>
      <c r="U190" s="17"/>
    </row>
    <row r="191" spans="1:23">
      <c r="H191" s="17"/>
      <c r="I191" s="17"/>
      <c r="J191" s="17"/>
      <c r="K191" s="17"/>
      <c r="L191" s="17"/>
      <c r="M191" s="17"/>
      <c r="N191" s="17"/>
      <c r="O191" s="17"/>
      <c r="P191" s="17"/>
      <c r="Q191" s="17"/>
      <c r="R191" s="17"/>
      <c r="S191" s="17"/>
      <c r="T191" s="17"/>
      <c r="U191" s="17"/>
    </row>
    <row r="192" spans="1:23">
      <c r="H192" s="17"/>
      <c r="I192" s="17"/>
      <c r="J192" s="17"/>
      <c r="K192" s="17"/>
      <c r="L192" s="17"/>
      <c r="M192" s="17"/>
      <c r="N192" s="17"/>
      <c r="O192" s="17"/>
      <c r="P192" s="17"/>
      <c r="Q192" s="17"/>
      <c r="R192" s="17"/>
      <c r="S192" s="17"/>
      <c r="T192" s="17"/>
      <c r="U192" s="17"/>
    </row>
    <row r="193" spans="8:21">
      <c r="H193" s="17"/>
      <c r="I193" s="17"/>
      <c r="J193" s="17"/>
      <c r="K193" s="17"/>
      <c r="L193" s="17"/>
      <c r="M193" s="17"/>
      <c r="N193" s="17"/>
      <c r="O193" s="17"/>
      <c r="P193" s="17"/>
      <c r="Q193" s="17"/>
      <c r="R193" s="17"/>
      <c r="S193" s="17"/>
      <c r="T193" s="17"/>
      <c r="U193" s="17"/>
    </row>
    <row r="194" spans="8:21">
      <c r="H194" s="17"/>
      <c r="I194" s="17"/>
      <c r="J194" s="17"/>
      <c r="K194" s="17"/>
      <c r="L194" s="17"/>
      <c r="M194" s="17"/>
      <c r="N194" s="17"/>
      <c r="O194" s="17"/>
      <c r="P194" s="17"/>
      <c r="Q194" s="17"/>
      <c r="R194" s="17"/>
      <c r="S194" s="17"/>
      <c r="T194" s="17"/>
      <c r="U194" s="17"/>
    </row>
    <row r="195" spans="8:21">
      <c r="H195" s="17"/>
      <c r="I195" s="17"/>
      <c r="J195" s="17"/>
      <c r="K195" s="17"/>
      <c r="L195" s="17"/>
      <c r="M195" s="17"/>
      <c r="N195" s="17"/>
      <c r="O195" s="17"/>
      <c r="P195" s="17"/>
      <c r="Q195" s="17"/>
      <c r="R195" s="17"/>
      <c r="S195" s="17"/>
      <c r="T195" s="17"/>
      <c r="U195" s="17"/>
    </row>
    <row r="196" spans="8:21">
      <c r="H196" s="17"/>
      <c r="I196" s="17"/>
      <c r="J196" s="17"/>
      <c r="K196" s="17"/>
      <c r="L196" s="17"/>
      <c r="M196" s="17"/>
      <c r="N196" s="17"/>
      <c r="O196" s="17"/>
      <c r="P196" s="17"/>
      <c r="Q196" s="17"/>
      <c r="R196" s="17"/>
      <c r="S196" s="17"/>
      <c r="T196" s="17"/>
      <c r="U196" s="17"/>
    </row>
    <row r="197" spans="8:21">
      <c r="H197" s="17"/>
      <c r="I197" s="17"/>
      <c r="J197" s="17"/>
      <c r="K197" s="17"/>
      <c r="L197" s="17"/>
      <c r="M197" s="17"/>
      <c r="N197" s="17"/>
      <c r="O197" s="17"/>
      <c r="P197" s="17"/>
      <c r="Q197" s="17"/>
      <c r="R197" s="17"/>
      <c r="S197" s="17"/>
      <c r="T197" s="17"/>
      <c r="U197" s="17"/>
    </row>
    <row r="198" spans="8:21">
      <c r="H198" s="17"/>
      <c r="I198" s="17"/>
      <c r="J198" s="17"/>
      <c r="K198" s="17"/>
      <c r="L198" s="17"/>
      <c r="M198" s="17"/>
      <c r="N198" s="17"/>
      <c r="O198" s="17"/>
      <c r="P198" s="17"/>
      <c r="Q198" s="17"/>
      <c r="R198" s="17"/>
      <c r="S198" s="17"/>
      <c r="T198" s="17"/>
      <c r="U198" s="17"/>
    </row>
    <row r="199" spans="8:21">
      <c r="H199" s="17"/>
      <c r="I199" s="17"/>
      <c r="J199" s="17"/>
      <c r="K199" s="17"/>
      <c r="L199" s="17"/>
      <c r="M199" s="17"/>
      <c r="N199" s="17"/>
      <c r="O199" s="17"/>
      <c r="P199" s="17"/>
      <c r="Q199" s="17"/>
      <c r="R199" s="17"/>
      <c r="S199" s="17"/>
      <c r="T199" s="17"/>
      <c r="U199" s="17"/>
    </row>
    <row r="200" spans="8:21">
      <c r="H200" s="17"/>
      <c r="I200" s="17"/>
      <c r="J200" s="17"/>
      <c r="K200" s="17"/>
      <c r="L200" s="17"/>
      <c r="M200" s="17"/>
      <c r="N200" s="17"/>
      <c r="O200" s="17"/>
      <c r="P200" s="17"/>
      <c r="Q200" s="17"/>
      <c r="R200" s="17"/>
      <c r="S200" s="17"/>
      <c r="T200" s="17"/>
      <c r="U200" s="17"/>
    </row>
    <row r="201" spans="8:21">
      <c r="H201" s="17"/>
      <c r="I201" s="17"/>
      <c r="J201" s="17"/>
      <c r="K201" s="17"/>
      <c r="L201" s="17"/>
      <c r="M201" s="17"/>
      <c r="N201" s="17"/>
      <c r="O201" s="17"/>
      <c r="P201" s="17"/>
      <c r="Q201" s="17"/>
      <c r="R201" s="17"/>
      <c r="S201" s="17"/>
      <c r="T201" s="17"/>
      <c r="U201" s="17"/>
    </row>
    <row r="202" spans="8:21">
      <c r="H202" s="17"/>
      <c r="I202" s="17"/>
      <c r="J202" s="17"/>
      <c r="K202" s="17"/>
      <c r="L202" s="17"/>
      <c r="M202" s="17"/>
      <c r="N202" s="17"/>
      <c r="O202" s="17"/>
      <c r="P202" s="17"/>
      <c r="Q202" s="17"/>
      <c r="R202" s="17"/>
      <c r="S202" s="17"/>
      <c r="T202" s="17"/>
      <c r="U202" s="17"/>
    </row>
    <row r="203" spans="8:21">
      <c r="H203" s="17"/>
      <c r="I203" s="17"/>
      <c r="J203" s="17"/>
      <c r="K203" s="17"/>
      <c r="L203" s="17"/>
      <c r="M203" s="17"/>
      <c r="N203" s="17"/>
      <c r="O203" s="17"/>
      <c r="P203" s="17"/>
      <c r="Q203" s="17"/>
      <c r="R203" s="17"/>
      <c r="S203" s="17"/>
      <c r="T203" s="17"/>
      <c r="U203" s="17"/>
    </row>
    <row r="204" spans="8:21">
      <c r="H204" s="17"/>
      <c r="I204" s="17"/>
      <c r="J204" s="17"/>
      <c r="K204" s="17"/>
      <c r="L204" s="17"/>
      <c r="M204" s="17"/>
      <c r="N204" s="17"/>
      <c r="O204" s="17"/>
      <c r="P204" s="17"/>
      <c r="Q204" s="17"/>
      <c r="R204" s="17"/>
      <c r="S204" s="17"/>
      <c r="T204" s="17"/>
      <c r="U204" s="17"/>
    </row>
    <row r="205" spans="8:21">
      <c r="H205" s="17"/>
      <c r="I205" s="17"/>
      <c r="J205" s="17"/>
      <c r="K205" s="17"/>
      <c r="L205" s="17"/>
      <c r="M205" s="17"/>
      <c r="N205" s="17"/>
      <c r="O205" s="17"/>
      <c r="P205" s="17"/>
      <c r="Q205" s="17"/>
      <c r="R205" s="17"/>
      <c r="S205" s="17"/>
      <c r="T205" s="17"/>
      <c r="U205" s="17"/>
    </row>
    <row r="206" spans="8:21">
      <c r="H206" s="17"/>
      <c r="I206" s="17"/>
      <c r="J206" s="17"/>
      <c r="K206" s="17"/>
      <c r="L206" s="17"/>
      <c r="M206" s="17"/>
      <c r="N206" s="17"/>
      <c r="O206" s="17"/>
      <c r="P206" s="17"/>
      <c r="Q206" s="17"/>
      <c r="R206" s="17"/>
      <c r="S206" s="17"/>
      <c r="T206" s="17"/>
      <c r="U206" s="17"/>
    </row>
    <row r="207" spans="8:21">
      <c r="H207" s="17"/>
      <c r="I207" s="17"/>
      <c r="J207" s="17"/>
      <c r="K207" s="17"/>
      <c r="L207" s="17"/>
      <c r="M207" s="17"/>
      <c r="N207" s="17"/>
      <c r="O207" s="17"/>
      <c r="P207" s="17"/>
      <c r="Q207" s="17"/>
      <c r="R207" s="17"/>
      <c r="S207" s="17"/>
      <c r="T207" s="17"/>
      <c r="U207" s="17"/>
    </row>
    <row r="208" spans="8:21">
      <c r="H208" s="17"/>
      <c r="I208" s="17"/>
      <c r="J208" s="17"/>
      <c r="K208" s="17"/>
      <c r="L208" s="17"/>
      <c r="M208" s="17"/>
      <c r="N208" s="17"/>
      <c r="O208" s="17"/>
      <c r="P208" s="17"/>
      <c r="Q208" s="17"/>
      <c r="R208" s="17"/>
      <c r="S208" s="17"/>
      <c r="T208" s="17"/>
      <c r="U208" s="17"/>
    </row>
    <row r="209" spans="8:21">
      <c r="H209" s="17"/>
      <c r="I209" s="17"/>
      <c r="J209" s="17"/>
      <c r="K209" s="17"/>
      <c r="L209" s="17"/>
      <c r="M209" s="17"/>
      <c r="N209" s="17"/>
      <c r="O209" s="17"/>
      <c r="P209" s="17"/>
      <c r="Q209" s="17"/>
      <c r="R209" s="17"/>
      <c r="S209" s="17"/>
      <c r="T209" s="17"/>
      <c r="U209" s="17"/>
    </row>
    <row r="210" spans="8:21">
      <c r="H210" s="17"/>
      <c r="I210" s="17"/>
      <c r="J210" s="17"/>
      <c r="K210" s="17"/>
      <c r="L210" s="17"/>
      <c r="M210" s="17"/>
      <c r="N210" s="17"/>
      <c r="O210" s="17"/>
      <c r="P210" s="17"/>
      <c r="Q210" s="17"/>
      <c r="R210" s="17"/>
      <c r="S210" s="17"/>
      <c r="T210" s="17"/>
      <c r="U210" s="17"/>
    </row>
    <row r="211" spans="8:21">
      <c r="H211" s="17"/>
      <c r="I211" s="17"/>
      <c r="J211" s="17"/>
      <c r="K211" s="17"/>
      <c r="L211" s="17"/>
      <c r="M211" s="17"/>
      <c r="N211" s="17"/>
      <c r="O211" s="17"/>
      <c r="P211" s="17"/>
      <c r="Q211" s="17"/>
      <c r="R211" s="17"/>
      <c r="S211" s="17"/>
      <c r="T211" s="17"/>
      <c r="U211" s="17"/>
    </row>
    <row r="212" spans="8:21">
      <c r="H212" s="17"/>
      <c r="I212" s="17"/>
      <c r="J212" s="17"/>
      <c r="K212" s="17"/>
      <c r="L212" s="17"/>
      <c r="M212" s="17"/>
      <c r="N212" s="17"/>
      <c r="O212" s="17"/>
      <c r="P212" s="17"/>
      <c r="Q212" s="17"/>
      <c r="R212" s="17"/>
      <c r="S212" s="17"/>
      <c r="T212" s="17"/>
      <c r="U212" s="17"/>
    </row>
    <row r="213" spans="8:21">
      <c r="H213" s="17"/>
      <c r="I213" s="17"/>
      <c r="J213" s="17"/>
      <c r="K213" s="17"/>
      <c r="L213" s="17"/>
      <c r="M213" s="17"/>
      <c r="N213" s="17"/>
      <c r="O213" s="17"/>
      <c r="P213" s="17"/>
      <c r="Q213" s="17"/>
      <c r="R213" s="17"/>
      <c r="S213" s="17"/>
      <c r="T213" s="17"/>
      <c r="U213" s="17"/>
    </row>
    <row r="214" spans="8:21">
      <c r="H214" s="17"/>
      <c r="I214" s="17"/>
      <c r="J214" s="17"/>
      <c r="K214" s="17"/>
      <c r="L214" s="17"/>
      <c r="M214" s="17"/>
      <c r="N214" s="17"/>
      <c r="O214" s="17"/>
      <c r="P214" s="17"/>
      <c r="Q214" s="17"/>
      <c r="R214" s="17"/>
      <c r="S214" s="17"/>
      <c r="T214" s="17"/>
      <c r="U214" s="17"/>
    </row>
    <row r="215" spans="8:21">
      <c r="H215" s="17"/>
      <c r="I215" s="17"/>
      <c r="J215" s="17"/>
      <c r="K215" s="17"/>
      <c r="L215" s="17"/>
      <c r="M215" s="17"/>
      <c r="N215" s="17"/>
      <c r="O215" s="17"/>
      <c r="P215" s="17"/>
      <c r="Q215" s="17"/>
      <c r="R215" s="17"/>
      <c r="S215" s="17"/>
      <c r="T215" s="17"/>
      <c r="U215" s="17"/>
    </row>
    <row r="216" spans="8:21">
      <c r="H216" s="17"/>
      <c r="I216" s="17"/>
      <c r="J216" s="17"/>
      <c r="K216" s="17"/>
      <c r="L216" s="17"/>
      <c r="M216" s="17"/>
      <c r="N216" s="17"/>
      <c r="O216" s="17"/>
      <c r="P216" s="17"/>
      <c r="Q216" s="17"/>
      <c r="R216" s="17"/>
      <c r="S216" s="17"/>
      <c r="T216" s="17"/>
      <c r="U216" s="17"/>
    </row>
    <row r="217" spans="8:21">
      <c r="H217" s="17"/>
      <c r="I217" s="17"/>
      <c r="J217" s="17"/>
      <c r="K217" s="17"/>
      <c r="L217" s="17"/>
      <c r="M217" s="17"/>
      <c r="N217" s="17"/>
      <c r="O217" s="17"/>
      <c r="P217" s="17"/>
      <c r="Q217" s="17"/>
      <c r="R217" s="17"/>
      <c r="S217" s="17"/>
      <c r="T217" s="17"/>
      <c r="U217" s="17"/>
    </row>
    <row r="218" spans="8:21">
      <c r="H218" s="17"/>
      <c r="I218" s="17"/>
      <c r="J218" s="17"/>
      <c r="K218" s="17"/>
      <c r="L218" s="17"/>
      <c r="M218" s="17"/>
      <c r="N218" s="17"/>
      <c r="O218" s="17"/>
      <c r="P218" s="17"/>
      <c r="Q218" s="17"/>
      <c r="R218" s="17"/>
      <c r="S218" s="17"/>
      <c r="T218" s="17"/>
      <c r="U218" s="17"/>
    </row>
    <row r="219" spans="8:21">
      <c r="H219" s="17"/>
      <c r="I219" s="17"/>
      <c r="J219" s="17"/>
      <c r="K219" s="17"/>
      <c r="L219" s="17"/>
      <c r="M219" s="17"/>
      <c r="N219" s="17"/>
      <c r="O219" s="17"/>
      <c r="P219" s="17"/>
      <c r="Q219" s="17"/>
      <c r="R219" s="17"/>
      <c r="S219" s="17"/>
      <c r="T219" s="17"/>
      <c r="U219" s="17"/>
    </row>
    <row r="220" spans="8:21">
      <c r="H220" s="17"/>
      <c r="I220" s="17"/>
      <c r="J220" s="17"/>
      <c r="K220" s="17"/>
      <c r="L220" s="17"/>
      <c r="M220" s="17"/>
      <c r="N220" s="17"/>
      <c r="O220" s="17"/>
      <c r="P220" s="17"/>
      <c r="Q220" s="17"/>
      <c r="R220" s="17"/>
      <c r="S220" s="17"/>
      <c r="T220" s="17"/>
      <c r="U220" s="17"/>
    </row>
    <row r="221" spans="8:21">
      <c r="H221" s="17"/>
      <c r="I221" s="17"/>
      <c r="J221" s="17"/>
      <c r="K221" s="17"/>
      <c r="L221" s="17"/>
      <c r="M221" s="17"/>
      <c r="N221" s="17"/>
      <c r="O221" s="17"/>
      <c r="P221" s="17"/>
      <c r="Q221" s="17"/>
      <c r="R221" s="17"/>
      <c r="S221" s="17"/>
      <c r="T221" s="17"/>
      <c r="U221" s="17"/>
    </row>
    <row r="222" spans="8:21">
      <c r="H222" s="17"/>
      <c r="I222" s="17"/>
      <c r="J222" s="17"/>
      <c r="K222" s="17"/>
      <c r="L222" s="17"/>
      <c r="M222" s="17"/>
      <c r="N222" s="17"/>
      <c r="O222" s="17"/>
      <c r="P222" s="17"/>
      <c r="Q222" s="17"/>
      <c r="R222" s="17"/>
      <c r="S222" s="17"/>
      <c r="T222" s="17"/>
      <c r="U222" s="17"/>
    </row>
    <row r="223" spans="8:21">
      <c r="H223" s="17"/>
      <c r="I223" s="17"/>
      <c r="J223" s="17"/>
      <c r="K223" s="17"/>
      <c r="L223" s="17"/>
      <c r="M223" s="17"/>
      <c r="N223" s="17"/>
      <c r="O223" s="17"/>
      <c r="P223" s="17"/>
      <c r="Q223" s="17"/>
      <c r="R223" s="17"/>
      <c r="S223" s="17"/>
      <c r="T223" s="17"/>
      <c r="U223" s="17"/>
    </row>
    <row r="224" spans="8:21">
      <c r="H224" s="17"/>
      <c r="I224" s="17"/>
      <c r="J224" s="17"/>
      <c r="K224" s="17"/>
      <c r="L224" s="17"/>
      <c r="M224" s="17"/>
      <c r="N224" s="17"/>
      <c r="O224" s="17"/>
      <c r="P224" s="17"/>
      <c r="Q224" s="17"/>
      <c r="R224" s="17"/>
      <c r="S224" s="17"/>
      <c r="T224" s="17"/>
      <c r="U224" s="17"/>
    </row>
    <row r="225" spans="8:21">
      <c r="H225" s="17"/>
      <c r="I225" s="17"/>
      <c r="J225" s="17"/>
      <c r="K225" s="17"/>
      <c r="L225" s="17"/>
      <c r="M225" s="17"/>
      <c r="N225" s="17"/>
      <c r="O225" s="17"/>
      <c r="P225" s="17"/>
      <c r="Q225" s="17"/>
      <c r="R225" s="17"/>
      <c r="S225" s="17"/>
      <c r="T225" s="17"/>
      <c r="U225" s="17"/>
    </row>
    <row r="226" spans="8:21">
      <c r="H226" s="17"/>
      <c r="I226" s="17"/>
      <c r="J226" s="17"/>
      <c r="K226" s="17"/>
      <c r="L226" s="17"/>
      <c r="M226" s="17"/>
      <c r="N226" s="17"/>
      <c r="O226" s="17"/>
      <c r="P226" s="17"/>
      <c r="Q226" s="17"/>
      <c r="R226" s="17"/>
      <c r="S226" s="17"/>
      <c r="T226" s="17"/>
      <c r="U226" s="17"/>
    </row>
    <row r="227" spans="8:21">
      <c r="H227" s="17"/>
      <c r="I227" s="17"/>
      <c r="J227" s="17"/>
      <c r="K227" s="17"/>
      <c r="L227" s="17"/>
      <c r="M227" s="17"/>
      <c r="N227" s="17"/>
      <c r="O227" s="17"/>
      <c r="P227" s="17"/>
      <c r="Q227" s="17"/>
      <c r="R227" s="17"/>
      <c r="S227" s="17"/>
      <c r="T227" s="17"/>
      <c r="U227" s="17"/>
    </row>
    <row r="228" spans="8:21">
      <c r="H228" s="17"/>
      <c r="I228" s="17"/>
      <c r="J228" s="17"/>
      <c r="K228" s="17"/>
      <c r="L228" s="17"/>
      <c r="M228" s="17"/>
      <c r="N228" s="17"/>
      <c r="O228" s="17"/>
      <c r="P228" s="17"/>
      <c r="Q228" s="17"/>
      <c r="R228" s="17"/>
      <c r="S228" s="17"/>
      <c r="T228" s="17"/>
      <c r="U228" s="17"/>
    </row>
    <row r="229" spans="8:21">
      <c r="H229" s="17"/>
      <c r="I229" s="17"/>
      <c r="J229" s="17"/>
      <c r="K229" s="17"/>
      <c r="L229" s="17"/>
      <c r="M229" s="17"/>
      <c r="N229" s="17"/>
      <c r="O229" s="17"/>
      <c r="P229" s="17"/>
      <c r="Q229" s="17"/>
      <c r="R229" s="17"/>
      <c r="S229" s="17"/>
      <c r="T229" s="17"/>
      <c r="U229" s="17"/>
    </row>
    <row r="230" spans="8:21">
      <c r="H230" s="17"/>
      <c r="I230" s="17"/>
      <c r="J230" s="17"/>
      <c r="K230" s="17"/>
      <c r="L230" s="17"/>
      <c r="M230" s="17"/>
      <c r="N230" s="17"/>
      <c r="O230" s="17"/>
      <c r="P230" s="17"/>
      <c r="Q230" s="17"/>
      <c r="R230" s="17"/>
      <c r="S230" s="17"/>
      <c r="T230" s="17"/>
      <c r="U230" s="17"/>
    </row>
    <row r="231" spans="8:21">
      <c r="H231" s="17"/>
      <c r="I231" s="17"/>
      <c r="J231" s="17"/>
      <c r="K231" s="17"/>
      <c r="L231" s="17"/>
      <c r="M231" s="17"/>
      <c r="N231" s="17"/>
      <c r="O231" s="17"/>
      <c r="P231" s="17"/>
      <c r="Q231" s="17"/>
      <c r="R231" s="17"/>
      <c r="S231" s="17"/>
      <c r="T231" s="17"/>
      <c r="U231" s="17"/>
    </row>
    <row r="232" spans="8:21">
      <c r="H232" s="17"/>
      <c r="I232" s="17"/>
      <c r="J232" s="17"/>
      <c r="K232" s="17"/>
      <c r="L232" s="17"/>
      <c r="M232" s="17"/>
      <c r="N232" s="17"/>
      <c r="O232" s="17"/>
      <c r="P232" s="17"/>
      <c r="Q232" s="17"/>
      <c r="R232" s="17"/>
      <c r="S232" s="17"/>
      <c r="T232" s="17"/>
      <c r="U232" s="17"/>
    </row>
    <row r="233" spans="8:21">
      <c r="H233" s="17"/>
      <c r="I233" s="17"/>
      <c r="J233" s="17"/>
      <c r="K233" s="17"/>
      <c r="L233" s="17"/>
      <c r="M233" s="17"/>
      <c r="N233" s="17"/>
      <c r="O233" s="17"/>
      <c r="P233" s="17"/>
      <c r="Q233" s="17"/>
      <c r="R233" s="17"/>
      <c r="S233" s="17"/>
      <c r="T233" s="17"/>
      <c r="U233" s="17"/>
    </row>
    <row r="234" spans="8:21">
      <c r="H234" s="17"/>
      <c r="I234" s="17"/>
      <c r="J234" s="17"/>
      <c r="K234" s="17"/>
      <c r="L234" s="17"/>
      <c r="M234" s="17"/>
      <c r="N234" s="17"/>
      <c r="O234" s="17"/>
      <c r="P234" s="17"/>
      <c r="Q234" s="17"/>
      <c r="R234" s="17"/>
      <c r="S234" s="17"/>
      <c r="T234" s="17"/>
      <c r="U234" s="17"/>
    </row>
    <row r="235" spans="8:21">
      <c r="H235" s="17"/>
      <c r="I235" s="17"/>
      <c r="J235" s="17"/>
      <c r="K235" s="17"/>
      <c r="L235" s="17"/>
      <c r="M235" s="17"/>
      <c r="N235" s="17"/>
      <c r="O235" s="17"/>
      <c r="P235" s="17"/>
      <c r="Q235" s="17"/>
      <c r="R235" s="17"/>
      <c r="S235" s="17"/>
      <c r="T235" s="17"/>
      <c r="U235" s="17"/>
    </row>
    <row r="236" spans="8:21">
      <c r="H236" s="17"/>
      <c r="I236" s="17"/>
      <c r="J236" s="17"/>
      <c r="K236" s="17"/>
      <c r="L236" s="17"/>
      <c r="M236" s="17"/>
      <c r="N236" s="17"/>
      <c r="O236" s="17"/>
      <c r="P236" s="17"/>
      <c r="Q236" s="17"/>
      <c r="R236" s="17"/>
      <c r="S236" s="17"/>
      <c r="T236" s="17"/>
      <c r="U236" s="17"/>
    </row>
    <row r="237" spans="8:21">
      <c r="H237" s="17"/>
      <c r="I237" s="17"/>
      <c r="J237" s="17"/>
      <c r="K237" s="17"/>
      <c r="L237" s="17"/>
      <c r="M237" s="17"/>
      <c r="N237" s="17"/>
      <c r="O237" s="17"/>
      <c r="P237" s="17"/>
      <c r="Q237" s="17"/>
      <c r="R237" s="17"/>
      <c r="S237" s="17"/>
      <c r="T237" s="17"/>
      <c r="U237" s="17"/>
    </row>
    <row r="238" spans="8:21">
      <c r="H238" s="17"/>
      <c r="I238" s="17"/>
      <c r="J238" s="17"/>
      <c r="K238" s="17"/>
      <c r="L238" s="17"/>
      <c r="M238" s="17"/>
      <c r="N238" s="17"/>
      <c r="O238" s="17"/>
      <c r="P238" s="17"/>
      <c r="Q238" s="17"/>
      <c r="R238" s="17"/>
      <c r="S238" s="17"/>
      <c r="T238" s="17"/>
      <c r="U238" s="17"/>
    </row>
    <row r="239" spans="8:21">
      <c r="H239" s="17"/>
      <c r="I239" s="17"/>
      <c r="J239" s="17"/>
      <c r="K239" s="17"/>
      <c r="L239" s="17"/>
      <c r="M239" s="17"/>
      <c r="N239" s="17"/>
      <c r="O239" s="17"/>
      <c r="P239" s="17"/>
      <c r="Q239" s="17"/>
      <c r="R239" s="17"/>
      <c r="S239" s="17"/>
      <c r="T239" s="17"/>
      <c r="U239" s="17"/>
    </row>
    <row r="240" spans="8:21">
      <c r="H240" s="17"/>
      <c r="I240" s="17"/>
      <c r="J240" s="17"/>
      <c r="K240" s="17"/>
      <c r="L240" s="17"/>
      <c r="M240" s="17"/>
      <c r="N240" s="17"/>
      <c r="O240" s="17"/>
      <c r="P240" s="17"/>
      <c r="Q240" s="17"/>
      <c r="R240" s="17"/>
      <c r="S240" s="17"/>
      <c r="T240" s="17"/>
      <c r="U240" s="17"/>
    </row>
    <row r="241" spans="8:21">
      <c r="H241" s="17"/>
      <c r="I241" s="17"/>
      <c r="J241" s="17"/>
      <c r="K241" s="17"/>
      <c r="L241" s="17"/>
      <c r="M241" s="17"/>
      <c r="N241" s="17"/>
      <c r="O241" s="17"/>
      <c r="P241" s="17"/>
      <c r="Q241" s="17"/>
      <c r="R241" s="17"/>
      <c r="S241" s="17"/>
      <c r="T241" s="17"/>
      <c r="U241" s="17"/>
    </row>
    <row r="242" spans="8:21">
      <c r="H242" s="17"/>
      <c r="I242" s="17"/>
      <c r="J242" s="17"/>
      <c r="K242" s="17"/>
      <c r="L242" s="17"/>
      <c r="M242" s="17"/>
      <c r="N242" s="17"/>
      <c r="O242" s="17"/>
      <c r="P242" s="17"/>
      <c r="Q242" s="17"/>
      <c r="R242" s="17"/>
      <c r="S242" s="17"/>
      <c r="T242" s="17"/>
      <c r="U242" s="17"/>
    </row>
    <row r="243" spans="8:21">
      <c r="H243" s="17"/>
      <c r="I243" s="17"/>
      <c r="J243" s="17"/>
      <c r="K243" s="17"/>
      <c r="L243" s="17"/>
      <c r="M243" s="17"/>
      <c r="N243" s="17"/>
      <c r="O243" s="17"/>
      <c r="P243" s="17"/>
      <c r="Q243" s="17"/>
      <c r="R243" s="17"/>
      <c r="S243" s="17"/>
      <c r="T243" s="17"/>
      <c r="U243" s="17"/>
    </row>
    <row r="244" spans="8:21">
      <c r="H244" s="17"/>
      <c r="I244" s="17"/>
      <c r="J244" s="17"/>
      <c r="K244" s="17"/>
      <c r="L244" s="17"/>
      <c r="M244" s="17"/>
      <c r="N244" s="17"/>
      <c r="O244" s="17"/>
      <c r="P244" s="17"/>
      <c r="Q244" s="17"/>
      <c r="R244" s="17"/>
      <c r="S244" s="17"/>
      <c r="T244" s="17"/>
      <c r="U244" s="17"/>
    </row>
    <row r="245" spans="8:21">
      <c r="H245" s="17"/>
      <c r="I245" s="17"/>
      <c r="J245" s="17"/>
      <c r="K245" s="17"/>
      <c r="L245" s="17"/>
      <c r="M245" s="17"/>
      <c r="N245" s="17"/>
      <c r="O245" s="17"/>
      <c r="P245" s="17"/>
      <c r="Q245" s="17"/>
      <c r="R245" s="17"/>
      <c r="S245" s="17"/>
      <c r="T245" s="17"/>
      <c r="U245" s="17"/>
    </row>
    <row r="246" spans="8:21">
      <c r="H246" s="17"/>
      <c r="I246" s="17"/>
      <c r="J246" s="17"/>
      <c r="K246" s="17"/>
      <c r="L246" s="17"/>
      <c r="M246" s="17"/>
      <c r="N246" s="17"/>
      <c r="O246" s="17"/>
      <c r="P246" s="17"/>
      <c r="Q246" s="17"/>
      <c r="R246" s="17"/>
      <c r="S246" s="17"/>
      <c r="T246" s="17"/>
      <c r="U246" s="17"/>
    </row>
    <row r="247" spans="8:21">
      <c r="H247" s="17"/>
      <c r="I247" s="17"/>
      <c r="J247" s="17"/>
      <c r="K247" s="17"/>
      <c r="L247" s="17"/>
      <c r="M247" s="17"/>
      <c r="N247" s="17"/>
      <c r="O247" s="17"/>
      <c r="P247" s="17"/>
      <c r="Q247" s="17"/>
      <c r="R247" s="17"/>
      <c r="S247" s="17"/>
      <c r="T247" s="17"/>
      <c r="U247" s="17"/>
    </row>
    <row r="248" spans="8:21">
      <c r="H248" s="17"/>
      <c r="I248" s="17"/>
      <c r="J248" s="17"/>
      <c r="K248" s="17"/>
      <c r="L248" s="17"/>
      <c r="M248" s="17"/>
      <c r="N248" s="17"/>
      <c r="O248" s="17"/>
      <c r="P248" s="17"/>
      <c r="Q248" s="17"/>
      <c r="R248" s="17"/>
      <c r="S248" s="17"/>
      <c r="T248" s="17"/>
      <c r="U248" s="17"/>
    </row>
    <row r="249" spans="8:21">
      <c r="H249" s="17"/>
      <c r="I249" s="17"/>
      <c r="J249" s="17"/>
      <c r="K249" s="17"/>
      <c r="L249" s="17"/>
      <c r="M249" s="17"/>
      <c r="N249" s="17"/>
      <c r="O249" s="17"/>
      <c r="P249" s="17"/>
      <c r="Q249" s="17"/>
      <c r="R249" s="17"/>
      <c r="S249" s="17"/>
      <c r="T249" s="17"/>
      <c r="U249" s="17"/>
    </row>
    <row r="250" spans="8:21">
      <c r="H250" s="17"/>
      <c r="I250" s="17"/>
      <c r="J250" s="17"/>
      <c r="K250" s="17"/>
      <c r="L250" s="17"/>
      <c r="M250" s="17"/>
      <c r="N250" s="17"/>
      <c r="O250" s="17"/>
      <c r="P250" s="17"/>
      <c r="Q250" s="17"/>
      <c r="R250" s="17"/>
      <c r="S250" s="17"/>
      <c r="T250" s="17"/>
      <c r="U250" s="17"/>
    </row>
    <row r="251" spans="8:21">
      <c r="H251" s="17"/>
      <c r="I251" s="17"/>
      <c r="J251" s="17"/>
      <c r="K251" s="17"/>
      <c r="L251" s="17"/>
      <c r="M251" s="17"/>
      <c r="N251" s="17"/>
      <c r="O251" s="17"/>
      <c r="P251" s="17"/>
      <c r="Q251" s="17"/>
      <c r="R251" s="17"/>
      <c r="S251" s="17"/>
      <c r="T251" s="17"/>
      <c r="U251" s="17"/>
    </row>
    <row r="252" spans="8:21">
      <c r="H252" s="17"/>
      <c r="I252" s="17"/>
      <c r="J252" s="17"/>
      <c r="K252" s="17"/>
      <c r="L252" s="17"/>
      <c r="M252" s="17"/>
      <c r="N252" s="17"/>
      <c r="O252" s="17"/>
      <c r="P252" s="17"/>
      <c r="Q252" s="17"/>
      <c r="R252" s="17"/>
      <c r="S252" s="17"/>
      <c r="T252" s="17"/>
      <c r="U252" s="17"/>
    </row>
    <row r="253" spans="8:21">
      <c r="H253" s="17"/>
      <c r="I253" s="17"/>
      <c r="J253" s="17"/>
      <c r="K253" s="17"/>
      <c r="L253" s="17"/>
      <c r="M253" s="17"/>
      <c r="N253" s="17"/>
      <c r="O253" s="17"/>
      <c r="P253" s="17"/>
      <c r="Q253" s="17"/>
      <c r="R253" s="17"/>
      <c r="S253" s="17"/>
      <c r="T253" s="17"/>
      <c r="U253" s="17"/>
    </row>
    <row r="254" spans="8:21">
      <c r="H254" s="17"/>
      <c r="I254" s="17"/>
      <c r="J254" s="17"/>
      <c r="K254" s="17"/>
      <c r="L254" s="17"/>
      <c r="M254" s="17"/>
      <c r="N254" s="17"/>
      <c r="O254" s="17"/>
      <c r="P254" s="17"/>
      <c r="Q254" s="17"/>
      <c r="R254" s="17"/>
      <c r="S254" s="17"/>
      <c r="T254" s="17"/>
      <c r="U254" s="17"/>
    </row>
    <row r="255" spans="8:21">
      <c r="H255" s="17"/>
      <c r="I255" s="17"/>
      <c r="J255" s="17"/>
      <c r="K255" s="17"/>
      <c r="L255" s="17"/>
      <c r="M255" s="17"/>
      <c r="N255" s="17"/>
      <c r="O255" s="17"/>
      <c r="P255" s="17"/>
      <c r="Q255" s="17"/>
      <c r="R255" s="17"/>
      <c r="S255" s="17"/>
      <c r="T255" s="17"/>
      <c r="U255" s="17"/>
    </row>
    <row r="256" spans="8:21">
      <c r="H256" s="17"/>
      <c r="I256" s="17"/>
      <c r="J256" s="17"/>
      <c r="K256" s="17"/>
      <c r="L256" s="17"/>
      <c r="M256" s="17"/>
      <c r="N256" s="17"/>
      <c r="O256" s="17"/>
      <c r="P256" s="17"/>
      <c r="Q256" s="17"/>
      <c r="R256" s="17"/>
      <c r="S256" s="17"/>
      <c r="T256" s="17"/>
      <c r="U256" s="17"/>
    </row>
    <row r="257" spans="8:21">
      <c r="H257" s="17"/>
      <c r="I257" s="17"/>
      <c r="J257" s="17"/>
      <c r="K257" s="17"/>
      <c r="L257" s="17"/>
      <c r="M257" s="17"/>
      <c r="N257" s="17"/>
      <c r="O257" s="17"/>
      <c r="P257" s="17"/>
      <c r="Q257" s="17"/>
      <c r="R257" s="17"/>
      <c r="S257" s="17"/>
      <c r="T257" s="17"/>
      <c r="U257" s="17"/>
    </row>
    <row r="258" spans="8:21">
      <c r="H258" s="17"/>
      <c r="I258" s="17"/>
      <c r="J258" s="17"/>
      <c r="K258" s="17"/>
      <c r="L258" s="17"/>
      <c r="M258" s="17"/>
      <c r="N258" s="17"/>
      <c r="O258" s="17"/>
      <c r="P258" s="17"/>
      <c r="Q258" s="17"/>
      <c r="R258" s="17"/>
      <c r="S258" s="17"/>
      <c r="T258" s="17"/>
      <c r="U258" s="17"/>
    </row>
    <row r="259" spans="8:21">
      <c r="H259" s="17"/>
      <c r="I259" s="17"/>
      <c r="J259" s="17"/>
      <c r="K259" s="17"/>
      <c r="L259" s="17"/>
      <c r="M259" s="17"/>
      <c r="N259" s="17"/>
      <c r="O259" s="17"/>
      <c r="P259" s="17"/>
      <c r="Q259" s="17"/>
      <c r="R259" s="17"/>
      <c r="S259" s="17"/>
      <c r="T259" s="17"/>
      <c r="U259" s="17"/>
    </row>
    <row r="260" spans="8:21">
      <c r="H260" s="17"/>
      <c r="I260" s="17"/>
      <c r="J260" s="17"/>
      <c r="K260" s="17"/>
      <c r="L260" s="17"/>
      <c r="M260" s="17"/>
      <c r="N260" s="17"/>
      <c r="O260" s="17"/>
      <c r="P260" s="17"/>
      <c r="Q260" s="17"/>
      <c r="R260" s="17"/>
      <c r="S260" s="17"/>
      <c r="T260" s="17"/>
    </row>
    <row r="261" spans="8:21">
      <c r="H261" s="17"/>
      <c r="I261" s="17"/>
      <c r="J261" s="17"/>
      <c r="K261" s="17"/>
      <c r="L261" s="17"/>
      <c r="M261" s="17"/>
      <c r="N261" s="17"/>
      <c r="O261" s="17"/>
      <c r="P261" s="17"/>
      <c r="Q261" s="17"/>
      <c r="R261" s="17"/>
      <c r="S261" s="17"/>
      <c r="T261" s="17"/>
    </row>
    <row r="262" spans="8:21">
      <c r="H262" s="17"/>
      <c r="I262" s="17"/>
      <c r="J262" s="17"/>
      <c r="K262" s="17"/>
      <c r="L262" s="17"/>
      <c r="M262" s="17"/>
      <c r="N262" s="17"/>
      <c r="O262" s="17"/>
      <c r="P262" s="17"/>
      <c r="Q262" s="17"/>
      <c r="R262" s="17"/>
      <c r="S262" s="17"/>
      <c r="T262" s="17"/>
    </row>
    <row r="263" spans="8:21">
      <c r="H263" s="17"/>
      <c r="I263" s="17"/>
      <c r="J263" s="17"/>
      <c r="K263" s="17"/>
      <c r="L263" s="17"/>
      <c r="M263" s="17"/>
      <c r="N263" s="17"/>
      <c r="O263" s="17"/>
      <c r="P263" s="17"/>
      <c r="Q263" s="17"/>
      <c r="R263" s="17"/>
      <c r="S263" s="17"/>
      <c r="T263" s="17"/>
    </row>
    <row r="264" spans="8:21">
      <c r="H264" s="17"/>
      <c r="I264" s="17"/>
      <c r="J264" s="17"/>
      <c r="K264" s="17"/>
      <c r="L264" s="17"/>
      <c r="M264" s="17"/>
      <c r="N264" s="17"/>
      <c r="O264" s="17"/>
      <c r="P264" s="17"/>
      <c r="Q264" s="17"/>
      <c r="R264" s="17"/>
      <c r="S264" s="17"/>
      <c r="T264" s="17"/>
    </row>
    <row r="265" spans="8:21">
      <c r="H265" s="17"/>
      <c r="I265" s="17"/>
      <c r="J265" s="17"/>
      <c r="K265" s="17"/>
      <c r="L265" s="17"/>
      <c r="M265" s="17"/>
      <c r="N265" s="17"/>
      <c r="O265" s="17"/>
      <c r="P265" s="17"/>
      <c r="Q265" s="17"/>
      <c r="R265" s="17"/>
      <c r="S265" s="17"/>
      <c r="T265" s="17"/>
    </row>
    <row r="266" spans="8:21">
      <c r="H266" s="17"/>
      <c r="I266" s="17"/>
      <c r="J266" s="17"/>
      <c r="K266" s="17"/>
      <c r="L266" s="17"/>
      <c r="M266" s="17"/>
      <c r="N266" s="17"/>
      <c r="O266" s="17"/>
      <c r="P266" s="17"/>
      <c r="Q266" s="17"/>
      <c r="R266" s="17"/>
      <c r="S266" s="17"/>
      <c r="T266" s="17"/>
    </row>
    <row r="267" spans="8:21">
      <c r="H267" s="17"/>
      <c r="I267" s="17"/>
      <c r="J267" s="17"/>
      <c r="K267" s="17"/>
      <c r="L267" s="17"/>
      <c r="M267" s="17"/>
      <c r="N267" s="17"/>
      <c r="O267" s="17"/>
      <c r="P267" s="17"/>
      <c r="Q267" s="17"/>
      <c r="R267" s="17"/>
      <c r="S267" s="17"/>
      <c r="T267" s="17"/>
    </row>
    <row r="268" spans="8:21">
      <c r="H268" s="17"/>
      <c r="I268" s="17"/>
      <c r="J268" s="17"/>
      <c r="K268" s="17"/>
      <c r="L268" s="17"/>
      <c r="M268" s="17"/>
      <c r="N268" s="17"/>
      <c r="O268" s="17"/>
      <c r="P268" s="17"/>
      <c r="Q268" s="17"/>
      <c r="R268" s="17"/>
      <c r="S268" s="17"/>
      <c r="T268" s="17"/>
    </row>
    <row r="269" spans="8:21">
      <c r="H269" s="17"/>
      <c r="I269" s="17"/>
      <c r="J269" s="17"/>
      <c r="K269" s="17"/>
      <c r="L269" s="17"/>
      <c r="M269" s="17"/>
      <c r="N269" s="17"/>
      <c r="O269" s="17"/>
      <c r="P269" s="17"/>
      <c r="Q269" s="17"/>
      <c r="R269" s="17"/>
      <c r="S269" s="17"/>
      <c r="T269" s="17"/>
    </row>
    <row r="270" spans="8:21">
      <c r="H270" s="17"/>
      <c r="I270" s="17"/>
      <c r="J270" s="17"/>
      <c r="K270" s="17"/>
      <c r="L270" s="17"/>
      <c r="M270" s="17"/>
      <c r="N270" s="17"/>
      <c r="O270" s="17"/>
      <c r="P270" s="17"/>
      <c r="Q270" s="17"/>
      <c r="R270" s="17"/>
      <c r="S270" s="17"/>
      <c r="T270" s="17"/>
    </row>
    <row r="271" spans="8:21">
      <c r="H271" s="17"/>
      <c r="I271" s="17"/>
      <c r="J271" s="17"/>
      <c r="K271" s="17"/>
      <c r="L271" s="17"/>
      <c r="M271" s="17"/>
      <c r="N271" s="17"/>
      <c r="O271" s="17"/>
      <c r="P271" s="17"/>
      <c r="Q271" s="17"/>
      <c r="R271" s="17"/>
      <c r="S271" s="17"/>
      <c r="T271" s="17"/>
    </row>
    <row r="272" spans="8:21">
      <c r="H272" s="17"/>
      <c r="I272" s="17"/>
      <c r="J272" s="17"/>
      <c r="K272" s="17"/>
      <c r="L272" s="17"/>
      <c r="M272" s="17"/>
      <c r="N272" s="17"/>
      <c r="O272" s="17"/>
      <c r="P272" s="17"/>
      <c r="Q272" s="17"/>
      <c r="R272" s="17"/>
      <c r="S272" s="17"/>
      <c r="T272" s="17"/>
    </row>
    <row r="273" spans="8:20">
      <c r="H273" s="17"/>
      <c r="I273" s="17"/>
      <c r="J273" s="17"/>
      <c r="K273" s="17"/>
      <c r="L273" s="17"/>
      <c r="M273" s="17"/>
      <c r="N273" s="17"/>
      <c r="O273" s="17"/>
      <c r="P273" s="17"/>
      <c r="Q273" s="17"/>
      <c r="R273" s="17"/>
      <c r="S273" s="17"/>
      <c r="T273" s="17"/>
    </row>
    <row r="274" spans="8:20">
      <c r="H274" s="17"/>
      <c r="I274" s="17"/>
      <c r="J274" s="17"/>
      <c r="K274" s="17"/>
      <c r="L274" s="17"/>
      <c r="M274" s="17"/>
      <c r="N274" s="17"/>
      <c r="O274" s="17"/>
      <c r="P274" s="17"/>
      <c r="Q274" s="17"/>
      <c r="R274" s="17"/>
      <c r="S274" s="17"/>
      <c r="T274" s="17"/>
    </row>
    <row r="275" spans="8:20">
      <c r="H275" s="17"/>
      <c r="I275" s="17"/>
      <c r="J275" s="17"/>
      <c r="K275" s="17"/>
      <c r="L275" s="17"/>
      <c r="M275" s="17"/>
      <c r="N275" s="17"/>
      <c r="O275" s="17"/>
      <c r="P275" s="17"/>
      <c r="Q275" s="17"/>
      <c r="R275" s="17"/>
      <c r="S275" s="17"/>
      <c r="T275" s="17"/>
    </row>
    <row r="276" spans="8:20">
      <c r="H276" s="17"/>
      <c r="I276" s="17"/>
      <c r="J276" s="17"/>
      <c r="K276" s="17"/>
      <c r="L276" s="17"/>
      <c r="M276" s="17"/>
      <c r="N276" s="17"/>
      <c r="O276" s="17"/>
      <c r="P276" s="17"/>
      <c r="Q276" s="17"/>
      <c r="R276" s="17"/>
      <c r="S276" s="17"/>
      <c r="T276" s="17"/>
    </row>
    <row r="277" spans="8:20">
      <c r="H277" s="17"/>
      <c r="I277" s="17"/>
      <c r="J277" s="17"/>
      <c r="K277" s="17"/>
      <c r="L277" s="17"/>
      <c r="M277" s="17"/>
      <c r="N277" s="17"/>
      <c r="O277" s="17"/>
      <c r="P277" s="17"/>
      <c r="Q277" s="17"/>
      <c r="R277" s="17"/>
      <c r="S277" s="17"/>
      <c r="T277" s="17"/>
    </row>
    <row r="278" spans="8:20">
      <c r="H278" s="17"/>
      <c r="I278" s="17"/>
      <c r="J278" s="17"/>
      <c r="K278" s="17"/>
      <c r="L278" s="17"/>
      <c r="M278" s="17"/>
      <c r="N278" s="17"/>
      <c r="O278" s="17"/>
      <c r="P278" s="17"/>
      <c r="Q278" s="17"/>
      <c r="R278" s="17"/>
      <c r="S278" s="17"/>
      <c r="T278" s="17"/>
    </row>
  </sheetData>
  <sortState ref="B5:F178">
    <sortCondition descending="1" ref="E5:E178"/>
    <sortCondition ref="D5:D178"/>
    <sortCondition ref="B5:B178"/>
  </sortState>
  <mergeCells count="1">
    <mergeCell ref="A2:D3"/>
  </mergeCells>
  <dataValidations count="1">
    <dataValidation type="custom" allowBlank="1" showErrorMessage="1" sqref="F6:F7">
      <formula1>AND(GTE(LEN(F6),MIN((0),(150))),LTE(LEN(F6),MAX((0),(150))))</formula1>
    </dataValidation>
  </dataValidations>
  <pageMargins left="0.70866141732283472" right="0.70866141732283472" top="0.74803149606299213" bottom="0.74803149606299213" header="0.31496062992125984" footer="0.31496062992125984"/>
  <pageSetup paperSize="9" scale="76" fitToHeight="0" orientation="landscape" r:id="rId1"/>
  <headerFooter alignWithMargins="0">
    <oddFooter>&amp;R&amp;P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J34"/>
  <sheetViews>
    <sheetView topLeftCell="C1" workbookViewId="0">
      <selection activeCell="L57" sqref="L57"/>
    </sheetView>
  </sheetViews>
  <sheetFormatPr defaultColWidth="8.85546875" defaultRowHeight="12.75"/>
  <cols>
    <col min="1" max="1" width="23" style="17" customWidth="1"/>
    <col min="2" max="2" width="16.28515625" style="17" customWidth="1"/>
    <col min="3" max="3" width="16.7109375" style="17" customWidth="1"/>
    <col min="4" max="4" width="12.85546875" style="17" customWidth="1"/>
    <col min="5" max="5" width="11.28515625" style="17" customWidth="1"/>
    <col min="6" max="6" width="20.7109375" style="17" customWidth="1"/>
    <col min="7" max="7" width="18.140625" style="17" customWidth="1"/>
    <col min="8" max="8" width="29.140625" style="17" customWidth="1"/>
    <col min="9" max="9" width="32.85546875" style="17" customWidth="1"/>
    <col min="10" max="10" width="21.85546875" style="17" customWidth="1"/>
    <col min="11" max="16384" width="8.85546875" style="17"/>
  </cols>
  <sheetData>
    <row r="1" spans="1:10" ht="13.5" thickBot="1">
      <c r="A1" s="34" t="s">
        <v>295</v>
      </c>
    </row>
    <row r="2" spans="1:10">
      <c r="A2" s="692"/>
      <c r="B2" s="709"/>
      <c r="C2" s="709"/>
      <c r="D2" s="709"/>
      <c r="E2" s="709"/>
      <c r="F2" s="709"/>
      <c r="G2" s="709"/>
      <c r="H2" s="709"/>
      <c r="I2" s="464" t="s">
        <v>29</v>
      </c>
      <c r="J2" s="69" t="s">
        <v>1534</v>
      </c>
    </row>
    <row r="3" spans="1:10" ht="13.5" thickBot="1">
      <c r="A3" s="710"/>
      <c r="B3" s="711"/>
      <c r="C3" s="711"/>
      <c r="D3" s="711"/>
      <c r="E3" s="711"/>
      <c r="F3" s="711"/>
      <c r="G3" s="711"/>
      <c r="H3" s="711"/>
      <c r="I3" s="463" t="s">
        <v>30</v>
      </c>
      <c r="J3" s="443">
        <v>43054</v>
      </c>
    </row>
    <row r="4" spans="1:10" ht="26.25" thickBot="1">
      <c r="A4" s="70" t="s">
        <v>0</v>
      </c>
      <c r="B4" s="7" t="s">
        <v>3</v>
      </c>
      <c r="C4" s="7" t="s">
        <v>22</v>
      </c>
      <c r="D4" s="7" t="s">
        <v>41</v>
      </c>
      <c r="E4" s="7" t="s">
        <v>42</v>
      </c>
      <c r="F4" s="7" t="s">
        <v>43</v>
      </c>
      <c r="G4" s="7" t="s">
        <v>44</v>
      </c>
      <c r="H4" s="7" t="s">
        <v>197</v>
      </c>
      <c r="I4" s="7" t="s">
        <v>45</v>
      </c>
      <c r="J4" s="712" t="s">
        <v>14</v>
      </c>
    </row>
    <row r="5" spans="1:10" ht="51">
      <c r="A5" s="248" t="s">
        <v>76</v>
      </c>
      <c r="B5" s="297" t="s">
        <v>1036</v>
      </c>
      <c r="C5" s="297" t="s">
        <v>24</v>
      </c>
      <c r="D5" s="297" t="s">
        <v>1211</v>
      </c>
      <c r="E5" s="321" t="s">
        <v>1212</v>
      </c>
      <c r="F5" s="321" t="s">
        <v>1281</v>
      </c>
      <c r="G5" s="349" t="s">
        <v>99</v>
      </c>
      <c r="H5" s="321" t="s">
        <v>1322</v>
      </c>
      <c r="I5" s="297" t="s">
        <v>1317</v>
      </c>
      <c r="J5" s="297"/>
    </row>
    <row r="6" spans="1:10" ht="38.25">
      <c r="A6" s="248" t="s">
        <v>76</v>
      </c>
      <c r="B6" s="320" t="s">
        <v>1510</v>
      </c>
      <c r="C6" s="297" t="s">
        <v>24</v>
      </c>
      <c r="D6" s="297" t="s">
        <v>1211</v>
      </c>
      <c r="E6" s="321" t="s">
        <v>1212</v>
      </c>
      <c r="F6" s="321" t="s">
        <v>1281</v>
      </c>
      <c r="G6" s="330" t="s">
        <v>99</v>
      </c>
      <c r="H6" s="321" t="s">
        <v>1321</v>
      </c>
      <c r="I6" s="297" t="s">
        <v>1317</v>
      </c>
      <c r="J6" s="297"/>
    </row>
    <row r="7" spans="1:10" ht="25.5">
      <c r="A7" s="248" t="s">
        <v>76</v>
      </c>
      <c r="B7" s="320" t="s">
        <v>1239</v>
      </c>
      <c r="C7" s="320" t="s">
        <v>1239</v>
      </c>
      <c r="D7" s="297" t="s">
        <v>1211</v>
      </c>
      <c r="E7" s="243" t="s">
        <v>99</v>
      </c>
      <c r="F7" s="243" t="s">
        <v>1307</v>
      </c>
      <c r="G7" s="243" t="s">
        <v>1252</v>
      </c>
      <c r="H7" s="320" t="s">
        <v>1308</v>
      </c>
      <c r="I7" s="243" t="s">
        <v>1336</v>
      </c>
      <c r="J7" s="320" t="s">
        <v>1250</v>
      </c>
    </row>
    <row r="8" spans="1:10" ht="25.5">
      <c r="A8" s="248" t="s">
        <v>76</v>
      </c>
      <c r="B8" s="320" t="s">
        <v>1239</v>
      </c>
      <c r="C8" s="320" t="s">
        <v>1239</v>
      </c>
      <c r="D8" s="297" t="s">
        <v>1211</v>
      </c>
      <c r="E8" s="243" t="s">
        <v>99</v>
      </c>
      <c r="F8" s="243" t="s">
        <v>1307</v>
      </c>
      <c r="G8" s="243" t="s">
        <v>1253</v>
      </c>
      <c r="H8" s="320" t="s">
        <v>1309</v>
      </c>
      <c r="I8" s="243" t="s">
        <v>1336</v>
      </c>
      <c r="J8" s="320" t="s">
        <v>1250</v>
      </c>
    </row>
    <row r="9" spans="1:10" ht="25.5">
      <c r="A9" s="248" t="s">
        <v>76</v>
      </c>
      <c r="B9" s="320" t="s">
        <v>37</v>
      </c>
      <c r="C9" s="320" t="s">
        <v>37</v>
      </c>
      <c r="D9" s="297" t="s">
        <v>1211</v>
      </c>
      <c r="E9" s="243" t="s">
        <v>99</v>
      </c>
      <c r="F9" s="243" t="s">
        <v>1307</v>
      </c>
      <c r="G9" s="243" t="s">
        <v>1254</v>
      </c>
      <c r="H9" s="320" t="s">
        <v>1310</v>
      </c>
      <c r="I9" s="243" t="s">
        <v>1336</v>
      </c>
      <c r="J9" s="320" t="s">
        <v>1240</v>
      </c>
    </row>
    <row r="10" spans="1:10" ht="38.25">
      <c r="A10" s="248" t="s">
        <v>76</v>
      </c>
      <c r="B10" s="320" t="s">
        <v>37</v>
      </c>
      <c r="C10" s="320" t="s">
        <v>37</v>
      </c>
      <c r="D10" s="297" t="s">
        <v>1211</v>
      </c>
      <c r="E10" s="243" t="s">
        <v>99</v>
      </c>
      <c r="F10" s="243" t="s">
        <v>1307</v>
      </c>
      <c r="G10" s="243" t="s">
        <v>1255</v>
      </c>
      <c r="H10" s="320" t="s">
        <v>1311</v>
      </c>
      <c r="I10" s="243" t="s">
        <v>1336</v>
      </c>
      <c r="J10" s="320" t="s">
        <v>1251</v>
      </c>
    </row>
    <row r="11" spans="1:10" ht="25.5">
      <c r="A11" s="248" t="s">
        <v>76</v>
      </c>
      <c r="B11" s="320" t="s">
        <v>37</v>
      </c>
      <c r="C11" s="320" t="s">
        <v>37</v>
      </c>
      <c r="D11" s="297" t="s">
        <v>1211</v>
      </c>
      <c r="E11" s="243" t="s">
        <v>99</v>
      </c>
      <c r="F11" s="243" t="s">
        <v>99</v>
      </c>
      <c r="G11" s="243" t="s">
        <v>1256</v>
      </c>
      <c r="H11" s="320" t="s">
        <v>1312</v>
      </c>
      <c r="I11" s="243" t="s">
        <v>1336</v>
      </c>
      <c r="J11" s="320" t="s">
        <v>1250</v>
      </c>
    </row>
    <row r="12" spans="1:10" ht="114.75">
      <c r="A12" s="248" t="s">
        <v>76</v>
      </c>
      <c r="B12" s="320" t="s">
        <v>1010</v>
      </c>
      <c r="C12" s="320" t="s">
        <v>1242</v>
      </c>
      <c r="D12" s="297" t="s">
        <v>1211</v>
      </c>
      <c r="E12" s="243" t="s">
        <v>1333</v>
      </c>
      <c r="F12" s="243" t="s">
        <v>1247</v>
      </c>
      <c r="G12" s="243" t="s">
        <v>1257</v>
      </c>
      <c r="H12" s="243" t="s">
        <v>1241</v>
      </c>
      <c r="I12" s="320" t="s">
        <v>1243</v>
      </c>
      <c r="J12" s="320"/>
    </row>
    <row r="13" spans="1:10" ht="38.25">
      <c r="A13" s="248" t="s">
        <v>76</v>
      </c>
      <c r="B13" s="320" t="s">
        <v>1244</v>
      </c>
      <c r="C13" s="320" t="s">
        <v>66</v>
      </c>
      <c r="D13" s="297" t="s">
        <v>1211</v>
      </c>
      <c r="E13" s="243" t="s">
        <v>99</v>
      </c>
      <c r="F13" s="243" t="s">
        <v>99</v>
      </c>
      <c r="G13" s="243" t="s">
        <v>1258</v>
      </c>
      <c r="H13" s="243" t="s">
        <v>1313</v>
      </c>
      <c r="I13" s="243" t="s">
        <v>1336</v>
      </c>
      <c r="J13" s="320" t="s">
        <v>1245</v>
      </c>
    </row>
    <row r="14" spans="1:10" ht="38.25">
      <c r="A14" s="248" t="s">
        <v>76</v>
      </c>
      <c r="B14" s="320" t="s">
        <v>1244</v>
      </c>
      <c r="C14" s="320" t="s">
        <v>66</v>
      </c>
      <c r="D14" s="297" t="s">
        <v>1211</v>
      </c>
      <c r="E14" s="243" t="s">
        <v>99</v>
      </c>
      <c r="F14" s="243" t="s">
        <v>99</v>
      </c>
      <c r="G14" s="243" t="s">
        <v>1259</v>
      </c>
      <c r="H14" s="243" t="s">
        <v>1314</v>
      </c>
      <c r="I14" s="243" t="s">
        <v>1336</v>
      </c>
      <c r="J14" s="320" t="s">
        <v>1245</v>
      </c>
    </row>
    <row r="15" spans="1:10" ht="38.25">
      <c r="A15" s="248" t="s">
        <v>76</v>
      </c>
      <c r="B15" s="320" t="s">
        <v>1244</v>
      </c>
      <c r="C15" s="320" t="s">
        <v>66</v>
      </c>
      <c r="D15" s="297" t="s">
        <v>1211</v>
      </c>
      <c r="E15" s="243" t="s">
        <v>99</v>
      </c>
      <c r="F15" s="243" t="s">
        <v>99</v>
      </c>
      <c r="G15" s="243" t="s">
        <v>1260</v>
      </c>
      <c r="H15" s="243" t="s">
        <v>1315</v>
      </c>
      <c r="I15" s="243" t="s">
        <v>1336</v>
      </c>
      <c r="J15" s="320" t="s">
        <v>1245</v>
      </c>
    </row>
    <row r="16" spans="1:10" ht="38.25">
      <c r="A16" s="248" t="s">
        <v>76</v>
      </c>
      <c r="B16" s="320" t="s">
        <v>1010</v>
      </c>
      <c r="C16" s="320" t="s">
        <v>1242</v>
      </c>
      <c r="D16" s="297" t="s">
        <v>1211</v>
      </c>
      <c r="E16" s="243" t="s">
        <v>99</v>
      </c>
      <c r="F16" s="243" t="s">
        <v>1248</v>
      </c>
      <c r="G16" s="243" t="s">
        <v>1261</v>
      </c>
      <c r="H16" s="320" t="s">
        <v>1246</v>
      </c>
      <c r="I16" s="243" t="s">
        <v>1336</v>
      </c>
      <c r="J16" s="320" t="s">
        <v>1249</v>
      </c>
    </row>
    <row r="17" spans="1:10" ht="38.25">
      <c r="A17" s="248" t="s">
        <v>76</v>
      </c>
      <c r="B17" s="320" t="s">
        <v>1244</v>
      </c>
      <c r="C17" s="320" t="s">
        <v>66</v>
      </c>
      <c r="D17" s="297" t="s">
        <v>1211</v>
      </c>
      <c r="E17" s="243" t="s">
        <v>99</v>
      </c>
      <c r="F17" s="243" t="s">
        <v>99</v>
      </c>
      <c r="G17" s="243" t="s">
        <v>1262</v>
      </c>
      <c r="H17" s="243" t="s">
        <v>1316</v>
      </c>
      <c r="I17" s="243" t="s">
        <v>1336</v>
      </c>
      <c r="J17" s="320" t="s">
        <v>1245</v>
      </c>
    </row>
    <row r="18" spans="1:10" ht="76.5">
      <c r="A18" s="248" t="s">
        <v>76</v>
      </c>
      <c r="B18" s="320" t="s">
        <v>1510</v>
      </c>
      <c r="C18" s="320" t="s">
        <v>24</v>
      </c>
      <c r="D18" s="320" t="s">
        <v>1211</v>
      </c>
      <c r="E18" s="243" t="s">
        <v>1333</v>
      </c>
      <c r="F18" s="243" t="s">
        <v>1248</v>
      </c>
      <c r="G18" s="243" t="s">
        <v>1263</v>
      </c>
      <c r="H18" s="320" t="s">
        <v>1264</v>
      </c>
      <c r="I18" s="320" t="s">
        <v>1265</v>
      </c>
      <c r="J18" s="320"/>
    </row>
    <row r="19" spans="1:10" ht="38.25">
      <c r="A19" s="248" t="s">
        <v>76</v>
      </c>
      <c r="B19" s="320" t="s">
        <v>1010</v>
      </c>
      <c r="C19" s="320" t="s">
        <v>1016</v>
      </c>
      <c r="D19" s="320" t="s">
        <v>1211</v>
      </c>
      <c r="E19" s="243" t="s">
        <v>99</v>
      </c>
      <c r="F19" s="243" t="s">
        <v>1266</v>
      </c>
      <c r="G19" s="243" t="s">
        <v>1268</v>
      </c>
      <c r="H19" s="320" t="s">
        <v>1267</v>
      </c>
      <c r="I19" s="320" t="s">
        <v>1269</v>
      </c>
      <c r="J19" s="320" t="s">
        <v>1270</v>
      </c>
    </row>
    <row r="20" spans="1:10" ht="38.25">
      <c r="A20" s="248" t="s">
        <v>76</v>
      </c>
      <c r="B20" s="320" t="s">
        <v>37</v>
      </c>
      <c r="C20" s="320" t="s">
        <v>24</v>
      </c>
      <c r="D20" s="320" t="s">
        <v>1211</v>
      </c>
      <c r="E20" s="243" t="s">
        <v>99</v>
      </c>
      <c r="F20" s="243" t="s">
        <v>1266</v>
      </c>
      <c r="G20" s="243" t="s">
        <v>1271</v>
      </c>
      <c r="H20" s="320" t="s">
        <v>1280</v>
      </c>
      <c r="I20" s="243" t="s">
        <v>99</v>
      </c>
      <c r="J20" s="320" t="s">
        <v>1250</v>
      </c>
    </row>
    <row r="21" spans="1:10" ht="51">
      <c r="A21" s="248" t="s">
        <v>76</v>
      </c>
      <c r="B21" s="320" t="s">
        <v>1010</v>
      </c>
      <c r="C21" s="320" t="s">
        <v>1242</v>
      </c>
      <c r="D21" s="320" t="s">
        <v>1211</v>
      </c>
      <c r="E21" s="243" t="s">
        <v>1284</v>
      </c>
      <c r="F21" s="243" t="s">
        <v>1281</v>
      </c>
      <c r="G21" s="243" t="s">
        <v>1272</v>
      </c>
      <c r="H21" s="320" t="s">
        <v>1282</v>
      </c>
      <c r="I21" s="320" t="s">
        <v>1283</v>
      </c>
      <c r="J21" s="320"/>
    </row>
    <row r="22" spans="1:10" ht="76.5">
      <c r="A22" s="248" t="s">
        <v>76</v>
      </c>
      <c r="B22" s="320" t="s">
        <v>1510</v>
      </c>
      <c r="C22" s="320" t="s">
        <v>24</v>
      </c>
      <c r="D22" s="320" t="s">
        <v>1211</v>
      </c>
      <c r="E22" s="243" t="s">
        <v>99</v>
      </c>
      <c r="F22" s="243" t="s">
        <v>1281</v>
      </c>
      <c r="G22" s="243" t="s">
        <v>1273</v>
      </c>
      <c r="H22" s="320" t="s">
        <v>1285</v>
      </c>
      <c r="I22" s="243" t="s">
        <v>1337</v>
      </c>
      <c r="J22" s="320" t="s">
        <v>1286</v>
      </c>
    </row>
    <row r="23" spans="1:10" ht="38.25">
      <c r="A23" s="248" t="s">
        <v>76</v>
      </c>
      <c r="B23" s="320" t="s">
        <v>37</v>
      </c>
      <c r="C23" s="320" t="s">
        <v>37</v>
      </c>
      <c r="D23" s="320" t="s">
        <v>1211</v>
      </c>
      <c r="E23" s="243" t="s">
        <v>99</v>
      </c>
      <c r="F23" s="243" t="s">
        <v>1287</v>
      </c>
      <c r="G23" s="243" t="s">
        <v>1274</v>
      </c>
      <c r="H23" s="320" t="s">
        <v>1288</v>
      </c>
      <c r="I23" s="243" t="s">
        <v>1336</v>
      </c>
      <c r="J23" s="320" t="s">
        <v>1289</v>
      </c>
    </row>
    <row r="24" spans="1:10" ht="25.5">
      <c r="A24" s="248" t="s">
        <v>76</v>
      </c>
      <c r="B24" s="320" t="s">
        <v>37</v>
      </c>
      <c r="C24" s="320" t="s">
        <v>37</v>
      </c>
      <c r="D24" s="320" t="s">
        <v>1211</v>
      </c>
      <c r="E24" s="243" t="s">
        <v>1290</v>
      </c>
      <c r="F24" s="243" t="s">
        <v>1287</v>
      </c>
      <c r="G24" s="243" t="s">
        <v>1275</v>
      </c>
      <c r="H24" s="320" t="s">
        <v>1291</v>
      </c>
      <c r="I24" s="243" t="s">
        <v>1336</v>
      </c>
      <c r="J24" s="320" t="s">
        <v>1292</v>
      </c>
    </row>
    <row r="25" spans="1:10" ht="38.25">
      <c r="A25" s="248" t="s">
        <v>76</v>
      </c>
      <c r="B25" s="320" t="s">
        <v>1244</v>
      </c>
      <c r="C25" s="320" t="s">
        <v>66</v>
      </c>
      <c r="D25" s="320" t="s">
        <v>1211</v>
      </c>
      <c r="E25" s="243" t="s">
        <v>99</v>
      </c>
      <c r="F25" s="243" t="s">
        <v>1287</v>
      </c>
      <c r="G25" s="243" t="s">
        <v>1276</v>
      </c>
      <c r="H25" s="320" t="s">
        <v>1293</v>
      </c>
      <c r="I25" s="243" t="s">
        <v>1336</v>
      </c>
      <c r="J25" s="320" t="s">
        <v>1245</v>
      </c>
    </row>
    <row r="26" spans="1:10" ht="38.25">
      <c r="A26" s="248" t="s">
        <v>76</v>
      </c>
      <c r="B26" s="320" t="s">
        <v>1510</v>
      </c>
      <c r="C26" s="320" t="s">
        <v>24</v>
      </c>
      <c r="D26" s="320" t="s">
        <v>1211</v>
      </c>
      <c r="E26" s="243" t="s">
        <v>99</v>
      </c>
      <c r="F26" s="243" t="s">
        <v>1294</v>
      </c>
      <c r="G26" s="243" t="s">
        <v>1277</v>
      </c>
      <c r="H26" s="320" t="s">
        <v>1295</v>
      </c>
      <c r="I26" s="320" t="s">
        <v>1296</v>
      </c>
      <c r="J26" s="320"/>
    </row>
    <row r="27" spans="1:10" ht="38.25">
      <c r="A27" s="248" t="s">
        <v>76</v>
      </c>
      <c r="B27" s="320" t="s">
        <v>1010</v>
      </c>
      <c r="C27" s="320" t="s">
        <v>1298</v>
      </c>
      <c r="D27" s="320" t="s">
        <v>1211</v>
      </c>
      <c r="E27" s="243" t="s">
        <v>99</v>
      </c>
      <c r="F27" s="243" t="s">
        <v>1294</v>
      </c>
      <c r="G27" s="243" t="s">
        <v>1278</v>
      </c>
      <c r="H27" s="320" t="s">
        <v>1300</v>
      </c>
      <c r="I27" s="243" t="s">
        <v>1336</v>
      </c>
      <c r="J27" s="320" t="s">
        <v>1297</v>
      </c>
    </row>
    <row r="28" spans="1:10" ht="38.25">
      <c r="A28" s="248" t="s">
        <v>76</v>
      </c>
      <c r="B28" s="320" t="s">
        <v>1010</v>
      </c>
      <c r="C28" s="320" t="s">
        <v>99</v>
      </c>
      <c r="D28" s="320" t="s">
        <v>1211</v>
      </c>
      <c r="E28" s="243" t="s">
        <v>99</v>
      </c>
      <c r="F28" s="243" t="s">
        <v>99</v>
      </c>
      <c r="G28" s="243" t="s">
        <v>1279</v>
      </c>
      <c r="H28" s="320" t="s">
        <v>1299</v>
      </c>
      <c r="I28" s="243" t="s">
        <v>1336</v>
      </c>
      <c r="J28" s="320" t="s">
        <v>1297</v>
      </c>
    </row>
    <row r="29" spans="1:10" ht="140.25">
      <c r="A29" s="248" t="s">
        <v>76</v>
      </c>
      <c r="B29" s="320" t="s">
        <v>37</v>
      </c>
      <c r="C29" s="320" t="s">
        <v>37</v>
      </c>
      <c r="D29" s="320" t="s">
        <v>1211</v>
      </c>
      <c r="E29" s="243" t="s">
        <v>1334</v>
      </c>
      <c r="F29" s="243" t="s">
        <v>1248</v>
      </c>
      <c r="G29" s="243" t="s">
        <v>1301</v>
      </c>
      <c r="H29" s="320" t="s">
        <v>1302</v>
      </c>
      <c r="I29" s="320" t="s">
        <v>1303</v>
      </c>
      <c r="J29" s="320"/>
    </row>
    <row r="30" spans="1:10" ht="25.5">
      <c r="A30" s="248" t="s">
        <v>76</v>
      </c>
      <c r="B30" s="320" t="s">
        <v>37</v>
      </c>
      <c r="C30" s="320" t="s">
        <v>37</v>
      </c>
      <c r="D30" s="320" t="s">
        <v>1211</v>
      </c>
      <c r="E30" s="243" t="s">
        <v>99</v>
      </c>
      <c r="F30" s="243" t="s">
        <v>1248</v>
      </c>
      <c r="G30" s="243" t="s">
        <v>1304</v>
      </c>
      <c r="H30" s="320" t="s">
        <v>1305</v>
      </c>
      <c r="I30" s="243" t="s">
        <v>1336</v>
      </c>
      <c r="J30" s="320" t="s">
        <v>1306</v>
      </c>
    </row>
    <row r="31" spans="1:10" ht="38.25">
      <c r="A31" s="248" t="s">
        <v>76</v>
      </c>
      <c r="B31" s="320" t="s">
        <v>37</v>
      </c>
      <c r="C31" s="320" t="s">
        <v>37</v>
      </c>
      <c r="D31" s="320" t="s">
        <v>1211</v>
      </c>
      <c r="E31" s="243" t="s">
        <v>1284</v>
      </c>
      <c r="F31" s="243" t="s">
        <v>1281</v>
      </c>
      <c r="G31" s="243" t="s">
        <v>1318</v>
      </c>
      <c r="H31" s="320" t="s">
        <v>1319</v>
      </c>
      <c r="I31" s="320" t="s">
        <v>1320</v>
      </c>
      <c r="J31" s="320"/>
    </row>
    <row r="32" spans="1:10" ht="89.25">
      <c r="A32" s="248" t="s">
        <v>76</v>
      </c>
      <c r="B32" s="320" t="s">
        <v>37</v>
      </c>
      <c r="C32" s="320" t="s">
        <v>37</v>
      </c>
      <c r="D32" s="320" t="s">
        <v>1211</v>
      </c>
      <c r="E32" s="243" t="s">
        <v>37</v>
      </c>
      <c r="F32" s="243" t="s">
        <v>1323</v>
      </c>
      <c r="G32" s="243" t="s">
        <v>1324</v>
      </c>
      <c r="H32" s="320" t="s">
        <v>1325</v>
      </c>
      <c r="I32" s="320" t="s">
        <v>1326</v>
      </c>
      <c r="J32" s="320"/>
    </row>
    <row r="33" spans="1:10" ht="38.25">
      <c r="A33" s="248" t="s">
        <v>76</v>
      </c>
      <c r="B33" s="320" t="s">
        <v>1244</v>
      </c>
      <c r="C33" s="320" t="s">
        <v>66</v>
      </c>
      <c r="D33" s="320" t="s">
        <v>1211</v>
      </c>
      <c r="E33" s="243" t="s">
        <v>99</v>
      </c>
      <c r="F33" s="243" t="s">
        <v>1323</v>
      </c>
      <c r="G33" s="243" t="s">
        <v>1328</v>
      </c>
      <c r="H33" s="320" t="s">
        <v>1327</v>
      </c>
      <c r="I33" s="243" t="s">
        <v>1336</v>
      </c>
      <c r="J33" s="320" t="s">
        <v>1245</v>
      </c>
    </row>
    <row r="34" spans="1:10" ht="178.5">
      <c r="A34" s="248" t="s">
        <v>76</v>
      </c>
      <c r="B34" s="320" t="s">
        <v>37</v>
      </c>
      <c r="C34" s="320" t="s">
        <v>37</v>
      </c>
      <c r="D34" s="320" t="s">
        <v>1211</v>
      </c>
      <c r="E34" s="243" t="s">
        <v>1335</v>
      </c>
      <c r="F34" s="243" t="s">
        <v>1329</v>
      </c>
      <c r="G34" s="243" t="s">
        <v>1330</v>
      </c>
      <c r="H34" s="320" t="s">
        <v>1331</v>
      </c>
      <c r="I34" s="320" t="s">
        <v>1332</v>
      </c>
      <c r="J34" s="320"/>
    </row>
  </sheetData>
  <mergeCells count="1">
    <mergeCell ref="A2:H3"/>
  </mergeCells>
  <dataValidations count="1">
    <dataValidation type="textLength" showInputMessage="1" showErrorMessage="1" sqref="J5:J6 I12 J12:J21 J23:J34">
      <formula1>0</formula1>
      <formula2>150</formula2>
    </dataValidation>
  </dataValidations>
  <pageMargins left="0.70866141732283472" right="0.70866141732283472" top="0.74803149606299213" bottom="0.74803149606299213" header="0.31496062992125984" footer="0.31496062992125984"/>
  <pageSetup paperSize="9" scale="65"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A5:A34</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I17"/>
  <sheetViews>
    <sheetView topLeftCell="E43" workbookViewId="0">
      <selection activeCell="N111" sqref="N111"/>
    </sheetView>
  </sheetViews>
  <sheetFormatPr defaultColWidth="8.85546875" defaultRowHeight="12.75"/>
  <cols>
    <col min="1" max="1" width="23.42578125" style="213" customWidth="1"/>
    <col min="2" max="2" width="34.85546875" style="213" customWidth="1"/>
    <col min="3" max="3" width="50.7109375" style="344" customWidth="1"/>
    <col min="4" max="4" width="35" style="213" customWidth="1"/>
    <col min="5" max="5" width="48.7109375" style="213" customWidth="1"/>
    <col min="6" max="6" width="31.42578125" style="213" customWidth="1"/>
    <col min="7" max="8" width="24.140625" style="213" bestFit="1" customWidth="1"/>
    <col min="9" max="9" width="28.42578125" style="213" bestFit="1" customWidth="1"/>
    <col min="10" max="16384" width="8.85546875" style="1"/>
  </cols>
  <sheetData>
    <row r="1" spans="1:9" ht="26.25" thickBot="1">
      <c r="A1" s="346" t="s">
        <v>296</v>
      </c>
    </row>
    <row r="2" spans="1:9">
      <c r="A2" s="620"/>
      <c r="B2" s="621"/>
      <c r="C2" s="621"/>
      <c r="D2" s="621"/>
      <c r="E2" s="621"/>
      <c r="F2" s="621"/>
      <c r="G2" s="621"/>
      <c r="H2" s="347" t="s">
        <v>29</v>
      </c>
      <c r="I2" s="633" t="s">
        <v>1534</v>
      </c>
    </row>
    <row r="3" spans="1:9" ht="13.5" thickBot="1">
      <c r="A3" s="622"/>
      <c r="B3" s="623"/>
      <c r="C3" s="623"/>
      <c r="D3" s="623"/>
      <c r="E3" s="623"/>
      <c r="F3" s="623"/>
      <c r="G3" s="623"/>
      <c r="H3" s="348" t="s">
        <v>30</v>
      </c>
      <c r="I3" s="632">
        <v>43054</v>
      </c>
    </row>
    <row r="4" spans="1:9" ht="25.5">
      <c r="A4" s="214" t="s">
        <v>19</v>
      </c>
      <c r="B4" s="215" t="s">
        <v>20</v>
      </c>
      <c r="C4" s="215" t="s">
        <v>198</v>
      </c>
      <c r="D4" s="215" t="s">
        <v>199</v>
      </c>
      <c r="E4" s="215" t="s">
        <v>200</v>
      </c>
      <c r="F4" s="215" t="s">
        <v>201</v>
      </c>
      <c r="G4" s="215" t="s">
        <v>202</v>
      </c>
      <c r="H4" s="215" t="s">
        <v>203</v>
      </c>
      <c r="I4" s="216" t="s">
        <v>14</v>
      </c>
    </row>
    <row r="5" spans="1:9" ht="51">
      <c r="A5" s="217" t="s">
        <v>949</v>
      </c>
      <c r="B5" s="198" t="s">
        <v>950</v>
      </c>
      <c r="C5" s="345" t="s">
        <v>951</v>
      </c>
      <c r="D5" s="198" t="s">
        <v>15</v>
      </c>
      <c r="E5" s="198" t="s">
        <v>952</v>
      </c>
      <c r="F5" s="198" t="s">
        <v>953</v>
      </c>
      <c r="G5" s="198" t="s">
        <v>954</v>
      </c>
      <c r="H5" s="198" t="s">
        <v>955</v>
      </c>
      <c r="I5" s="201" t="s">
        <v>956</v>
      </c>
    </row>
    <row r="6" spans="1:9" ht="187.5" customHeight="1">
      <c r="A6" s="217" t="s">
        <v>957</v>
      </c>
      <c r="B6" s="198" t="s">
        <v>958</v>
      </c>
      <c r="C6" s="345" t="s">
        <v>959</v>
      </c>
      <c r="D6" s="198" t="s">
        <v>76</v>
      </c>
      <c r="E6" s="198" t="s">
        <v>960</v>
      </c>
      <c r="F6" s="198" t="s">
        <v>961</v>
      </c>
      <c r="G6" s="198" t="s">
        <v>962</v>
      </c>
      <c r="H6" s="198" t="s">
        <v>955</v>
      </c>
      <c r="I6" s="201" t="s">
        <v>956</v>
      </c>
    </row>
    <row r="7" spans="1:9" ht="117" customHeight="1">
      <c r="A7" s="217" t="s">
        <v>963</v>
      </c>
      <c r="B7" s="156" t="s">
        <v>1338</v>
      </c>
      <c r="C7" s="345" t="s">
        <v>964</v>
      </c>
      <c r="D7" s="156" t="s">
        <v>1238</v>
      </c>
      <c r="E7" s="198" t="s">
        <v>965</v>
      </c>
      <c r="F7" s="198" t="s">
        <v>966</v>
      </c>
      <c r="G7" s="198" t="s">
        <v>962</v>
      </c>
      <c r="H7" s="198" t="s">
        <v>955</v>
      </c>
      <c r="I7" s="198"/>
    </row>
    <row r="8" spans="1:9" ht="165" customHeight="1">
      <c r="A8" s="217" t="s">
        <v>967</v>
      </c>
      <c r="B8" s="198" t="s">
        <v>968</v>
      </c>
      <c r="C8" s="345" t="s">
        <v>969</v>
      </c>
      <c r="D8" s="198" t="s">
        <v>76</v>
      </c>
      <c r="E8" s="198" t="s">
        <v>970</v>
      </c>
      <c r="F8" s="198" t="s">
        <v>971</v>
      </c>
      <c r="G8" s="198" t="s">
        <v>954</v>
      </c>
      <c r="H8" s="198" t="s">
        <v>955</v>
      </c>
      <c r="I8" s="201" t="s">
        <v>956</v>
      </c>
    </row>
    <row r="9" spans="1:9" ht="39" customHeight="1">
      <c r="A9" s="611" t="s">
        <v>1095</v>
      </c>
      <c r="B9" s="262" t="s">
        <v>1096</v>
      </c>
      <c r="C9" s="624" t="s">
        <v>1097</v>
      </c>
      <c r="D9" s="611" t="s">
        <v>1098</v>
      </c>
      <c r="E9" s="611" t="s">
        <v>1099</v>
      </c>
      <c r="F9" s="611" t="s">
        <v>1100</v>
      </c>
      <c r="G9" s="611" t="s">
        <v>1101</v>
      </c>
      <c r="H9" s="611" t="s">
        <v>1102</v>
      </c>
      <c r="I9" s="612"/>
    </row>
    <row r="10" spans="1:9" ht="39" customHeight="1">
      <c r="A10" s="611"/>
      <c r="B10" s="260" t="s">
        <v>1103</v>
      </c>
      <c r="C10" s="624"/>
      <c r="D10" s="611"/>
      <c r="E10" s="611"/>
      <c r="F10" s="611"/>
      <c r="G10" s="611"/>
      <c r="H10" s="611"/>
      <c r="I10" s="611"/>
    </row>
    <row r="11" spans="1:9" ht="39" customHeight="1">
      <c r="A11" s="611"/>
      <c r="B11" s="260" t="s">
        <v>1104</v>
      </c>
      <c r="C11" s="624"/>
      <c r="D11" s="611"/>
      <c r="E11" s="611"/>
      <c r="F11" s="611"/>
      <c r="G11" s="611"/>
      <c r="H11" s="611"/>
      <c r="I11" s="611"/>
    </row>
    <row r="12" spans="1:9" ht="39" customHeight="1">
      <c r="A12" s="611"/>
      <c r="B12" s="260" t="s">
        <v>1105</v>
      </c>
      <c r="C12" s="624"/>
      <c r="D12" s="611"/>
      <c r="E12" s="611"/>
      <c r="F12" s="611"/>
      <c r="G12" s="611"/>
      <c r="H12" s="611"/>
      <c r="I12" s="611"/>
    </row>
    <row r="13" spans="1:9" ht="39" customHeight="1">
      <c r="A13" s="611"/>
      <c r="B13" s="261" t="s">
        <v>1106</v>
      </c>
      <c r="C13" s="624"/>
      <c r="D13" s="611"/>
      <c r="E13" s="611"/>
      <c r="F13" s="611"/>
      <c r="G13" s="611"/>
      <c r="H13" s="611"/>
      <c r="I13" s="611"/>
    </row>
    <row r="14" spans="1:9" s="266" customFormat="1" ht="40.5" customHeight="1">
      <c r="A14" s="613" t="s">
        <v>1107</v>
      </c>
      <c r="B14" s="262" t="s">
        <v>1096</v>
      </c>
      <c r="C14" s="616" t="s">
        <v>1108</v>
      </c>
      <c r="D14" s="616" t="s">
        <v>1109</v>
      </c>
      <c r="E14" s="616" t="s">
        <v>1110</v>
      </c>
      <c r="F14" s="616" t="s">
        <v>1111</v>
      </c>
      <c r="G14" s="619" t="s">
        <v>1112</v>
      </c>
      <c r="H14" s="613" t="s">
        <v>1113</v>
      </c>
      <c r="I14" s="619" t="s">
        <v>1114</v>
      </c>
    </row>
    <row r="15" spans="1:9" s="266" customFormat="1" ht="40.5" customHeight="1">
      <c r="A15" s="614"/>
      <c r="B15" s="260" t="s">
        <v>1103</v>
      </c>
      <c r="C15" s="617"/>
      <c r="D15" s="617"/>
      <c r="E15" s="617"/>
      <c r="F15" s="617"/>
      <c r="G15" s="619"/>
      <c r="H15" s="614"/>
      <c r="I15" s="619"/>
    </row>
    <row r="16" spans="1:9" s="266" customFormat="1" ht="40.5" customHeight="1">
      <c r="A16" s="614"/>
      <c r="B16" s="260" t="s">
        <v>1105</v>
      </c>
      <c r="C16" s="617"/>
      <c r="D16" s="617"/>
      <c r="E16" s="617"/>
      <c r="F16" s="617"/>
      <c r="G16" s="619"/>
      <c r="H16" s="614"/>
      <c r="I16" s="619"/>
    </row>
    <row r="17" spans="1:9" s="266" customFormat="1" ht="40.5" customHeight="1">
      <c r="A17" s="615"/>
      <c r="B17" s="261" t="s">
        <v>1106</v>
      </c>
      <c r="C17" s="618"/>
      <c r="D17" s="618"/>
      <c r="E17" s="618"/>
      <c r="F17" s="618"/>
      <c r="G17" s="619"/>
      <c r="H17" s="615"/>
      <c r="I17" s="619"/>
    </row>
  </sheetData>
  <mergeCells count="17">
    <mergeCell ref="A2:G3"/>
    <mergeCell ref="A9:A13"/>
    <mergeCell ref="C9:C13"/>
    <mergeCell ref="D9:D13"/>
    <mergeCell ref="E9:E13"/>
    <mergeCell ref="F9:F13"/>
    <mergeCell ref="G9:G13"/>
    <mergeCell ref="H9:H13"/>
    <mergeCell ref="I9:I13"/>
    <mergeCell ref="A14:A17"/>
    <mergeCell ref="C14:C17"/>
    <mergeCell ref="D14:D17"/>
    <mergeCell ref="E14:E17"/>
    <mergeCell ref="F14:F17"/>
    <mergeCell ref="G14:G17"/>
    <mergeCell ref="H14:H17"/>
    <mergeCell ref="I14:I17"/>
  </mergeCells>
  <pageMargins left="0.70866141732283472" right="0.70866141732283472" top="0.74803149606299213" bottom="0.74803149606299213" header="0.31496062992125984" footer="0.31496062992125984"/>
  <pageSetup paperSize="9" scale="43" fitToHeight="0" orientation="landscape" r:id="rId1"/>
  <headerFooter alignWithMargins="0">
    <oddFooter>&amp;R&amp;P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50"/>
  <sheetViews>
    <sheetView tabSelected="1" workbookViewId="0">
      <selection activeCell="N111" sqref="N111"/>
    </sheetView>
  </sheetViews>
  <sheetFormatPr defaultRowHeight="12.75"/>
  <cols>
    <col min="1" max="1" width="25.7109375" customWidth="1"/>
    <col min="2" max="2" width="33.140625" style="3" customWidth="1"/>
    <col min="3" max="3" width="17.7109375" style="3" customWidth="1"/>
    <col min="4" max="4" width="29.42578125" customWidth="1"/>
  </cols>
  <sheetData>
    <row r="1" spans="1:4">
      <c r="A1" t="s">
        <v>395</v>
      </c>
      <c r="B1" s="3" t="s">
        <v>394</v>
      </c>
      <c r="C1" s="3" t="s">
        <v>394</v>
      </c>
      <c r="D1" s="3" t="s">
        <v>400</v>
      </c>
    </row>
    <row r="2" spans="1:4" s="131" customFormat="1">
      <c r="A2" s="129" t="s">
        <v>297</v>
      </c>
      <c r="B2" s="130" t="s">
        <v>397</v>
      </c>
      <c r="C2" s="130" t="s">
        <v>396</v>
      </c>
      <c r="D2" s="21" t="s">
        <v>71</v>
      </c>
    </row>
    <row r="3" spans="1:4">
      <c r="A3" t="s">
        <v>292</v>
      </c>
      <c r="B3" s="126" t="s">
        <v>338</v>
      </c>
      <c r="C3" s="126" t="s">
        <v>370</v>
      </c>
      <c r="D3" t="s">
        <v>78</v>
      </c>
    </row>
    <row r="4" spans="1:4" ht="25.5">
      <c r="A4" t="s">
        <v>280</v>
      </c>
      <c r="B4" s="126" t="s">
        <v>318</v>
      </c>
      <c r="C4" s="126" t="s">
        <v>360</v>
      </c>
      <c r="D4" t="s">
        <v>399</v>
      </c>
    </row>
    <row r="5" spans="1:4">
      <c r="A5" t="s">
        <v>278</v>
      </c>
      <c r="B5" s="126" t="s">
        <v>317</v>
      </c>
      <c r="C5" s="126" t="s">
        <v>388</v>
      </c>
      <c r="D5" t="s">
        <v>398</v>
      </c>
    </row>
    <row r="6" spans="1:4">
      <c r="A6" t="s">
        <v>279</v>
      </c>
      <c r="B6" s="126" t="s">
        <v>317</v>
      </c>
      <c r="C6" s="126" t="s">
        <v>358</v>
      </c>
    </row>
    <row r="7" spans="1:4">
      <c r="A7" t="s">
        <v>281</v>
      </c>
      <c r="B7" s="126" t="s">
        <v>348</v>
      </c>
      <c r="C7" s="126" t="s">
        <v>359</v>
      </c>
    </row>
    <row r="8" spans="1:4">
      <c r="A8" t="s">
        <v>15</v>
      </c>
      <c r="B8" s="126" t="s">
        <v>343</v>
      </c>
      <c r="C8" s="126" t="s">
        <v>366</v>
      </c>
    </row>
    <row r="9" spans="1:4">
      <c r="A9" t="s">
        <v>282</v>
      </c>
      <c r="B9" s="127" t="s">
        <v>355</v>
      </c>
      <c r="C9" s="127" t="s">
        <v>392</v>
      </c>
    </row>
    <row r="10" spans="1:4">
      <c r="A10" t="s">
        <v>5</v>
      </c>
      <c r="B10" s="126" t="s">
        <v>77</v>
      </c>
      <c r="C10" s="126" t="s">
        <v>367</v>
      </c>
    </row>
    <row r="11" spans="1:4" ht="25.5">
      <c r="A11" t="s">
        <v>293</v>
      </c>
      <c r="B11" s="126" t="s">
        <v>339</v>
      </c>
      <c r="C11" s="126" t="s">
        <v>381</v>
      </c>
    </row>
    <row r="12" spans="1:4">
      <c r="A12" t="s">
        <v>138</v>
      </c>
      <c r="B12" s="126" t="s">
        <v>336</v>
      </c>
      <c r="C12" s="126" t="s">
        <v>382</v>
      </c>
    </row>
    <row r="13" spans="1:4">
      <c r="A13" t="s">
        <v>51</v>
      </c>
      <c r="B13" s="126" t="s">
        <v>337</v>
      </c>
      <c r="C13" s="126" t="s">
        <v>361</v>
      </c>
    </row>
    <row r="14" spans="1:4">
      <c r="A14" t="s">
        <v>139</v>
      </c>
      <c r="B14" s="126" t="s">
        <v>319</v>
      </c>
      <c r="C14" s="126" t="s">
        <v>364</v>
      </c>
    </row>
    <row r="15" spans="1:4">
      <c r="A15" t="s">
        <v>283</v>
      </c>
      <c r="B15" s="126" t="s">
        <v>329</v>
      </c>
      <c r="C15" s="126" t="s">
        <v>364</v>
      </c>
    </row>
    <row r="16" spans="1:4">
      <c r="A16" t="s">
        <v>284</v>
      </c>
      <c r="B16" s="126" t="s">
        <v>322</v>
      </c>
      <c r="C16" s="126" t="s">
        <v>365</v>
      </c>
    </row>
    <row r="17" spans="1:3">
      <c r="A17" t="s">
        <v>285</v>
      </c>
      <c r="B17" s="126" t="s">
        <v>322</v>
      </c>
      <c r="C17" s="126" t="s">
        <v>384</v>
      </c>
    </row>
    <row r="18" spans="1:3" ht="25.5">
      <c r="A18" t="s">
        <v>286</v>
      </c>
      <c r="B18" s="127" t="s">
        <v>357</v>
      </c>
      <c r="C18" s="126" t="s">
        <v>387</v>
      </c>
    </row>
    <row r="19" spans="1:3" ht="25.5">
      <c r="A19" t="s">
        <v>118</v>
      </c>
      <c r="B19" s="126" t="s">
        <v>326</v>
      </c>
      <c r="C19" s="126" t="s">
        <v>373</v>
      </c>
    </row>
    <row r="20" spans="1:3" ht="25.5">
      <c r="A20" t="s">
        <v>287</v>
      </c>
      <c r="B20" s="126" t="s">
        <v>344</v>
      </c>
      <c r="C20" s="126" t="s">
        <v>385</v>
      </c>
    </row>
    <row r="21" spans="1:3" ht="25.5">
      <c r="A21" t="s">
        <v>46</v>
      </c>
      <c r="B21" s="126" t="s">
        <v>335</v>
      </c>
      <c r="C21" s="127" t="s">
        <v>391</v>
      </c>
    </row>
    <row r="22" spans="1:3">
      <c r="A22" t="s">
        <v>294</v>
      </c>
      <c r="B22" s="126" t="s">
        <v>341</v>
      </c>
      <c r="C22" s="127" t="s">
        <v>25</v>
      </c>
    </row>
    <row r="23" spans="1:3">
      <c r="A23" t="s">
        <v>76</v>
      </c>
      <c r="B23" s="126" t="s">
        <v>328</v>
      </c>
      <c r="C23" s="126" t="s">
        <v>87</v>
      </c>
    </row>
    <row r="24" spans="1:3" ht="25.5">
      <c r="A24" t="s">
        <v>125</v>
      </c>
      <c r="B24" s="127" t="s">
        <v>353</v>
      </c>
      <c r="C24" s="126" t="s">
        <v>374</v>
      </c>
    </row>
    <row r="25" spans="1:3">
      <c r="A25" t="s">
        <v>288</v>
      </c>
      <c r="B25" s="126" t="s">
        <v>331</v>
      </c>
      <c r="C25" s="126" t="s">
        <v>372</v>
      </c>
    </row>
    <row r="26" spans="1:3">
      <c r="A26" t="s">
        <v>289</v>
      </c>
      <c r="B26" s="126" t="s">
        <v>332</v>
      </c>
      <c r="C26" s="126" t="s">
        <v>369</v>
      </c>
    </row>
    <row r="27" spans="1:3">
      <c r="A27" t="s">
        <v>290</v>
      </c>
      <c r="B27" s="126" t="s">
        <v>333</v>
      </c>
      <c r="C27" s="126" t="s">
        <v>375</v>
      </c>
    </row>
    <row r="28" spans="1:3">
      <c r="A28" t="s">
        <v>1</v>
      </c>
      <c r="B28" s="126" t="s">
        <v>334</v>
      </c>
      <c r="C28" s="126" t="s">
        <v>376</v>
      </c>
    </row>
    <row r="29" spans="1:3">
      <c r="A29" t="s">
        <v>291</v>
      </c>
      <c r="B29" s="126" t="s">
        <v>330</v>
      </c>
      <c r="C29" s="126" t="s">
        <v>377</v>
      </c>
    </row>
    <row r="30" spans="1:3">
      <c r="B30" s="126" t="s">
        <v>350</v>
      </c>
      <c r="C30" s="126" t="s">
        <v>378</v>
      </c>
    </row>
    <row r="31" spans="1:3" ht="25.5">
      <c r="B31" s="126" t="s">
        <v>349</v>
      </c>
      <c r="C31" s="126" t="s">
        <v>379</v>
      </c>
    </row>
    <row r="32" spans="1:3" ht="25.5">
      <c r="B32" s="126" t="s">
        <v>351</v>
      </c>
      <c r="C32" s="126" t="s">
        <v>383</v>
      </c>
    </row>
    <row r="33" spans="2:3" ht="25.5">
      <c r="B33" s="126" t="s">
        <v>352</v>
      </c>
      <c r="C33" s="127" t="s">
        <v>393</v>
      </c>
    </row>
    <row r="34" spans="2:3">
      <c r="B34" s="126" t="s">
        <v>323</v>
      </c>
      <c r="C34" s="126" t="s">
        <v>371</v>
      </c>
    </row>
    <row r="35" spans="2:3">
      <c r="B35" s="126" t="s">
        <v>325</v>
      </c>
      <c r="C35" s="126" t="s">
        <v>380</v>
      </c>
    </row>
    <row r="36" spans="2:3">
      <c r="B36" s="126" t="s">
        <v>79</v>
      </c>
      <c r="C36" s="126" t="s">
        <v>363</v>
      </c>
    </row>
    <row r="37" spans="2:3">
      <c r="B37" s="127" t="s">
        <v>354</v>
      </c>
      <c r="C37" s="126" t="s">
        <v>368</v>
      </c>
    </row>
    <row r="38" spans="2:3">
      <c r="B38" s="127" t="s">
        <v>356</v>
      </c>
      <c r="C38" s="126" t="s">
        <v>362</v>
      </c>
    </row>
    <row r="39" spans="2:3" ht="25.5">
      <c r="B39" s="126" t="s">
        <v>327</v>
      </c>
      <c r="C39" s="127" t="s">
        <v>390</v>
      </c>
    </row>
    <row r="40" spans="2:3">
      <c r="B40" s="126" t="s">
        <v>321</v>
      </c>
      <c r="C40" s="128" t="s">
        <v>390</v>
      </c>
    </row>
    <row r="41" spans="2:3">
      <c r="B41" s="126" t="s">
        <v>346</v>
      </c>
      <c r="C41" s="126" t="s">
        <v>389</v>
      </c>
    </row>
    <row r="42" spans="2:3" ht="25.5">
      <c r="B42" s="126" t="s">
        <v>345</v>
      </c>
      <c r="C42" s="127" t="s">
        <v>389</v>
      </c>
    </row>
    <row r="43" spans="2:3">
      <c r="B43" s="126" t="s">
        <v>340</v>
      </c>
      <c r="C43" s="127" t="s">
        <v>389</v>
      </c>
    </row>
    <row r="44" spans="2:3">
      <c r="B44" s="126" t="s">
        <v>324</v>
      </c>
      <c r="C44" s="126" t="s">
        <v>386</v>
      </c>
    </row>
    <row r="45" spans="2:3" ht="25.5">
      <c r="B45" s="126" t="s">
        <v>347</v>
      </c>
      <c r="C45" s="126"/>
    </row>
    <row r="46" spans="2:3">
      <c r="B46" s="126" t="s">
        <v>320</v>
      </c>
      <c r="C46" s="126"/>
    </row>
    <row r="47" spans="2:3">
      <c r="B47" s="126" t="s">
        <v>342</v>
      </c>
      <c r="C47" s="127"/>
    </row>
    <row r="48" spans="2:3">
      <c r="B48" s="126"/>
    </row>
    <row r="49" spans="2:2">
      <c r="B49" s="126"/>
    </row>
    <row r="50" spans="2:2">
      <c r="B50" s="127"/>
    </row>
  </sheetData>
  <dataValidations count="2">
    <dataValidation type="list" allowBlank="1" showInputMessage="1" showErrorMessage="1" sqref="B6:B7 B12:B13 B10">
      <formula1>$BN$3:$BN$31</formula1>
    </dataValidation>
    <dataValidation type="list" allowBlank="1" showInputMessage="1" showErrorMessage="1" sqref="C13:C14">
      <formula1>$BO$3:$BO$31</formula1>
    </dataValidation>
  </dataValidations>
  <pageMargins left="0.70866141732283472" right="0.70866141732283472" top="0.74803149606299213" bottom="0.74803149606299213" header="0.31496062992125984" footer="0.31496062992125984"/>
  <pageSetup paperSize="9" fitToHeight="0" orientation="landscape"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Tables Netherlands Work Plan for data collection in the fisheries and aquaculture sectors</dc:title>
  <dc:creator>Verver, Sieto;Boois, Ingeborg de;Oostenbrugge, Hans van (LEI)</dc:creator>
  <cp:keywords>2017-2019</cp:keywords>
  <cp:lastModifiedBy>SURDU Oana (AGRI)</cp:lastModifiedBy>
  <cp:lastPrinted>2017-11-21T15:46:27Z</cp:lastPrinted>
  <dcterms:created xsi:type="dcterms:W3CDTF">2014-09-03T13:43:33Z</dcterms:created>
  <dcterms:modified xsi:type="dcterms:W3CDTF">2017-11-21T15:50:57Z</dcterms:modified>
</cp:coreProperties>
</file>