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4320" windowWidth="19230" windowHeight="4380" tabRatio="871" activeTab="14"/>
  </bookViews>
  <sheets>
    <sheet name="II_B_1" sheetId="1" r:id="rId1"/>
    <sheet name="III_A_1" sheetId="2" r:id="rId2"/>
    <sheet name="III_B_1" sheetId="3" r:id="rId3"/>
    <sheet name="III_B_2" sheetId="4" r:id="rId4"/>
    <sheet name="III_B_3" sheetId="5" r:id="rId5"/>
    <sheet name="III_C_1" sheetId="6" r:id="rId6"/>
    <sheet name="III_C_2" sheetId="7" r:id="rId7"/>
    <sheet name="III_C_3" sheetId="8" r:id="rId8"/>
    <sheet name="III_C_4" sheetId="9" r:id="rId9"/>
    <sheet name="III_C_5" sheetId="10" r:id="rId10"/>
    <sheet name="III_C_6" sheetId="11" r:id="rId11"/>
    <sheet name="III_E_1" sheetId="12" r:id="rId12"/>
    <sheet name="III_E_2" sheetId="13" r:id="rId13"/>
    <sheet name="III_E_3" sheetId="14" r:id="rId14"/>
    <sheet name="III_F_1" sheetId="15" r:id="rId15"/>
    <sheet name="III_F_2" sheetId="16" r:id="rId16"/>
    <sheet name="III_G_1" sheetId="17" r:id="rId17"/>
    <sheet name="IV_A_1" sheetId="18" r:id="rId18"/>
    <sheet name="IV_A_2" sheetId="19" r:id="rId19"/>
    <sheet name="IV_A_3" sheetId="20" r:id="rId20"/>
    <sheet name="IV_B_1" sheetId="21" r:id="rId21"/>
    <sheet name="IV_B_2" sheetId="22" r:id="rId22"/>
    <sheet name="V_1" sheetId="23" r:id="rId23"/>
    <sheet name="VI_1" sheetId="24" r:id="rId24"/>
  </sheets>
  <definedNames>
    <definedName name="_xlnm._FilterDatabase" localSheetId="5" hidden="1">III_C_1!$A$3:$Q$116</definedName>
    <definedName name="_xlnm._FilterDatabase" localSheetId="6" hidden="1">III_C_2!$A$3:$J$56</definedName>
    <definedName name="_xlnm._FilterDatabase" localSheetId="9" hidden="1">III_C_5!$A$4:$Y$119</definedName>
    <definedName name="_xlnm._FilterDatabase" localSheetId="11" hidden="1">III_E_1!$A$3:$IN$476</definedName>
    <definedName name="_xlnm._FilterDatabase" localSheetId="13" hidden="1">III_E_3!$A$3:$Z$331</definedName>
    <definedName name="Excel_BuiltIn_Print_Area_1_1">II_B_1!$A$1:$I$17</definedName>
    <definedName name="Excel_BuiltIn_Print_Area_1_1_1">II_B_1!$A$1:$G$3</definedName>
    <definedName name="Excel_BuiltIn_Print_Area_10_1">III_C_5!$A$1:$W$40</definedName>
    <definedName name="Excel_BuiltIn_Print_Area_10_1_1">#REF!</definedName>
    <definedName name="Excel_BuiltIn_Print_Area_11_1">III_C_6!$A$1:$R$66</definedName>
    <definedName name="Excel_BuiltIn_Print_Area_12_1">III_E_1!$A$1:$K$68</definedName>
    <definedName name="Excel_BuiltIn_Print_Area_12_1_1">III_E_1!$A$1:$J$68</definedName>
    <definedName name="Excel_BuiltIn_Print_Area_14_1">III_E_3!$A$1:$S$65</definedName>
    <definedName name="Excel_BuiltIn_Print_Area_15_1">III_F_1!$A$1:$L$45</definedName>
    <definedName name="Excel_BuiltIn_Print_Area_24_1">#REF!</definedName>
    <definedName name="Excel_BuiltIn_Print_Area_4_1">III_B_2!$A$1:$I$3</definedName>
    <definedName name="Excel_BuiltIn_Print_Area_5_1">III_B_3!$A$1:$I$78</definedName>
    <definedName name="Excel_BuiltIn_Print_Area_7_1">III_C_2!$A$1:$I$76</definedName>
    <definedName name="Excel_BuiltIn_Print_Area_8_1">III_C_3!$A$1:$V$55</definedName>
    <definedName name="Excel_BuiltIn_Print_Area_9_1">III_C_4!$A$1:$W$26</definedName>
    <definedName name="_xlnm.Print_Area" localSheetId="0">II_B_1!$A$1:$I$68</definedName>
    <definedName name="_xlnm.Print_Area" localSheetId="1">III_A_1!$A$1:$I$17</definedName>
    <definedName name="_xlnm.Print_Area" localSheetId="2">III_B_1!$A$1:$L$47</definedName>
    <definedName name="_xlnm.Print_Area" localSheetId="3">III_B_2!$A$1:$J$3</definedName>
    <definedName name="_xlnm.Print_Area" localSheetId="4">III_B_3!$A$1:$K$78</definedName>
    <definedName name="_xlnm.Print_Area" localSheetId="5">III_C_1!$A$1:$N$120</definedName>
    <definedName name="_xlnm.Print_Area" localSheetId="6">III_C_2!$A$1:$J$76</definedName>
    <definedName name="_xlnm.Print_Area" localSheetId="7">III_C_3!$A$1:$S$55</definedName>
    <definedName name="_xlnm.Print_Area" localSheetId="8">III_C_4!$A$1:$W$34</definedName>
    <definedName name="_xlnm.Print_Area" localSheetId="9">III_C_5!$A$1:$T$119</definedName>
    <definedName name="_xlnm.Print_Area" localSheetId="10">III_C_6!$A$1:$M$22</definedName>
    <definedName name="_xlnm.Print_Area" localSheetId="11">III_E_1!$A$1:$J$483</definedName>
    <definedName name="_xlnm.Print_Area" localSheetId="12">III_E_2!$A$1:$AJ$41</definedName>
    <definedName name="_xlnm.Print_Area" localSheetId="13">III_E_3!$A$1:$N$346</definedName>
    <definedName name="_xlnm.Print_Area" localSheetId="14">III_F_1!$A$1:$K$4</definedName>
    <definedName name="_xlnm.Print_Area" localSheetId="15">III_F_2!$A$1:$D$190</definedName>
    <definedName name="_xlnm.Print_Area" localSheetId="16">III_G_1!$A$1:$T$37</definedName>
    <definedName name="_xlnm.Print_Area" localSheetId="17">IV_A_1!$A$1:$J$57</definedName>
    <definedName name="_xlnm.Print_Area" localSheetId="18">IV_A_2!$A$1:$K$17</definedName>
    <definedName name="_xlnm.Print_Area" localSheetId="19">IV_A_3!$A$1:$I$97</definedName>
    <definedName name="_xlnm.Print_Area" localSheetId="20">IV_B_1!$A$1:$K$14</definedName>
    <definedName name="_xlnm.Print_Area" localSheetId="21">IV_B_2!$A$1:$I$42</definedName>
    <definedName name="_xlnm.Print_Area" localSheetId="22">V_1!$A$1:$H$8</definedName>
    <definedName name="_xlnm.Print_Area" localSheetId="23">VI_1!$A$1:$U$55</definedName>
    <definedName name="_xlnm.Print_Titles" localSheetId="5">III_C_1!$1:$3</definedName>
    <definedName name="_xlnm.Print_Titles" localSheetId="9">III_C_5!$1:$4</definedName>
    <definedName name="_xlnm.Print_Titles" localSheetId="11">III_E_1!$1:$3</definedName>
    <definedName name="_xlnm.Print_Titles" localSheetId="13">III_E_3!$1:$3</definedName>
    <definedName name="_xlnm.Print_Titles" localSheetId="15">III_F_2!$1:$3</definedName>
    <definedName name="_xlnm.Print_Titles" localSheetId="19">IV_A_3!$1:$3</definedName>
    <definedName name="Z_016237E3_4E2A_4D86_BB88_F0175C95377E_.wvu.FilterData" localSheetId="5" hidden="1">III_C_1!$A$3:$Q$116</definedName>
    <definedName name="Z_04D6B7A8_DEC8_44E8_93AD_4A89A0F1FD43_.wvu.FilterData" localSheetId="5" hidden="1">III_C_1!$A$3:$Q$116</definedName>
    <definedName name="Z_058B435E_F9EC_47AC_859D_C38DBB3188A3_.wvu.FilterData" localSheetId="5" hidden="1">III_C_1!$A$3:$Q$116</definedName>
    <definedName name="Z_07C8CEEF_9046_4EF8_9C0B_911B65CC3011_.wvu.FilterData" localSheetId="5" hidden="1">III_C_1!$A$3:$Q$116</definedName>
    <definedName name="Z_07C8CEEF_9046_4EF8_9C0B_911B65CC3011_.wvu.FilterData" localSheetId="6" hidden="1">III_C_2!$A$3:$J$56</definedName>
    <definedName name="Z_07C8CEEF_9046_4EF8_9C0B_911B65CC3011_.wvu.FilterData" localSheetId="9" hidden="1">III_C_5!$A$4:$Y$119</definedName>
    <definedName name="Z_07C8CEEF_9046_4EF8_9C0B_911B65CC3011_.wvu.FilterData" localSheetId="11" hidden="1">III_E_1!$A$3:$IN$476</definedName>
    <definedName name="Z_07C8CEEF_9046_4EF8_9C0B_911B65CC3011_.wvu.FilterData" localSheetId="13" hidden="1">III_E_3!$A$3:$Z$331</definedName>
    <definedName name="Z_07C8CEEF_9046_4EF8_9C0B_911B65CC3011_.wvu.PrintArea" localSheetId="0" hidden="1">II_B_1!$A$1:$I$68</definedName>
    <definedName name="Z_07C8CEEF_9046_4EF8_9C0B_911B65CC3011_.wvu.PrintArea" localSheetId="1" hidden="1">III_A_1!$A$1:$I$17</definedName>
    <definedName name="Z_07C8CEEF_9046_4EF8_9C0B_911B65CC3011_.wvu.PrintArea" localSheetId="2" hidden="1">III_B_1!$A$1:$L$47</definedName>
    <definedName name="Z_07C8CEEF_9046_4EF8_9C0B_911B65CC3011_.wvu.PrintArea" localSheetId="3" hidden="1">III_B_2!$A$1:$J$3</definedName>
    <definedName name="Z_07C8CEEF_9046_4EF8_9C0B_911B65CC3011_.wvu.PrintArea" localSheetId="4" hidden="1">III_B_3!$A$1:$K$78</definedName>
    <definedName name="Z_07C8CEEF_9046_4EF8_9C0B_911B65CC3011_.wvu.PrintArea" localSheetId="5" hidden="1">III_C_1!$A$1:$N$120</definedName>
    <definedName name="Z_07C8CEEF_9046_4EF8_9C0B_911B65CC3011_.wvu.PrintArea" localSheetId="6" hidden="1">III_C_2!$A$1:$J$76</definedName>
    <definedName name="Z_07C8CEEF_9046_4EF8_9C0B_911B65CC3011_.wvu.PrintArea" localSheetId="7" hidden="1">III_C_3!$A$1:$S$55</definedName>
    <definedName name="Z_07C8CEEF_9046_4EF8_9C0B_911B65CC3011_.wvu.PrintArea" localSheetId="8" hidden="1">III_C_4!$A$1:$W$34</definedName>
    <definedName name="Z_07C8CEEF_9046_4EF8_9C0B_911B65CC3011_.wvu.PrintArea" localSheetId="9" hidden="1">III_C_5!$A$1:$T$119</definedName>
    <definedName name="Z_07C8CEEF_9046_4EF8_9C0B_911B65CC3011_.wvu.PrintArea" localSheetId="10" hidden="1">III_C_6!$A$1:$M$22</definedName>
    <definedName name="Z_07C8CEEF_9046_4EF8_9C0B_911B65CC3011_.wvu.PrintArea" localSheetId="11" hidden="1">III_E_1!$A$1:$J$483</definedName>
    <definedName name="Z_07C8CEEF_9046_4EF8_9C0B_911B65CC3011_.wvu.PrintArea" localSheetId="12" hidden="1">III_E_2!$A$1:$AJ$41</definedName>
    <definedName name="Z_07C8CEEF_9046_4EF8_9C0B_911B65CC3011_.wvu.PrintArea" localSheetId="13" hidden="1">III_E_3!$A$1:$N$346</definedName>
    <definedName name="Z_07C8CEEF_9046_4EF8_9C0B_911B65CC3011_.wvu.PrintArea" localSheetId="14" hidden="1">III_F_1!$A$1:$K$4</definedName>
    <definedName name="Z_07C8CEEF_9046_4EF8_9C0B_911B65CC3011_.wvu.PrintArea" localSheetId="15" hidden="1">III_F_2!$A$1:$D$190</definedName>
    <definedName name="Z_07C8CEEF_9046_4EF8_9C0B_911B65CC3011_.wvu.PrintArea" localSheetId="16" hidden="1">III_G_1!$A$1:$T$37</definedName>
    <definedName name="Z_07C8CEEF_9046_4EF8_9C0B_911B65CC3011_.wvu.PrintArea" localSheetId="17" hidden="1">IV_A_1!$A$1:$J$57</definedName>
    <definedName name="Z_07C8CEEF_9046_4EF8_9C0B_911B65CC3011_.wvu.PrintArea" localSheetId="18" hidden="1">IV_A_2!$A$1:$K$17</definedName>
    <definedName name="Z_07C8CEEF_9046_4EF8_9C0B_911B65CC3011_.wvu.PrintArea" localSheetId="19" hidden="1">IV_A_3!$A$1:$I$97</definedName>
    <definedName name="Z_07C8CEEF_9046_4EF8_9C0B_911B65CC3011_.wvu.PrintArea" localSheetId="20" hidden="1">IV_B_1!$A$1:$K$14</definedName>
    <definedName name="Z_07C8CEEF_9046_4EF8_9C0B_911B65CC3011_.wvu.PrintArea" localSheetId="21" hidden="1">IV_B_2!$A$1:$I$42</definedName>
    <definedName name="Z_07C8CEEF_9046_4EF8_9C0B_911B65CC3011_.wvu.PrintArea" localSheetId="22" hidden="1">V_1!$A$1:$H$8</definedName>
    <definedName name="Z_07C8CEEF_9046_4EF8_9C0B_911B65CC3011_.wvu.PrintArea" localSheetId="23" hidden="1">VI_1!$A$1:$U$55</definedName>
    <definedName name="Z_07C8CEEF_9046_4EF8_9C0B_911B65CC3011_.wvu.PrintTitles" localSheetId="5" hidden="1">III_C_1!$1:$3</definedName>
    <definedName name="Z_07C8CEEF_9046_4EF8_9C0B_911B65CC3011_.wvu.PrintTitles" localSheetId="9" hidden="1">III_C_5!$1:$4</definedName>
    <definedName name="Z_07C8CEEF_9046_4EF8_9C0B_911B65CC3011_.wvu.PrintTitles" localSheetId="11" hidden="1">III_E_1!$1:$3</definedName>
    <definedName name="Z_07C8CEEF_9046_4EF8_9C0B_911B65CC3011_.wvu.PrintTitles" localSheetId="13" hidden="1">III_E_3!$1:$3</definedName>
    <definedName name="Z_07C8CEEF_9046_4EF8_9C0B_911B65CC3011_.wvu.PrintTitles" localSheetId="15" hidden="1">III_F_2!$1:$3</definedName>
    <definedName name="Z_07C8CEEF_9046_4EF8_9C0B_911B65CC3011_.wvu.PrintTitles" localSheetId="19" hidden="1">IV_A_3!$1:$3</definedName>
    <definedName name="Z_146A4374_3DC2_4C83_BE82_7992B1678C2D_.wvu.FilterData" localSheetId="5" hidden="1">III_C_1!$A$3:$Q$116</definedName>
    <definedName name="Z_1859E448_4BAC_4865_8776_9AD3E2E3CA54_.wvu.FilterData" localSheetId="5" hidden="1">III_C_1!$A$3:$Q$116</definedName>
    <definedName name="Z_1A05CC46_E8C1_47E6_B06E_E341483B0B83_.wvu.FilterData" localSheetId="5" hidden="1">III_C_1!$A$3:$Q$116</definedName>
    <definedName name="Z_1A05CC46_E8C1_47E6_B06E_E341483B0B83_.wvu.FilterData" localSheetId="6" hidden="1">III_C_2!$A$3:$J$56</definedName>
    <definedName name="Z_1A05CC46_E8C1_47E6_B06E_E341483B0B83_.wvu.FilterData" localSheetId="9" hidden="1">III_C_5!$A$4:$Y$119</definedName>
    <definedName name="Z_1A05CC46_E8C1_47E6_B06E_E341483B0B83_.wvu.FilterData" localSheetId="11" hidden="1">III_E_1!$A$3:$IN$476</definedName>
    <definedName name="Z_1A05CC46_E8C1_47E6_B06E_E341483B0B83_.wvu.FilterData" localSheetId="13" hidden="1">III_E_3!$A$3:$Z$331</definedName>
    <definedName name="Z_1A05CC46_E8C1_47E6_B06E_E341483B0B83_.wvu.PrintArea" localSheetId="0" hidden="1">II_B_1!$A$1:$I$68</definedName>
    <definedName name="Z_1A05CC46_E8C1_47E6_B06E_E341483B0B83_.wvu.PrintArea" localSheetId="1" hidden="1">III_A_1!$A$1:$I$17</definedName>
    <definedName name="Z_1A05CC46_E8C1_47E6_B06E_E341483B0B83_.wvu.PrintArea" localSheetId="2" hidden="1">III_B_1!$A$1:$L$47</definedName>
    <definedName name="Z_1A05CC46_E8C1_47E6_B06E_E341483B0B83_.wvu.PrintArea" localSheetId="3" hidden="1">III_B_2!$A$1:$J$3</definedName>
    <definedName name="Z_1A05CC46_E8C1_47E6_B06E_E341483B0B83_.wvu.PrintArea" localSheetId="4" hidden="1">III_B_3!$A$1:$K$78</definedName>
    <definedName name="Z_1A05CC46_E8C1_47E6_B06E_E341483B0B83_.wvu.PrintArea" localSheetId="5" hidden="1">III_C_1!$A$1:$N$120</definedName>
    <definedName name="Z_1A05CC46_E8C1_47E6_B06E_E341483B0B83_.wvu.PrintArea" localSheetId="6" hidden="1">III_C_2!$A$1:$J$76</definedName>
    <definedName name="Z_1A05CC46_E8C1_47E6_B06E_E341483B0B83_.wvu.PrintArea" localSheetId="7" hidden="1">III_C_3!$A$1:$S$55</definedName>
    <definedName name="Z_1A05CC46_E8C1_47E6_B06E_E341483B0B83_.wvu.PrintArea" localSheetId="8" hidden="1">III_C_4!$A$1:$W$34</definedName>
    <definedName name="Z_1A05CC46_E8C1_47E6_B06E_E341483B0B83_.wvu.PrintArea" localSheetId="9" hidden="1">III_C_5!$A$1:$T$119</definedName>
    <definedName name="Z_1A05CC46_E8C1_47E6_B06E_E341483B0B83_.wvu.PrintArea" localSheetId="10" hidden="1">III_C_6!$A$1:$M$22</definedName>
    <definedName name="Z_1A05CC46_E8C1_47E6_B06E_E341483B0B83_.wvu.PrintArea" localSheetId="11" hidden="1">III_E_1!$A$1:$J$483</definedName>
    <definedName name="Z_1A05CC46_E8C1_47E6_B06E_E341483B0B83_.wvu.PrintArea" localSheetId="12" hidden="1">III_E_2!$A$1:$AJ$41</definedName>
    <definedName name="Z_1A05CC46_E8C1_47E6_B06E_E341483B0B83_.wvu.PrintArea" localSheetId="13" hidden="1">III_E_3!$A$1:$N$346</definedName>
    <definedName name="Z_1A05CC46_E8C1_47E6_B06E_E341483B0B83_.wvu.PrintArea" localSheetId="14" hidden="1">III_F_1!$A$1:$K$4</definedName>
    <definedName name="Z_1A05CC46_E8C1_47E6_B06E_E341483B0B83_.wvu.PrintArea" localSheetId="15" hidden="1">III_F_2!$A$1:$D$190</definedName>
    <definedName name="Z_1A05CC46_E8C1_47E6_B06E_E341483B0B83_.wvu.PrintArea" localSheetId="16" hidden="1">III_G_1!$A$1:$T$37</definedName>
    <definedName name="Z_1A05CC46_E8C1_47E6_B06E_E341483B0B83_.wvu.PrintArea" localSheetId="17" hidden="1">IV_A_1!$A$1:$J$57</definedName>
    <definedName name="Z_1A05CC46_E8C1_47E6_B06E_E341483B0B83_.wvu.PrintArea" localSheetId="18" hidden="1">IV_A_2!$A$1:$K$17</definedName>
    <definedName name="Z_1A05CC46_E8C1_47E6_B06E_E341483B0B83_.wvu.PrintArea" localSheetId="19" hidden="1">IV_A_3!$A$1:$I$97</definedName>
    <definedName name="Z_1A05CC46_E8C1_47E6_B06E_E341483B0B83_.wvu.PrintArea" localSheetId="20" hidden="1">IV_B_1!$A$1:$K$14</definedName>
    <definedName name="Z_1A05CC46_E8C1_47E6_B06E_E341483B0B83_.wvu.PrintArea" localSheetId="21" hidden="1">IV_B_2!$A$1:$I$42</definedName>
    <definedName name="Z_1A05CC46_E8C1_47E6_B06E_E341483B0B83_.wvu.PrintArea" localSheetId="22" hidden="1">V_1!$A$1:$H$8</definedName>
    <definedName name="Z_1A05CC46_E8C1_47E6_B06E_E341483B0B83_.wvu.PrintArea" localSheetId="23" hidden="1">VI_1!$A$1:$U$55</definedName>
    <definedName name="Z_1A05CC46_E8C1_47E6_B06E_E341483B0B83_.wvu.PrintTitles" localSheetId="5" hidden="1">III_C_1!$1:$3</definedName>
    <definedName name="Z_1A05CC46_E8C1_47E6_B06E_E341483B0B83_.wvu.PrintTitles" localSheetId="9" hidden="1">III_C_5!$1:$4</definedName>
    <definedName name="Z_1A05CC46_E8C1_47E6_B06E_E341483B0B83_.wvu.PrintTitles" localSheetId="11" hidden="1">III_E_1!$1:$3</definedName>
    <definedName name="Z_1A05CC46_E8C1_47E6_B06E_E341483B0B83_.wvu.PrintTitles" localSheetId="13" hidden="1">III_E_3!$1:$3</definedName>
    <definedName name="Z_1A05CC46_E8C1_47E6_B06E_E341483B0B83_.wvu.PrintTitles" localSheetId="15" hidden="1">III_F_2!$1:$3</definedName>
    <definedName name="Z_1A05CC46_E8C1_47E6_B06E_E341483B0B83_.wvu.PrintTitles" localSheetId="19" hidden="1">IV_A_3!$1:$3</definedName>
    <definedName name="Z_2029C273_E168_4B39_953D_1F488923513E_.wvu.FilterData" localSheetId="5" hidden="1">III_C_1!$A$3:$Q$116</definedName>
    <definedName name="Z_230958C5_AB10_4AB4_870A_F5914E225646_.wvu.FilterData" localSheetId="5" hidden="1">III_C_1!$A$3:$Q$116</definedName>
    <definedName name="Z_3469D732_D681_48DE_817F_557A57CDBD23_.wvu.FilterData" localSheetId="5" hidden="1">III_C_1!$A$3:$Q$116</definedName>
    <definedName name="Z_4BB36270_40B4_4A61_AC1D_018C460D5C4C_.wvu.FilterData" localSheetId="5" hidden="1">III_C_1!$A$3:$Q$116</definedName>
    <definedName name="Z_5241B451_7D2F_46F0_AD20_EB1EBA512D72_.wvu.FilterData" localSheetId="5" hidden="1">III_C_1!$A$3:$Q$116</definedName>
    <definedName name="Z_52F58505_9B70_4C22_8C77_3C2B61532A5A_.wvu.FilterData" localSheetId="5" hidden="1">III_C_1!$A$3:$Q$116</definedName>
    <definedName name="Z_67FA902D_36DD_49EC_BBBB_C745E3EA8843_.wvu.FilterData" localSheetId="5" hidden="1">III_C_1!$A$3:$Q$116</definedName>
    <definedName name="Z_6990938C_21ED_4CC2_A92A_0A71ED627BCB_.wvu.FilterData" localSheetId="5" hidden="1">III_C_1!$A$3:$Q$116</definedName>
    <definedName name="Z_746AA11F_46F5_4E6A_A93E_52D8F585C71F_.wvu.FilterData" localSheetId="5" hidden="1">III_C_1!$A$3:$Q$116</definedName>
    <definedName name="Z_7665AB54_3FD1_4E19_96C0_77A2754FE0B5_.wvu.FilterData" localSheetId="6" hidden="1">III_C_2!$A$3:$J$56</definedName>
    <definedName name="Z_7665AB54_3FD1_4E19_96C0_77A2754FE0B5_.wvu.FilterData" localSheetId="9" hidden="1">III_C_5!$A$4:$Y$119</definedName>
    <definedName name="Z_7665AB54_3FD1_4E19_96C0_77A2754FE0B5_.wvu.FilterData" localSheetId="11" hidden="1">III_E_1!$3:$476</definedName>
    <definedName name="Z_7665AB54_3FD1_4E19_96C0_77A2754FE0B5_.wvu.PrintArea" localSheetId="0" hidden="1">II_B_1!$A$1:$I$39</definedName>
    <definedName name="Z_7665AB54_3FD1_4E19_96C0_77A2754FE0B5_.wvu.PrintArea" localSheetId="1" hidden="1">III_A_1!$A$1:$I$17</definedName>
    <definedName name="Z_7665AB54_3FD1_4E19_96C0_77A2754FE0B5_.wvu.PrintArea" localSheetId="2" hidden="1">III_B_1!$A$1:$L$47</definedName>
    <definedName name="Z_7665AB54_3FD1_4E19_96C0_77A2754FE0B5_.wvu.PrintArea" localSheetId="3" hidden="1">III_B_2!$A$1:$J$3</definedName>
    <definedName name="Z_7665AB54_3FD1_4E19_96C0_77A2754FE0B5_.wvu.PrintArea" localSheetId="4" hidden="1">III_B_3!$A$1:$K$78</definedName>
    <definedName name="Z_7665AB54_3FD1_4E19_96C0_77A2754FE0B5_.wvu.PrintArea" localSheetId="5" hidden="1">III_C_1!$A$1:$N$120</definedName>
    <definedName name="Z_7665AB54_3FD1_4E19_96C0_77A2754FE0B5_.wvu.PrintArea" localSheetId="6" hidden="1">III_C_2!$A$1:$J$76</definedName>
    <definedName name="Z_7665AB54_3FD1_4E19_96C0_77A2754FE0B5_.wvu.PrintArea" localSheetId="7" hidden="1">III_C_3!$A$1:$S$55</definedName>
    <definedName name="Z_7665AB54_3FD1_4E19_96C0_77A2754FE0B5_.wvu.PrintArea" localSheetId="8" hidden="1">III_C_4!$A$1:$W$34</definedName>
    <definedName name="Z_7665AB54_3FD1_4E19_96C0_77A2754FE0B5_.wvu.PrintArea" localSheetId="9" hidden="1">III_C_5!$A$1:$T$119</definedName>
    <definedName name="Z_7665AB54_3FD1_4E19_96C0_77A2754FE0B5_.wvu.PrintArea" localSheetId="10" hidden="1">III_C_6!$A$1:$M$22</definedName>
    <definedName name="Z_7665AB54_3FD1_4E19_96C0_77A2754FE0B5_.wvu.PrintArea" localSheetId="11" hidden="1">III_E_1!$A$1:$J$483</definedName>
    <definedName name="Z_7665AB54_3FD1_4E19_96C0_77A2754FE0B5_.wvu.PrintArea" localSheetId="12" hidden="1">III_E_2!$A$1:$AJ$41</definedName>
    <definedName name="Z_7665AB54_3FD1_4E19_96C0_77A2754FE0B5_.wvu.PrintArea" localSheetId="13" hidden="1">III_E_3!$A$1:$N$346</definedName>
    <definedName name="Z_7665AB54_3FD1_4E19_96C0_77A2754FE0B5_.wvu.PrintArea" localSheetId="14" hidden="1">III_F_1!$A$1:$K$4</definedName>
    <definedName name="Z_7665AB54_3FD1_4E19_96C0_77A2754FE0B5_.wvu.PrintArea" localSheetId="15" hidden="1">III_F_2!$A$1:$D$190</definedName>
    <definedName name="Z_7665AB54_3FD1_4E19_96C0_77A2754FE0B5_.wvu.PrintArea" localSheetId="16" hidden="1">III_G_1!$A$1:$T$37</definedName>
    <definedName name="Z_7665AB54_3FD1_4E19_96C0_77A2754FE0B5_.wvu.PrintArea" localSheetId="17" hidden="1">IV_A_1!$A$1:$J$57</definedName>
    <definedName name="Z_7665AB54_3FD1_4E19_96C0_77A2754FE0B5_.wvu.PrintArea" localSheetId="18" hidden="1">IV_A_2!$A$1:$K$17</definedName>
    <definedName name="Z_7665AB54_3FD1_4E19_96C0_77A2754FE0B5_.wvu.PrintArea" localSheetId="19" hidden="1">IV_A_3!$A$1:$I$97</definedName>
    <definedName name="Z_7665AB54_3FD1_4E19_96C0_77A2754FE0B5_.wvu.PrintArea" localSheetId="20" hidden="1">IV_B_1!$A$1:$K$14</definedName>
    <definedName name="Z_7665AB54_3FD1_4E19_96C0_77A2754FE0B5_.wvu.PrintArea" localSheetId="21" hidden="1">IV_B_2!$A$1:$I$42</definedName>
    <definedName name="Z_7665AB54_3FD1_4E19_96C0_77A2754FE0B5_.wvu.PrintArea" localSheetId="22" hidden="1">V_1!$A$1:$H$8</definedName>
    <definedName name="Z_7665AB54_3FD1_4E19_96C0_77A2754FE0B5_.wvu.PrintArea" localSheetId="23" hidden="1">VI_1!$A$1:$U$55</definedName>
    <definedName name="Z_7665AB54_3FD1_4E19_96C0_77A2754FE0B5_.wvu.PrintTitles" localSheetId="5" hidden="1">III_C_1!$1:$3</definedName>
    <definedName name="Z_7665AB54_3FD1_4E19_96C0_77A2754FE0B5_.wvu.PrintTitles" localSheetId="9" hidden="1">III_C_5!$1:$4</definedName>
    <definedName name="Z_7665AB54_3FD1_4E19_96C0_77A2754FE0B5_.wvu.PrintTitles" localSheetId="11" hidden="1">III_E_1!$1:$3</definedName>
    <definedName name="Z_7665AB54_3FD1_4E19_96C0_77A2754FE0B5_.wvu.PrintTitles" localSheetId="13" hidden="1">III_E_3!$1:$3</definedName>
    <definedName name="Z_7665AB54_3FD1_4E19_96C0_77A2754FE0B5_.wvu.PrintTitles" localSheetId="15" hidden="1">III_F_2!$1:$3</definedName>
    <definedName name="Z_7665AB54_3FD1_4E19_96C0_77A2754FE0B5_.wvu.PrintTitles" localSheetId="19" hidden="1">IV_A_3!$1:$3</definedName>
    <definedName name="Z_76927E2F_D9C8_41F9_BFC9_F451DC33DE26_.wvu.FilterData" localSheetId="5" hidden="1">III_C_1!$A$3:$Q$116</definedName>
    <definedName name="Z_88FB9B3E_73F7_4035_B132_B2F629668DD9_.wvu.FilterData" localSheetId="5" hidden="1">III_C_1!$A$3:$Q$116</definedName>
    <definedName name="Z_8A015A03_C8E0_4F59_A1E5_A1C0AFEBA974_.wvu.FilterData" localSheetId="5" hidden="1">III_C_1!$A$3:$Q$116</definedName>
    <definedName name="Z_8C864CBD_43D2_483F_9F9C_D0ADFF4E3375_.wvu.FilterData" localSheetId="5" hidden="1">III_C_1!$A$3:$Q$116</definedName>
    <definedName name="Z_93A869F5_80EA_4BBA_94B2_34C19E60D2A0_.wvu.FilterData" localSheetId="5" hidden="1">III_C_1!$A$3:$Q$116</definedName>
    <definedName name="Z_9B9B5C12_77BA_4812_9AFD_2078D2D36703_.wvu.FilterData" localSheetId="5" hidden="1">III_C_1!$A$3:$Q$116</definedName>
    <definedName name="Z_A7409FFA_DF79_40D3_B1F7_BE823CF3D27A_.wvu.FilterData" localSheetId="5" hidden="1">III_C_1!$A$3:$Q$116</definedName>
    <definedName name="Z_C41C9463_7E27_455F_8F04_1AFD0D7A5A95_.wvu.FilterData" localSheetId="5" hidden="1">III_C_1!$A$3:$Q$116</definedName>
    <definedName name="Z_C8BD0EE6_06BA_4BB9_A198_8A491682DFB2_.wvu.FilterData" localSheetId="5" hidden="1">III_C_1!$A$3:$Q$116</definedName>
    <definedName name="Z_D223F452_7D31_4A3A_B808_61369B6F9A34_.wvu.FilterData" localSheetId="5" hidden="1">III_C_1!$A$3:$Q$116</definedName>
    <definedName name="Z_D8DE511C_AE9C_4C76_AC9C_81A6AFADAD6C_.wvu.FilterData" localSheetId="5" hidden="1">III_C_1!$A$3:$Q$116</definedName>
    <definedName name="Z_DAB9927D_C2F8_49C0_8592_34ABD42A090B_.wvu.FilterData" localSheetId="5" hidden="1">III_C_1!$A$3:$Q$116</definedName>
    <definedName name="Z_E261B71F_F30F_46A3_B814_7F6DEE427D42_.wvu.FilterData" localSheetId="5" hidden="1">III_C_1!$A$3:$Q$116</definedName>
    <definedName name="Z_EDE02A2A_4CA3_4205_8436_541D194339F1_.wvu.FilterData" localSheetId="5" hidden="1">III_C_1!$A$3:$Q$116</definedName>
    <definedName name="Z_EF6890CC_CB2B_442D_9DDF_811ACCD5155C_.wvu.FilterData" localSheetId="5" hidden="1">III_C_1!$A$3:$Q$116</definedName>
    <definedName name="Z_EF96F364_80B7_4E1F_A8DF_98FCC97EC904_.wvu.FilterData" localSheetId="5" hidden="1">III_C_1!$A$3:$Q$116</definedName>
    <definedName name="Z_F1826720_0942_45C9_9C15_B7CFE710AE75_.wvu.FilterData" localSheetId="5" hidden="1">III_C_1!$A$3:$Q$116</definedName>
    <definedName name="Z_F59374CC_DA52_4649_B57A_21E71E37BABA_.wvu.FilterData" localSheetId="5" hidden="1">III_C_1!$A$3:$Q$116</definedName>
  </definedNames>
  <calcPr calcId="145621"/>
  <customWorkbookViews>
    <customWorkbookView name="Beek, Frans van - Personal View" guid="{07C8CEEF-9046-4EF8-9C0B-911B65CC3011}" mergeInterval="0" personalView="1" maximized="1" windowWidth="1276" windowHeight="579" tabRatio="871" activeSheetId="18"/>
    <customWorkbookView name="Sieto Verver - Personal View" guid="{7665AB54-3FD1-4E19-96C0-77A2754FE0B5}" mergeInterval="0" personalView="1" maximized="1" windowWidth="1676" windowHeight="886" tabRatio="871" activeSheetId="25"/>
    <customWorkbookView name="Verver, Sieto - Personal View" guid="{1A05CC46-E8C1-47E6-B06E-E341483B0B83}" mergeInterval="0" personalView="1" maximized="1" windowWidth="1680" windowHeight="864" tabRatio="871" activeSheetId="25"/>
  </customWorkbookViews>
</workbook>
</file>

<file path=xl/calcChain.xml><?xml version="1.0" encoding="utf-8"?>
<calcChain xmlns="http://schemas.openxmlformats.org/spreadsheetml/2006/main">
  <c r="J121" i="6" l="1"/>
  <c r="T363" i="14" l="1"/>
  <c r="T362" i="14"/>
  <c r="T361" i="14"/>
  <c r="T360" i="14"/>
  <c r="T359" i="14"/>
  <c r="T358" i="14"/>
  <c r="T357" i="14"/>
  <c r="T356" i="14"/>
  <c r="T355" i="14"/>
  <c r="T354" i="14"/>
  <c r="T353" i="14"/>
  <c r="T352" i="14"/>
  <c r="T351" i="14"/>
  <c r="T350" i="14"/>
  <c r="T349" i="14"/>
  <c r="T347" i="14"/>
  <c r="T346" i="14"/>
  <c r="T345" i="14"/>
  <c r="T344" i="14"/>
  <c r="T343" i="14"/>
  <c r="T342" i="14"/>
  <c r="T341" i="14"/>
  <c r="T340" i="14"/>
  <c r="T339" i="14"/>
  <c r="T338" i="14"/>
  <c r="T334" i="14"/>
  <c r="T335" i="14"/>
  <c r="T336" i="14"/>
  <c r="T337" i="14"/>
  <c r="T333" i="14"/>
  <c r="G15" i="19" l="1"/>
  <c r="G14" i="19"/>
  <c r="G13" i="19"/>
  <c r="G12" i="19"/>
  <c r="G11" i="19"/>
  <c r="G10" i="19"/>
  <c r="G9" i="19"/>
  <c r="G7" i="19"/>
  <c r="G5" i="19"/>
  <c r="G4" i="19"/>
  <c r="G9" i="21"/>
  <c r="G8" i="21"/>
  <c r="G7" i="21"/>
  <c r="G6" i="21"/>
  <c r="H20" i="3" l="1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S4" i="14"/>
  <c r="T4" i="14"/>
  <c r="S5" i="14"/>
  <c r="T5" i="14"/>
  <c r="S6" i="14"/>
  <c r="T6" i="14"/>
  <c r="M7" i="14"/>
  <c r="S7" i="14"/>
  <c r="T7" i="14"/>
  <c r="S8" i="14"/>
  <c r="T8" i="14"/>
  <c r="S9" i="14"/>
  <c r="T9" i="14"/>
  <c r="S10" i="14"/>
  <c r="T10" i="14"/>
  <c r="S11" i="14"/>
  <c r="T11" i="14"/>
  <c r="S12" i="14"/>
  <c r="T12" i="14"/>
  <c r="S13" i="14"/>
  <c r="T13" i="14"/>
  <c r="S14" i="14"/>
  <c r="T14" i="14"/>
  <c r="S15" i="14"/>
  <c r="T15" i="14"/>
  <c r="S16" i="14"/>
  <c r="T16" i="14"/>
  <c r="S17" i="14"/>
  <c r="T17" i="14"/>
  <c r="S18" i="14"/>
  <c r="T18" i="14"/>
  <c r="S19" i="14"/>
  <c r="T19" i="14"/>
  <c r="S20" i="14"/>
  <c r="T20" i="14"/>
  <c r="S21" i="14"/>
  <c r="T21" i="14"/>
  <c r="S22" i="14"/>
  <c r="T22" i="14"/>
  <c r="S23" i="14"/>
  <c r="T23" i="14"/>
  <c r="S24" i="14"/>
  <c r="T24" i="14"/>
  <c r="S25" i="14"/>
  <c r="T25" i="14"/>
  <c r="S26" i="14"/>
  <c r="T26" i="14"/>
  <c r="S27" i="14"/>
  <c r="T27" i="14"/>
  <c r="S28" i="14"/>
  <c r="T28" i="14"/>
  <c r="S29" i="14"/>
  <c r="T29" i="14"/>
  <c r="S30" i="14"/>
  <c r="T30" i="14"/>
  <c r="S31" i="14"/>
  <c r="T31" i="14"/>
  <c r="S32" i="14"/>
  <c r="T32" i="14"/>
  <c r="S33" i="14"/>
  <c r="T33" i="14"/>
  <c r="M34" i="14"/>
  <c r="S34" i="14"/>
  <c r="T34" i="14"/>
  <c r="S35" i="14"/>
  <c r="T35" i="14"/>
  <c r="S36" i="14"/>
  <c r="T36" i="14"/>
  <c r="S37" i="14"/>
  <c r="T37" i="14"/>
  <c r="S38" i="14"/>
  <c r="T38" i="14"/>
  <c r="S39" i="14"/>
  <c r="T39" i="14"/>
  <c r="S40" i="14"/>
  <c r="T40" i="14"/>
  <c r="S41" i="14"/>
  <c r="T41" i="14"/>
  <c r="S42" i="14"/>
  <c r="T42" i="14"/>
  <c r="S43" i="14"/>
  <c r="T43" i="14"/>
  <c r="S44" i="14"/>
  <c r="T44" i="14"/>
  <c r="S45" i="14"/>
  <c r="T45" i="14"/>
  <c r="S46" i="14"/>
  <c r="T46" i="14"/>
  <c r="S47" i="14"/>
  <c r="T47" i="14"/>
  <c r="S48" i="14"/>
  <c r="T48" i="14"/>
  <c r="S49" i="14"/>
  <c r="T49" i="14"/>
  <c r="S50" i="14"/>
  <c r="T50" i="14"/>
  <c r="S51" i="14"/>
  <c r="T51" i="14"/>
  <c r="S52" i="14"/>
  <c r="T52" i="14"/>
  <c r="S53" i="14"/>
  <c r="T53" i="14"/>
  <c r="S54" i="14"/>
  <c r="T54" i="14"/>
  <c r="S55" i="14"/>
  <c r="T55" i="14"/>
  <c r="S56" i="14"/>
  <c r="T56" i="14"/>
  <c r="S57" i="14"/>
  <c r="T57" i="14"/>
  <c r="S58" i="14"/>
  <c r="T58" i="14"/>
  <c r="S59" i="14"/>
  <c r="T59" i="14"/>
  <c r="S60" i="14"/>
  <c r="T60" i="14"/>
  <c r="M61" i="14"/>
  <c r="S61" i="14"/>
  <c r="T61" i="14"/>
  <c r="S62" i="14"/>
  <c r="T62" i="14"/>
  <c r="S63" i="14"/>
  <c r="T63" i="14"/>
  <c r="S64" i="14"/>
  <c r="T64" i="14"/>
  <c r="S65" i="14"/>
  <c r="T65" i="14"/>
  <c r="S66" i="14"/>
  <c r="T66" i="14"/>
  <c r="S67" i="14"/>
  <c r="T67" i="14"/>
  <c r="S68" i="14"/>
  <c r="T68" i="14"/>
  <c r="S69" i="14"/>
  <c r="T69" i="14"/>
  <c r="S70" i="14"/>
  <c r="T70" i="14"/>
  <c r="S71" i="14"/>
  <c r="T71" i="14"/>
  <c r="S72" i="14"/>
  <c r="T72" i="14"/>
  <c r="S73" i="14"/>
  <c r="T73" i="14"/>
  <c r="S74" i="14"/>
  <c r="T74" i="14"/>
  <c r="S75" i="14"/>
  <c r="T75" i="14"/>
  <c r="S76" i="14"/>
  <c r="T76" i="14"/>
  <c r="S77" i="14"/>
  <c r="T77" i="14"/>
  <c r="S78" i="14"/>
  <c r="T78" i="14"/>
  <c r="S79" i="14"/>
  <c r="T79" i="14"/>
  <c r="S80" i="14"/>
  <c r="T80" i="14"/>
  <c r="S81" i="14"/>
  <c r="T81" i="14"/>
  <c r="S82" i="14"/>
  <c r="T82" i="14"/>
  <c r="S83" i="14"/>
  <c r="T83" i="14"/>
  <c r="S84" i="14"/>
  <c r="T84" i="14"/>
  <c r="S85" i="14"/>
  <c r="T85" i="14"/>
  <c r="S86" i="14"/>
  <c r="T86" i="14"/>
  <c r="S87" i="14"/>
  <c r="T87" i="14"/>
  <c r="M88" i="14"/>
  <c r="S88" i="14"/>
  <c r="T88" i="14"/>
  <c r="S89" i="14"/>
  <c r="T89" i="14"/>
  <c r="S90" i="14"/>
  <c r="T90" i="14"/>
  <c r="S91" i="14"/>
  <c r="T91" i="14"/>
  <c r="S92" i="14"/>
  <c r="T92" i="14"/>
  <c r="S93" i="14"/>
  <c r="T93" i="14"/>
  <c r="S94" i="14"/>
  <c r="T94" i="14"/>
  <c r="S95" i="14"/>
  <c r="T95" i="14"/>
  <c r="S96" i="14"/>
  <c r="T96" i="14"/>
  <c r="S97" i="14"/>
  <c r="T97" i="14"/>
  <c r="S98" i="14"/>
  <c r="T98" i="14"/>
  <c r="S99" i="14"/>
  <c r="T99" i="14"/>
  <c r="S100" i="14"/>
  <c r="T100" i="14"/>
  <c r="S101" i="14"/>
  <c r="T101" i="14"/>
  <c r="S102" i="14"/>
  <c r="T102" i="14"/>
  <c r="S103" i="14"/>
  <c r="T103" i="14"/>
  <c r="S104" i="14"/>
  <c r="T104" i="14"/>
  <c r="S105" i="14"/>
  <c r="T105" i="14"/>
  <c r="S106" i="14"/>
  <c r="T106" i="14"/>
  <c r="S107" i="14"/>
  <c r="T107" i="14"/>
  <c r="S108" i="14"/>
  <c r="T108" i="14"/>
  <c r="S109" i="14"/>
  <c r="T109" i="14"/>
  <c r="S110" i="14"/>
  <c r="T110" i="14"/>
  <c r="S111" i="14"/>
  <c r="T111" i="14"/>
  <c r="S112" i="14"/>
  <c r="T112" i="14"/>
  <c r="S113" i="14"/>
  <c r="T113" i="14"/>
  <c r="S114" i="14"/>
  <c r="T114" i="14"/>
  <c r="S115" i="14"/>
  <c r="T115" i="14"/>
  <c r="M116" i="14"/>
  <c r="S116" i="14"/>
  <c r="T116" i="14"/>
  <c r="S117" i="14"/>
  <c r="T117" i="14"/>
  <c r="S118" i="14"/>
  <c r="T118" i="14"/>
  <c r="S119" i="14"/>
  <c r="T119" i="14"/>
  <c r="S120" i="14"/>
  <c r="T120" i="14"/>
  <c r="S121" i="14"/>
  <c r="T121" i="14"/>
  <c r="S122" i="14"/>
  <c r="T122" i="14"/>
  <c r="S123" i="14"/>
  <c r="T123" i="14"/>
  <c r="S124" i="14"/>
  <c r="T124" i="14"/>
  <c r="S125" i="14"/>
  <c r="T125" i="14"/>
  <c r="S126" i="14"/>
  <c r="T126" i="14"/>
  <c r="S127" i="14"/>
  <c r="T127" i="14"/>
  <c r="S128" i="14"/>
  <c r="T128" i="14"/>
  <c r="S129" i="14"/>
  <c r="T129" i="14"/>
  <c r="S130" i="14"/>
  <c r="T130" i="14"/>
  <c r="S131" i="14"/>
  <c r="T131" i="14"/>
  <c r="S132" i="14"/>
  <c r="T132" i="14"/>
  <c r="S133" i="14"/>
  <c r="T133" i="14"/>
  <c r="S134" i="14"/>
  <c r="T134" i="14"/>
  <c r="S135" i="14"/>
  <c r="T135" i="14"/>
  <c r="S136" i="14"/>
  <c r="T136" i="14"/>
  <c r="S137" i="14"/>
  <c r="T137" i="14"/>
  <c r="S138" i="14"/>
  <c r="T138" i="14"/>
  <c r="S139" i="14"/>
  <c r="T139" i="14"/>
  <c r="S140" i="14"/>
  <c r="T140" i="14"/>
  <c r="S141" i="14"/>
  <c r="T141" i="14"/>
  <c r="S142" i="14"/>
  <c r="T142" i="14"/>
  <c r="M143" i="14"/>
  <c r="S143" i="14"/>
  <c r="T143" i="14"/>
  <c r="S144" i="14"/>
  <c r="T144" i="14"/>
  <c r="S145" i="14"/>
  <c r="T145" i="14"/>
  <c r="S146" i="14"/>
  <c r="T146" i="14"/>
  <c r="S147" i="14"/>
  <c r="T147" i="14"/>
  <c r="S148" i="14"/>
  <c r="T148" i="14"/>
  <c r="S149" i="14"/>
  <c r="T149" i="14"/>
  <c r="S150" i="14"/>
  <c r="T150" i="14"/>
  <c r="S151" i="14"/>
  <c r="T151" i="14"/>
  <c r="S152" i="14"/>
  <c r="T152" i="14"/>
  <c r="S153" i="14"/>
  <c r="T153" i="14"/>
  <c r="S154" i="14"/>
  <c r="T154" i="14"/>
  <c r="S155" i="14"/>
  <c r="T155" i="14"/>
  <c r="S156" i="14"/>
  <c r="T156" i="14"/>
  <c r="S157" i="14"/>
  <c r="T157" i="14"/>
  <c r="S158" i="14"/>
  <c r="T158" i="14"/>
  <c r="S159" i="14"/>
  <c r="T159" i="14"/>
  <c r="S160" i="14"/>
  <c r="T160" i="14"/>
  <c r="S161" i="14"/>
  <c r="T161" i="14"/>
  <c r="S162" i="14"/>
  <c r="T162" i="14"/>
  <c r="S163" i="14"/>
  <c r="T163" i="14"/>
  <c r="S164" i="14"/>
  <c r="T164" i="14"/>
  <c r="S165" i="14"/>
  <c r="T165" i="14"/>
  <c r="S166" i="14"/>
  <c r="T166" i="14"/>
  <c r="S167" i="14"/>
  <c r="T167" i="14"/>
  <c r="S168" i="14"/>
  <c r="T168" i="14"/>
  <c r="S169" i="14"/>
  <c r="T169" i="14"/>
  <c r="M170" i="14"/>
  <c r="S170" i="14"/>
  <c r="T170" i="14"/>
  <c r="S171" i="14"/>
  <c r="T171" i="14"/>
  <c r="S172" i="14"/>
  <c r="T172" i="14"/>
  <c r="S173" i="14"/>
  <c r="T173" i="14"/>
  <c r="S174" i="14"/>
  <c r="T174" i="14"/>
  <c r="S175" i="14"/>
  <c r="T175" i="14"/>
  <c r="S176" i="14"/>
  <c r="T176" i="14"/>
  <c r="S177" i="14"/>
  <c r="T177" i="14"/>
  <c r="S178" i="14"/>
  <c r="T178" i="14"/>
  <c r="S179" i="14"/>
  <c r="T179" i="14"/>
  <c r="S180" i="14"/>
  <c r="T180" i="14"/>
  <c r="S181" i="14"/>
  <c r="T181" i="14"/>
  <c r="S182" i="14"/>
  <c r="T182" i="14"/>
  <c r="S183" i="14"/>
  <c r="T183" i="14"/>
  <c r="S184" i="14"/>
  <c r="T184" i="14"/>
  <c r="S185" i="14"/>
  <c r="T185" i="14"/>
  <c r="S186" i="14"/>
  <c r="T186" i="14"/>
  <c r="S187" i="14"/>
  <c r="T187" i="14"/>
  <c r="S188" i="14"/>
  <c r="T188" i="14"/>
  <c r="S189" i="14"/>
  <c r="T189" i="14"/>
  <c r="S190" i="14"/>
  <c r="T190" i="14"/>
  <c r="S191" i="14"/>
  <c r="T191" i="14"/>
  <c r="S192" i="14"/>
  <c r="T192" i="14"/>
  <c r="S193" i="14"/>
  <c r="T193" i="14"/>
  <c r="S194" i="14"/>
  <c r="T194" i="14"/>
  <c r="S195" i="14"/>
  <c r="T195" i="14"/>
  <c r="S196" i="14"/>
  <c r="T196" i="14"/>
  <c r="M197" i="14"/>
  <c r="S197" i="14"/>
  <c r="T197" i="14"/>
  <c r="S198" i="14"/>
  <c r="T198" i="14"/>
  <c r="S199" i="14"/>
  <c r="T199" i="14"/>
  <c r="S200" i="14"/>
  <c r="T200" i="14"/>
  <c r="S201" i="14"/>
  <c r="T201" i="14"/>
  <c r="S202" i="14"/>
  <c r="T202" i="14"/>
  <c r="S203" i="14"/>
  <c r="T203" i="14"/>
  <c r="S204" i="14"/>
  <c r="T204" i="14"/>
  <c r="S205" i="14"/>
  <c r="T205" i="14"/>
  <c r="S206" i="14"/>
  <c r="T206" i="14"/>
  <c r="S207" i="14"/>
  <c r="T207" i="14"/>
  <c r="S208" i="14"/>
  <c r="T208" i="14"/>
  <c r="S209" i="14"/>
  <c r="T209" i="14"/>
  <c r="S210" i="14"/>
  <c r="T210" i="14"/>
  <c r="S211" i="14"/>
  <c r="T211" i="14"/>
  <c r="S212" i="14"/>
  <c r="T212" i="14"/>
  <c r="S213" i="14"/>
  <c r="T213" i="14"/>
  <c r="S214" i="14"/>
  <c r="T214" i="14"/>
  <c r="S215" i="14"/>
  <c r="T215" i="14"/>
  <c r="S216" i="14"/>
  <c r="T216" i="14"/>
  <c r="S217" i="14"/>
  <c r="T217" i="14"/>
  <c r="S218" i="14"/>
  <c r="T218" i="14"/>
  <c r="S219" i="14"/>
  <c r="T219" i="14"/>
  <c r="S220" i="14"/>
  <c r="T220" i="14"/>
  <c r="S221" i="14"/>
  <c r="T221" i="14"/>
  <c r="S222" i="14"/>
  <c r="T222" i="14"/>
  <c r="S223" i="14"/>
  <c r="T223" i="14"/>
  <c r="S224" i="14"/>
  <c r="T224" i="14"/>
  <c r="S225" i="14"/>
  <c r="T225" i="14"/>
  <c r="S226" i="14"/>
  <c r="T226" i="14"/>
  <c r="S227" i="14"/>
  <c r="T227" i="14"/>
  <c r="S228" i="14"/>
  <c r="T228" i="14"/>
  <c r="S229" i="14"/>
  <c r="T229" i="14"/>
  <c r="S230" i="14"/>
  <c r="T230" i="14"/>
  <c r="S231" i="14"/>
  <c r="T231" i="14"/>
  <c r="S232" i="14"/>
  <c r="T232" i="14"/>
  <c r="S233" i="14"/>
  <c r="T233" i="14"/>
  <c r="S234" i="14"/>
  <c r="T234" i="14"/>
  <c r="S235" i="14"/>
  <c r="T235" i="14"/>
  <c r="S236" i="14"/>
  <c r="T236" i="14"/>
  <c r="S237" i="14"/>
  <c r="T237" i="14"/>
  <c r="S238" i="14"/>
  <c r="T238" i="14"/>
  <c r="S239" i="14"/>
  <c r="T239" i="14"/>
  <c r="S240" i="14"/>
  <c r="T240" i="14"/>
  <c r="S241" i="14"/>
  <c r="T241" i="14"/>
  <c r="S242" i="14"/>
  <c r="T242" i="14"/>
  <c r="S243" i="14"/>
  <c r="T243" i="14"/>
  <c r="S244" i="14"/>
  <c r="T244" i="14"/>
  <c r="S245" i="14"/>
  <c r="T245" i="14"/>
  <c r="S246" i="14"/>
  <c r="T246" i="14"/>
  <c r="S247" i="14"/>
  <c r="T247" i="14"/>
  <c r="S248" i="14"/>
  <c r="T248" i="14"/>
  <c r="S249" i="14"/>
  <c r="T249" i="14"/>
  <c r="S250" i="14"/>
  <c r="T250" i="14"/>
  <c r="S251" i="14"/>
  <c r="T251" i="14"/>
  <c r="M252" i="14"/>
  <c r="S252" i="14"/>
  <c r="T252" i="14"/>
  <c r="S253" i="14"/>
  <c r="T253" i="14"/>
  <c r="S254" i="14"/>
  <c r="T254" i="14"/>
  <c r="S255" i="14"/>
  <c r="T255" i="14"/>
  <c r="S256" i="14"/>
  <c r="T256" i="14"/>
  <c r="S257" i="14"/>
  <c r="T257" i="14"/>
  <c r="S258" i="14"/>
  <c r="T258" i="14"/>
  <c r="S259" i="14"/>
  <c r="T259" i="14"/>
  <c r="S260" i="14"/>
  <c r="T260" i="14"/>
  <c r="S261" i="14"/>
  <c r="T261" i="14"/>
  <c r="S262" i="14"/>
  <c r="T262" i="14"/>
  <c r="S263" i="14"/>
  <c r="T263" i="14"/>
  <c r="S264" i="14"/>
  <c r="T264" i="14"/>
  <c r="S265" i="14"/>
  <c r="T265" i="14"/>
  <c r="S266" i="14"/>
  <c r="T266" i="14"/>
  <c r="S267" i="14"/>
  <c r="T267" i="14"/>
  <c r="S268" i="14"/>
  <c r="T268" i="14"/>
  <c r="S269" i="14"/>
  <c r="T269" i="14"/>
  <c r="S270" i="14"/>
  <c r="T270" i="14"/>
  <c r="S271" i="14"/>
  <c r="T271" i="14"/>
  <c r="S272" i="14"/>
  <c r="T272" i="14"/>
  <c r="S273" i="14"/>
  <c r="T273" i="14"/>
  <c r="S274" i="14"/>
  <c r="T274" i="14"/>
  <c r="S275" i="14"/>
  <c r="T275" i="14"/>
  <c r="S276" i="14"/>
  <c r="T276" i="14"/>
  <c r="S277" i="14"/>
  <c r="T277" i="14"/>
  <c r="S278" i="14"/>
  <c r="T278" i="14"/>
  <c r="M279" i="14"/>
  <c r="S279" i="14"/>
  <c r="T279" i="14"/>
  <c r="S280" i="14"/>
  <c r="T280" i="14"/>
  <c r="S281" i="14"/>
  <c r="T281" i="14"/>
  <c r="S282" i="14"/>
  <c r="T282" i="14"/>
  <c r="S283" i="14"/>
  <c r="T283" i="14"/>
  <c r="S284" i="14"/>
  <c r="T284" i="14"/>
  <c r="S285" i="14"/>
  <c r="T285" i="14"/>
  <c r="S286" i="14"/>
  <c r="T286" i="14"/>
  <c r="S287" i="14"/>
  <c r="T287" i="14"/>
  <c r="S288" i="14"/>
  <c r="T288" i="14"/>
  <c r="S289" i="14"/>
  <c r="T289" i="14"/>
  <c r="S290" i="14"/>
  <c r="T290" i="14"/>
  <c r="S291" i="14"/>
  <c r="T291" i="14"/>
  <c r="S292" i="14"/>
  <c r="T292" i="14"/>
  <c r="S293" i="14"/>
  <c r="T293" i="14"/>
  <c r="S294" i="14"/>
  <c r="T294" i="14"/>
  <c r="S295" i="14"/>
  <c r="T295" i="14"/>
  <c r="S296" i="14"/>
  <c r="T296" i="14"/>
  <c r="S297" i="14"/>
  <c r="T297" i="14"/>
  <c r="S298" i="14"/>
  <c r="T298" i="14"/>
  <c r="S299" i="14"/>
  <c r="T299" i="14"/>
  <c r="S300" i="14"/>
  <c r="T300" i="14"/>
  <c r="S301" i="14"/>
  <c r="T301" i="14"/>
  <c r="S302" i="14"/>
  <c r="T302" i="14"/>
  <c r="S303" i="14"/>
  <c r="T303" i="14"/>
  <c r="S304" i="14"/>
  <c r="T304" i="14"/>
  <c r="S305" i="14"/>
  <c r="T305" i="14"/>
  <c r="M306" i="14"/>
  <c r="S306" i="14"/>
  <c r="T306" i="14"/>
  <c r="S307" i="14"/>
  <c r="T307" i="14"/>
  <c r="S308" i="14"/>
  <c r="T308" i="14"/>
  <c r="S309" i="14"/>
  <c r="T309" i="14"/>
  <c r="S310" i="14"/>
  <c r="T310" i="14"/>
  <c r="S311" i="14"/>
  <c r="T311" i="14"/>
  <c r="S312" i="14"/>
  <c r="T312" i="14"/>
  <c r="S313" i="14"/>
  <c r="T313" i="14"/>
  <c r="S314" i="14"/>
  <c r="T314" i="14"/>
  <c r="S315" i="14"/>
  <c r="T315" i="14"/>
  <c r="S316" i="14"/>
  <c r="T316" i="14"/>
  <c r="S317" i="14"/>
  <c r="T317" i="14"/>
  <c r="S318" i="14"/>
  <c r="T318" i="14"/>
  <c r="S319" i="14"/>
  <c r="T319" i="14"/>
  <c r="S320" i="14"/>
  <c r="T320" i="14"/>
  <c r="S321" i="14"/>
  <c r="T321" i="14"/>
  <c r="S322" i="14"/>
  <c r="T322" i="14"/>
  <c r="S323" i="14"/>
  <c r="T323" i="14"/>
  <c r="S324" i="14"/>
  <c r="T324" i="14"/>
  <c r="S325" i="14"/>
  <c r="T325" i="14"/>
  <c r="S326" i="14"/>
  <c r="T326" i="14"/>
  <c r="S327" i="14"/>
  <c r="T327" i="14"/>
  <c r="S328" i="14"/>
  <c r="T328" i="14"/>
  <c r="S329" i="14"/>
  <c r="T329" i="14"/>
  <c r="S330" i="14"/>
  <c r="T330" i="14"/>
  <c r="T331" i="14"/>
  <c r="L8" i="9"/>
  <c r="L20" i="9"/>
  <c r="L33" i="9"/>
  <c r="L8" i="8"/>
  <c r="L20" i="8"/>
  <c r="L33" i="8"/>
</calcChain>
</file>

<file path=xl/comments1.xml><?xml version="1.0" encoding="utf-8"?>
<comments xmlns="http://schemas.openxmlformats.org/spreadsheetml/2006/main">
  <authors>
    <author>Sieto Verver</author>
  </authors>
  <commentList>
    <comment ref="H173" authorId="0">
      <text>
        <r>
          <rPr>
            <b/>
            <sz val="8"/>
            <color indexed="81"/>
            <rFont val="Tahoma"/>
            <family val="2"/>
          </rPr>
          <t>Sieto Verver:</t>
        </r>
        <r>
          <rPr>
            <sz val="8"/>
            <color indexed="81"/>
            <rFont val="Tahoma"/>
            <family val="2"/>
          </rPr>
          <t xml:space="preserve">
Percentage refers to Via/VIaN/VIaS/VIIbc/VIIa/VIIj</t>
        </r>
      </text>
    </comment>
  </commentList>
</comments>
</file>

<file path=xl/comments2.xml><?xml version="1.0" encoding="utf-8"?>
<comments xmlns="http://schemas.openxmlformats.org/spreadsheetml/2006/main">
  <authors>
    <author>beek028</author>
  </authors>
  <commentList>
    <comment ref="M252" authorId="0">
      <text>
        <r>
          <rPr>
            <b/>
            <sz val="8"/>
            <color indexed="81"/>
            <rFont val="Tahoma"/>
            <family val="2"/>
          </rPr>
          <t>beek028:</t>
        </r>
        <r>
          <rPr>
            <sz val="8"/>
            <color indexed="81"/>
            <rFont val="Tahoma"/>
            <family val="2"/>
          </rPr>
          <t xml:space="preserve">
modified at RCM from 15000 to 1500</t>
        </r>
      </text>
    </comment>
  </commentList>
</comments>
</file>

<file path=xl/sharedStrings.xml><?xml version="1.0" encoding="utf-8"?>
<sst xmlns="http://schemas.openxmlformats.org/spreadsheetml/2006/main" count="20780" uniqueCount="1306">
  <si>
    <t xml:space="preserve"> Indicator</t>
  </si>
  <si>
    <t>Data required</t>
  </si>
  <si>
    <t>Data collection</t>
  </si>
  <si>
    <t>Effective time lag for availability</t>
  </si>
  <si>
    <t>Time interval for position reports</t>
  </si>
  <si>
    <t xml:space="preserve">Position and vessel registration </t>
  </si>
  <si>
    <t>Discarding rates of commercially exploited species</t>
  </si>
  <si>
    <t>Fuel efficiency of fish capture</t>
  </si>
  <si>
    <t>Value of landings and cost of fuel.</t>
  </si>
  <si>
    <t>VI.1 – Achieved Data transmission</t>
  </si>
  <si>
    <t>Types of data transmitted</t>
  </si>
  <si>
    <t>Expert group
or
Project</t>
  </si>
  <si>
    <t>Species
or
Fleet segment</t>
  </si>
  <si>
    <t>Species specific effort</t>
  </si>
  <si>
    <t>Quantities landed</t>
  </si>
  <si>
    <t>Quantities discarded</t>
  </si>
  <si>
    <t>Variability</t>
  </si>
  <si>
    <t>CV</t>
  </si>
  <si>
    <t>2010</t>
  </si>
  <si>
    <t>2011</t>
  </si>
  <si>
    <t>variability</t>
  </si>
  <si>
    <t>CPUE data</t>
  </si>
  <si>
    <t>Survey data</t>
  </si>
  <si>
    <t>Length comp landings</t>
  </si>
  <si>
    <t>Age comp landings</t>
  </si>
  <si>
    <t>Length comp discards</t>
  </si>
  <si>
    <t>Age comp discards</t>
  </si>
  <si>
    <t>Growth</t>
  </si>
  <si>
    <t>Sex ratios</t>
  </si>
  <si>
    <t>Economic data fleets</t>
  </si>
  <si>
    <t>Fish processing industry</t>
  </si>
  <si>
    <t>VII, VIII</t>
  </si>
  <si>
    <t>Bias</t>
  </si>
  <si>
    <t>Value of the accuracy indicator</t>
  </si>
  <si>
    <t>Table III.C.5 – Sampling intensity for length compositions (all metiers combined)</t>
  </si>
  <si>
    <t>Type of data collection scheme  (a)</t>
  </si>
  <si>
    <t>(a) A - Census; B - Probability Sample Survey; C - Non-Probability Sample Survey</t>
  </si>
  <si>
    <t>Classification of segments which have been clustered (a)</t>
  </si>
  <si>
    <t>(a) [I]mportant segments with distinct characteristics; [S]egments similar to other segments; [N]on-important segments with distinct characteristics</t>
  </si>
  <si>
    <t>Type of data collection scheme (a)</t>
  </si>
  <si>
    <t>Type of error (b)</t>
  </si>
  <si>
    <t>Accuracy indicator ( c)</t>
  </si>
  <si>
    <t>Fleet segments (d)</t>
  </si>
  <si>
    <t>(b) Bias or Variability</t>
  </si>
  <si>
    <t>(c ) For bias: response rates and/or coverage rates and/or representativeness of the sample (always required in case of low response rate (&lt;70%)). For variability: CV in case of B and
variability of estimates in case of C</t>
  </si>
  <si>
    <t>(d) fleet segments can be reported as "all segments" in the case the sampling strategy is the same for all segments, otherwise MS should specify the segments for which a specific sampling strategy has been used</t>
  </si>
  <si>
    <t>Accuracy indicator (c )</t>
  </si>
  <si>
    <t>Segments (d)</t>
  </si>
  <si>
    <t xml:space="preserve">Type of error (b) </t>
  </si>
  <si>
    <t>G1</t>
  </si>
  <si>
    <t>G2</t>
  </si>
  <si>
    <t>Cetorhinus maximus</t>
  </si>
  <si>
    <t>I,II,V</t>
  </si>
  <si>
    <t>II</t>
  </si>
  <si>
    <t>Etmopterus spinax</t>
  </si>
  <si>
    <t>all</t>
  </si>
  <si>
    <t>NL12</t>
  </si>
  <si>
    <t>size grade sampling all species in fish market</t>
  </si>
  <si>
    <t>other (self sampling)</t>
  </si>
  <si>
    <t>other (fresh water, site sampling)</t>
  </si>
  <si>
    <t>all demeral</t>
  </si>
  <si>
    <t>other (site sampling)</t>
  </si>
  <si>
    <t>other (size grade sampling market</t>
  </si>
  <si>
    <t>m</t>
  </si>
  <si>
    <t>q</t>
  </si>
  <si>
    <t>Galeus melastomus</t>
  </si>
  <si>
    <t>I-IX, XII, XIV</t>
  </si>
  <si>
    <t>Raja clavata</t>
  </si>
  <si>
    <t>Raja naevus</t>
  </si>
  <si>
    <t>Raja radiata</t>
  </si>
  <si>
    <t>II,IIIa, IV, V, VI, VII, VIII, IX</t>
  </si>
  <si>
    <t>Squatina squatina</t>
  </si>
  <si>
    <t>all areas</t>
  </si>
  <si>
    <t>IIa, IVa, Vb, VIa, VIIa-c, e-k, VIIIabde</t>
  </si>
  <si>
    <t>IIIa</t>
  </si>
  <si>
    <t>IV, VIId, IIIaN</t>
  </si>
  <si>
    <t>IIIaS</t>
  </si>
  <si>
    <t>IV, IIIa</t>
  </si>
  <si>
    <t>IV, IIIa, VI</t>
  </si>
  <si>
    <t>Psetta maxima</t>
  </si>
  <si>
    <t>Scyliorhinus canicula</t>
  </si>
  <si>
    <t>IIIb-d</t>
  </si>
  <si>
    <t>IIId</t>
  </si>
  <si>
    <t>Aspitrigla cuculus</t>
  </si>
  <si>
    <t>Centroscyllium fabricii</t>
  </si>
  <si>
    <t>VIId</t>
  </si>
  <si>
    <t>Centroscymnus crepidater</t>
  </si>
  <si>
    <t>IV, VIId, IIIa</t>
  </si>
  <si>
    <t>Dalatias licha</t>
  </si>
  <si>
    <t>Dasyatis pastinaca</t>
  </si>
  <si>
    <t>Deania calcea</t>
  </si>
  <si>
    <t>I-XII</t>
  </si>
  <si>
    <t>IV, VIIa</t>
  </si>
  <si>
    <t>IIIa, IV, VI</t>
  </si>
  <si>
    <t>all functional units</t>
  </si>
  <si>
    <t>Platichthys flesus</t>
  </si>
  <si>
    <t>Raja brachyura</t>
  </si>
  <si>
    <t>Zeus faber</t>
  </si>
  <si>
    <t>Alepocephalus bairdii</t>
  </si>
  <si>
    <t>VI, XII</t>
  </si>
  <si>
    <t>VIa</t>
  </si>
  <si>
    <t>V, VI, VII, XII</t>
  </si>
  <si>
    <t>V, VI, VII, IX, X, XII</t>
  </si>
  <si>
    <t>IX</t>
  </si>
  <si>
    <t>Dicologoglosa cuneata</t>
  </si>
  <si>
    <t>VIIIc, IX</t>
  </si>
  <si>
    <t>Dipturus batis</t>
  </si>
  <si>
    <t>V, VI, VII, VIII</t>
  </si>
  <si>
    <t>Dipturus oxyrinchus</t>
  </si>
  <si>
    <t>VIII</t>
  </si>
  <si>
    <t>VI, VII, VIII</t>
  </si>
  <si>
    <t>VI, VII, VIII, IX, X</t>
  </si>
  <si>
    <t>VI, VII</t>
  </si>
  <si>
    <t>Isurus oxyrinchus</t>
  </si>
  <si>
    <t>Lamna nasus</t>
  </si>
  <si>
    <t>Lepidopus caudatus</t>
  </si>
  <si>
    <t>IXa</t>
  </si>
  <si>
    <t>VIIIc, IXa</t>
  </si>
  <si>
    <t>Leucoraja circularis</t>
  </si>
  <si>
    <t>Leucoraja fullonica</t>
  </si>
  <si>
    <t>Limanda limanda</t>
  </si>
  <si>
    <t>XIV</t>
  </si>
  <si>
    <t>Mustelus asterias</t>
  </si>
  <si>
    <t>VI, VII, VIII, IX</t>
  </si>
  <si>
    <t>Mustelus mustelus</t>
  </si>
  <si>
    <t>Mustelus punctulatus</t>
  </si>
  <si>
    <t>Myliobatis aquila</t>
  </si>
  <si>
    <t>VII Functional unit</t>
  </si>
  <si>
    <t>VIII, IX Functional unit</t>
  </si>
  <si>
    <t>Pagellus bogaraveo</t>
  </si>
  <si>
    <t>IXa, X</t>
  </si>
  <si>
    <t>Prionace glauca</t>
  </si>
  <si>
    <t>Pteroplatytrygon violacea</t>
  </si>
  <si>
    <t>Raja alba</t>
  </si>
  <si>
    <t>VII, IX</t>
  </si>
  <si>
    <t>Raja microocellata</t>
  </si>
  <si>
    <t>Raja miraletus</t>
  </si>
  <si>
    <t>V</t>
  </si>
  <si>
    <t>VIII, IX</t>
  </si>
  <si>
    <t>Sebastes marinus</t>
  </si>
  <si>
    <t>Sebastes mentella</t>
  </si>
  <si>
    <t>WECAF Div.</t>
  </si>
  <si>
    <t>CECAF Div.</t>
  </si>
  <si>
    <t>CECAF areas, excl. Madeira</t>
  </si>
  <si>
    <t>All areas</t>
  </si>
  <si>
    <t>FAO 1.3, 2.1, 2.2, 3.1, 3.2</t>
  </si>
  <si>
    <t>FAO 1.1, 1.3, 2.1, 2.2, 3.1</t>
  </si>
  <si>
    <t>FAO 1.3, 2.1, 2.2, 3.1</t>
  </si>
  <si>
    <t>FAO 2.2, 3.1</t>
  </si>
  <si>
    <t>FAO 1.1, 1.2, 1.3, 2.2, 3.1</t>
  </si>
  <si>
    <t>FAO 1.1, 3.1</t>
  </si>
  <si>
    <t>FAO  3.1</t>
  </si>
  <si>
    <t>FAO 1.2, 2.1, 3.1</t>
  </si>
  <si>
    <t>FAO 1.2, 3.1</t>
  </si>
  <si>
    <t>FAO  2.1, 3.1, 3.2</t>
  </si>
  <si>
    <t>FAO 1.3, 2.1, 2.2</t>
  </si>
  <si>
    <t>FAO 1.3, 2.2, 3.1</t>
  </si>
  <si>
    <t>FAO 2.1, 2.2</t>
  </si>
  <si>
    <t>XIV, SA 1</t>
  </si>
  <si>
    <t>I, II,V</t>
  </si>
  <si>
    <t>IIIa Functional unit</t>
  </si>
  <si>
    <t>IIIa, SD22</t>
  </si>
  <si>
    <t>SD22-32</t>
  </si>
  <si>
    <t>SD22</t>
  </si>
  <si>
    <t>IV Functional unit</t>
  </si>
  <si>
    <t>V, VI, VII (excluding d), VIII, IX, X, XII, XIV</t>
  </si>
  <si>
    <t>V, VI, VII (excluding d), VIII, IX, XII, XIV</t>
  </si>
  <si>
    <t>V, VI, VII (excluding d), VIII, X, XII, XIV</t>
  </si>
  <si>
    <t>IXa (only Cadix)</t>
  </si>
  <si>
    <t>VIId, e</t>
  </si>
  <si>
    <t>V, VI, VII (excluding d), VIIIabde, IXb, X, XII, XIV</t>
  </si>
  <si>
    <t>VI Functional Unit</t>
  </si>
  <si>
    <t>V, VI, VII (excluding d), VIII, XII, XIV</t>
  </si>
  <si>
    <t>V, VI, XII, XIV, SA 2+ (Div. 1F+3K)</t>
  </si>
  <si>
    <t>IV Funtional unit</t>
  </si>
  <si>
    <t>IIIa, Ivbc, VIId</t>
  </si>
  <si>
    <t>V, VI, VII (excluding d), VIII, IX, X, XII&lt; XIV</t>
  </si>
  <si>
    <t>VIA</t>
  </si>
  <si>
    <t>VIaN</t>
  </si>
  <si>
    <t>ESP, IRE UK</t>
  </si>
  <si>
    <t>24960</t>
  </si>
  <si>
    <t>38540</t>
  </si>
  <si>
    <t>6116</t>
  </si>
  <si>
    <t>13</t>
  </si>
  <si>
    <t>0</t>
  </si>
  <si>
    <t>237</t>
  </si>
  <si>
    <t>TBB_DEF_70-99_0_0_Euro</t>
  </si>
  <si>
    <t>VIIIab</t>
  </si>
  <si>
    <t>Torpedo marmorata</t>
  </si>
  <si>
    <t>IIa, IVa, Vb, VIa, VIIa-c, e-k, VIIIabde/X</t>
  </si>
  <si>
    <t>Alopias superciliosus</t>
  </si>
  <si>
    <t>Centrophorus granulosus</t>
  </si>
  <si>
    <t>Engraulis encrasicolus</t>
  </si>
  <si>
    <t>Black Sea</t>
  </si>
  <si>
    <t>Hexanchus griseus</t>
  </si>
  <si>
    <t>Oxynotus centrina</t>
  </si>
  <si>
    <t>Pristis pectinata</t>
  </si>
  <si>
    <t>Pristis pristis</t>
  </si>
  <si>
    <t>Raja asterias</t>
  </si>
  <si>
    <t>Rhinobatos cemiculus</t>
  </si>
  <si>
    <t>Rhinobatos rhinobatos</t>
  </si>
  <si>
    <t>Scyliorhinus stellaris</t>
  </si>
  <si>
    <t>Sphyrna lewini</t>
  </si>
  <si>
    <t>Sphyrna mokarran</t>
  </si>
  <si>
    <t>Sphyrna tudes</t>
  </si>
  <si>
    <t>Sphyrna zygaena</t>
  </si>
  <si>
    <t>Spicara smaris</t>
  </si>
  <si>
    <t>Sprattus sprattus</t>
  </si>
  <si>
    <t>Squalus acanthias</t>
  </si>
  <si>
    <t>Squalus blainvillei</t>
  </si>
  <si>
    <t>Squatina aculeata</t>
  </si>
  <si>
    <t>Squatina oculata</t>
  </si>
  <si>
    <t>Trachurus mediterraneus</t>
  </si>
  <si>
    <t>Trachurus trachurus</t>
  </si>
  <si>
    <t>Veneridae</t>
  </si>
  <si>
    <t>2J 3KL</t>
  </si>
  <si>
    <t>3M</t>
  </si>
  <si>
    <t>3NO</t>
  </si>
  <si>
    <t>3Ps</t>
  </si>
  <si>
    <t>SA 1</t>
  </si>
  <si>
    <t>3LNO</t>
  </si>
  <si>
    <t>SA 2+3</t>
  </si>
  <si>
    <t>3L</t>
  </si>
  <si>
    <t>SA 3</t>
  </si>
  <si>
    <t>3KLMNO</t>
  </si>
  <si>
    <t>Sebastes spp.</t>
  </si>
  <si>
    <t>3LN</t>
  </si>
  <si>
    <t>3O</t>
  </si>
  <si>
    <t>TBB_DEF_70-99_Euro</t>
  </si>
  <si>
    <t>TBB_DEF_70_99_0_0</t>
  </si>
  <si>
    <t>SSC_DEF_70_99_0_0</t>
  </si>
  <si>
    <t>TBB_DEF_70_99_0_0 (&gt;300hp)</t>
  </si>
  <si>
    <t>TBB_DEF_70_99_Euro (&lt;300hp)</t>
  </si>
  <si>
    <t>NLD-DNK</t>
  </si>
  <si>
    <t>Anguilla anguilla</t>
  </si>
  <si>
    <t>Mallotus villosus</t>
  </si>
  <si>
    <t>Micromesistius poutassou</t>
  </si>
  <si>
    <t>Pandalus borealis</t>
  </si>
  <si>
    <t>Scomber scombrus</t>
  </si>
  <si>
    <t>Coryphaenoides rupestris</t>
  </si>
  <si>
    <t>SD22-24, IIIa</t>
  </si>
  <si>
    <t>Anarhichas spp.</t>
  </si>
  <si>
    <t>Merluccius spp.</t>
  </si>
  <si>
    <t>Merluccius merluccius</t>
  </si>
  <si>
    <t>Rajidae nei</t>
  </si>
  <si>
    <t>Scophthalmus rhombus</t>
  </si>
  <si>
    <t>Shark-like selachii nei</t>
  </si>
  <si>
    <t>SD22-24</t>
  </si>
  <si>
    <t>SD25-29, 32</t>
  </si>
  <si>
    <t>SD30</t>
  </si>
  <si>
    <t>SD31</t>
  </si>
  <si>
    <t>Golf of Riga</t>
  </si>
  <si>
    <t>Coregonus lavaretus</t>
  </si>
  <si>
    <t>Esox lucius</t>
  </si>
  <si>
    <t>SD25-32</t>
  </si>
  <si>
    <t>Perca fluviatilis</t>
  </si>
  <si>
    <t>Salmo trutta</t>
  </si>
  <si>
    <t>SD22-31</t>
  </si>
  <si>
    <t>SD32</t>
  </si>
  <si>
    <t>Sander lucioperca</t>
  </si>
  <si>
    <t>Argentina spp</t>
  </si>
  <si>
    <t>Centrophorus squamosus</t>
  </si>
  <si>
    <t>Centroscymnus coelolepis</t>
  </si>
  <si>
    <t>Helicolenus dactylopterus</t>
  </si>
  <si>
    <t>Lepidorhombus boscii</t>
  </si>
  <si>
    <t>Lepidorhombus whiffiagonis</t>
  </si>
  <si>
    <t>Lophius budegassa</t>
  </si>
  <si>
    <t>Lophius piscatorius</t>
  </si>
  <si>
    <t>Macrourus berglax</t>
  </si>
  <si>
    <t>Mullus surmuletus</t>
  </si>
  <si>
    <t>Mustelus spp</t>
  </si>
  <si>
    <t>Phycis blennoides</t>
  </si>
  <si>
    <t>IIIa, IVa east</t>
  </si>
  <si>
    <t xml:space="preserve">IVa </t>
  </si>
  <si>
    <t>Phycis phycis</t>
  </si>
  <si>
    <t>Raja montagui</t>
  </si>
  <si>
    <t>Shark-like Selachii nei</t>
  </si>
  <si>
    <t>VIIde</t>
  </si>
  <si>
    <t>IIIa, IVbc, VIId</t>
  </si>
  <si>
    <t>Aphanopus spp</t>
  </si>
  <si>
    <t>Argyrosomus regius</t>
  </si>
  <si>
    <t>Beryx spp</t>
  </si>
  <si>
    <t>Cancer pagurus</t>
  </si>
  <si>
    <t xml:space="preserve">VIaN </t>
  </si>
  <si>
    <t>VIa S, VIIbc</t>
  </si>
  <si>
    <t>VIIj</t>
  </si>
  <si>
    <t>Va</t>
  </si>
  <si>
    <t>Vib</t>
  </si>
  <si>
    <t>VIIe-k</t>
  </si>
  <si>
    <t>Hoplostethus atlanticus</t>
  </si>
  <si>
    <t>VII, VIIIabd</t>
  </si>
  <si>
    <t>Loligo vulgaris</t>
  </si>
  <si>
    <t>VIIa, f-h</t>
  </si>
  <si>
    <t>IV, VI</t>
  </si>
  <si>
    <t>VIIb-k, VIIIabd</t>
  </si>
  <si>
    <t>VIIb-k</t>
  </si>
  <si>
    <t>VIb</t>
  </si>
  <si>
    <t>IX, X</t>
  </si>
  <si>
    <t>Microchirus variegatus</t>
  </si>
  <si>
    <t>Octopus vulgaris</t>
  </si>
  <si>
    <t>Pandalus spp</t>
  </si>
  <si>
    <t>Parapenaeus longirostris</t>
  </si>
  <si>
    <t>VIIfg</t>
  </si>
  <si>
    <t>VIIbc</t>
  </si>
  <si>
    <t>VIIh-k</t>
  </si>
  <si>
    <t>VIII, IX, X</t>
  </si>
  <si>
    <t>Polyprion americanus</t>
  </si>
  <si>
    <t>V, XIV</t>
  </si>
  <si>
    <t>Scomber japonicus</t>
  </si>
  <si>
    <t>VIIIabd</t>
  </si>
  <si>
    <t>VIIhjk</t>
  </si>
  <si>
    <t>VIIIc</t>
  </si>
  <si>
    <t>Trachurus picturatus</t>
  </si>
  <si>
    <t>Trisopterus spp</t>
  </si>
  <si>
    <t>Alopias vulpinus</t>
  </si>
  <si>
    <t>Aristeomorpha foliacea</t>
  </si>
  <si>
    <t>Aristeus antennatus</t>
  </si>
  <si>
    <t>Boops boops</t>
  </si>
  <si>
    <t>Carcharhinus plumbeus</t>
  </si>
  <si>
    <t>Carcharias taurus</t>
  </si>
  <si>
    <t>Coryphaena equiselis</t>
  </si>
  <si>
    <t>Coryphaena hippurus</t>
  </si>
  <si>
    <t>Eledone cirrosa</t>
  </si>
  <si>
    <t>Eledone moschata</t>
  </si>
  <si>
    <t>Galeorhinus galeus</t>
  </si>
  <si>
    <t>Heptranchias perlo</t>
  </si>
  <si>
    <t>Gymnura altavela</t>
  </si>
  <si>
    <t>Illex spp,Todarodes spp</t>
  </si>
  <si>
    <t>Istiophoridae</t>
  </si>
  <si>
    <t>Leucoraja melitensis</t>
  </si>
  <si>
    <t>Mugilidae</t>
  </si>
  <si>
    <t>Odontaspis ferox</t>
  </si>
  <si>
    <t>Pagellus erythrinus</t>
  </si>
  <si>
    <t>Penaeus kerathurus</t>
  </si>
  <si>
    <t>Raja undulata</t>
  </si>
  <si>
    <t>Rostroraja alba</t>
  </si>
  <si>
    <t>Sarda sarda</t>
  </si>
  <si>
    <t>Scomber spp</t>
  </si>
  <si>
    <t>Sparus aurata</t>
  </si>
  <si>
    <t>Squilla mantis</t>
  </si>
  <si>
    <t>Thunnus alalunga</t>
  </si>
  <si>
    <t>Xiphias gladius</t>
  </si>
  <si>
    <t>Hippoglossoides platessoides</t>
  </si>
  <si>
    <t>Limanda ferruginea</t>
  </si>
  <si>
    <t>Sebastes spp</t>
  </si>
  <si>
    <t>Euthynnus alleteratus</t>
  </si>
  <si>
    <t>Katsuwonus pelamis</t>
  </si>
  <si>
    <t>Thunnus albacares</t>
  </si>
  <si>
    <t>Thunnus obesus</t>
  </si>
  <si>
    <t>Aphanopus carbo</t>
  </si>
  <si>
    <t>Farfantepenaeus notialis</t>
  </si>
  <si>
    <t>Sardinella aurita</t>
  </si>
  <si>
    <t>Sardinella maderensis</t>
  </si>
  <si>
    <t>Sepia hierredda</t>
  </si>
  <si>
    <t>Trachurus spp</t>
  </si>
  <si>
    <t>Lutjanus purpureus</t>
  </si>
  <si>
    <t>Penaeus subtilis</t>
  </si>
  <si>
    <t>Auxis rochei</t>
  </si>
  <si>
    <t>Carcharhinus falciformis</t>
  </si>
  <si>
    <t xml:space="preserve">all areas </t>
  </si>
  <si>
    <t>CECAF</t>
  </si>
  <si>
    <t>Madeira</t>
  </si>
  <si>
    <t>Morocco</t>
  </si>
  <si>
    <t>Mauritania</t>
  </si>
  <si>
    <t>all areas except Madeira</t>
  </si>
  <si>
    <t>Sepia officinalis</t>
  </si>
  <si>
    <t>WECAF</t>
  </si>
  <si>
    <t>Average
landings (1)
---
tons</t>
  </si>
  <si>
    <t>Share (2) in 
EU TAC
---
%</t>
  </si>
  <si>
    <t>(2) no value means that there is no EU TAC or that MS has no share in the TAC</t>
  </si>
  <si>
    <t>(1) average over the years 2007 and 2008</t>
  </si>
  <si>
    <t>Share in
EU landings (3)
---
%</t>
  </si>
  <si>
    <t>(3) EU landings not available for the areas defined</t>
  </si>
  <si>
    <t>Selected for sampling (4)</t>
  </si>
  <si>
    <t>(4) an empty fields means "No" (not selected for sampling) or is selection is included in another Region</t>
  </si>
  <si>
    <t>DK</t>
  </si>
  <si>
    <t>&lt;1</t>
  </si>
  <si>
    <t>8.0</t>
  </si>
  <si>
    <t>5576</t>
  </si>
  <si>
    <t>21575</t>
  </si>
  <si>
    <t>136</t>
  </si>
  <si>
    <t>76</t>
  </si>
  <si>
    <t>5748</t>
  </si>
  <si>
    <t>72</t>
  </si>
  <si>
    <t>9</t>
  </si>
  <si>
    <t>42</t>
  </si>
  <si>
    <t>128</t>
  </si>
  <si>
    <t>3</t>
  </si>
  <si>
    <t>947</t>
  </si>
  <si>
    <t>2257</t>
  </si>
  <si>
    <t>956</t>
  </si>
  <si>
    <t>20465</t>
  </si>
  <si>
    <t>11</t>
  </si>
  <si>
    <t>2</t>
  </si>
  <si>
    <t>22</t>
  </si>
  <si>
    <t>25</t>
  </si>
  <si>
    <t>197</t>
  </si>
  <si>
    <t>240</t>
  </si>
  <si>
    <t>373</t>
  </si>
  <si>
    <t>488</t>
  </si>
  <si>
    <t>66393</t>
  </si>
  <si>
    <t>1660</t>
  </si>
  <si>
    <t>5405</t>
  </si>
  <si>
    <t>22087</t>
  </si>
  <si>
    <t>758</t>
  </si>
  <si>
    <t>30</t>
  </si>
  <si>
    <t>16</t>
  </si>
  <si>
    <t>9678</t>
  </si>
  <si>
    <t>1</t>
  </si>
  <si>
    <t>4</t>
  </si>
  <si>
    <t>69</t>
  </si>
  <si>
    <t>1632</t>
  </si>
  <si>
    <t>39</t>
  </si>
  <si>
    <t>34</t>
  </si>
  <si>
    <t>383</t>
  </si>
  <si>
    <t>8802</t>
  </si>
  <si>
    <t>1365</t>
  </si>
  <si>
    <t>53031</t>
  </si>
  <si>
    <t>ICCAT, IOTC</t>
  </si>
  <si>
    <t>44344</t>
  </si>
  <si>
    <t>1728</t>
  </si>
  <si>
    <t>47</t>
  </si>
  <si>
    <t>765</t>
  </si>
  <si>
    <t>84475</t>
  </si>
  <si>
    <t>909</t>
  </si>
  <si>
    <t>162</t>
  </si>
  <si>
    <t>216</t>
  </si>
  <si>
    <t>1949</t>
  </si>
  <si>
    <t>17</t>
  </si>
  <si>
    <t>8</t>
  </si>
  <si>
    <t>19</t>
  </si>
  <si>
    <t>x</t>
  </si>
  <si>
    <t>Unknown</t>
  </si>
  <si>
    <t>OTM_SPF_UND_0_0</t>
  </si>
  <si>
    <t>MIS_UND_UND_0_0</t>
  </si>
  <si>
    <t>OTM_SPF_32-69_0_0</t>
  </si>
  <si>
    <t>OTM_SPF_32-54_0_0</t>
  </si>
  <si>
    <t>PTM_SPF_32-54_0_0</t>
  </si>
  <si>
    <t>OTM_SPF_55-69_0_0</t>
  </si>
  <si>
    <t>PTM_SPF_32-69_0_0</t>
  </si>
  <si>
    <t>CECAF areas</t>
  </si>
  <si>
    <t>Pacific</t>
  </si>
  <si>
    <t>Vb</t>
  </si>
  <si>
    <t>VI</t>
  </si>
  <si>
    <t>VIIbcjk</t>
  </si>
  <si>
    <t>VIIfgh</t>
  </si>
  <si>
    <t>VIIIabde</t>
  </si>
  <si>
    <t>I, II</t>
  </si>
  <si>
    <t>TBB_CRU_16-31_0_0</t>
  </si>
  <si>
    <t>CRU</t>
  </si>
  <si>
    <t>DEF</t>
  </si>
  <si>
    <t>TBB_DEF_UND_0_0</t>
  </si>
  <si>
    <t>GNS_DEF_UND_0_0</t>
  </si>
  <si>
    <t>OTB_DEF_UND_0_0</t>
  </si>
  <si>
    <t>SSC_DEF_UND_0_0</t>
  </si>
  <si>
    <t>OTB_DEF_&gt;=120_0_0</t>
  </si>
  <si>
    <t>GNS_DEF_100-119_0_0</t>
  </si>
  <si>
    <t>SSC_DEF_70-99_0_0</t>
  </si>
  <si>
    <t>SDN_DEF_70-99_0_0</t>
  </si>
  <si>
    <t>OTB_DEF_70-99_0_0</t>
  </si>
  <si>
    <t>TBB_DEF_90-119_0_0</t>
  </si>
  <si>
    <t>TBB_DEF_&gt;=120_0_0</t>
  </si>
  <si>
    <t>OTB_DEF_90-119_0_0</t>
  </si>
  <si>
    <t>TBB_DEF_0_0_0</t>
  </si>
  <si>
    <t>TBB_DEF_&lt;16_0_0</t>
  </si>
  <si>
    <t>TBB_DEF_70-99_0_0</t>
  </si>
  <si>
    <t>OTB_DEF_100-119_0_0</t>
  </si>
  <si>
    <t>GNS_DEF_90-99_0_0</t>
  </si>
  <si>
    <t>SSC_DEF_100-119_0_0</t>
  </si>
  <si>
    <t>GNS_DEF_120-219_0_0</t>
  </si>
  <si>
    <t>OTT_DEF_70-99_0_0</t>
  </si>
  <si>
    <t>TBB_DEF_100-119_0_0</t>
  </si>
  <si>
    <t>SSC_DEF_&gt;=120_0_0</t>
  </si>
  <si>
    <t>GNS_DEF_10-30_0_0</t>
  </si>
  <si>
    <t>OTB_DEF_16-31_0_0</t>
  </si>
  <si>
    <t>OTT_DEF_100-119_0_0</t>
  </si>
  <si>
    <t>GNS_DEF_0_0_0</t>
  </si>
  <si>
    <t>GNS_DEF_50-70_0_0</t>
  </si>
  <si>
    <t>OTT_DEF_16-31_0_0</t>
  </si>
  <si>
    <t>OTB_DEF_0_0_0</t>
  </si>
  <si>
    <t>GNS_DEF_&gt;=220_0_0</t>
  </si>
  <si>
    <t>GTR_DEF_120-219_0_0</t>
  </si>
  <si>
    <t>OTB_DEF_&lt;16_0_0</t>
  </si>
  <si>
    <t>SSC_DEF_0_0_0</t>
  </si>
  <si>
    <t>SSC_DEF_&lt;16_0_0</t>
  </si>
  <si>
    <t>GTR_DEF_90-99_0_0</t>
  </si>
  <si>
    <t>PTB_DEF_70-99_0_0</t>
  </si>
  <si>
    <t>SDN_DEF_100-119_0_0</t>
  </si>
  <si>
    <t>TBB_DEF_32-69_0_0</t>
  </si>
  <si>
    <t>LLS_DEF_0_0_0</t>
  </si>
  <si>
    <t>GTR_DEF_100-119_0_0</t>
  </si>
  <si>
    <t>CAT</t>
  </si>
  <si>
    <t>FIF</t>
  </si>
  <si>
    <t>MCD</t>
  </si>
  <si>
    <t>MOL</t>
  </si>
  <si>
    <t>SPF</t>
  </si>
  <si>
    <t>LHP</t>
  </si>
  <si>
    <t>LHP_FIF_UND_0_0</t>
  </si>
  <si>
    <t>LHP_FIF_0_0_0</t>
  </si>
  <si>
    <t>LHP_FIF_10-30_0_0</t>
  </si>
  <si>
    <t>LHP_FIF_100-119_0_0</t>
  </si>
  <si>
    <t>VIIbjck</t>
  </si>
  <si>
    <t>OTB_MCD_70-99_0_0</t>
  </si>
  <si>
    <t>MIS_UND_0_0_0</t>
  </si>
  <si>
    <t>MIS_UND_16-31_0_0</t>
  </si>
  <si>
    <t>PS_SPF_70-99_0_0</t>
  </si>
  <si>
    <t>MIS_UND_&lt;16_0_0</t>
  </si>
  <si>
    <t>PS_SPF_&lt;16_0_0</t>
  </si>
  <si>
    <t>PS_SPF_100-119_0_0</t>
  </si>
  <si>
    <t>MIS_UND_70-99_0_0</t>
  </si>
  <si>
    <t>OTM_SPF_16-31_0_0</t>
  </si>
  <si>
    <t>OTM_SPF_&gt;=120_0_0</t>
  </si>
  <si>
    <t>TBB_MCD_70-99_0_0</t>
  </si>
  <si>
    <t>MIS_UND_&gt;=120_0_0</t>
  </si>
  <si>
    <t>OTB_MCD_&lt;16_0_0</t>
  </si>
  <si>
    <t>OTM_SPF_70-99_0_0</t>
  </si>
  <si>
    <t>OTB_MCD_100-119_0_0</t>
  </si>
  <si>
    <t>OTB_CRU_&gt;=120_0_0</t>
  </si>
  <si>
    <t>PTB_MCD_70-99_0_0</t>
  </si>
  <si>
    <t>TGB__70-99_0_0</t>
  </si>
  <si>
    <t>MIS_UND_32-69_0_0</t>
  </si>
  <si>
    <t>OTB_MCD_0_0_0</t>
  </si>
  <si>
    <t>OTB_MCD_&gt;=120_0_0</t>
  </si>
  <si>
    <t>MIS_UND_100-119_0_0</t>
  </si>
  <si>
    <t>PS_SPF_0_0_0</t>
  </si>
  <si>
    <t>OTB_CRU_70-99_0_0</t>
  </si>
  <si>
    <t>PS_SPF_&gt;=120_0_0</t>
  </si>
  <si>
    <t>TBB_CRU_70-99_0_0</t>
  </si>
  <si>
    <t>PTM_SPF_16-31_0_0</t>
  </si>
  <si>
    <t>FYK_CAT_0_0_0</t>
  </si>
  <si>
    <t>PTM_SPF_0_0_0</t>
  </si>
  <si>
    <t>FPO_CRU_100-119_0_0</t>
  </si>
  <si>
    <t>FPO_CRU_120-219_0_0</t>
  </si>
  <si>
    <t>PS_SPF_16-31_0_0</t>
  </si>
  <si>
    <t>2007-2008</t>
  </si>
  <si>
    <t>OTM</t>
  </si>
  <si>
    <t>MIS</t>
  </si>
  <si>
    <t>TBB</t>
  </si>
  <si>
    <t>SSC</t>
  </si>
  <si>
    <t>PTM</t>
  </si>
  <si>
    <t>DRB</t>
  </si>
  <si>
    <t>SDN</t>
  </si>
  <si>
    <t>OTT</t>
  </si>
  <si>
    <t>SND</t>
  </si>
  <si>
    <t>PTB</t>
  </si>
  <si>
    <t>TGB</t>
  </si>
  <si>
    <t>GTR</t>
  </si>
  <si>
    <t>FYK</t>
  </si>
  <si>
    <t>LLS</t>
  </si>
  <si>
    <t>not specified</t>
  </si>
  <si>
    <t>self sampling</t>
  </si>
  <si>
    <t>II, IIIa, IV, V, VI, VII, VIII, IX</t>
  </si>
  <si>
    <t>unknown</t>
  </si>
  <si>
    <t>Argentina spp (Argentines  )</t>
  </si>
  <si>
    <t>Merluccius merluccius (European Hake  )</t>
  </si>
  <si>
    <t>Pollachius virens (Saithe )</t>
  </si>
  <si>
    <t>Clupea harengus (Atlantic Herring  )</t>
  </si>
  <si>
    <t>Micromesistius poutassou (Blue Whiting  )</t>
  </si>
  <si>
    <t>Scomber scombrus (Atlantic Mackerel  )</t>
  </si>
  <si>
    <t>Trachurus trachurus (Horse Mackerel )</t>
  </si>
  <si>
    <t>Gadus morhua (Cod  )</t>
  </si>
  <si>
    <t>Limanda limanda (Common Dab  )</t>
  </si>
  <si>
    <t>Pleuronectes platessa (Plaice )</t>
  </si>
  <si>
    <t>Anguilla anguilla (European Eel)</t>
  </si>
  <si>
    <t>Aspitrigla cuculus (Red Gurnard )</t>
  </si>
  <si>
    <t>Crangon crangon (Common Shrimp  )</t>
  </si>
  <si>
    <t>Dicentrachus labrax (Seabass )</t>
  </si>
  <si>
    <t>Eutrigla gurnardus (Grey Gurnard )</t>
  </si>
  <si>
    <t>Lepidorhombus whiffiagonis (Megrim )</t>
  </si>
  <si>
    <t>Lophius piscatorius (Anglerfish )</t>
  </si>
  <si>
    <t>Melanogrammus aeglefinus (Haddock )</t>
  </si>
  <si>
    <t>Merlangius merlangus (Whiting )</t>
  </si>
  <si>
    <t>Merluccius merluccius (European Hake )</t>
  </si>
  <si>
    <t>Microstomus kitt (Lemon Sole )</t>
  </si>
  <si>
    <t>Mullus barbatus (Red Mullet )</t>
  </si>
  <si>
    <t>Nephrops norvegicus (Norway Lobster )</t>
  </si>
  <si>
    <t>Platichthys flesus (Flounder )</t>
  </si>
  <si>
    <t>Psetta maxima (Turbot )</t>
  </si>
  <si>
    <t>Raja brachyura (Ray Blond )</t>
  </si>
  <si>
    <t>Raja clavata (Ray Thornback )</t>
  </si>
  <si>
    <t>Raja montagui (Ray spotted )</t>
  </si>
  <si>
    <t>Scophthalmus rhombus (Brill  )</t>
  </si>
  <si>
    <t>Solea vulgaris (Sole )</t>
  </si>
  <si>
    <t>Sprattus sprattus (Sprat )</t>
  </si>
  <si>
    <t>Trigla lucerna (Tub gurnard )</t>
  </si>
  <si>
    <t>Level 2 (12.5%)</t>
  </si>
  <si>
    <t>Monthly</t>
  </si>
  <si>
    <t>Anguila anguila</t>
  </si>
  <si>
    <t>Hippogossoides platessoides</t>
  </si>
  <si>
    <t>Boreogadus saida</t>
  </si>
  <si>
    <t>Molva dypterygia</t>
  </si>
  <si>
    <t>Micromesistus poutassou</t>
  </si>
  <si>
    <t>Thunnus thynnus</t>
  </si>
  <si>
    <t>Squalus acantias</t>
  </si>
  <si>
    <t>Crangon crangon</t>
  </si>
  <si>
    <t>Belone belone</t>
  </si>
  <si>
    <t>Eutrigla gurnardus</t>
  </si>
  <si>
    <t>Macrouridae</t>
  </si>
  <si>
    <t>Scopthalmus rhombus</t>
  </si>
  <si>
    <t>Mullus barbatus</t>
  </si>
  <si>
    <t>Clupea harengus</t>
  </si>
  <si>
    <t>Merluccius merlussius</t>
  </si>
  <si>
    <t>Hippoglossus hippoglossus</t>
  </si>
  <si>
    <t>Pollachius pollachius</t>
  </si>
  <si>
    <t>Illex spp.,  Todarodes spp.</t>
  </si>
  <si>
    <t>Trisopterus esmarki</t>
  </si>
  <si>
    <t>Conger conger</t>
  </si>
  <si>
    <t>Cancridae</t>
  </si>
  <si>
    <t>Homarus gammarus</t>
  </si>
  <si>
    <t>Molva molva</t>
  </si>
  <si>
    <t>Makkitys villosus</t>
  </si>
  <si>
    <t>Brosme brosme</t>
  </si>
  <si>
    <t>Scomber scomber</t>
  </si>
  <si>
    <t>Pandalus borealus</t>
  </si>
  <si>
    <t>Penaeidae</t>
  </si>
  <si>
    <t>Zoarces viviparus</t>
  </si>
  <si>
    <t>Rajidae</t>
  </si>
  <si>
    <t>Trigla lucerna</t>
  </si>
  <si>
    <t>Sardina pilchardus</t>
  </si>
  <si>
    <t>Lepidorhombus whiffiagonis,  L. boscii</t>
  </si>
  <si>
    <t>Melanogrammus aeglefinus</t>
  </si>
  <si>
    <t>Cyclopterus lumpus</t>
  </si>
  <si>
    <t>Osmerus eperlanus</t>
  </si>
  <si>
    <t>Sprattus spratus</t>
  </si>
  <si>
    <t>Pecten maximus</t>
  </si>
  <si>
    <t>Trisoperus luscus</t>
  </si>
  <si>
    <t>Solea vulgaris</t>
  </si>
  <si>
    <t>Soleidae</t>
  </si>
  <si>
    <t>Microstomus kitt</t>
  </si>
  <si>
    <t>Thunnus spp.</t>
  </si>
  <si>
    <t>Merlangius merlangus</t>
  </si>
  <si>
    <t>Glyptocephalus cynoglossus</t>
  </si>
  <si>
    <t>Busycon spp.</t>
  </si>
  <si>
    <t>Salmo salar</t>
  </si>
  <si>
    <t>Ammodytidae</t>
  </si>
  <si>
    <t>Dicentrarchus labrax</t>
  </si>
  <si>
    <t>Sparidae</t>
  </si>
  <si>
    <t>Lophius budegassa, L. piscatorius</t>
  </si>
  <si>
    <t>Annarhichas spp.</t>
  </si>
  <si>
    <t>Argentinia spp.</t>
  </si>
  <si>
    <t>Xiphia gladius</t>
  </si>
  <si>
    <t>Pollachius virens</t>
  </si>
  <si>
    <t>Reinhardtius hippoglossoides</t>
  </si>
  <si>
    <t>gutted</t>
  </si>
  <si>
    <t>whole</t>
  </si>
  <si>
    <t>fillets</t>
  </si>
  <si>
    <t>gutted and salted</t>
  </si>
  <si>
    <t>salted</t>
  </si>
  <si>
    <t>gutted/without head</t>
  </si>
  <si>
    <t>gutted/frozen</t>
  </si>
  <si>
    <t>International Bottom Trawl Survey</t>
  </si>
  <si>
    <t>North Sea Beam Trawl Survey</t>
  </si>
  <si>
    <t>Sole Net Survey</t>
  </si>
  <si>
    <t>International Ecosystem Survey in the Nordic Sea</t>
  </si>
  <si>
    <t>Herring Larvae Survey</t>
  </si>
  <si>
    <t>Blue Whiting Survey</t>
  </si>
  <si>
    <t xml:space="preserve">International Mackerel and Horse Mackerel egg survey </t>
  </si>
  <si>
    <t xml:space="preserve">Mackerel  egg survey </t>
  </si>
  <si>
    <t>Roundfish/Herring abundance indices</t>
  </si>
  <si>
    <t>Flatfish abundance indices</t>
  </si>
  <si>
    <t>Flatfish 1/2-goup abundance indices</t>
  </si>
  <si>
    <t>abundance of Norwegian spring spawning herring + blue whiting recruit indices</t>
  </si>
  <si>
    <t>North Sea herring SSB estimate</t>
  </si>
  <si>
    <t>Blue Whiting abundance</t>
  </si>
  <si>
    <t>Mackerel and Horse Mackerel abundance</t>
  </si>
  <si>
    <t>Mackerel  abundance</t>
  </si>
  <si>
    <t>IVb,c</t>
  </si>
  <si>
    <t>VI, VIII</t>
  </si>
  <si>
    <t>VIa, VII, VIII, IXa</t>
  </si>
  <si>
    <t>Feb</t>
  </si>
  <si>
    <t>Aug-Sep</t>
  </si>
  <si>
    <t>May</t>
  </si>
  <si>
    <t>Q1,3,4</t>
  </si>
  <si>
    <t>Jan-Jul</t>
  </si>
  <si>
    <t>May-Jul</t>
  </si>
  <si>
    <t>315</t>
  </si>
  <si>
    <t>45</t>
  </si>
  <si>
    <t>65</t>
  </si>
  <si>
    <t>see NP Denmark</t>
  </si>
  <si>
    <t>167</t>
  </si>
  <si>
    <t>fish hauls</t>
  </si>
  <si>
    <t>plankton</t>
  </si>
  <si>
    <t>echo nm</t>
  </si>
  <si>
    <t>echo</t>
  </si>
  <si>
    <t>60</t>
  </si>
  <si>
    <t>90</t>
  </si>
  <si>
    <t>1,2,3,4</t>
  </si>
  <si>
    <t>2,3</t>
  </si>
  <si>
    <t>2,3,4</t>
  </si>
  <si>
    <t>ICES IBTSWG</t>
  </si>
  <si>
    <t>ICES WGIPS</t>
  </si>
  <si>
    <t>ICES WGMEGS</t>
  </si>
  <si>
    <t>ICES WGBEAM</t>
  </si>
  <si>
    <t>Fig 1</t>
  </si>
  <si>
    <t>Fig 2</t>
  </si>
  <si>
    <t>Fig 3</t>
  </si>
  <si>
    <t>Fig 4</t>
  </si>
  <si>
    <t>Fig 5</t>
  </si>
  <si>
    <t>Fig 6</t>
  </si>
  <si>
    <t>Fig 7</t>
  </si>
  <si>
    <t>Fig 8</t>
  </si>
  <si>
    <t>Fig 9</t>
  </si>
  <si>
    <t>Distribution of fishing activities</t>
  </si>
  <si>
    <t>Aggregation of fihsing activities</t>
  </si>
  <si>
    <t>Areas not impacted by mobile gears</t>
  </si>
  <si>
    <t>Species of catches and discards length of catches and discards abundance of catches and discards</t>
  </si>
  <si>
    <t>13%</t>
  </si>
  <si>
    <t>0.1%</t>
  </si>
  <si>
    <t>0.5%</t>
  </si>
  <si>
    <t>&lt;0.1%</t>
  </si>
  <si>
    <t>8.0%</t>
  </si>
  <si>
    <t>1.3%</t>
  </si>
  <si>
    <t>18.9%</t>
  </si>
  <si>
    <t>4.1%</t>
  </si>
  <si>
    <t>7.7%</t>
  </si>
  <si>
    <t>1.0%</t>
  </si>
  <si>
    <t>3.4%</t>
  </si>
  <si>
    <t>0.3%</t>
  </si>
  <si>
    <t>18.7%</t>
  </si>
  <si>
    <t>5.9%</t>
  </si>
  <si>
    <t>x(1)</t>
  </si>
  <si>
    <t>(1) only in the North Sea</t>
  </si>
  <si>
    <t>weight @age</t>
  </si>
  <si>
    <t>maturity @age</t>
  </si>
  <si>
    <t>sex ratio @age</t>
  </si>
  <si>
    <t xml:space="preserve">Commercial </t>
  </si>
  <si>
    <t>Surveys</t>
  </si>
  <si>
    <t>kW,GT* fishing days</t>
  </si>
  <si>
    <t>Energy consumption</t>
  </si>
  <si>
    <t>pot,traps,hooks,nets soaking time, rigs</t>
  </si>
  <si>
    <t>prices</t>
  </si>
  <si>
    <t>pot,traps,hooks,nets, soaking time, rigs</t>
  </si>
  <si>
    <t>VIa,VII (excl VIId)</t>
  </si>
  <si>
    <t>IRE, UK, DK,GER</t>
  </si>
  <si>
    <t>ESP, IRE, UK</t>
  </si>
  <si>
    <t>maturity @length</t>
  </si>
  <si>
    <t>sex ratio @length</t>
  </si>
  <si>
    <t>fecundity @age</t>
  </si>
  <si>
    <t>Concurrent-at-sea (observer)</t>
  </si>
  <si>
    <t>NL1</t>
  </si>
  <si>
    <t>NL2</t>
  </si>
  <si>
    <t>NL3</t>
  </si>
  <si>
    <t>NL4</t>
  </si>
  <si>
    <t>NL5</t>
  </si>
  <si>
    <t>NL6</t>
  </si>
  <si>
    <t>NL7</t>
  </si>
  <si>
    <t>NL8</t>
  </si>
  <si>
    <t>NL9</t>
  </si>
  <si>
    <t>NL10</t>
  </si>
  <si>
    <t>NL11</t>
  </si>
  <si>
    <t>NOTE: planned minimum number (Column J)  is based on scheduled marketsampling. The number of length measurements by during discard sampling programme is unknown.</t>
  </si>
  <si>
    <t>with GER/FRA</t>
  </si>
  <si>
    <t>OTM_SPF_&gt;40_0_0</t>
  </si>
  <si>
    <t>NLD</t>
  </si>
  <si>
    <t>Demersal trawls and seines 0-10m*</t>
  </si>
  <si>
    <t>Demersal trawls and seines 24-40m*</t>
  </si>
  <si>
    <t>Pelagic trawls and seines 12-18m*</t>
  </si>
  <si>
    <t>s</t>
  </si>
  <si>
    <t xml:space="preserve">Beam trawlers 10-12 m </t>
  </si>
  <si>
    <t>Demersal trawls and seines 0-10m</t>
  </si>
  <si>
    <t>Demersal trawls and seines 10-12m</t>
  </si>
  <si>
    <t>Demersal trawls and seines 24-40m</t>
  </si>
  <si>
    <t>Demersal trawls and seines &gt;40m</t>
  </si>
  <si>
    <t>Pelagic trawls and seines 12-18m</t>
  </si>
  <si>
    <t>Pelagic trawls and seines &lt;10m</t>
  </si>
  <si>
    <t>Dredges 0-10m</t>
  </si>
  <si>
    <t>Polyvalent gear active 0-10m</t>
  </si>
  <si>
    <t>Polyvalent gear active 10-12m</t>
  </si>
  <si>
    <t>Dredges 24-40m</t>
  </si>
  <si>
    <t>Dredges 12-18m</t>
  </si>
  <si>
    <t>Polyvalent gear active 12-18m</t>
  </si>
  <si>
    <t>Polyvalent gear active 18-24m</t>
  </si>
  <si>
    <t>Polyvalent gear active 24-40m</t>
  </si>
  <si>
    <t>Passive gear 0-10m</t>
  </si>
  <si>
    <t>Passive gear 0-10 m</t>
  </si>
  <si>
    <t>Passive gear 12-18 m</t>
  </si>
  <si>
    <t>Passive gear 18-24 m</t>
  </si>
  <si>
    <t>Passive gear 24-40 m</t>
  </si>
  <si>
    <t>Gears using hooks 0-10m</t>
  </si>
  <si>
    <t>Gears using hooks 24-40m</t>
  </si>
  <si>
    <t>Drift nets and fixed nets 0-10m</t>
  </si>
  <si>
    <t>Drift nets and fixed nets 10-12m</t>
  </si>
  <si>
    <t>Drift nets and fixed nets 12-18m</t>
  </si>
  <si>
    <t>Drift nets and fixed nets 18-24m</t>
  </si>
  <si>
    <t>Drift nets and fixed nets 24-40m</t>
  </si>
  <si>
    <t>Polyvalent passsive gear 12-18m</t>
  </si>
  <si>
    <t>Polyvalent passsive gear 0-10m</t>
  </si>
  <si>
    <t>Polyvalent passsive gear 18-24m</t>
  </si>
  <si>
    <t>Beam trawlers: 12-18 m*</t>
  </si>
  <si>
    <t xml:space="preserve">Gross value of landings </t>
  </si>
  <si>
    <t>Science Working Group Meeting</t>
  </si>
  <si>
    <t>?</t>
  </si>
  <si>
    <t>accounts</t>
  </si>
  <si>
    <t>Pelagic trawls and seiners : 40- m</t>
  </si>
  <si>
    <t>questionaires</t>
  </si>
  <si>
    <t>other segments</t>
  </si>
  <si>
    <t>Income from leasing out quota or other fishing rights</t>
  </si>
  <si>
    <t>Coverage rate</t>
  </si>
  <si>
    <t>Direct subsidies</t>
  </si>
  <si>
    <t>Employment</t>
  </si>
  <si>
    <t>Wages and salaries of crew</t>
  </si>
  <si>
    <t>Imputed value of unpaid labour</t>
  </si>
  <si>
    <t>Expenditure</t>
  </si>
  <si>
    <t>Repair and maintenance costs</t>
  </si>
  <si>
    <t>Variable costs</t>
  </si>
  <si>
    <t>Non-variable costs</t>
  </si>
  <si>
    <t>Lease/rental payments for quota or other fishing rights</t>
  </si>
  <si>
    <t>Annual depreciation</t>
  </si>
  <si>
    <t>Capital</t>
  </si>
  <si>
    <t>Value of physical capital: depreciated replacement value</t>
  </si>
  <si>
    <t>Value of physical capital: depreciated historical value</t>
  </si>
  <si>
    <t>Value of quota and other fishing rights</t>
  </si>
  <si>
    <t>Investments in physical capital</t>
  </si>
  <si>
    <t>Emploment</t>
  </si>
  <si>
    <t>Engaged crew</t>
  </si>
  <si>
    <t>FTE National</t>
  </si>
  <si>
    <t>FTE harmonised</t>
  </si>
  <si>
    <t xml:space="preserve">Number </t>
  </si>
  <si>
    <t>Vessel register</t>
  </si>
  <si>
    <t>Mean LOA</t>
  </si>
  <si>
    <t>Mean vessel's tonnage</t>
  </si>
  <si>
    <t xml:space="preserve">Mean vessel's power </t>
  </si>
  <si>
    <t>Mean age</t>
  </si>
  <si>
    <t>logbooks</t>
  </si>
  <si>
    <t xml:space="preserve">Energy consumption </t>
  </si>
  <si>
    <t>enterprises</t>
  </si>
  <si>
    <t>Number of fishing enterprises/units</t>
  </si>
  <si>
    <t>Value of landings per species</t>
  </si>
  <si>
    <t>sales notes</t>
  </si>
  <si>
    <t>Average price per species</t>
  </si>
  <si>
    <t>(e) Beam trawl:12-18 m, Beam trawl:18-24 m , Beam trawl: 24-40 m, Beam trawl : 40- m, Demersal trawls and seiners :18-24 m, Demersal trawls and seiners : 24-40 m , Polyvalent gears : 24-40 m</t>
  </si>
  <si>
    <t>Land based farms - Hatcheries and Nurseries - other fresh water fish</t>
  </si>
  <si>
    <t>Land based farms - On growing- other fresh water fish</t>
  </si>
  <si>
    <t>Land based farms - Combined - other fresh water fish</t>
  </si>
  <si>
    <t>Land based farms - On growing - other marine fish</t>
  </si>
  <si>
    <t>Land based farms - Combined - other marine fish</t>
  </si>
  <si>
    <t>Shellfish farming techniques - Bottom - Mussel</t>
  </si>
  <si>
    <t>Shellfish farming techniques - Bottom - Oyster</t>
  </si>
  <si>
    <t>PO statistics</t>
  </si>
  <si>
    <t>bias</t>
  </si>
  <si>
    <t>Subsidies</t>
  </si>
  <si>
    <t>Wages and salaries</t>
  </si>
  <si>
    <t>Livestock costs</t>
  </si>
  <si>
    <t>Feed costs</t>
  </si>
  <si>
    <t>Repair and maintenance</t>
  </si>
  <si>
    <t>Depreciation of capital</t>
  </si>
  <si>
    <t>Financial costs, net</t>
  </si>
  <si>
    <t xml:space="preserve">Extraordinary costs, net </t>
  </si>
  <si>
    <t>Total value of assets</t>
  </si>
  <si>
    <t>Net Investments</t>
  </si>
  <si>
    <t xml:space="preserve">Debt </t>
  </si>
  <si>
    <t xml:space="preserve">Livestock </t>
  </si>
  <si>
    <t xml:space="preserve">Fish Feed </t>
  </si>
  <si>
    <t xml:space="preserve">Volume of Sales </t>
  </si>
  <si>
    <t>Number of persons employed</t>
  </si>
  <si>
    <t>Number of enterprises</t>
  </si>
  <si>
    <t>2009</t>
  </si>
  <si>
    <t>Companies 50-</t>
  </si>
  <si>
    <t>companies 50-</t>
  </si>
  <si>
    <t>Wages and salaries of staff</t>
  </si>
  <si>
    <t xml:space="preserve"> Purchase of fish and other raw material for production </t>
  </si>
  <si>
    <t>Debt</t>
  </si>
  <si>
    <t>companies 1-49</t>
  </si>
  <si>
    <t>Data collection: Regional co-ordination</t>
  </si>
  <si>
    <t xml:space="preserve">RCM for  the Baltic </t>
  </si>
  <si>
    <t xml:space="preserve">RCM for the North sea </t>
  </si>
  <si>
    <t>RCM for the North East Atlantic</t>
  </si>
  <si>
    <t>RCM for the Mediterranean waters</t>
  </si>
  <si>
    <t>RCM for the Long Distance Fisheries</t>
  </si>
  <si>
    <t>Planning Groups or Workshops related to the Data Collection Framework</t>
  </si>
  <si>
    <t xml:space="preserve">ICES International Bottom Trawl Surveys Working Group (IBTSWG) </t>
  </si>
  <si>
    <t xml:space="preserve">ICES Working Group on Beam Trawl Surveys (WGBEAM) </t>
  </si>
  <si>
    <t xml:space="preserve">ICES Working Group on Fisheries Science and Technology (WGFAST) </t>
  </si>
  <si>
    <t>ICES Working Group on Mackerel and Horse Mackerel Egg Surveys (WGMEGS)</t>
  </si>
  <si>
    <t>ICES Working Group of International Pelagic Surveys (WGIPS)</t>
  </si>
  <si>
    <t>ICES Working Group on North East Atlantic Pelagic Ecosystem Surveys (WGNAPES)</t>
  </si>
  <si>
    <t>PGCCDBS-Plenary meeting</t>
  </si>
  <si>
    <t>Joint EIFAC/ICES Working Group on Eels (WGEEL)</t>
  </si>
  <si>
    <t>Support to Scientific Advice</t>
  </si>
  <si>
    <t>SPRFMO (Pacific)</t>
  </si>
  <si>
    <t>Table II.B.1 - Planned International co-ordination</t>
  </si>
  <si>
    <t xml:space="preserve">  NP years</t>
  </si>
  <si>
    <t xml:space="preserve">  TR year</t>
  </si>
  <si>
    <t>MS</t>
  </si>
  <si>
    <t>Expert group</t>
  </si>
  <si>
    <t>RFMO</t>
  </si>
  <si>
    <t>Year</t>
  </si>
  <si>
    <t>Number of stock co-ordinator provided by MS</t>
  </si>
  <si>
    <t>Years for which a chairperson is provided by MS</t>
  </si>
  <si>
    <t>MS Participation</t>
  </si>
  <si>
    <t>Eligible under DCF</t>
  </si>
  <si>
    <t>Attendance</t>
  </si>
  <si>
    <t>2011-2013</t>
  </si>
  <si>
    <t>X</t>
  </si>
  <si>
    <t>ICES</t>
  </si>
  <si>
    <t>Table III.A.1 – General description of the fishing sector</t>
  </si>
  <si>
    <t>TR year</t>
  </si>
  <si>
    <t>Region</t>
  </si>
  <si>
    <t>Sub-area</t>
  </si>
  <si>
    <t>Target assemblages or species assemblages</t>
  </si>
  <si>
    <t>Demersal (a)</t>
  </si>
  <si>
    <t>Pelagic
(a)</t>
  </si>
  <si>
    <t>Industrial 
(b)</t>
  </si>
  <si>
    <t>Deep-water 
(a)</t>
  </si>
  <si>
    <t>Tuna and 
tuna-like</t>
  </si>
  <si>
    <t>Other highly
migratory</t>
  </si>
  <si>
    <t>Baltic Sea</t>
  </si>
  <si>
    <t>ICES areas III b-d</t>
  </si>
  <si>
    <t>North Sea and Eastern Arctic</t>
  </si>
  <si>
    <t>ICES Sub-areas I, II, IIIa, IV and VIId</t>
  </si>
  <si>
    <t>North Atlantic</t>
  </si>
  <si>
    <t>ICES Sub-areas V, XIV (excl. VIId), and NAFO area</t>
  </si>
  <si>
    <t>Mediterranean Sea and Black Sea</t>
  </si>
  <si>
    <t>All geographical sub-areas</t>
  </si>
  <si>
    <t>Other regions where fisheries are operated by EU vessels and managed by RFMOs</t>
  </si>
  <si>
    <t>Central East Atlantic</t>
  </si>
  <si>
    <t>Antarctic</t>
  </si>
  <si>
    <t>Central West Atlantic</t>
  </si>
  <si>
    <t>Indian Ocean</t>
  </si>
  <si>
    <t>Pacific Ocean</t>
  </si>
  <si>
    <t xml:space="preserve">  (a) Including fish, crustaceans and molluscs</t>
  </si>
  <si>
    <t xml:space="preserve">  (b) Fisheries targeting species for the production of fish meal, fish oil, etc. </t>
  </si>
  <si>
    <t>Table III.B.1 - Population segments for collection of economic data</t>
  </si>
  <si>
    <t>TR Year</t>
  </si>
  <si>
    <t>Supra region</t>
  </si>
  <si>
    <t>Fleet segment (c)</t>
  </si>
  <si>
    <t>Reference year</t>
  </si>
  <si>
    <t>Target 
population no. (b)
-----
N</t>
  </si>
  <si>
    <t>Frame population no. (d)
----
F</t>
  </si>
  <si>
    <t>Planned
sample no. (a) (b)
-----
P</t>
  </si>
  <si>
    <t xml:space="preserve"> Planned 
sample rate (a)
-----
(P/F)*100 (%)</t>
  </si>
  <si>
    <t>Type of data collection scheme</t>
  </si>
  <si>
    <t>Achieved Sample  no.</t>
  </si>
  <si>
    <t>Achieved Sample rate</t>
  </si>
  <si>
    <t>Achieved Sample no. / Planned sampled no.</t>
  </si>
  <si>
    <t>ESP</t>
  </si>
  <si>
    <t>Baltic Sea, North Sea and Eastern Arctic, and North Atlantic</t>
  </si>
  <si>
    <t>A</t>
  </si>
  <si>
    <t>B</t>
  </si>
  <si>
    <t>C</t>
  </si>
  <si>
    <t>(a) Where planned sample nos. and rates differ for the estimation of different parameters within a segment, please give the appropriate range.</t>
  </si>
  <si>
    <t>(b) planned sample can be modified based on updated information on the total population (fleet register)</t>
  </si>
  <si>
    <t>(c) put an asterisk in the case the segment has been clustered with other segment(s)</t>
  </si>
  <si>
    <t xml:space="preserve">(d) For economic variables to be collected only for active vessels, the frame may be different from the population. </t>
  </si>
  <si>
    <t>A - Census</t>
  </si>
  <si>
    <t>B - Probability Sample Survey</t>
  </si>
  <si>
    <t>C - Non-Probability Sample Survey</t>
  </si>
  <si>
    <t>Table III.B.2 - Economic Clustering of fleet segments</t>
  </si>
  <si>
    <t>Name of the clustered fleet segments</t>
  </si>
  <si>
    <t>Total number of vessels in the cluster from the most recent information</t>
  </si>
  <si>
    <r>
      <t>Total number of vessels in the cluster by the 1</t>
    </r>
    <r>
      <rPr>
        <b/>
        <vertAlign val="superscript"/>
        <sz val="10"/>
        <rFont val="Arial"/>
        <family val="2"/>
      </rPr>
      <t>st</t>
    </r>
    <r>
      <rPr>
        <b/>
        <sz val="10"/>
        <rFont val="Arial"/>
        <family val="2"/>
      </rPr>
      <t xml:space="preserve"> of January of the sampling year</t>
    </r>
  </si>
  <si>
    <t>Fleet segments which have been clustered</t>
  </si>
  <si>
    <t>Number of vessels in the segment from the most recent information</t>
  </si>
  <si>
    <r>
      <t>Number of vessels in the segment by the 1</t>
    </r>
    <r>
      <rPr>
        <b/>
        <vertAlign val="superscript"/>
        <sz val="10"/>
        <rFont val="Arial"/>
        <family val="2"/>
      </rPr>
      <t>st</t>
    </r>
    <r>
      <rPr>
        <b/>
        <sz val="10"/>
        <rFont val="Arial"/>
        <family val="2"/>
      </rPr>
      <t xml:space="preserve"> of January of the sampling year</t>
    </r>
  </si>
  <si>
    <t>Beam trawlers 12-18 m</t>
  </si>
  <si>
    <t>Table III.B.3 - Economic Data collection strategy</t>
  </si>
  <si>
    <t>NP years</t>
  </si>
  <si>
    <t>Variable group</t>
  </si>
  <si>
    <t>Variables</t>
  </si>
  <si>
    <t>Data sources</t>
  </si>
  <si>
    <t>Variability indicator (a)</t>
  </si>
  <si>
    <t xml:space="preserve">Achieved variability </t>
  </si>
  <si>
    <t>Bias indicator</t>
  </si>
  <si>
    <t>Value of the bias indicator</t>
  </si>
  <si>
    <t>Income</t>
  </si>
  <si>
    <t>logbook</t>
  </si>
  <si>
    <t>all segments</t>
  </si>
  <si>
    <t>Other income</t>
  </si>
  <si>
    <t>coverage rates</t>
  </si>
  <si>
    <t>(a) specify the variability indicators to be used and planned target</t>
  </si>
  <si>
    <t>Table III.C.1 - List of identified metiers</t>
  </si>
  <si>
    <t>Reference years</t>
  </si>
  <si>
    <t>Fishing ground</t>
  </si>
  <si>
    <t>Gear LVL4</t>
  </si>
  <si>
    <t>Target Assemblage LVL5</t>
  </si>
  <si>
    <t>Metier LVL6</t>
  </si>
  <si>
    <t>Effort Days</t>
  </si>
  <si>
    <t>Total Landings (tonnes)</t>
  </si>
  <si>
    <t>Total Value (euros)</t>
  </si>
  <si>
    <t>Selected Effort</t>
  </si>
  <si>
    <t>Selected Landings</t>
  </si>
  <si>
    <t>Selected Value</t>
  </si>
  <si>
    <t>Selected Other (1)</t>
  </si>
  <si>
    <t>Selected Discards</t>
  </si>
  <si>
    <t>IV, VIId</t>
  </si>
  <si>
    <t>OTB</t>
  </si>
  <si>
    <t>Y</t>
  </si>
  <si>
    <t>N</t>
  </si>
  <si>
    <t>FPO</t>
  </si>
  <si>
    <t>GNS</t>
  </si>
  <si>
    <t>Other Regions</t>
  </si>
  <si>
    <t>(1) selected for merging with another metier (should have an entry in III_C_2) or for other reasons such as targeting sensitive species (should have an entry in III_C_3)</t>
  </si>
  <si>
    <t>Metiers not selected for sampling (through ranking, mergers, discards or other reasons) should be shaded in grey</t>
  </si>
  <si>
    <t>Table III.C.2 - Merging and disaggregation of metiers (re-arrangement)</t>
  </si>
  <si>
    <t>Sampling year</t>
  </si>
  <si>
    <t>Metiers picked up by ranking system (Table III_C_1 column G)</t>
  </si>
  <si>
    <t>Is metier merged with other metiers for sampling purposes?</t>
  </si>
  <si>
    <t>Metiers that will be merged for sampling  purposes (Table III_C_1 column G)</t>
  </si>
  <si>
    <t>Metiers that will be further disaggregated</t>
  </si>
  <si>
    <t>Name of metier to sample (Table III_C_3 column H)</t>
  </si>
  <si>
    <t>Agreement at Regional level</t>
  </si>
  <si>
    <t>No</t>
  </si>
  <si>
    <t>I,II</t>
  </si>
  <si>
    <t>Yes</t>
  </si>
  <si>
    <t>Table III.C.3 - Expected sampled trips by metier</t>
  </si>
  <si>
    <t>2011 – 2013</t>
  </si>
  <si>
    <t>MS participating in sampling</t>
  </si>
  <si>
    <t>Sampling Year</t>
  </si>
  <si>
    <t>Sampling frame codes</t>
  </si>
  <si>
    <t>Sampling strategy</t>
  </si>
  <si>
    <t>Sampling scheme</t>
  </si>
  <si>
    <t>Average total no. of trips in the reference years</t>
  </si>
  <si>
    <t>Total No. of trips during the Sampling year</t>
  </si>
  <si>
    <t>Expected no. trips to be sampled at sea by MS</t>
  </si>
  <si>
    <t>Expected no. trips sampled on shore by MS</t>
  </si>
  <si>
    <t>Expected total no. trips to be sampled by MS</t>
  </si>
  <si>
    <t>Achieved number of trips</t>
  </si>
  <si>
    <t>Achieved no. trips at sea</t>
  </si>
  <si>
    <t>Achieved no. trips landings on shore</t>
  </si>
  <si>
    <t>PS</t>
  </si>
  <si>
    <t>Table III.C.4 -  Metier sampling strategy</t>
  </si>
  <si>
    <t>Sampling frame code</t>
  </si>
  <si>
    <t>Sampling frame (fishing activities)</t>
  </si>
  <si>
    <t>Sampling frame (geographical location)</t>
  </si>
  <si>
    <t>Sampling frame (seasonality)</t>
  </si>
  <si>
    <t>Planned no. trips to be sampled at sea by MS</t>
  </si>
  <si>
    <t>Planned no. trips sampled on shore by MS</t>
  </si>
  <si>
    <t>Planned total no. trips to be sampled by MS</t>
  </si>
  <si>
    <t>Time stratification</t>
  </si>
  <si>
    <t>% achieved number of trips   ----- A/P*100</t>
  </si>
  <si>
    <t>% achieved number of trips at sea             ----- A/P*100</t>
  </si>
  <si>
    <t>% achieved number of trips on shore             ----- A/P*100</t>
  </si>
  <si>
    <t>All year</t>
  </si>
  <si>
    <t>NAFO</t>
  </si>
  <si>
    <t>MS partcipating in sampling</t>
  </si>
  <si>
    <t>Species</t>
  </si>
  <si>
    <t>Species Group</t>
  </si>
  <si>
    <t>Achieved length/ age sampling</t>
  </si>
  <si>
    <t>Required annual Precision target (CV)</t>
  </si>
  <si>
    <t>Intensity agreed at the regional level</t>
  </si>
  <si>
    <t>Planned minimum no. of fish to be measured/aged at national level</t>
  </si>
  <si>
    <t>Planned minimum no. of fish to be measured/aged at the regional level</t>
  </si>
  <si>
    <t>From the unsorted
catches</t>
  </si>
  <si>
    <t>Precision (CV) achieved on unsorted catches</t>
  </si>
  <si>
    <t>From the retained
catches and/or landings</t>
  </si>
  <si>
    <t>Precision (CV) achieved on retained catches and/or landings</t>
  </si>
  <si>
    <t>From the discards</t>
  </si>
  <si>
    <t>Precision (CV) achieved on discards</t>
  </si>
  <si>
    <t>Achieved no of fish measured at a national level by metier</t>
  </si>
  <si>
    <t>Precision (CV) achieved on volume of discards</t>
  </si>
  <si>
    <t>Solea solea</t>
  </si>
  <si>
    <t>Pleuronectes platessa</t>
  </si>
  <si>
    <t>Age</t>
  </si>
  <si>
    <t>Table III.C.6 - Achieved Length sampling of catches, landings and discards by metier and species</t>
  </si>
  <si>
    <t>Bilateral agreement</t>
  </si>
  <si>
    <t>Metier level 6</t>
  </si>
  <si>
    <t>Achieved length sampling</t>
  </si>
  <si>
    <t>Achieved no of fish measured at a national level by metier 
(= J + K + L)</t>
  </si>
  <si>
    <t>Table III.E.1 – List of required stocks (Appendix VII)</t>
  </si>
  <si>
    <t>Area / Stock</t>
  </si>
  <si>
    <t>UK</t>
  </si>
  <si>
    <t>Gadus morhua</t>
  </si>
  <si>
    <t>VIIa</t>
  </si>
  <si>
    <t>VIIe</t>
  </si>
  <si>
    <t>Nephrops norvegicus</t>
  </si>
  <si>
    <t>GFCM</t>
  </si>
  <si>
    <t>Stocks not sampled should be shaded in grey</t>
  </si>
  <si>
    <t>Table III.E.2 - Long-term planning of sampling for stock-based variables</t>
  </si>
  <si>
    <t>NP Years</t>
  </si>
  <si>
    <t>Weight</t>
  </si>
  <si>
    <t>Sex ratio</t>
  </si>
  <si>
    <t>Sexual maturity</t>
  </si>
  <si>
    <t>Fecundity</t>
  </si>
  <si>
    <t>IV</t>
  </si>
  <si>
    <t>Table III.E.3 - Sampling intensity for stock-based variables</t>
  </si>
  <si>
    <t>Variable (*)</t>
  </si>
  <si>
    <t>Required precision target (CV)</t>
  </si>
  <si>
    <t>Planned minimum No of individuals to be measured at a national level</t>
  </si>
  <si>
    <t>Planned minimum No of individuals to be measured at the regional level</t>
  </si>
  <si>
    <t>Achieved precision target (CV)</t>
  </si>
  <si>
    <t>Is target precision achieved at a regional level?</t>
  </si>
  <si>
    <t>Achieved No of individuals at a national level</t>
  </si>
  <si>
    <t>Achieved  No of individuals at the regional level</t>
  </si>
  <si>
    <t>% achievement at national (100*Q/M)</t>
  </si>
  <si>
    <t>% achievement regional (100*R/N)</t>
  </si>
  <si>
    <t>Length @age</t>
  </si>
  <si>
    <t>Commercial + surveys</t>
  </si>
  <si>
    <t>Weight @age</t>
  </si>
  <si>
    <t>Sex-ratio @age</t>
  </si>
  <si>
    <t>Maturity @age</t>
  </si>
  <si>
    <t>IIIa, IV, VI, VII, VIIIab</t>
  </si>
  <si>
    <t>length @age</t>
  </si>
  <si>
    <t>Commercial</t>
  </si>
  <si>
    <t>weight @length</t>
  </si>
  <si>
    <t>List of variables</t>
  </si>
  <si>
    <t>Weight @length</t>
  </si>
  <si>
    <t>Maturity @length</t>
  </si>
  <si>
    <t>Sex-ratio @length</t>
  </si>
  <si>
    <t>Fecundity @length</t>
  </si>
  <si>
    <t>Fecundity @age</t>
  </si>
  <si>
    <t>Abundance of smolt</t>
  </si>
  <si>
    <t>Table III.F.1 – Transversal Variables Data collection strategy</t>
  </si>
  <si>
    <t>Target population (b)</t>
  </si>
  <si>
    <t>Capacity</t>
  </si>
  <si>
    <t>Number of vessels</t>
  </si>
  <si>
    <t>GT, kW, vessel age,</t>
  </si>
  <si>
    <t>Effort</t>
  </si>
  <si>
    <t>Days at sea</t>
  </si>
  <si>
    <t>Hours fished</t>
  </si>
  <si>
    <t>Fishing days</t>
  </si>
  <si>
    <t>Landings</t>
  </si>
  <si>
    <t>Value of landings total and per species</t>
  </si>
  <si>
    <t>Live weight of landings total and per species</t>
  </si>
  <si>
    <t>(b) Target population can be reported as "all registered vessels in the case the sampling strategy is the same for all vessels otherwise MS should specify the vessels segments for which a specific sampling strategy has been used</t>
  </si>
  <si>
    <t>Table III.F.2 - Conversion factors</t>
  </si>
  <si>
    <t>Presentation</t>
  </si>
  <si>
    <t>Conversion factor</t>
  </si>
  <si>
    <t>Table III.G.1-  List of surveys</t>
  </si>
  <si>
    <t>Year of the survey</t>
  </si>
  <si>
    <t>Name of survey</t>
  </si>
  <si>
    <t>Aim of survey</t>
  </si>
  <si>
    <t>Area(s)
covered</t>
  </si>
  <si>
    <t>Period (Month)</t>
  </si>
  <si>
    <t>Days at sea planned</t>
  </si>
  <si>
    <t>Max. days eligible</t>
  </si>
  <si>
    <t>Type of Sampling activities</t>
  </si>
  <si>
    <t>Planned target</t>
  </si>
  <si>
    <t>Ecosystem indicators collected</t>
  </si>
  <si>
    <t>Map</t>
  </si>
  <si>
    <t>Relevant international planning group</t>
  </si>
  <si>
    <t>Upload in international database</t>
  </si>
  <si>
    <t>Achieved Days at sea</t>
  </si>
  <si>
    <t>Achieved Target</t>
  </si>
  <si>
    <t>% achievement no days ----- A/P %</t>
  </si>
  <si>
    <t>% achievement target ----- A/P %</t>
  </si>
  <si>
    <t>Demersal Young Fish Survey</t>
  </si>
  <si>
    <t>Flatfish 0-goup abundance indices</t>
  </si>
  <si>
    <t>IVc</t>
  </si>
  <si>
    <t>Sept-Oct</t>
  </si>
  <si>
    <t>12</t>
  </si>
  <si>
    <t>NS Herring Acoustic Survey</t>
  </si>
  <si>
    <t>Herring abundance</t>
  </si>
  <si>
    <t>IIIa, IV</t>
  </si>
  <si>
    <t>July</t>
  </si>
  <si>
    <t>14</t>
  </si>
  <si>
    <t>Table IV.A.1 - General overview of aquaculture activities</t>
  </si>
  <si>
    <t xml:space="preserve">Fish farming techniques </t>
  </si>
  <si>
    <t>Shellfish farming techniques</t>
  </si>
  <si>
    <t>Land based farms</t>
  </si>
  <si>
    <t>Cages</t>
  </si>
  <si>
    <t>Hatcheries and Nurseries</t>
  </si>
  <si>
    <t>On growing</t>
  </si>
  <si>
    <t>Combined</t>
  </si>
  <si>
    <t>Rafts</t>
  </si>
  <si>
    <t>Long line</t>
  </si>
  <si>
    <t>Bottom</t>
  </si>
  <si>
    <t>Other</t>
  </si>
  <si>
    <t>Table IV.A.2 - Population segments for collection of aquaculture data</t>
  </si>
  <si>
    <t>Segment</t>
  </si>
  <si>
    <t>Total 
population no. (b)
----
N</t>
  </si>
  <si>
    <t xml:space="preserve">Frame population no. 
----
F </t>
  </si>
  <si>
    <t xml:space="preserve"> Planned 
sample rate (a)
-----
P/F*100 (%)</t>
  </si>
  <si>
    <t>Type of data collection scheme  (c)</t>
  </si>
  <si>
    <t>Achieved no.sample</t>
  </si>
  <si>
    <t>Achieved Sampled rate
-----
A/P</t>
  </si>
  <si>
    <t>Achieved Sample rate / Planned sampled rate</t>
  </si>
  <si>
    <t>GER</t>
  </si>
  <si>
    <t>Table IV.A.3 – Sampling strategy  - Aquaculture sector</t>
  </si>
  <si>
    <t>Variables (as listed in Appendix X)</t>
  </si>
  <si>
    <t>Turnover</t>
  </si>
  <si>
    <t>Energy costs</t>
  </si>
  <si>
    <t>Table IV.B.1 - Processing industry: Population segments for collection of economic data</t>
  </si>
  <si>
    <t>Segment (b)</t>
  </si>
  <si>
    <t>Total 
population no.
-----
N</t>
  </si>
  <si>
    <t xml:space="preserve">Frame population no. F </t>
  </si>
  <si>
    <t>Planned
sample no. (a)
-----
P</t>
  </si>
  <si>
    <t>Achieved no. sample</t>
  </si>
  <si>
    <t>Companies 11-49</t>
  </si>
  <si>
    <t>(b) in case of no stratification, put all the population</t>
  </si>
  <si>
    <t>(c) A - Census; B - Probability Sample Survey; C - Non-Probability Sample Survey</t>
  </si>
  <si>
    <t>Table IV.B.2 – Sampling strategy - Processing industry</t>
  </si>
  <si>
    <t>Variables (as listed in Appendix XII)</t>
  </si>
  <si>
    <t>financial accounts</t>
  </si>
  <si>
    <t>Other operational costs</t>
  </si>
  <si>
    <t xml:space="preserve">Table V.1 - Indicators to measure the effects of fisheries on the marine ecosystem </t>
  </si>
  <si>
    <t>For indicators 1-4, see table III.G.1</t>
  </si>
  <si>
    <t>Code specification</t>
  </si>
  <si>
    <t>DRB_MOL_0_0_0</t>
  </si>
  <si>
    <t>FPO_CRU_0_0_0</t>
  </si>
  <si>
    <t>surveys</t>
  </si>
  <si>
    <t xml:space="preserve">Demersal trawls and seiners : 0-10 m*                      </t>
  </si>
  <si>
    <t>Demersal trawls and seiners :  18-24 m</t>
  </si>
  <si>
    <t xml:space="preserve">Demersal trawls and seiners : 24-40 m *     </t>
  </si>
  <si>
    <t xml:space="preserve">Dredges : 0-10 m*                                       </t>
  </si>
  <si>
    <t xml:space="preserve">Passive gears : 0-10 m*                                  </t>
  </si>
  <si>
    <t xml:space="preserve">Polyvalent gears : 12-18 m                                  </t>
  </si>
  <si>
    <t xml:space="preserve">Beam trawl :  12-18 m                                       </t>
  </si>
  <si>
    <t xml:space="preserve">Beam trawl :  18-24 m                                       </t>
  </si>
  <si>
    <t xml:space="preserve">Beam trawl : 24-40 m                                        </t>
  </si>
  <si>
    <t xml:space="preserve">Beam trawl : 40- m                                          </t>
  </si>
  <si>
    <t xml:space="preserve">Inactive :  0-10 m                                         </t>
  </si>
  <si>
    <t xml:space="preserve">Inactive :  10-12 m                                         </t>
  </si>
  <si>
    <t xml:space="preserve">Inactive : 12-18 m                                          </t>
  </si>
  <si>
    <t xml:space="preserve">Inactive : 18-24 m                                          </t>
  </si>
  <si>
    <t xml:space="preserve">Inactive : 24-40 m                                          </t>
  </si>
  <si>
    <t xml:space="preserve">Inactive : 40- m                                            </t>
  </si>
  <si>
    <t xml:space="preserve">Pelagic trawls and seiners : 40- m                          </t>
  </si>
  <si>
    <t xml:space="preserve">Beam trawl : 10-12 m*                            </t>
  </si>
  <si>
    <t xml:space="preserve">Demersal trawls and seiners :  18-24 m                      </t>
  </si>
  <si>
    <t xml:space="preserve">Demersal trawls and seiners : 24-40 m *                    </t>
  </si>
  <si>
    <t xml:space="preserve">Beam trawl : 12-18 m                                        </t>
  </si>
  <si>
    <t xml:space="preserve">Inactive :  18-24 m                                         </t>
  </si>
  <si>
    <t xml:space="preserve">Inactive : 0-10 m                                           </t>
  </si>
  <si>
    <t xml:space="preserve">Inactive : 10-12 m                                          </t>
  </si>
  <si>
    <t>Other regions</t>
  </si>
  <si>
    <t>Beam trawl : 40- m</t>
  </si>
  <si>
    <t>Demersal trawls and seiners :18-24 m</t>
  </si>
  <si>
    <t>Demersal trawls and seiners : 24-40 m</t>
  </si>
  <si>
    <t xml:space="preserve">Beam trawl:12-18 m </t>
  </si>
  <si>
    <t>Beam trawl:18-24 m</t>
  </si>
  <si>
    <t xml:space="preserve"> Beam trawl: 24-40 m</t>
  </si>
  <si>
    <t>na</t>
  </si>
  <si>
    <t xml:space="preserve">Beam trawlers 0-10 m </t>
  </si>
  <si>
    <t xml:space="preserve">Beam trawlers 12-18 m </t>
  </si>
  <si>
    <t>Demersal trawls and seines 12-18m</t>
  </si>
  <si>
    <t>Pelagic trawls and seines 10-12m</t>
  </si>
  <si>
    <t>Passive gear 10-12 m</t>
  </si>
  <si>
    <t>Pots and traps 0-12m</t>
  </si>
  <si>
    <t>Pots and traps 18-24m</t>
  </si>
  <si>
    <t>NL</t>
  </si>
  <si>
    <t>2008</t>
  </si>
  <si>
    <t>Companies 1-49</t>
  </si>
  <si>
    <t>Accounts</t>
  </si>
  <si>
    <t>Questionnaire</t>
  </si>
  <si>
    <t>National statistics</t>
  </si>
  <si>
    <t>7%</t>
  </si>
  <si>
    <t>100%</t>
  </si>
  <si>
    <t>6</t>
  </si>
  <si>
    <t>40</t>
  </si>
  <si>
    <t>5</t>
  </si>
  <si>
    <t>Land based farms - On growing - trout</t>
  </si>
  <si>
    <t>Salmon</t>
  </si>
  <si>
    <t>Trout</t>
  </si>
  <si>
    <t>NS</t>
  </si>
  <si>
    <t>Sea bass &amp; Sea bream</t>
  </si>
  <si>
    <t>Carp</t>
  </si>
  <si>
    <t>Other fresh water fish</t>
  </si>
  <si>
    <t>Other marine fish</t>
  </si>
  <si>
    <t>Mussel</t>
  </si>
  <si>
    <t>Oyster</t>
  </si>
  <si>
    <t>Clam</t>
  </si>
  <si>
    <t>Other shellfish</t>
  </si>
  <si>
    <t>Reference Year</t>
  </si>
  <si>
    <t>2011-2012</t>
  </si>
  <si>
    <t>2012-2014</t>
  </si>
  <si>
    <t>2012-2013</t>
  </si>
  <si>
    <t>Joint Scientific Committee</t>
  </si>
  <si>
    <t>ICES Working Group on Mixed Fisheries Advice for the North Sea (WGMIXFISH)</t>
  </si>
  <si>
    <t>ICES Study Group on Practical Implementation of Discard Sampling Plans (SGPIDS)</t>
  </si>
  <si>
    <t xml:space="preserve">ICES Working Group on Fishing Technology and Fish Behaviour  [WGFTFB] (Reykjavik, 9-13 May) </t>
  </si>
  <si>
    <t>ICES Working Group on Fisheries Acoustics, Science and Technology [WGFAST] (Reykjavik,10-13 May)</t>
  </si>
  <si>
    <t>ICES Study Group on Calibration of Acoustic  Instruments in Fisheries Science (SGCal) (Reykjavik, 7–8 May)</t>
  </si>
  <si>
    <t>ICES Study Group on Electrical Trawling (SGELECTRA) (Reykjavik, 7–8 May 2011)</t>
  </si>
  <si>
    <t>Working Group on Integrating Surveys for the Ecosystem Approach (WGISUR)</t>
  </si>
  <si>
    <t>ICES Workshop on Age Reading of European and American Eel 2 [WKAREA-2] (22-24 March, Bordeaux)</t>
  </si>
  <si>
    <r>
      <t xml:space="preserve">ICES Workshop on Sexual Maturity Staging of Herring and Sprat [WKMSHS] (Charlottenlund, 20-23 June) </t>
    </r>
    <r>
      <rPr>
        <sz val="8"/>
        <rFont val="Arial"/>
        <family val="2"/>
      </rPr>
      <t>postponed from 2010</t>
    </r>
  </si>
  <si>
    <t xml:space="preserve">ICES Herring Assessment WG (HAWG) </t>
  </si>
  <si>
    <t>ICES WG on the Assessment of Demersal Stocks in the North Sea and Skagerrak (WGNSSK)</t>
  </si>
  <si>
    <t xml:space="preserve">ICES WG on Elasmobranch Fishes (WGEF) </t>
  </si>
  <si>
    <t>ICES WG on Widely Distributed Stocks (WGWIDE)</t>
  </si>
  <si>
    <t>ICES WG on Assessment of New MoU Species (WGNEW)</t>
  </si>
  <si>
    <t>ICES WG of Advisory EG Chairs (WGCHAIRS)- by invitation only</t>
  </si>
  <si>
    <t>ICES WG Group for Bycatch of Protected Species (WGBYC)</t>
  </si>
  <si>
    <t>ICES WG on Ecosystem Effects of Fishing Activities (WGECO)</t>
  </si>
  <si>
    <t>ICES Working group on Crangon fisheries and life history (WGCRAN)</t>
  </si>
  <si>
    <t>ICES Workshop to consider reference points for all stocks based on WKFRAME2 (WKMSYREF) (Copenhagen, ICES HQ, 14– 18 February 2011 )</t>
  </si>
  <si>
    <t>ICES Benchmark Workshop on Pelagic Stocks (WKPELA),  (Copenhagen, ICES HQ, 25– 27 October 2011 )</t>
  </si>
  <si>
    <t>ICES Benchmark Workshop on Pelagic Stocks (WKPELA),  (Copenhagen, ICES HQ, 13– 17 February 2012 )</t>
  </si>
  <si>
    <t>ICES Workshop on Egg staging, Fecundity and Atresia in Horse mackerel and Mackerel (WKFATHOM) (Vigo 8-11 October 2012)</t>
  </si>
  <si>
    <t>ICES Workshop on Egg staging, Fecundity and Atresia in Horse mackerel and Mackerel (WKFATHOM) (IJmuiden 5-9 November 2012)</t>
  </si>
  <si>
    <t>ICES Workshop on Survey Design and Mackerel and Horse Mackerel Spawning Strategy (WKMSPA) (Galway 16-18 April 2012)</t>
  </si>
  <si>
    <t>ICES Study Group on Electrical Trawling (SGELECTRA) ( Lorient 21–22 April 2012)</t>
  </si>
  <si>
    <t>ICES Study Group on Standards in Ichthyoplankton Surveys (SGSIPS) (Hamburg 8-10 May 2012)</t>
  </si>
  <si>
    <t>ICES Workshop on the identification of clupeoid larvae (WKIDCL) (Hamburg, 2-6 September 2013)</t>
  </si>
  <si>
    <t>Working Group on North Sea Cod and Plaice Egg Surveys in the North Sea (WGEGGS) (25-27 October 2011)</t>
  </si>
  <si>
    <t>Working Group on Fisheries‐Induced Evolution (WGEVO) (21-25 May 2012)</t>
  </si>
  <si>
    <t>Working Group on Fisheries‐Induced Evolution (WGEVO) 2-6 May 2011)</t>
  </si>
  <si>
    <t>ICES Ad hoc Group on the Distribution and Migration of Northeast Atlantic Mackerel (AGDMM) (early 2012)</t>
  </si>
  <si>
    <t>ICES Workshop on the identification of clupeoid, flatfish, gadoids and other fish larvae [WKIDFL] ( IJmuiden, 5-9 September)</t>
  </si>
  <si>
    <t>ICES Second Workshop on Implementing the ICES FMSY Framework (WKFRAME2) (Copenhagen, ICES HQ, 10–14 January 2011))</t>
  </si>
  <si>
    <t>Working Group on Data and Information Management (WGDIM) ((Copenhagen, ICES HQ, 23-25 May 2012)</t>
  </si>
  <si>
    <t>ICES Ad hoc Group on the Distribution and Migration of Northeast Atlantic Mackerel (AGDMM) ((Copenhagen, ICES HQ, 6-7 September 2011)</t>
  </si>
  <si>
    <t>ICES Workshop on sexual maturity staging of sole, plaice, dab and flounder (WKMSSPDF2) (Oostende, 9-13 January 2012)</t>
  </si>
  <si>
    <t>ICES Workshop on Sexual Maturity Staging of Turbot and Brill (WKMSTB) (IJmuiden, 5-9 March 2012)</t>
  </si>
  <si>
    <t>Working Group on Data and Information Management (WGDIM) ((Copenhagen, ICES HQ, 24-26 May 2011)</t>
  </si>
  <si>
    <t>SPRFMO</t>
  </si>
  <si>
    <t>NLD, LIT, LAT, POL, GER</t>
  </si>
  <si>
    <t>NL13</t>
  </si>
  <si>
    <t>CECAF FAO 34</t>
  </si>
  <si>
    <t xml:space="preserve">Sardina pilchardus </t>
  </si>
  <si>
    <t xml:space="preserve">Sardinella aurita </t>
  </si>
  <si>
    <t xml:space="preserve">Sardinella maderensis </t>
  </si>
  <si>
    <t xml:space="preserve">Scomber japonicus </t>
  </si>
  <si>
    <t>Trachurus spp.</t>
  </si>
  <si>
    <t>Quarterly</t>
  </si>
  <si>
    <t>Other Regions CECAF FAO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</si>
</sst>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7"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color indexed="62"/>
      <name val="Arial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1"/>
      <color indexed="20"/>
      <name val="Calibri"/>
      <family val="2"/>
    </font>
    <font>
      <sz val="10"/>
      <color indexed="60"/>
      <name val="Arial"/>
      <family val="2"/>
    </font>
    <font>
      <b/>
      <sz val="11"/>
      <color indexed="63"/>
      <name val="Calibri"/>
      <family val="2"/>
    </font>
    <font>
      <sz val="10"/>
      <color indexed="20"/>
      <name val="Arial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12"/>
      <name val="Antique Olive"/>
      <family val="2"/>
    </font>
    <font>
      <b/>
      <sz val="11"/>
      <name val="Antique Olive"/>
      <family val="2"/>
    </font>
    <font>
      <b/>
      <sz val="10"/>
      <name val="Arial"/>
      <family val="2"/>
    </font>
    <font>
      <sz val="10"/>
      <color indexed="23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indexed="19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14"/>
      <name val="Arial"/>
      <family val="2"/>
    </font>
    <font>
      <i/>
      <sz val="10"/>
      <color indexed="19"/>
      <name val="Arial"/>
      <family val="2"/>
    </font>
    <font>
      <b/>
      <sz val="10"/>
      <color indexed="10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b/>
      <sz val="11"/>
      <color indexed="8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4"/>
      </patternFill>
    </fill>
    <fill>
      <patternFill patternType="solid">
        <fgColor indexed="24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4"/>
        <bgColor indexed="19"/>
      </patternFill>
    </fill>
    <fill>
      <patternFill patternType="solid">
        <fgColor indexed="41"/>
        <bgColor indexed="2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E6E6E6"/>
        <bgColor indexed="41"/>
      </patternFill>
    </fill>
    <fill>
      <patternFill patternType="solid">
        <fgColor rgb="FFE6E6E6"/>
        <bgColor indexed="64"/>
      </patternFill>
    </fill>
  </fills>
  <borders count="14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 diagonalUp="1" diagonalDown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8"/>
      </right>
      <top/>
      <bottom/>
      <diagonal/>
    </border>
    <border>
      <left style="thin">
        <color indexed="64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medium">
        <color indexed="64"/>
      </bottom>
      <diagonal/>
    </border>
  </borders>
  <cellStyleXfs count="8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5" fillId="18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3" borderId="0" applyNumberFormat="0" applyBorder="0" applyAlignment="0" applyProtection="0"/>
    <xf numFmtId="0" fontId="6" fillId="14" borderId="1" applyNumberFormat="0" applyAlignment="0" applyProtection="0"/>
    <xf numFmtId="0" fontId="7" fillId="14" borderId="2" applyNumberFormat="0" applyAlignment="0" applyProtection="0"/>
    <xf numFmtId="0" fontId="8" fillId="4" borderId="0" applyNumberFormat="0" applyBorder="0" applyAlignment="0" applyProtection="0"/>
    <xf numFmtId="0" fontId="9" fillId="8" borderId="2" applyNumberFormat="0" applyAlignment="0" applyProtection="0"/>
    <xf numFmtId="0" fontId="10" fillId="24" borderId="3" applyNumberFormat="0" applyAlignment="0" applyProtection="0"/>
    <xf numFmtId="0" fontId="11" fillId="0" borderId="4" applyNumberFormat="0" applyFill="0" applyAlignment="0" applyProtection="0"/>
    <xf numFmtId="0" fontId="12" fillId="7" borderId="2" applyNumberFormat="0" applyAlignment="0" applyProtection="0"/>
    <xf numFmtId="0" fontId="13" fillId="0" borderId="0" applyNumberFormat="0" applyFill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5" fillId="18" borderId="0" applyNumberFormat="0" applyBorder="0" applyAlignment="0" applyProtection="0"/>
    <xf numFmtId="0" fontId="5" fillId="23" borderId="0" applyNumberFormat="0" applyBorder="0" applyAlignment="0" applyProtection="0"/>
    <xf numFmtId="0" fontId="14" fillId="7" borderId="2" applyNumberFormat="0" applyAlignment="0" applyProtection="0"/>
    <xf numFmtId="0" fontId="15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50" fillId="0" borderId="0"/>
    <xf numFmtId="0" fontId="17" fillId="4" borderId="0" applyNumberFormat="0" applyBorder="0" applyAlignment="0" applyProtection="0"/>
    <xf numFmtId="0" fontId="18" fillId="3" borderId="0" applyNumberFormat="0" applyBorder="0" applyAlignment="0" applyProtection="0"/>
    <xf numFmtId="0" fontId="19" fillId="15" borderId="0" applyNumberFormat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9" borderId="9" applyNumberFormat="0" applyAlignment="0" applyProtection="0"/>
    <xf numFmtId="0" fontId="50" fillId="9" borderId="9" applyNumberFormat="0" applyAlignment="0" applyProtection="0"/>
    <xf numFmtId="0" fontId="20" fillId="8" borderId="1" applyNumberFormat="0" applyAlignment="0" applyProtection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13" fillId="0" borderId="8" applyNumberFormat="0" applyFill="0" applyAlignment="0" applyProtection="0"/>
    <xf numFmtId="0" fontId="27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1" applyNumberFormat="0" applyFill="0" applyAlignment="0" applyProtection="0"/>
    <xf numFmtId="0" fontId="30" fillId="0" borderId="7" applyNumberFormat="0" applyFill="0" applyAlignment="0" applyProtection="0"/>
    <xf numFmtId="0" fontId="31" fillId="0" borderId="12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4" applyNumberFormat="0" applyFill="0" applyAlignment="0" applyProtection="0"/>
    <xf numFmtId="0" fontId="33" fillId="0" borderId="0" applyNumberFormat="0" applyFill="0" applyBorder="0" applyAlignment="0" applyProtection="0"/>
    <xf numFmtId="0" fontId="34" fillId="24" borderId="3" applyNumberFormat="0" applyAlignment="0" applyProtection="0"/>
    <xf numFmtId="0" fontId="1" fillId="0" borderId="0"/>
    <xf numFmtId="0" fontId="1" fillId="0" borderId="0"/>
  </cellStyleXfs>
  <cellXfs count="995">
    <xf numFmtId="0" fontId="0" fillId="0" borderId="0" xfId="0"/>
    <xf numFmtId="0" fontId="0" fillId="0" borderId="0" xfId="0" applyFont="1"/>
    <xf numFmtId="49" fontId="35" fillId="0" borderId="0" xfId="0" applyNumberFormat="1" applyFont="1" applyFill="1" applyBorder="1" applyAlignment="1">
      <alignment vertical="center"/>
    </xf>
    <xf numFmtId="49" fontId="36" fillId="0" borderId="0" xfId="0" applyNumberFormat="1" applyFont="1" applyFill="1" applyBorder="1" applyAlignment="1">
      <alignment vertical="center"/>
    </xf>
    <xf numFmtId="0" fontId="36" fillId="0" borderId="13" xfId="0" applyFont="1" applyFill="1" applyBorder="1" applyAlignment="1">
      <alignment horizontal="left" vertical="center"/>
    </xf>
    <xf numFmtId="49" fontId="36" fillId="0" borderId="13" xfId="0" applyNumberFormat="1" applyFont="1" applyFill="1" applyBorder="1" applyAlignment="1">
      <alignment vertical="center"/>
    </xf>
    <xf numFmtId="0" fontId="37" fillId="0" borderId="14" xfId="0" applyFont="1" applyFill="1" applyBorder="1" applyAlignment="1">
      <alignment horizontal="center" vertical="center" wrapText="1"/>
    </xf>
    <xf numFmtId="0" fontId="37" fillId="8" borderId="14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49" fontId="39" fillId="0" borderId="15" xfId="0" applyNumberFormat="1" applyFont="1" applyFill="1" applyBorder="1" applyAlignment="1">
      <alignment vertical="center"/>
    </xf>
    <xf numFmtId="0" fontId="0" fillId="0" borderId="16" xfId="0" applyFont="1" applyFill="1" applyBorder="1" applyAlignment="1">
      <alignment horizontal="center" vertical="center"/>
    </xf>
    <xf numFmtId="49" fontId="39" fillId="0" borderId="16" xfId="0" applyNumberFormat="1" applyFont="1" applyFill="1" applyBorder="1" applyAlignment="1">
      <alignment vertical="center"/>
    </xf>
    <xf numFmtId="49" fontId="39" fillId="0" borderId="17" xfId="0" applyNumberFormat="1" applyFont="1" applyFill="1" applyBorder="1" applyAlignment="1">
      <alignment vertical="center"/>
    </xf>
    <xf numFmtId="0" fontId="40" fillId="0" borderId="18" xfId="0" applyFont="1" applyFill="1" applyBorder="1" applyAlignment="1">
      <alignment horizontal="left" vertical="center"/>
    </xf>
    <xf numFmtId="0" fontId="40" fillId="0" borderId="19" xfId="0" applyFont="1" applyFill="1" applyBorder="1" applyAlignment="1">
      <alignment horizontal="center" vertical="center"/>
    </xf>
    <xf numFmtId="0" fontId="0" fillId="0" borderId="20" xfId="0" applyFont="1" applyBorder="1"/>
    <xf numFmtId="49" fontId="39" fillId="0" borderId="21" xfId="0" applyNumberFormat="1" applyFont="1" applyFill="1" applyBorder="1" applyAlignment="1">
      <alignment vertical="center"/>
    </xf>
    <xf numFmtId="49" fontId="39" fillId="0" borderId="22" xfId="0" applyNumberFormat="1" applyFont="1" applyFill="1" applyBorder="1" applyAlignment="1">
      <alignment vertical="center"/>
    </xf>
    <xf numFmtId="0" fontId="37" fillId="8" borderId="23" xfId="0" applyFont="1" applyFill="1" applyBorder="1" applyAlignment="1">
      <alignment horizontal="center"/>
    </xf>
    <xf numFmtId="0" fontId="40" fillId="8" borderId="24" xfId="0" applyFont="1" applyFill="1" applyBorder="1" applyAlignment="1">
      <alignment horizontal="left" vertical="center"/>
    </xf>
    <xf numFmtId="49" fontId="37" fillId="0" borderId="25" xfId="0" applyNumberFormat="1" applyFont="1" applyFill="1" applyBorder="1" applyAlignment="1">
      <alignment horizontal="center" vertical="center" wrapText="1"/>
    </xf>
    <xf numFmtId="0" fontId="0" fillId="0" borderId="13" xfId="0" applyFont="1" applyBorder="1"/>
    <xf numFmtId="0" fontId="0" fillId="0" borderId="19" xfId="0" applyFont="1" applyFill="1" applyBorder="1" applyAlignment="1">
      <alignment horizontal="center" vertical="center"/>
    </xf>
    <xf numFmtId="49" fontId="0" fillId="0" borderId="13" xfId="0" applyNumberFormat="1" applyFont="1" applyFill="1" applyBorder="1" applyAlignment="1">
      <alignment horizontal="left" vertical="center"/>
    </xf>
    <xf numFmtId="49" fontId="0" fillId="0" borderId="13" xfId="0" applyNumberFormat="1" applyFont="1" applyFill="1" applyBorder="1" applyAlignment="1">
      <alignment horizontal="center" vertical="center"/>
    </xf>
    <xf numFmtId="49" fontId="37" fillId="0" borderId="26" xfId="0" applyNumberFormat="1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42" fillId="0" borderId="27" xfId="0" applyFont="1" applyFill="1" applyBorder="1" applyAlignment="1">
      <alignment horizontal="left" vertical="center"/>
    </xf>
    <xf numFmtId="0" fontId="42" fillId="0" borderId="0" xfId="0" applyFont="1" applyFill="1" applyBorder="1" applyAlignment="1">
      <alignment horizontal="left" vertical="center"/>
    </xf>
    <xf numFmtId="49" fontId="39" fillId="0" borderId="0" xfId="65" applyNumberFormat="1" applyFont="1" applyFill="1" applyBorder="1" applyAlignment="1">
      <alignment vertical="center"/>
    </xf>
    <xf numFmtId="0" fontId="0" fillId="0" borderId="0" xfId="0" applyFont="1" applyBorder="1"/>
    <xf numFmtId="0" fontId="40" fillId="0" borderId="18" xfId="65" applyFont="1" applyFill="1" applyBorder="1" applyAlignment="1">
      <alignment horizontal="left" vertical="center"/>
    </xf>
    <xf numFmtId="49" fontId="40" fillId="0" borderId="18" xfId="65" applyNumberFormat="1" applyFont="1" applyFill="1" applyBorder="1" applyAlignment="1">
      <alignment vertical="center"/>
    </xf>
    <xf numFmtId="49" fontId="39" fillId="0" borderId="21" xfId="65" applyNumberFormat="1" applyFont="1" applyFill="1" applyBorder="1" applyAlignment="1">
      <alignment vertical="center"/>
    </xf>
    <xf numFmtId="0" fontId="0" fillId="0" borderId="21" xfId="0" applyFont="1" applyBorder="1"/>
    <xf numFmtId="0" fontId="37" fillId="0" borderId="18" xfId="0" applyFont="1" applyBorder="1" applyAlignment="1">
      <alignment horizontal="center"/>
    </xf>
    <xf numFmtId="49" fontId="40" fillId="8" borderId="18" xfId="65" applyNumberFormat="1" applyFont="1" applyFill="1" applyBorder="1" applyAlignment="1">
      <alignment vertical="center"/>
    </xf>
    <xf numFmtId="49" fontId="37" fillId="0" borderId="14" xfId="65" applyNumberFormat="1" applyFont="1" applyFill="1" applyBorder="1" applyAlignment="1">
      <alignment horizontal="center" vertical="center"/>
    </xf>
    <xf numFmtId="49" fontId="37" fillId="0" borderId="14" xfId="65" applyNumberFormat="1" applyFont="1" applyFill="1" applyBorder="1" applyAlignment="1">
      <alignment vertical="center"/>
    </xf>
    <xf numFmtId="49" fontId="37" fillId="0" borderId="14" xfId="65" applyNumberFormat="1" applyFont="1" applyFill="1" applyBorder="1" applyAlignment="1">
      <alignment horizontal="center" vertical="center" wrapText="1"/>
    </xf>
    <xf numFmtId="49" fontId="37" fillId="0" borderId="14" xfId="65" applyNumberFormat="1" applyFont="1" applyFill="1" applyBorder="1" applyAlignment="1">
      <alignment vertical="center" wrapText="1"/>
    </xf>
    <xf numFmtId="0" fontId="0" fillId="8" borderId="13" xfId="0" applyFont="1" applyFill="1" applyBorder="1"/>
    <xf numFmtId="49" fontId="42" fillId="0" borderId="27" xfId="65" applyNumberFormat="1" applyFont="1" applyFill="1" applyBorder="1" applyAlignment="1">
      <alignment vertical="center"/>
    </xf>
    <xf numFmtId="49" fontId="42" fillId="0" borderId="0" xfId="65" applyNumberFormat="1" applyFont="1" applyFill="1" applyBorder="1" applyAlignment="1">
      <alignment horizontal="left" vertical="center"/>
    </xf>
    <xf numFmtId="0" fontId="37" fillId="0" borderId="14" xfId="0" applyFont="1" applyBorder="1" applyAlignment="1">
      <alignment horizontal="center" vertical="center"/>
    </xf>
    <xf numFmtId="0" fontId="37" fillId="0" borderId="14" xfId="0" applyFont="1" applyBorder="1" applyAlignment="1">
      <alignment horizontal="center" vertical="center" wrapText="1"/>
    </xf>
    <xf numFmtId="0" fontId="41" fillId="8" borderId="13" xfId="0" applyFont="1" applyFill="1" applyBorder="1" applyAlignment="1">
      <alignment horizontal="center" vertical="center"/>
    </xf>
    <xf numFmtId="0" fontId="41" fillId="0" borderId="13" xfId="0" applyFont="1" applyFill="1" applyBorder="1" applyAlignment="1">
      <alignment horizontal="center"/>
    </xf>
    <xf numFmtId="0" fontId="41" fillId="8" borderId="13" xfId="0" applyFont="1" applyFill="1" applyBorder="1" applyAlignment="1">
      <alignment horizontal="center"/>
    </xf>
    <xf numFmtId="49" fontId="39" fillId="0" borderId="21" xfId="64" applyNumberFormat="1" applyFont="1" applyFill="1" applyBorder="1" applyAlignment="1">
      <alignment vertical="center"/>
    </xf>
    <xf numFmtId="49" fontId="42" fillId="0" borderId="0" xfId="64" applyNumberFormat="1" applyFont="1" applyFill="1" applyBorder="1" applyAlignment="1">
      <alignment vertical="center"/>
    </xf>
    <xf numFmtId="0" fontId="42" fillId="0" borderId="0" xfId="0" applyFont="1" applyBorder="1" applyAlignment="1">
      <alignment wrapText="1"/>
    </xf>
    <xf numFmtId="0" fontId="0" fillId="0" borderId="0" xfId="0" applyFont="1" applyAlignment="1">
      <alignment horizontal="left"/>
    </xf>
    <xf numFmtId="0" fontId="39" fillId="0" borderId="0" xfId="0" applyFont="1" applyBorder="1" applyAlignment="1">
      <alignment vertical="center"/>
    </xf>
    <xf numFmtId="0" fontId="39" fillId="0" borderId="0" xfId="0" applyFont="1" applyBorder="1" applyAlignment="1">
      <alignment horizontal="left" vertical="center"/>
    </xf>
    <xf numFmtId="0" fontId="44" fillId="0" borderId="28" xfId="0" applyFont="1" applyBorder="1" applyAlignment="1">
      <alignment horizontal="center" vertical="center"/>
    </xf>
    <xf numFmtId="0" fontId="40" fillId="0" borderId="18" xfId="0" applyFont="1" applyFill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39" fillId="0" borderId="21" xfId="0" applyFont="1" applyBorder="1" applyAlignment="1">
      <alignment vertical="center"/>
    </xf>
    <xf numFmtId="0" fontId="39" fillId="0" borderId="21" xfId="0" applyFont="1" applyBorder="1" applyAlignment="1">
      <alignment horizontal="left" vertical="center"/>
    </xf>
    <xf numFmtId="0" fontId="44" fillId="0" borderId="22" xfId="0" applyFont="1" applyBorder="1" applyAlignment="1">
      <alignment horizontal="center" vertical="center"/>
    </xf>
    <xf numFmtId="0" fontId="0" fillId="0" borderId="18" xfId="0" applyFont="1" applyFill="1" applyBorder="1" applyAlignment="1">
      <alignment vertical="center"/>
    </xf>
    <xf numFmtId="0" fontId="37" fillId="0" borderId="0" xfId="0" applyFont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3" xfId="0" applyFont="1" applyBorder="1" applyAlignment="1">
      <alignment horizontal="left" vertical="center"/>
    </xf>
    <xf numFmtId="0" fontId="0" fillId="0" borderId="13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Border="1"/>
    <xf numFmtId="0" fontId="44" fillId="0" borderId="18" xfId="0" applyFont="1" applyBorder="1" applyAlignment="1">
      <alignment horizontal="center" vertical="center"/>
    </xf>
    <xf numFmtId="0" fontId="0" fillId="0" borderId="21" xfId="0" applyBorder="1"/>
    <xf numFmtId="0" fontId="0" fillId="0" borderId="18" xfId="0" applyFont="1" applyBorder="1"/>
    <xf numFmtId="0" fontId="0" fillId="0" borderId="18" xfId="0" applyFont="1" applyBorder="1" applyAlignment="1">
      <alignment horizontal="center" vertical="center"/>
    </xf>
    <xf numFmtId="0" fontId="37" fillId="0" borderId="29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/>
    </xf>
    <xf numFmtId="0" fontId="44" fillId="0" borderId="0" xfId="0" applyFont="1" applyBorder="1" applyAlignment="1">
      <alignment horizontal="center" vertical="center"/>
    </xf>
    <xf numFmtId="0" fontId="37" fillId="8" borderId="18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0" fillId="8" borderId="13" xfId="0" applyFont="1" applyFill="1" applyBorder="1" applyAlignment="1">
      <alignment horizontal="center" vertical="center"/>
    </xf>
    <xf numFmtId="0" fontId="38" fillId="8" borderId="13" xfId="0" applyFont="1" applyFill="1" applyBorder="1" applyAlignment="1">
      <alignment horizontal="center" vertical="center"/>
    </xf>
    <xf numFmtId="0" fontId="38" fillId="8" borderId="13" xfId="0" applyFont="1" applyFill="1" applyBorder="1"/>
    <xf numFmtId="0" fontId="38" fillId="0" borderId="0" xfId="0" applyFont="1"/>
    <xf numFmtId="0" fontId="0" fillId="0" borderId="0" xfId="0" applyFont="1" applyFill="1"/>
    <xf numFmtId="49" fontId="37" fillId="0" borderId="31" xfId="65" applyNumberFormat="1" applyFont="1" applyFill="1" applyBorder="1" applyAlignment="1">
      <alignment horizontal="center" vertical="center" wrapText="1"/>
    </xf>
    <xf numFmtId="9" fontId="38" fillId="8" borderId="13" xfId="0" applyNumberFormat="1" applyFont="1" applyFill="1" applyBorder="1" applyAlignment="1">
      <alignment horizontal="center" vertical="center"/>
    </xf>
    <xf numFmtId="0" fontId="38" fillId="8" borderId="13" xfId="0" applyFont="1" applyFill="1" applyBorder="1" applyAlignment="1">
      <alignment horizontal="center"/>
    </xf>
    <xf numFmtId="9" fontId="38" fillId="8" borderId="13" xfId="0" applyNumberFormat="1" applyFont="1" applyFill="1" applyBorder="1"/>
    <xf numFmtId="0" fontId="0" fillId="0" borderId="13" xfId="0" applyBorder="1"/>
    <xf numFmtId="9" fontId="0" fillId="8" borderId="13" xfId="0" applyNumberFormat="1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left" vertical="center"/>
    </xf>
    <xf numFmtId="0" fontId="39" fillId="0" borderId="0" xfId="0" applyFont="1" applyFill="1" applyBorder="1" applyAlignment="1">
      <alignment vertical="center"/>
    </xf>
    <xf numFmtId="0" fontId="39" fillId="0" borderId="28" xfId="0" applyFont="1" applyFill="1" applyBorder="1" applyAlignment="1">
      <alignment vertical="center"/>
    </xf>
    <xf numFmtId="0" fontId="39" fillId="0" borderId="21" xfId="0" applyFont="1" applyFill="1" applyBorder="1" applyAlignment="1">
      <alignment vertical="center"/>
    </xf>
    <xf numFmtId="0" fontId="39" fillId="0" borderId="22" xfId="0" applyFont="1" applyFill="1" applyBorder="1" applyAlignment="1">
      <alignment vertical="center"/>
    </xf>
    <xf numFmtId="0" fontId="37" fillId="0" borderId="32" xfId="0" applyFont="1" applyFill="1" applyBorder="1" applyAlignment="1">
      <alignment horizontal="center" vertical="center" wrapText="1"/>
    </xf>
    <xf numFmtId="49" fontId="37" fillId="8" borderId="33" xfId="0" applyNumberFormat="1" applyFont="1" applyFill="1" applyBorder="1" applyAlignment="1">
      <alignment horizontal="center" vertical="center"/>
    </xf>
    <xf numFmtId="0" fontId="37" fillId="0" borderId="25" xfId="0" applyFont="1" applyFill="1" applyBorder="1" applyAlignment="1">
      <alignment horizontal="center" vertical="center" wrapText="1"/>
    </xf>
    <xf numFmtId="0" fontId="37" fillId="0" borderId="34" xfId="0" applyFont="1" applyFill="1" applyBorder="1" applyAlignment="1">
      <alignment horizontal="center" vertical="center" wrapText="1"/>
    </xf>
    <xf numFmtId="49" fontId="37" fillId="8" borderId="35" xfId="0" applyNumberFormat="1" applyFont="1" applyFill="1" applyBorder="1" applyAlignment="1">
      <alignment horizontal="center" vertical="center" wrapText="1"/>
    </xf>
    <xf numFmtId="49" fontId="37" fillId="8" borderId="34" xfId="0" applyNumberFormat="1" applyFont="1" applyFill="1" applyBorder="1" applyAlignment="1">
      <alignment horizontal="center" vertical="center" wrapText="1"/>
    </xf>
    <xf numFmtId="49" fontId="37" fillId="8" borderId="25" xfId="0" applyNumberFormat="1" applyFont="1" applyFill="1" applyBorder="1" applyAlignment="1">
      <alignment horizontal="center" vertical="center" wrapText="1"/>
    </xf>
    <xf numFmtId="0" fontId="0" fillId="8" borderId="13" xfId="0" applyFill="1" applyBorder="1"/>
    <xf numFmtId="0" fontId="40" fillId="8" borderId="18" xfId="0" applyFont="1" applyFill="1" applyBorder="1" applyAlignment="1">
      <alignment horizontal="center" vertical="center"/>
    </xf>
    <xf numFmtId="0" fontId="0" fillId="8" borderId="24" xfId="0" applyFont="1" applyFill="1" applyBorder="1" applyAlignment="1">
      <alignment horizontal="center" vertical="center"/>
    </xf>
    <xf numFmtId="49" fontId="37" fillId="0" borderId="0" xfId="0" applyNumberFormat="1" applyFont="1" applyFill="1" applyBorder="1" applyAlignment="1">
      <alignment horizontal="center" vertical="center"/>
    </xf>
    <xf numFmtId="0" fontId="41" fillId="8" borderId="13" xfId="0" applyFont="1" applyFill="1" applyBorder="1" applyAlignment="1">
      <alignment horizontal="left" vertical="center" wrapText="1"/>
    </xf>
    <xf numFmtId="0" fontId="41" fillId="8" borderId="13" xfId="0" applyFont="1" applyFill="1" applyBorder="1" applyAlignment="1">
      <alignment horizontal="left" vertical="center"/>
    </xf>
    <xf numFmtId="0" fontId="45" fillId="8" borderId="13" xfId="0" applyFont="1" applyFill="1" applyBorder="1" applyAlignment="1">
      <alignment horizontal="left" vertical="center"/>
    </xf>
    <xf numFmtId="0" fontId="41" fillId="8" borderId="30" xfId="0" applyFont="1" applyFill="1" applyBorder="1" applyAlignment="1">
      <alignment horizontal="left" vertical="center"/>
    </xf>
    <xf numFmtId="0" fontId="41" fillId="8" borderId="19" xfId="0" applyFont="1" applyFill="1" applyBorder="1" applyAlignment="1">
      <alignment horizontal="center"/>
    </xf>
    <xf numFmtId="0" fontId="41" fillId="8" borderId="36" xfId="0" applyFont="1" applyFill="1" applyBorder="1" applyAlignment="1">
      <alignment horizontal="center"/>
    </xf>
    <xf numFmtId="49" fontId="0" fillId="0" borderId="0" xfId="0" applyNumberFormat="1" applyFill="1" applyAlignment="1">
      <alignment vertical="center"/>
    </xf>
    <xf numFmtId="49" fontId="39" fillId="0" borderId="16" xfId="0" applyNumberFormat="1" applyFont="1" applyFill="1" applyBorder="1" applyAlignment="1">
      <alignment vertical="center" wrapText="1"/>
    </xf>
    <xf numFmtId="49" fontId="40" fillId="0" borderId="18" xfId="0" applyNumberFormat="1" applyFont="1" applyFill="1" applyBorder="1" applyAlignment="1">
      <alignment horizontal="left" vertical="center"/>
    </xf>
    <xf numFmtId="49" fontId="39" fillId="0" borderId="21" xfId="0" applyNumberFormat="1" applyFont="1" applyFill="1" applyBorder="1" applyAlignment="1">
      <alignment vertical="center" wrapText="1"/>
    </xf>
    <xf numFmtId="49" fontId="37" fillId="0" borderId="37" xfId="0" applyNumberFormat="1" applyFont="1" applyFill="1" applyBorder="1" applyAlignment="1">
      <alignment horizontal="center" vertical="center" wrapText="1"/>
    </xf>
    <xf numFmtId="49" fontId="0" fillId="0" borderId="3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39" fillId="0" borderId="0" xfId="0" applyNumberFormat="1" applyFont="1" applyFill="1" applyBorder="1" applyAlignment="1">
      <alignment vertical="center"/>
    </xf>
    <xf numFmtId="0" fontId="0" fillId="0" borderId="0" xfId="0" applyFont="1" applyBorder="1" applyAlignment="1"/>
    <xf numFmtId="0" fontId="0" fillId="0" borderId="28" xfId="0" applyFont="1" applyBorder="1" applyAlignment="1"/>
    <xf numFmtId="0" fontId="37" fillId="0" borderId="38" xfId="0" applyFont="1" applyFill="1" applyBorder="1" applyAlignment="1">
      <alignment horizontal="center" vertical="center" textRotation="90"/>
    </xf>
    <xf numFmtId="0" fontId="37" fillId="0" borderId="13" xfId="0" applyFont="1" applyFill="1" applyBorder="1" applyAlignment="1">
      <alignment horizontal="center" vertical="center" textRotation="90"/>
    </xf>
    <xf numFmtId="0" fontId="40" fillId="0" borderId="39" xfId="0" applyFont="1" applyFill="1" applyBorder="1" applyAlignment="1">
      <alignment horizontal="center" vertical="center"/>
    </xf>
    <xf numFmtId="0" fontId="0" fillId="0" borderId="18" xfId="0" applyBorder="1"/>
    <xf numFmtId="0" fontId="37" fillId="0" borderId="31" xfId="0" applyFont="1" applyBorder="1" applyAlignment="1">
      <alignment horizontal="center" vertical="center"/>
    </xf>
    <xf numFmtId="0" fontId="37" fillId="8" borderId="29" xfId="0" applyFont="1" applyFill="1" applyBorder="1" applyAlignment="1">
      <alignment horizontal="center" vertical="center" wrapText="1"/>
    </xf>
    <xf numFmtId="9" fontId="2" fillId="8" borderId="13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49" fontId="40" fillId="0" borderId="18" xfId="64" applyNumberFormat="1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/>
    </xf>
    <xf numFmtId="0" fontId="0" fillId="0" borderId="0" xfId="0" applyFill="1"/>
    <xf numFmtId="0" fontId="42" fillId="0" borderId="0" xfId="0" applyFont="1" applyFill="1" applyBorder="1" applyAlignment="1">
      <alignment wrapText="1"/>
    </xf>
    <xf numFmtId="49" fontId="39" fillId="0" borderId="0" xfId="66" applyNumberFormat="1" applyFont="1" applyFill="1" applyBorder="1" applyAlignment="1">
      <alignment vertical="center"/>
    </xf>
    <xf numFmtId="0" fontId="0" fillId="0" borderId="28" xfId="0" applyFont="1" applyBorder="1"/>
    <xf numFmtId="49" fontId="40" fillId="0" borderId="40" xfId="66" applyNumberFormat="1" applyFont="1" applyFill="1" applyBorder="1" applyAlignment="1">
      <alignment horizontal="center" vertical="center"/>
    </xf>
    <xf numFmtId="49" fontId="40" fillId="0" borderId="18" xfId="66" applyNumberFormat="1" applyFont="1" applyFill="1" applyBorder="1" applyAlignment="1">
      <alignment horizontal="center" vertical="center"/>
    </xf>
    <xf numFmtId="49" fontId="39" fillId="0" borderId="22" xfId="66" applyNumberFormat="1" applyFont="1" applyFill="1" applyBorder="1" applyAlignment="1">
      <alignment vertical="center" wrapText="1"/>
    </xf>
    <xf numFmtId="0" fontId="37" fillId="0" borderId="36" xfId="0" applyFont="1" applyBorder="1" applyAlignment="1">
      <alignment horizontal="center"/>
    </xf>
    <xf numFmtId="49" fontId="37" fillId="0" borderId="39" xfId="66" applyNumberFormat="1" applyFont="1" applyFill="1" applyBorder="1" applyAlignment="1">
      <alignment vertical="center"/>
    </xf>
    <xf numFmtId="49" fontId="37" fillId="0" borderId="36" xfId="66" applyNumberFormat="1" applyFont="1" applyFill="1" applyBorder="1" applyAlignment="1">
      <alignment vertical="center" wrapText="1"/>
    </xf>
    <xf numFmtId="49" fontId="37" fillId="0" borderId="36" xfId="66" applyNumberFormat="1" applyFont="1" applyFill="1" applyBorder="1" applyAlignment="1">
      <alignment horizontal="center" vertical="center" wrapText="1"/>
    </xf>
    <xf numFmtId="49" fontId="40" fillId="0" borderId="18" xfId="0" applyNumberFormat="1" applyFont="1" applyFill="1" applyBorder="1" applyAlignment="1">
      <alignment horizontal="center" vertical="center"/>
    </xf>
    <xf numFmtId="49" fontId="40" fillId="26" borderId="18" xfId="0" applyNumberFormat="1" applyFont="1" applyFill="1" applyBorder="1" applyAlignment="1">
      <alignment horizontal="center" vertical="center"/>
    </xf>
    <xf numFmtId="49" fontId="37" fillId="0" borderId="41" xfId="0" applyNumberFormat="1" applyFont="1" applyFill="1" applyBorder="1" applyAlignment="1">
      <alignment horizontal="center" vertical="center"/>
    </xf>
    <xf numFmtId="49" fontId="37" fillId="0" borderId="42" xfId="0" applyNumberFormat="1" applyFont="1" applyFill="1" applyBorder="1" applyAlignment="1">
      <alignment horizontal="center" vertical="center"/>
    </xf>
    <xf numFmtId="49" fontId="37" fillId="0" borderId="41" xfId="0" applyNumberFormat="1" applyFont="1" applyFill="1" applyBorder="1" applyAlignment="1">
      <alignment horizontal="center" vertical="center" wrapText="1"/>
    </xf>
    <xf numFmtId="0" fontId="37" fillId="0" borderId="41" xfId="0" applyFont="1" applyFill="1" applyBorder="1" applyAlignment="1">
      <alignment horizontal="center" vertical="center"/>
    </xf>
    <xf numFmtId="49" fontId="37" fillId="0" borderId="43" xfId="0" applyNumberFormat="1" applyFont="1" applyFill="1" applyBorder="1" applyAlignment="1">
      <alignment horizontal="center" vertical="center" wrapText="1"/>
    </xf>
    <xf numFmtId="49" fontId="37" fillId="8" borderId="41" xfId="0" applyNumberFormat="1" applyFont="1" applyFill="1" applyBorder="1" applyAlignment="1">
      <alignment horizontal="center" vertical="center" wrapText="1"/>
    </xf>
    <xf numFmtId="49" fontId="37" fillId="0" borderId="0" xfId="0" applyNumberFormat="1" applyFont="1" applyFill="1" applyBorder="1" applyAlignment="1">
      <alignment horizontal="center" vertical="center" wrapText="1"/>
    </xf>
    <xf numFmtId="49" fontId="0" fillId="0" borderId="19" xfId="0" applyNumberFormat="1" applyFont="1" applyFill="1" applyBorder="1" applyAlignment="1">
      <alignment horizontal="center" vertical="center"/>
    </xf>
    <xf numFmtId="0" fontId="39" fillId="0" borderId="28" xfId="0" applyFont="1" applyBorder="1" applyAlignment="1">
      <alignment vertical="center"/>
    </xf>
    <xf numFmtId="0" fontId="40" fillId="0" borderId="18" xfId="0" applyFont="1" applyBorder="1" applyAlignment="1">
      <alignment horizontal="center" vertical="center"/>
    </xf>
    <xf numFmtId="0" fontId="39" fillId="0" borderId="22" xfId="0" applyFont="1" applyBorder="1" applyAlignment="1">
      <alignment vertical="center"/>
    </xf>
    <xf numFmtId="0" fontId="0" fillId="0" borderId="44" xfId="0" applyBorder="1"/>
    <xf numFmtId="0" fontId="37" fillId="0" borderId="45" xfId="0" applyFont="1" applyBorder="1" applyAlignment="1"/>
    <xf numFmtId="0" fontId="37" fillId="0" borderId="13" xfId="0" applyFont="1" applyFill="1" applyBorder="1" applyAlignment="1">
      <alignment horizontal="center" vertical="top" wrapText="1"/>
    </xf>
    <xf numFmtId="0" fontId="37" fillId="0" borderId="41" xfId="0" applyFont="1" applyBorder="1" applyAlignment="1">
      <alignment horizontal="center" vertical="center"/>
    </xf>
    <xf numFmtId="0" fontId="37" fillId="0" borderId="25" xfId="0" applyFont="1" applyFill="1" applyBorder="1" applyAlignment="1">
      <alignment horizontal="center" vertical="top" wrapText="1"/>
    </xf>
    <xf numFmtId="49" fontId="40" fillId="0" borderId="18" xfId="65" applyNumberFormat="1" applyFont="1" applyFill="1" applyBorder="1" applyAlignment="1">
      <alignment horizontal="left" vertical="center"/>
    </xf>
    <xf numFmtId="49" fontId="40" fillId="8" borderId="18" xfId="65" applyNumberFormat="1" applyFont="1" applyFill="1" applyBorder="1" applyAlignment="1">
      <alignment horizontal="left" vertical="center"/>
    </xf>
    <xf numFmtId="49" fontId="37" fillId="0" borderId="46" xfId="65" applyNumberFormat="1" applyFont="1" applyFill="1" applyBorder="1" applyAlignment="1">
      <alignment vertical="center"/>
    </xf>
    <xf numFmtId="49" fontId="37" fillId="8" borderId="14" xfId="65" applyNumberFormat="1" applyFont="1" applyFill="1" applyBorder="1" applyAlignment="1">
      <alignment horizontal="center" vertical="center" wrapText="1"/>
    </xf>
    <xf numFmtId="49" fontId="40" fillId="8" borderId="18" xfId="64" applyNumberFormat="1" applyFont="1" applyFill="1" applyBorder="1" applyAlignment="1">
      <alignment horizontal="center" vertical="center"/>
    </xf>
    <xf numFmtId="49" fontId="42" fillId="0" borderId="0" xfId="64" applyNumberFormat="1" applyFont="1" applyFill="1" applyBorder="1" applyAlignment="1">
      <alignment horizontal="left" vertical="center" wrapText="1"/>
    </xf>
    <xf numFmtId="0" fontId="41" fillId="8" borderId="13" xfId="0" applyFont="1" applyFill="1" applyBorder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49" fontId="48" fillId="0" borderId="0" xfId="0" applyNumberFormat="1" applyFont="1" applyFill="1" applyBorder="1" applyAlignment="1">
      <alignment vertical="center"/>
    </xf>
    <xf numFmtId="49" fontId="48" fillId="0" borderId="28" xfId="0" applyNumberFormat="1" applyFont="1" applyFill="1" applyBorder="1" applyAlignment="1">
      <alignment vertical="center"/>
    </xf>
    <xf numFmtId="49" fontId="48" fillId="0" borderId="21" xfId="0" applyNumberFormat="1" applyFont="1" applyFill="1" applyBorder="1" applyAlignment="1">
      <alignment vertical="center"/>
    </xf>
    <xf numFmtId="49" fontId="48" fillId="0" borderId="22" xfId="0" applyNumberFormat="1" applyFont="1" applyFill="1" applyBorder="1" applyAlignment="1">
      <alignment vertical="center"/>
    </xf>
    <xf numFmtId="0" fontId="37" fillId="8" borderId="47" xfId="0" applyFont="1" applyFill="1" applyBorder="1" applyAlignment="1">
      <alignment horizontal="center" vertical="center" wrapText="1"/>
    </xf>
    <xf numFmtId="0" fontId="37" fillId="8" borderId="41" xfId="0" applyFont="1" applyFill="1" applyBorder="1" applyAlignment="1">
      <alignment horizontal="center" vertical="center" wrapText="1"/>
    </xf>
    <xf numFmtId="0" fontId="37" fillId="8" borderId="42" xfId="0" applyFont="1" applyFill="1" applyBorder="1" applyAlignment="1">
      <alignment horizontal="center" vertical="center" wrapText="1"/>
    </xf>
    <xf numFmtId="0" fontId="37" fillId="8" borderId="48" xfId="0" applyFont="1" applyFill="1" applyBorder="1" applyAlignment="1">
      <alignment horizontal="center" vertical="center" wrapText="1"/>
    </xf>
    <xf numFmtId="0" fontId="37" fillId="8" borderId="49" xfId="0" applyFont="1" applyFill="1" applyBorder="1" applyAlignment="1">
      <alignment horizontal="center" vertical="center" textRotation="90"/>
    </xf>
    <xf numFmtId="0" fontId="37" fillId="8" borderId="43" xfId="0" applyFont="1" applyFill="1" applyBorder="1" applyAlignment="1">
      <alignment horizontal="center" vertical="center" textRotation="90"/>
    </xf>
    <xf numFmtId="0" fontId="37" fillId="8" borderId="23" xfId="0" applyFont="1" applyFill="1" applyBorder="1" applyAlignment="1">
      <alignment horizontal="center" vertical="center" textRotation="90"/>
    </xf>
    <xf numFmtId="0" fontId="37" fillId="8" borderId="41" xfId="0" applyFont="1" applyFill="1" applyBorder="1" applyAlignment="1">
      <alignment horizontal="center" vertical="center" textRotation="90"/>
    </xf>
    <xf numFmtId="0" fontId="37" fillId="8" borderId="48" xfId="0" applyFont="1" applyFill="1" applyBorder="1" applyAlignment="1">
      <alignment horizontal="center" vertical="center" textRotation="90"/>
    </xf>
    <xf numFmtId="0" fontId="37" fillId="8" borderId="42" xfId="0" applyFont="1" applyFill="1" applyBorder="1" applyAlignment="1">
      <alignment horizontal="center" vertical="center" textRotation="90"/>
    </xf>
    <xf numFmtId="49" fontId="41" fillId="8" borderId="50" xfId="0" applyNumberFormat="1" applyFont="1" applyFill="1" applyBorder="1" applyAlignment="1">
      <alignment vertical="center"/>
    </xf>
    <xf numFmtId="49" fontId="41" fillId="8" borderId="13" xfId="0" applyNumberFormat="1" applyFont="1" applyFill="1" applyBorder="1" applyAlignment="1">
      <alignment horizontal="left" vertical="center"/>
    </xf>
    <xf numFmtId="49" fontId="41" fillId="8" borderId="30" xfId="0" applyNumberFormat="1" applyFont="1" applyFill="1" applyBorder="1" applyAlignment="1">
      <alignment horizontal="center" vertical="center"/>
    </xf>
    <xf numFmtId="49" fontId="41" fillId="8" borderId="51" xfId="0" applyNumberFormat="1" applyFont="1" applyFill="1" applyBorder="1" applyAlignment="1">
      <alignment horizontal="center" vertical="center"/>
    </xf>
    <xf numFmtId="49" fontId="41" fillId="8" borderId="52" xfId="0" applyNumberFormat="1" applyFont="1" applyFill="1" applyBorder="1" applyAlignment="1">
      <alignment horizontal="center" vertical="center"/>
    </xf>
    <xf numFmtId="49" fontId="41" fillId="8" borderId="13" xfId="0" applyNumberFormat="1" applyFont="1" applyFill="1" applyBorder="1" applyAlignment="1">
      <alignment horizontal="center" vertical="center"/>
    </xf>
    <xf numFmtId="49" fontId="41" fillId="8" borderId="53" xfId="0" applyNumberFormat="1" applyFont="1" applyFill="1" applyBorder="1" applyAlignment="1">
      <alignment horizontal="center" vertical="center"/>
    </xf>
    <xf numFmtId="49" fontId="41" fillId="8" borderId="19" xfId="0" applyNumberFormat="1" applyFont="1" applyFill="1" applyBorder="1" applyAlignment="1">
      <alignment horizontal="center" vertical="center"/>
    </xf>
    <xf numFmtId="49" fontId="41" fillId="8" borderId="19" xfId="0" applyNumberFormat="1" applyFont="1" applyFill="1" applyBorder="1" applyAlignment="1">
      <alignment horizontal="left" vertical="center"/>
    </xf>
    <xf numFmtId="49" fontId="41" fillId="8" borderId="39" xfId="0" applyNumberFormat="1" applyFont="1" applyFill="1" applyBorder="1" applyAlignment="1">
      <alignment vertical="center"/>
    </xf>
    <xf numFmtId="49" fontId="41" fillId="8" borderId="19" xfId="0" applyNumberFormat="1" applyFont="1" applyFill="1" applyBorder="1" applyAlignment="1">
      <alignment vertical="center"/>
    </xf>
    <xf numFmtId="49" fontId="0" fillId="8" borderId="19" xfId="0" applyNumberFormat="1" applyFont="1" applyFill="1" applyBorder="1" applyAlignment="1">
      <alignment vertical="center"/>
    </xf>
    <xf numFmtId="49" fontId="0" fillId="8" borderId="13" xfId="0" applyNumberFormat="1" applyFont="1" applyFill="1" applyBorder="1" applyAlignment="1">
      <alignment horizontal="left" vertical="center"/>
    </xf>
    <xf numFmtId="49" fontId="0" fillId="8" borderId="30" xfId="0" applyNumberFormat="1" applyFont="1" applyFill="1" applyBorder="1" applyAlignment="1">
      <alignment horizontal="center" vertical="center"/>
    </xf>
    <xf numFmtId="49" fontId="0" fillId="8" borderId="51" xfId="0" applyNumberFormat="1" applyFont="1" applyFill="1" applyBorder="1" applyAlignment="1">
      <alignment horizontal="center" vertical="center"/>
    </xf>
    <xf numFmtId="49" fontId="0" fillId="8" borderId="52" xfId="0" applyNumberFormat="1" applyFont="1" applyFill="1" applyBorder="1" applyAlignment="1">
      <alignment horizontal="center" vertical="center"/>
    </xf>
    <xf numFmtId="49" fontId="0" fillId="8" borderId="13" xfId="0" applyNumberFormat="1" applyFill="1" applyBorder="1" applyAlignment="1">
      <alignment horizontal="center" vertical="center"/>
    </xf>
    <xf numFmtId="49" fontId="0" fillId="8" borderId="53" xfId="0" applyNumberFormat="1" applyFill="1" applyBorder="1" applyAlignment="1">
      <alignment horizontal="center" vertical="center"/>
    </xf>
    <xf numFmtId="49" fontId="0" fillId="8" borderId="19" xfId="0" applyNumberFormat="1" applyFill="1" applyBorder="1" applyAlignment="1">
      <alignment horizontal="center" vertical="center"/>
    </xf>
    <xf numFmtId="49" fontId="42" fillId="0" borderId="0" xfId="64" applyNumberFormat="1" applyFont="1" applyFill="1" applyBorder="1" applyAlignment="1">
      <alignment horizontal="center" vertical="center" wrapText="1"/>
    </xf>
    <xf numFmtId="0" fontId="42" fillId="0" borderId="0" xfId="0" applyFont="1"/>
    <xf numFmtId="0" fontId="42" fillId="0" borderId="0" xfId="0" applyFont="1" applyAlignment="1"/>
    <xf numFmtId="164" fontId="1" fillId="0" borderId="54" xfId="0" applyNumberFormat="1" applyFont="1" applyBorder="1" applyAlignment="1">
      <alignment vertical="center"/>
    </xf>
    <xf numFmtId="0" fontId="37" fillId="0" borderId="37" xfId="0" applyFont="1" applyBorder="1" applyAlignment="1">
      <alignment horizontal="center" vertical="center"/>
    </xf>
    <xf numFmtId="49" fontId="37" fillId="0" borderId="37" xfId="0" applyNumberFormat="1" applyFont="1" applyFill="1" applyBorder="1" applyAlignment="1">
      <alignment horizontal="center" vertical="center"/>
    </xf>
    <xf numFmtId="0" fontId="37" fillId="0" borderId="37" xfId="0" applyFont="1" applyFill="1" applyBorder="1" applyAlignment="1">
      <alignment horizontal="center" vertical="center" wrapText="1"/>
    </xf>
    <xf numFmtId="49" fontId="50" fillId="0" borderId="16" xfId="0" applyNumberFormat="1" applyFont="1" applyFill="1" applyBorder="1" applyAlignment="1">
      <alignment vertical="center"/>
    </xf>
    <xf numFmtId="0" fontId="50" fillId="0" borderId="0" xfId="0" applyFont="1"/>
    <xf numFmtId="49" fontId="50" fillId="0" borderId="0" xfId="0" applyNumberFormat="1" applyFont="1" applyFill="1" applyAlignment="1">
      <alignment vertical="center"/>
    </xf>
    <xf numFmtId="0" fontId="50" fillId="0" borderId="20" xfId="0" applyFont="1" applyBorder="1"/>
    <xf numFmtId="0" fontId="50" fillId="0" borderId="18" xfId="0" applyFont="1" applyBorder="1"/>
    <xf numFmtId="0" fontId="50" fillId="0" borderId="54" xfId="0" applyFont="1" applyBorder="1" applyAlignment="1">
      <alignment vertical="center"/>
    </xf>
    <xf numFmtId="0" fontId="50" fillId="0" borderId="54" xfId="0" applyFont="1" applyBorder="1" applyAlignment="1">
      <alignment vertical="center" wrapText="1"/>
    </xf>
    <xf numFmtId="0" fontId="50" fillId="0" borderId="54" xfId="0" applyFont="1" applyFill="1" applyBorder="1" applyAlignment="1">
      <alignment vertical="center" wrapText="1"/>
    </xf>
    <xf numFmtId="49" fontId="50" fillId="0" borderId="0" xfId="0" applyNumberFormat="1" applyFont="1" applyFill="1" applyAlignment="1">
      <alignment horizontal="center" vertical="center"/>
    </xf>
    <xf numFmtId="49" fontId="50" fillId="0" borderId="54" xfId="0" applyNumberFormat="1" applyFont="1" applyFill="1" applyBorder="1" applyAlignment="1">
      <alignment horizontal="center" vertical="center"/>
    </xf>
    <xf numFmtId="49" fontId="50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Border="1"/>
    <xf numFmtId="0" fontId="50" fillId="27" borderId="54" xfId="0" applyFont="1" applyFill="1" applyBorder="1" applyAlignment="1">
      <alignment vertical="center"/>
    </xf>
    <xf numFmtId="0" fontId="50" fillId="27" borderId="54" xfId="0" applyFont="1" applyFill="1" applyBorder="1" applyAlignment="1">
      <alignment vertical="center" wrapText="1"/>
    </xf>
    <xf numFmtId="49" fontId="50" fillId="27" borderId="54" xfId="0" applyNumberFormat="1" applyFont="1" applyFill="1" applyBorder="1" applyAlignment="1">
      <alignment horizontal="center" vertical="center"/>
    </xf>
    <xf numFmtId="164" fontId="1" fillId="27" borderId="54" xfId="0" applyNumberFormat="1" applyFont="1" applyFill="1" applyBorder="1" applyAlignment="1">
      <alignment vertical="center"/>
    </xf>
    <xf numFmtId="49" fontId="50" fillId="27" borderId="0" xfId="0" applyNumberFormat="1" applyFont="1" applyFill="1" applyAlignment="1">
      <alignment vertical="center"/>
    </xf>
    <xf numFmtId="0" fontId="50" fillId="0" borderId="0" xfId="0" applyFont="1" applyFill="1" applyBorder="1"/>
    <xf numFmtId="0" fontId="50" fillId="27" borderId="55" xfId="0" applyFont="1" applyFill="1" applyBorder="1" applyAlignment="1">
      <alignment vertical="center"/>
    </xf>
    <xf numFmtId="0" fontId="50" fillId="27" borderId="55" xfId="0" applyFont="1" applyFill="1" applyBorder="1" applyAlignment="1">
      <alignment vertical="center" wrapText="1"/>
    </xf>
    <xf numFmtId="49" fontId="50" fillId="27" borderId="56" xfId="0" applyNumberFormat="1" applyFont="1" applyFill="1" applyBorder="1" applyAlignment="1">
      <alignment horizontal="center" vertical="center"/>
    </xf>
    <xf numFmtId="164" fontId="1" fillId="27" borderId="55" xfId="0" applyNumberFormat="1" applyFont="1" applyFill="1" applyBorder="1" applyAlignment="1">
      <alignment vertical="center"/>
    </xf>
    <xf numFmtId="49" fontId="50" fillId="27" borderId="36" xfId="0" applyNumberFormat="1" applyFont="1" applyFill="1" applyBorder="1" applyAlignment="1">
      <alignment vertical="center"/>
    </xf>
    <xf numFmtId="0" fontId="50" fillId="27" borderId="0" xfId="0" applyFont="1" applyFill="1"/>
    <xf numFmtId="49" fontId="50" fillId="27" borderId="57" xfId="0" applyNumberFormat="1" applyFont="1" applyFill="1" applyBorder="1" applyAlignment="1">
      <alignment horizontal="center" vertical="center"/>
    </xf>
    <xf numFmtId="49" fontId="50" fillId="27" borderId="13" xfId="0" applyNumberFormat="1" applyFont="1" applyFill="1" applyBorder="1" applyAlignment="1">
      <alignment vertical="center"/>
    </xf>
    <xf numFmtId="49" fontId="50" fillId="27" borderId="27" xfId="0" applyNumberFormat="1" applyFont="1" applyFill="1" applyBorder="1" applyAlignment="1">
      <alignment horizontal="center" vertical="center"/>
    </xf>
    <xf numFmtId="164" fontId="1" fillId="27" borderId="58" xfId="0" applyNumberFormat="1" applyFont="1" applyFill="1" applyBorder="1" applyAlignment="1">
      <alignment vertical="center"/>
    </xf>
    <xf numFmtId="49" fontId="50" fillId="27" borderId="38" xfId="0" applyNumberFormat="1" applyFont="1" applyFill="1" applyBorder="1" applyAlignment="1">
      <alignment vertical="center"/>
    </xf>
    <xf numFmtId="0" fontId="1" fillId="27" borderId="54" xfId="0" applyFont="1" applyFill="1" applyBorder="1" applyAlignment="1">
      <alignment vertical="center" wrapText="1"/>
    </xf>
    <xf numFmtId="0" fontId="50" fillId="27" borderId="54" xfId="0" applyFont="1" applyFill="1" applyBorder="1" applyAlignment="1">
      <alignment horizontal="left" vertical="center" wrapText="1"/>
    </xf>
    <xf numFmtId="0" fontId="50" fillId="0" borderId="54" xfId="0" applyFont="1" applyFill="1" applyBorder="1" applyAlignment="1">
      <alignment vertical="center"/>
    </xf>
    <xf numFmtId="49" fontId="50" fillId="0" borderId="57" xfId="0" applyNumberFormat="1" applyFont="1" applyFill="1" applyBorder="1" applyAlignment="1">
      <alignment horizontal="center" vertical="center"/>
    </xf>
    <xf numFmtId="164" fontId="1" fillId="0" borderId="54" xfId="0" applyNumberFormat="1" applyFont="1" applyFill="1" applyBorder="1" applyAlignment="1">
      <alignment vertical="center"/>
    </xf>
    <xf numFmtId="0" fontId="50" fillId="0" borderId="0" xfId="0" applyFont="1" applyFill="1"/>
    <xf numFmtId="0" fontId="1" fillId="0" borderId="54" xfId="0" applyFont="1" applyFill="1" applyBorder="1" applyAlignment="1">
      <alignment vertical="center" wrapText="1"/>
    </xf>
    <xf numFmtId="49" fontId="50" fillId="0" borderId="13" xfId="0" applyNumberFormat="1" applyFon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37" fillId="0" borderId="59" xfId="0" applyFont="1" applyBorder="1" applyAlignment="1">
      <alignment horizontal="center" vertical="center"/>
    </xf>
    <xf numFmtId="49" fontId="39" fillId="0" borderId="0" xfId="0" applyNumberFormat="1" applyFont="1" applyFill="1" applyBorder="1" applyAlignment="1">
      <alignment horizontal="left" vertical="center"/>
    </xf>
    <xf numFmtId="49" fontId="37" fillId="0" borderId="61" xfId="0" applyNumberFormat="1" applyFont="1" applyFill="1" applyBorder="1" applyAlignment="1">
      <alignment horizontal="center" vertical="center"/>
    </xf>
    <xf numFmtId="49" fontId="37" fillId="0" borderId="61" xfId="0" applyNumberFormat="1" applyFont="1" applyFill="1" applyBorder="1" applyAlignment="1">
      <alignment horizontal="center" vertical="center" wrapText="1"/>
    </xf>
    <xf numFmtId="49" fontId="37" fillId="0" borderId="63" xfId="0" applyNumberFormat="1" applyFont="1" applyFill="1" applyBorder="1" applyAlignment="1">
      <alignment horizontal="center" vertical="center"/>
    </xf>
    <xf numFmtId="49" fontId="37" fillId="0" borderId="63" xfId="0" applyNumberFormat="1" applyFont="1" applyFill="1" applyBorder="1" applyAlignment="1">
      <alignment horizontal="center" vertical="center" wrapText="1"/>
    </xf>
    <xf numFmtId="0" fontId="37" fillId="0" borderId="64" xfId="0" applyFont="1" applyBorder="1" applyAlignment="1">
      <alignment horizontal="center" vertical="center" textRotation="90"/>
    </xf>
    <xf numFmtId="0" fontId="37" fillId="0" borderId="65" xfId="0" applyFont="1" applyFill="1" applyBorder="1" applyAlignment="1">
      <alignment horizontal="center" vertical="center" textRotation="90"/>
    </xf>
    <xf numFmtId="0" fontId="37" fillId="0" borderId="66" xfId="0" applyFont="1" applyBorder="1" applyAlignment="1">
      <alignment horizontal="center" vertical="center" textRotation="90"/>
    </xf>
    <xf numFmtId="0" fontId="37" fillId="0" borderId="30" xfId="0" applyFont="1" applyFill="1" applyBorder="1" applyAlignment="1">
      <alignment horizontal="center" vertical="center" textRotation="90"/>
    </xf>
    <xf numFmtId="0" fontId="37" fillId="0" borderId="67" xfId="0" applyFont="1" applyFill="1" applyBorder="1" applyAlignment="1">
      <alignment horizontal="center" vertical="center" textRotation="90"/>
    </xf>
    <xf numFmtId="0" fontId="37" fillId="0" borderId="19" xfId="0" applyFont="1" applyBorder="1" applyAlignment="1">
      <alignment horizontal="center" vertical="center" textRotation="90"/>
    </xf>
    <xf numFmtId="0" fontId="50" fillId="0" borderId="69" xfId="0" applyFont="1" applyFill="1" applyBorder="1" applyAlignment="1">
      <alignment vertical="center"/>
    </xf>
    <xf numFmtId="0" fontId="50" fillId="0" borderId="69" xfId="0" applyFont="1" applyFill="1" applyBorder="1" applyAlignment="1">
      <alignment horizontal="center" vertical="center"/>
    </xf>
    <xf numFmtId="49" fontId="0" fillId="0" borderId="66" xfId="0" applyNumberFormat="1" applyFill="1" applyBorder="1" applyAlignment="1">
      <alignment horizontal="center" vertical="center"/>
    </xf>
    <xf numFmtId="49" fontId="0" fillId="0" borderId="66" xfId="0" applyNumberFormat="1" applyFont="1" applyFill="1" applyBorder="1" applyAlignment="1">
      <alignment horizontal="center" vertical="center"/>
    </xf>
    <xf numFmtId="49" fontId="0" fillId="0" borderId="67" xfId="0" applyNumberFormat="1" applyFont="1" applyFill="1" applyBorder="1" applyAlignment="1">
      <alignment horizontal="center" vertical="center"/>
    </xf>
    <xf numFmtId="49" fontId="0" fillId="0" borderId="64" xfId="0" applyNumberFormat="1" applyFont="1" applyFill="1" applyBorder="1" applyAlignment="1">
      <alignment horizontal="center" vertical="center"/>
    </xf>
    <xf numFmtId="49" fontId="0" fillId="0" borderId="38" xfId="0" applyNumberFormat="1" applyFont="1" applyFill="1" applyBorder="1" applyAlignment="1">
      <alignment horizontal="center" vertical="center"/>
    </xf>
    <xf numFmtId="49" fontId="0" fillId="0" borderId="65" xfId="0" applyNumberFormat="1" applyFont="1" applyFill="1" applyBorder="1" applyAlignment="1">
      <alignment horizontal="center" vertical="center"/>
    </xf>
    <xf numFmtId="49" fontId="0" fillId="0" borderId="70" xfId="0" applyNumberFormat="1" applyFont="1" applyFill="1" applyBorder="1" applyAlignment="1">
      <alignment horizontal="center" vertical="center"/>
    </xf>
    <xf numFmtId="49" fontId="0" fillId="0" borderId="50" xfId="0" applyNumberFormat="1" applyFont="1" applyFill="1" applyBorder="1" applyAlignment="1">
      <alignment horizontal="center" vertical="center"/>
    </xf>
    <xf numFmtId="0" fontId="50" fillId="0" borderId="68" xfId="0" applyFont="1" applyBorder="1" applyAlignment="1">
      <alignment horizontal="center" vertical="center"/>
    </xf>
    <xf numFmtId="0" fontId="50" fillId="0" borderId="69" xfId="0" applyFont="1" applyBorder="1" applyAlignment="1">
      <alignment vertical="center"/>
    </xf>
    <xf numFmtId="0" fontId="50" fillId="0" borderId="69" xfId="0" applyFont="1" applyBorder="1" applyAlignment="1">
      <alignment horizontal="center" vertical="center"/>
    </xf>
    <xf numFmtId="49" fontId="0" fillId="0" borderId="71" xfId="0" applyNumberFormat="1" applyFont="1" applyFill="1" applyBorder="1" applyAlignment="1">
      <alignment horizontal="center" vertical="center"/>
    </xf>
    <xf numFmtId="49" fontId="0" fillId="0" borderId="54" xfId="0" applyNumberFormat="1" applyFont="1" applyFill="1" applyBorder="1" applyAlignment="1">
      <alignment horizontal="center" vertical="center"/>
    </xf>
    <xf numFmtId="49" fontId="0" fillId="0" borderId="68" xfId="0" applyNumberFormat="1" applyFont="1" applyFill="1" applyBorder="1" applyAlignment="1">
      <alignment horizontal="center" vertical="center"/>
    </xf>
    <xf numFmtId="49" fontId="0" fillId="0" borderId="72" xfId="0" applyNumberFormat="1" applyFont="1" applyFill="1" applyBorder="1" applyAlignment="1">
      <alignment horizontal="center" vertical="center"/>
    </xf>
    <xf numFmtId="49" fontId="0" fillId="0" borderId="73" xfId="0" applyNumberFormat="1" applyFont="1" applyFill="1" applyBorder="1" applyAlignment="1">
      <alignment horizontal="center" vertical="center"/>
    </xf>
    <xf numFmtId="49" fontId="0" fillId="0" borderId="73" xfId="0" applyNumberFormat="1" applyFill="1" applyBorder="1" applyAlignment="1">
      <alignment horizontal="center" vertical="center"/>
    </xf>
    <xf numFmtId="49" fontId="0" fillId="0" borderId="54" xfId="0" applyNumberFormat="1" applyFill="1" applyBorder="1" applyAlignment="1">
      <alignment horizontal="center" vertical="center"/>
    </xf>
    <xf numFmtId="49" fontId="0" fillId="0" borderId="72" xfId="0" applyNumberFormat="1" applyFill="1" applyBorder="1" applyAlignment="1">
      <alignment horizontal="center" vertical="center"/>
    </xf>
    <xf numFmtId="0" fontId="50" fillId="0" borderId="74" xfId="0" applyFont="1" applyFill="1" applyBorder="1" applyAlignment="1">
      <alignment vertical="center"/>
    </xf>
    <xf numFmtId="0" fontId="50" fillId="0" borderId="74" xfId="0" applyFont="1" applyFill="1" applyBorder="1" applyAlignment="1">
      <alignment horizontal="center" vertical="center"/>
    </xf>
    <xf numFmtId="49" fontId="0" fillId="0" borderId="75" xfId="0" applyNumberFormat="1" applyFont="1" applyFill="1" applyBorder="1" applyAlignment="1">
      <alignment horizontal="center" vertical="center"/>
    </xf>
    <xf numFmtId="49" fontId="0" fillId="0" borderId="76" xfId="0" applyNumberFormat="1" applyFont="1" applyFill="1" applyBorder="1" applyAlignment="1">
      <alignment horizontal="center" vertical="center"/>
    </xf>
    <xf numFmtId="49" fontId="0" fillId="0" borderId="77" xfId="0" applyNumberFormat="1" applyFont="1" applyFill="1" applyBorder="1" applyAlignment="1">
      <alignment horizontal="center" vertical="center"/>
    </xf>
    <xf numFmtId="49" fontId="0" fillId="0" borderId="78" xfId="0" applyNumberFormat="1" applyFont="1" applyFill="1" applyBorder="1" applyAlignment="1">
      <alignment horizontal="center" vertical="center"/>
    </xf>
    <xf numFmtId="49" fontId="0" fillId="0" borderId="79" xfId="0" applyNumberFormat="1" applyFont="1" applyFill="1" applyBorder="1" applyAlignment="1">
      <alignment horizontal="center" vertical="center"/>
    </xf>
    <xf numFmtId="0" fontId="0" fillId="0" borderId="0" xfId="0" quotePrefix="1" applyNumberFormat="1"/>
    <xf numFmtId="0" fontId="0" fillId="0" borderId="13" xfId="0" applyBorder="1" applyAlignment="1">
      <alignment horizontal="center" vertical="center"/>
    </xf>
    <xf numFmtId="0" fontId="37" fillId="0" borderId="59" xfId="0" applyFont="1" applyBorder="1" applyAlignment="1">
      <alignment horizontal="left" vertical="center"/>
    </xf>
    <xf numFmtId="0" fontId="37" fillId="0" borderId="59" xfId="0" applyFont="1" applyBorder="1" applyAlignment="1">
      <alignment horizontal="center" vertical="center" wrapText="1"/>
    </xf>
    <xf numFmtId="0" fontId="0" fillId="0" borderId="54" xfId="0" applyFont="1" applyBorder="1" applyAlignment="1">
      <alignment horizontal="center" vertical="center"/>
    </xf>
    <xf numFmtId="0" fontId="0" fillId="0" borderId="54" xfId="0" applyFill="1" applyBorder="1" applyAlignment="1">
      <alignment horizontal="center"/>
    </xf>
    <xf numFmtId="0" fontId="0" fillId="27" borderId="13" xfId="0" applyFill="1" applyBorder="1" applyAlignment="1">
      <alignment horizontal="center" vertical="center"/>
    </xf>
    <xf numFmtId="0" fontId="0" fillId="27" borderId="30" xfId="0" applyFill="1" applyBorder="1" applyAlignment="1">
      <alignment horizontal="center" vertical="center"/>
    </xf>
    <xf numFmtId="0" fontId="0" fillId="27" borderId="54" xfId="0" quotePrefix="1" applyNumberFormat="1" applyFill="1" applyBorder="1"/>
    <xf numFmtId="0" fontId="0" fillId="27" borderId="54" xfId="0" applyFill="1" applyBorder="1" applyAlignment="1">
      <alignment horizontal="center" vertical="center"/>
    </xf>
    <xf numFmtId="0" fontId="0" fillId="27" borderId="54" xfId="0" applyFont="1" applyFill="1" applyBorder="1" applyAlignment="1">
      <alignment horizontal="center" vertical="center"/>
    </xf>
    <xf numFmtId="0" fontId="0" fillId="27" borderId="0" xfId="0" applyFont="1" applyFill="1"/>
    <xf numFmtId="0" fontId="0" fillId="27" borderId="54" xfId="0" applyFill="1" applyBorder="1" applyAlignment="1">
      <alignment horizontal="center"/>
    </xf>
    <xf numFmtId="0" fontId="0" fillId="27" borderId="54" xfId="0" applyFont="1" applyFill="1" applyBorder="1" applyAlignment="1">
      <alignment horizontal="center"/>
    </xf>
    <xf numFmtId="0" fontId="0" fillId="0" borderId="13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54" xfId="0" quotePrefix="1" applyNumberFormat="1" applyFill="1" applyBorder="1"/>
    <xf numFmtId="0" fontId="0" fillId="0" borderId="54" xfId="0" applyFont="1" applyFill="1" applyBorder="1" applyAlignment="1">
      <alignment horizontal="center"/>
    </xf>
    <xf numFmtId="0" fontId="0" fillId="0" borderId="54" xfId="0" applyFill="1" applyBorder="1" applyAlignment="1">
      <alignment horizontal="center" vertical="center"/>
    </xf>
    <xf numFmtId="0" fontId="0" fillId="0" borderId="54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51" fillId="0" borderId="18" xfId="0" applyFont="1" applyBorder="1" applyAlignment="1">
      <alignment vertical="center"/>
    </xf>
    <xf numFmtId="0" fontId="0" fillId="0" borderId="54" xfId="0" applyFill="1" applyBorder="1" applyAlignment="1">
      <alignment horizontal="center" vertical="center" wrapText="1"/>
    </xf>
    <xf numFmtId="0" fontId="0" fillId="0" borderId="54" xfId="0" applyFill="1" applyBorder="1" applyAlignment="1">
      <alignment horizontal="center" wrapText="1"/>
    </xf>
    <xf numFmtId="0" fontId="0" fillId="27" borderId="54" xfId="0" applyFill="1" applyBorder="1" applyAlignment="1">
      <alignment horizontal="center" vertical="center" wrapText="1"/>
    </xf>
    <xf numFmtId="0" fontId="0" fillId="27" borderId="54" xfId="0" applyFill="1" applyBorder="1" applyAlignment="1">
      <alignment horizontal="center" wrapText="1"/>
    </xf>
    <xf numFmtId="0" fontId="0" fillId="0" borderId="54" xfId="0" quotePrefix="1" applyNumberFormat="1" applyFill="1" applyBorder="1" applyAlignment="1">
      <alignment horizontal="center"/>
    </xf>
    <xf numFmtId="0" fontId="0" fillId="27" borderId="54" xfId="0" quotePrefix="1" applyNumberFormat="1" applyFill="1" applyBorder="1" applyAlignment="1">
      <alignment horizontal="center"/>
    </xf>
    <xf numFmtId="0" fontId="44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/>
    </xf>
    <xf numFmtId="0" fontId="0" fillId="0" borderId="38" xfId="0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54" xfId="0" applyFont="1" applyBorder="1" applyAlignment="1">
      <alignment vertical="center"/>
    </xf>
    <xf numFmtId="0" fontId="0" fillId="0" borderId="54" xfId="0" quotePrefix="1" applyNumberFormat="1" applyFill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65" xfId="0" applyFont="1" applyBorder="1" applyAlignment="1">
      <alignment horizontal="center" vertical="center"/>
    </xf>
    <xf numFmtId="0" fontId="0" fillId="0" borderId="38" xfId="0" applyFont="1" applyBorder="1" applyAlignment="1">
      <alignment horizontal="center" vertical="center"/>
    </xf>
    <xf numFmtId="49" fontId="50" fillId="0" borderId="38" xfId="0" applyNumberFormat="1" applyFont="1" applyFill="1" applyBorder="1" applyAlignment="1">
      <alignment horizontal="center" vertical="center" wrapText="1"/>
    </xf>
    <xf numFmtId="49" fontId="50" fillId="0" borderId="36" xfId="0" applyNumberFormat="1" applyFont="1" applyFill="1" applyBorder="1" applyAlignment="1">
      <alignment horizontal="center" vertical="center" wrapText="1"/>
    </xf>
    <xf numFmtId="0" fontId="39" fillId="0" borderId="0" xfId="0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50" fillId="0" borderId="13" xfId="0" applyFont="1" applyFill="1" applyBorder="1" applyAlignment="1">
      <alignment horizontal="center" vertical="center"/>
    </xf>
    <xf numFmtId="0" fontId="50" fillId="0" borderId="13" xfId="0" applyFont="1" applyFill="1" applyBorder="1" applyAlignment="1">
      <alignment vertical="center"/>
    </xf>
    <xf numFmtId="0" fontId="50" fillId="0" borderId="13" xfId="0" applyFont="1" applyFill="1" applyBorder="1" applyAlignment="1">
      <alignment horizontal="center" vertical="center" wrapText="1"/>
    </xf>
    <xf numFmtId="0" fontId="50" fillId="0" borderId="13" xfId="0" applyFont="1" applyFill="1" applyBorder="1" applyAlignment="1">
      <alignment horizontal="left" vertical="center"/>
    </xf>
    <xf numFmtId="0" fontId="50" fillId="8" borderId="13" xfId="0" applyFont="1" applyFill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0" fillId="0" borderId="13" xfId="0" applyFont="1" applyBorder="1" applyAlignment="1">
      <alignment horizontal="center" vertical="center"/>
    </xf>
    <xf numFmtId="0" fontId="50" fillId="0" borderId="30" xfId="0" applyFont="1" applyFill="1" applyBorder="1" applyAlignment="1">
      <alignment horizontal="center" vertical="center"/>
    </xf>
    <xf numFmtId="0" fontId="50" fillId="0" borderId="30" xfId="0" applyFont="1" applyFill="1" applyBorder="1" applyAlignment="1">
      <alignment horizontal="center" vertical="center" wrapText="1"/>
    </xf>
    <xf numFmtId="0" fontId="50" fillId="0" borderId="38" xfId="0" quotePrefix="1" applyFont="1" applyFill="1" applyBorder="1" applyAlignment="1">
      <alignment vertical="center" wrapText="1"/>
    </xf>
    <xf numFmtId="0" fontId="50" fillId="8" borderId="13" xfId="0" applyFont="1" applyFill="1" applyBorder="1"/>
    <xf numFmtId="0" fontId="50" fillId="0" borderId="13" xfId="0" applyFont="1" applyBorder="1" applyAlignment="1">
      <alignment vertical="center"/>
    </xf>
    <xf numFmtId="0" fontId="50" fillId="0" borderId="0" xfId="0" applyFont="1" applyFill="1" applyAlignment="1">
      <alignment horizontal="center" vertical="center" wrapText="1"/>
    </xf>
    <xf numFmtId="0" fontId="50" fillId="0" borderId="13" xfId="0" applyFont="1" applyBorder="1" applyAlignment="1">
      <alignment horizontal="left" vertical="center"/>
    </xf>
    <xf numFmtId="0" fontId="50" fillId="8" borderId="19" xfId="0" applyFont="1" applyFill="1" applyBorder="1" applyAlignment="1">
      <alignment horizontal="center" vertical="center"/>
    </xf>
    <xf numFmtId="0" fontId="50" fillId="0" borderId="38" xfId="0" applyFont="1" applyFill="1" applyBorder="1" applyAlignment="1">
      <alignment vertical="center" wrapText="1"/>
    </xf>
    <xf numFmtId="0" fontId="50" fillId="0" borderId="13" xfId="0" applyFont="1" applyBorder="1" applyAlignment="1">
      <alignment horizontal="left"/>
    </xf>
    <xf numFmtId="0" fontId="50" fillId="0" borderId="13" xfId="0" applyFont="1" applyBorder="1"/>
    <xf numFmtId="0" fontId="50" fillId="0" borderId="18" xfId="0" applyFont="1" applyFill="1" applyBorder="1" applyAlignment="1">
      <alignment horizontal="center" vertical="center"/>
    </xf>
    <xf numFmtId="0" fontId="50" fillId="8" borderId="18" xfId="0" applyFont="1" applyFill="1" applyBorder="1" applyAlignment="1">
      <alignment horizontal="center" vertical="center"/>
    </xf>
    <xf numFmtId="0" fontId="50" fillId="8" borderId="80" xfId="0" applyFont="1" applyFill="1" applyBorder="1"/>
    <xf numFmtId="0" fontId="50" fillId="0" borderId="38" xfId="0" applyFont="1" applyFill="1" applyBorder="1" applyAlignment="1">
      <alignment horizontal="center" vertical="center"/>
    </xf>
    <xf numFmtId="0" fontId="50" fillId="28" borderId="54" xfId="0" applyFont="1" applyFill="1" applyBorder="1"/>
    <xf numFmtId="0" fontId="50" fillId="0" borderId="54" xfId="0" applyFont="1" applyFill="1" applyBorder="1" applyAlignment="1">
      <alignment horizontal="center"/>
    </xf>
    <xf numFmtId="0" fontId="50" fillId="28" borderId="54" xfId="0" applyFont="1" applyFill="1" applyBorder="1" applyAlignment="1">
      <alignment horizontal="center"/>
    </xf>
    <xf numFmtId="0" fontId="50" fillId="8" borderId="38" xfId="0" applyFont="1" applyFill="1" applyBorder="1"/>
    <xf numFmtId="0" fontId="50" fillId="8" borderId="50" xfId="0" applyFont="1" applyFill="1" applyBorder="1" applyAlignment="1">
      <alignment horizontal="center"/>
    </xf>
    <xf numFmtId="2" fontId="50" fillId="8" borderId="38" xfId="0" applyNumberFormat="1" applyFont="1" applyFill="1" applyBorder="1" applyAlignment="1">
      <alignment horizontal="center"/>
    </xf>
    <xf numFmtId="0" fontId="50" fillId="8" borderId="38" xfId="0" applyFont="1" applyFill="1" applyBorder="1" applyAlignment="1">
      <alignment horizontal="center"/>
    </xf>
    <xf numFmtId="0" fontId="50" fillId="0" borderId="54" xfId="0" applyFont="1" applyFill="1" applyBorder="1" applyAlignment="1">
      <alignment horizontal="center" vertical="center"/>
    </xf>
    <xf numFmtId="0" fontId="50" fillId="8" borderId="13" xfId="0" applyFont="1" applyFill="1" applyBorder="1" applyAlignment="1">
      <alignment horizontal="center"/>
    </xf>
    <xf numFmtId="0" fontId="50" fillId="0" borderId="0" xfId="0" applyFont="1" applyAlignment="1">
      <alignment horizontal="center"/>
    </xf>
    <xf numFmtId="0" fontId="50" fillId="0" borderId="13" xfId="0" applyFont="1" applyBorder="1" applyAlignment="1">
      <alignment horizontal="center"/>
    </xf>
    <xf numFmtId="0" fontId="50" fillId="0" borderId="13" xfId="0" applyFont="1" applyFill="1" applyBorder="1"/>
    <xf numFmtId="0" fontId="50" fillId="0" borderId="54" xfId="0" applyFont="1" applyFill="1" applyBorder="1"/>
    <xf numFmtId="0" fontId="50" fillId="28" borderId="58" xfId="0" applyFont="1" applyFill="1" applyBorder="1"/>
    <xf numFmtId="0" fontId="50" fillId="0" borderId="58" xfId="0" applyFont="1" applyFill="1" applyBorder="1" applyAlignment="1">
      <alignment horizontal="center"/>
    </xf>
    <xf numFmtId="0" fontId="50" fillId="28" borderId="58" xfId="0" applyFont="1" applyFill="1" applyBorder="1" applyAlignment="1">
      <alignment horizontal="center"/>
    </xf>
    <xf numFmtId="0" fontId="50" fillId="0" borderId="38" xfId="0" applyFont="1" applyFill="1" applyBorder="1" applyAlignment="1">
      <alignment horizontal="center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0" fillId="8" borderId="19" xfId="0" applyFill="1" applyBorder="1" applyAlignment="1">
      <alignment horizontal="center" vertical="center"/>
    </xf>
    <xf numFmtId="0" fontId="47" fillId="0" borderId="68" xfId="0" applyFont="1" applyBorder="1"/>
    <xf numFmtId="0" fontId="50" fillId="0" borderId="73" xfId="0" applyFont="1" applyBorder="1"/>
    <xf numFmtId="2" fontId="50" fillId="0" borderId="54" xfId="0" applyNumberFormat="1" applyFont="1" applyBorder="1"/>
    <xf numFmtId="0" fontId="0" fillId="27" borderId="0" xfId="0" quotePrefix="1" applyNumberFormat="1" applyFill="1"/>
    <xf numFmtId="49" fontId="50" fillId="0" borderId="0" xfId="0" applyNumberFormat="1" applyFont="1" applyFill="1" applyBorder="1" applyAlignment="1">
      <alignment vertical="center"/>
    </xf>
    <xf numFmtId="0" fontId="50" fillId="0" borderId="21" xfId="0" applyFont="1" applyBorder="1"/>
    <xf numFmtId="0" fontId="50" fillId="0" borderId="60" xfId="0" applyFont="1" applyBorder="1"/>
    <xf numFmtId="49" fontId="50" fillId="8" borderId="16" xfId="0" applyNumberFormat="1" applyFont="1" applyFill="1" applyBorder="1" applyAlignment="1">
      <alignment vertical="center"/>
    </xf>
    <xf numFmtId="49" fontId="50" fillId="0" borderId="54" xfId="0" applyNumberFormat="1" applyFont="1" applyFill="1" applyBorder="1" applyAlignment="1">
      <alignment horizontal="center" vertical="center" wrapText="1"/>
    </xf>
    <xf numFmtId="49" fontId="50" fillId="0" borderId="13" xfId="0" applyNumberFormat="1" applyFont="1" applyFill="1" applyBorder="1" applyAlignment="1">
      <alignment horizontal="center" vertical="center" wrapText="1"/>
    </xf>
    <xf numFmtId="49" fontId="50" fillId="0" borderId="30" xfId="0" applyNumberFormat="1" applyFont="1" applyFill="1" applyBorder="1" applyAlignment="1">
      <alignment horizontal="center" vertical="center" wrapText="1"/>
    </xf>
    <xf numFmtId="49" fontId="50" fillId="8" borderId="13" xfId="0" applyNumberFormat="1" applyFont="1" applyFill="1" applyBorder="1" applyAlignment="1">
      <alignment horizontal="center" vertical="center" wrapText="1"/>
    </xf>
    <xf numFmtId="9" fontId="50" fillId="8" borderId="13" xfId="0" applyNumberFormat="1" applyFont="1" applyFill="1" applyBorder="1" applyAlignment="1">
      <alignment horizontal="center" vertical="center" wrapText="1"/>
    </xf>
    <xf numFmtId="49" fontId="50" fillId="0" borderId="0" xfId="0" applyNumberFormat="1" applyFont="1" applyFill="1" applyBorder="1" applyAlignment="1">
      <alignment horizontal="center" vertical="center" wrapText="1"/>
    </xf>
    <xf numFmtId="0" fontId="50" fillId="0" borderId="36" xfId="0" applyFont="1" applyFill="1" applyBorder="1" applyAlignment="1">
      <alignment horizontal="center" vertical="center" wrapText="1"/>
    </xf>
    <xf numFmtId="1" fontId="50" fillId="0" borderId="36" xfId="0" applyNumberFormat="1" applyFont="1" applyFill="1" applyBorder="1" applyAlignment="1">
      <alignment horizontal="center" vertical="center" wrapText="1"/>
    </xf>
    <xf numFmtId="1" fontId="50" fillId="0" borderId="13" xfId="0" applyNumberFormat="1" applyFont="1" applyFill="1" applyBorder="1" applyAlignment="1">
      <alignment horizontal="center" vertical="center" wrapText="1"/>
    </xf>
    <xf numFmtId="49" fontId="50" fillId="0" borderId="81" xfId="0" applyNumberFormat="1" applyFont="1" applyFill="1" applyBorder="1" applyAlignment="1">
      <alignment horizontal="center" vertical="center" wrapText="1"/>
    </xf>
    <xf numFmtId="1" fontId="50" fillId="0" borderId="38" xfId="0" applyNumberFormat="1" applyFont="1" applyFill="1" applyBorder="1" applyAlignment="1">
      <alignment horizontal="center" vertical="center" wrapText="1"/>
    </xf>
    <xf numFmtId="49" fontId="50" fillId="0" borderId="19" xfId="0" applyNumberFormat="1" applyFont="1" applyFill="1" applyBorder="1" applyAlignment="1">
      <alignment horizontal="center" vertical="center" wrapText="1"/>
    </xf>
    <xf numFmtId="49" fontId="50" fillId="0" borderId="30" xfId="0" applyNumberFormat="1" applyFont="1" applyFill="1" applyBorder="1" applyAlignment="1">
      <alignment horizontal="center" vertical="center"/>
    </xf>
    <xf numFmtId="49" fontId="50" fillId="8" borderId="13" xfId="0" applyNumberFormat="1" applyFont="1" applyFill="1" applyBorder="1" applyAlignment="1">
      <alignment horizontal="center" vertical="center"/>
    </xf>
    <xf numFmtId="0" fontId="50" fillId="0" borderId="0" xfId="0" applyNumberFormat="1" applyFont="1" applyFill="1" applyBorder="1" applyAlignment="1">
      <alignment vertical="center"/>
    </xf>
    <xf numFmtId="0" fontId="50" fillId="0" borderId="82" xfId="0" applyFont="1" applyBorder="1" applyAlignment="1">
      <alignment horizontal="center"/>
    </xf>
    <xf numFmtId="0" fontId="50" fillId="0" borderId="0" xfId="0" applyFont="1" applyBorder="1"/>
    <xf numFmtId="0" fontId="50" fillId="0" borderId="21" xfId="0" applyFont="1" applyFill="1" applyBorder="1" applyAlignment="1">
      <alignment vertical="center"/>
    </xf>
    <xf numFmtId="0" fontId="50" fillId="8" borderId="82" xfId="0" applyFont="1" applyFill="1" applyBorder="1"/>
    <xf numFmtId="0" fontId="50" fillId="0" borderId="0" xfId="0" applyFont="1" applyFill="1" applyBorder="1" applyAlignment="1">
      <alignment horizontal="center"/>
    </xf>
    <xf numFmtId="0" fontId="50" fillId="0" borderId="54" xfId="0" applyFont="1" applyBorder="1" applyAlignment="1">
      <alignment horizontal="center"/>
    </xf>
    <xf numFmtId="0" fontId="50" fillId="0" borderId="54" xfId="0" applyFont="1" applyBorder="1"/>
    <xf numFmtId="0" fontId="50" fillId="27" borderId="54" xfId="0" applyFont="1" applyFill="1" applyBorder="1"/>
    <xf numFmtId="0" fontId="50" fillId="0" borderId="54" xfId="0" applyFont="1" applyFill="1" applyBorder="1" applyAlignment="1">
      <alignment horizontal="left" vertical="center"/>
    </xf>
    <xf numFmtId="0" fontId="50" fillId="0" borderId="54" xfId="0" applyFont="1" applyBorder="1" applyAlignment="1">
      <alignment wrapText="1"/>
    </xf>
    <xf numFmtId="0" fontId="36" fillId="0" borderId="38" xfId="0" applyFont="1" applyFill="1" applyBorder="1" applyAlignment="1">
      <alignment horizontal="left" vertical="center"/>
    </xf>
    <xf numFmtId="0" fontId="37" fillId="0" borderId="54" xfId="0" applyFont="1" applyFill="1" applyBorder="1" applyAlignment="1">
      <alignment horizontal="center" vertical="center" wrapText="1"/>
    </xf>
    <xf numFmtId="0" fontId="37" fillId="0" borderId="54" xfId="0" applyFont="1" applyBorder="1" applyAlignment="1">
      <alignment vertical="center" wrapText="1"/>
    </xf>
    <xf numFmtId="0" fontId="37" fillId="0" borderId="54" xfId="0" applyFont="1" applyFill="1" applyBorder="1" applyAlignment="1">
      <alignment vertical="center" wrapText="1"/>
    </xf>
    <xf numFmtId="0" fontId="52" fillId="0" borderId="0" xfId="0" applyFont="1"/>
    <xf numFmtId="49" fontId="35" fillId="0" borderId="0" xfId="0" applyNumberFormat="1" applyFont="1" applyFill="1" applyBorder="1" applyAlignment="1">
      <alignment horizontal="center" vertical="center"/>
    </xf>
    <xf numFmtId="0" fontId="52" fillId="0" borderId="0" xfId="0" applyFont="1" applyAlignment="1">
      <alignment horizontal="center"/>
    </xf>
    <xf numFmtId="0" fontId="37" fillId="28" borderId="54" xfId="0" applyFont="1" applyFill="1" applyBorder="1" applyAlignment="1">
      <alignment vertical="center" wrapText="1"/>
    </xf>
    <xf numFmtId="49" fontId="36" fillId="8" borderId="38" xfId="0" applyNumberFormat="1" applyFont="1" applyFill="1" applyBorder="1" applyAlignment="1">
      <alignment vertical="center"/>
    </xf>
    <xf numFmtId="0" fontId="37" fillId="8" borderId="54" xfId="0" applyFont="1" applyFill="1" applyBorder="1" applyAlignment="1">
      <alignment horizontal="center" vertical="center" wrapText="1"/>
    </xf>
    <xf numFmtId="0" fontId="50" fillId="8" borderId="54" xfId="0" applyFont="1" applyFill="1" applyBorder="1"/>
    <xf numFmtId="0" fontId="50" fillId="0" borderId="58" xfId="0" applyFont="1" applyFill="1" applyBorder="1"/>
    <xf numFmtId="0" fontId="0" fillId="0" borderId="54" xfId="0" applyBorder="1" applyAlignment="1">
      <alignment horizontal="center" vertical="center"/>
    </xf>
    <xf numFmtId="0" fontId="0" fillId="0" borderId="0" xfId="0" applyAlignment="1">
      <alignment horizontal="left"/>
    </xf>
    <xf numFmtId="0" fontId="50" fillId="0" borderId="0" xfId="0" applyFont="1" applyFill="1" applyBorder="1" applyAlignment="1">
      <alignment horizontal="center" vertical="center"/>
    </xf>
    <xf numFmtId="49" fontId="0" fillId="0" borderId="71" xfId="0" applyNumberFormat="1" applyFill="1" applyBorder="1" applyAlignment="1">
      <alignment horizontal="center" vertical="center"/>
    </xf>
    <xf numFmtId="49" fontId="0" fillId="0" borderId="68" xfId="0" applyNumberFormat="1" applyFill="1" applyBorder="1" applyAlignment="1">
      <alignment horizontal="center" vertical="center"/>
    </xf>
    <xf numFmtId="0" fontId="50" fillId="0" borderId="54" xfId="0" applyFont="1" applyFill="1" applyBorder="1" applyAlignment="1">
      <alignment horizontal="center" vertical="center" wrapText="1"/>
    </xf>
    <xf numFmtId="0" fontId="0" fillId="0" borderId="38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54" xfId="0" applyFont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49" fontId="0" fillId="0" borderId="54" xfId="0" applyNumberFormat="1" applyFont="1" applyBorder="1" applyAlignment="1">
      <alignment vertical="center"/>
    </xf>
    <xf numFmtId="0" fontId="0" fillId="0" borderId="54" xfId="0" applyBorder="1" applyAlignment="1">
      <alignment horizontal="left" vertical="center" wrapText="1"/>
    </xf>
    <xf numFmtId="0" fontId="0" fillId="0" borderId="54" xfId="0" applyBorder="1" applyAlignment="1">
      <alignment vertical="center"/>
    </xf>
    <xf numFmtId="0" fontId="39" fillId="0" borderId="0" xfId="0" applyFont="1" applyBorder="1" applyAlignment="1">
      <alignment horizontal="center" vertical="center"/>
    </xf>
    <xf numFmtId="0" fontId="37" fillId="0" borderId="0" xfId="0" applyFont="1" applyAlignment="1">
      <alignment horizontal="left"/>
    </xf>
    <xf numFmtId="49" fontId="0" fillId="0" borderId="0" xfId="0" applyNumberFormat="1" applyFont="1" applyAlignment="1">
      <alignment horizontal="left"/>
    </xf>
    <xf numFmtId="0" fontId="0" fillId="0" borderId="13" xfId="0" applyFill="1" applyBorder="1" applyAlignment="1">
      <alignment horizontal="left" vertical="center" wrapText="1"/>
    </xf>
    <xf numFmtId="0" fontId="0" fillId="0" borderId="54" xfId="0" applyBorder="1" applyAlignment="1">
      <alignment horizontal="center" vertical="center" wrapText="1"/>
    </xf>
    <xf numFmtId="0" fontId="50" fillId="0" borderId="58" xfId="0" applyFont="1" applyFill="1" applyBorder="1" applyAlignment="1">
      <alignment horizontal="center" vertical="center"/>
    </xf>
    <xf numFmtId="0" fontId="0" fillId="0" borderId="58" xfId="0" applyFont="1" applyBorder="1" applyAlignment="1">
      <alignment horizontal="center" vertical="center"/>
    </xf>
    <xf numFmtId="0" fontId="50" fillId="0" borderId="58" xfId="0" applyFont="1" applyFill="1" applyBorder="1" applyAlignment="1">
      <alignment horizontal="center" vertical="center" wrapText="1"/>
    </xf>
    <xf numFmtId="0" fontId="0" fillId="0" borderId="58" xfId="0" applyFont="1" applyBorder="1" applyAlignment="1">
      <alignment vertical="center"/>
    </xf>
    <xf numFmtId="0" fontId="0" fillId="8" borderId="38" xfId="0" applyFont="1" applyFill="1" applyBorder="1" applyAlignment="1">
      <alignment horizontal="center" vertical="center"/>
    </xf>
    <xf numFmtId="9" fontId="2" fillId="8" borderId="38" xfId="0" applyNumberFormat="1" applyFont="1" applyFill="1" applyBorder="1" applyAlignment="1">
      <alignment horizontal="center" vertical="center"/>
    </xf>
    <xf numFmtId="0" fontId="0" fillId="0" borderId="54" xfId="0" applyFont="1" applyFill="1" applyBorder="1" applyAlignment="1">
      <alignment horizontal="left" vertical="center"/>
    </xf>
    <xf numFmtId="0" fontId="0" fillId="0" borderId="54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/>
    </xf>
    <xf numFmtId="0" fontId="0" fillId="0" borderId="54" xfId="0" applyFill="1" applyBorder="1" applyAlignment="1">
      <alignment horizontal="left" vertical="center" wrapText="1"/>
    </xf>
    <xf numFmtId="0" fontId="50" fillId="0" borderId="19" xfId="0" applyFont="1" applyFill="1" applyBorder="1" applyAlignment="1">
      <alignment horizontal="center" vertical="center" wrapText="1"/>
    </xf>
    <xf numFmtId="0" fontId="50" fillId="27" borderId="13" xfId="0" applyFont="1" applyFill="1" applyBorder="1" applyAlignment="1">
      <alignment horizontal="center" vertical="center"/>
    </xf>
    <xf numFmtId="0" fontId="50" fillId="27" borderId="36" xfId="0" applyFont="1" applyFill="1" applyBorder="1" applyAlignment="1">
      <alignment horizontal="center" vertical="center"/>
    </xf>
    <xf numFmtId="9" fontId="50" fillId="27" borderId="13" xfId="0" applyNumberFormat="1" applyFont="1" applyFill="1" applyBorder="1" applyAlignment="1">
      <alignment horizontal="center" vertical="center"/>
    </xf>
    <xf numFmtId="49" fontId="50" fillId="0" borderId="30" xfId="65" applyNumberFormat="1" applyFont="1" applyFill="1" applyBorder="1" applyAlignment="1">
      <alignment horizontal="center" vertical="center" wrapText="1"/>
    </xf>
    <xf numFmtId="0" fontId="0" fillId="0" borderId="54" xfId="0" quotePrefix="1" applyNumberFormat="1" applyFill="1" applyBorder="1" applyAlignment="1">
      <alignment horizontal="center" vertical="center" wrapText="1"/>
    </xf>
    <xf numFmtId="0" fontId="50" fillId="0" borderId="30" xfId="0" applyFont="1" applyFill="1" applyBorder="1" applyAlignment="1">
      <alignment horizontal="left" vertical="center"/>
    </xf>
    <xf numFmtId="0" fontId="0" fillId="0" borderId="30" xfId="0" applyFont="1" applyFill="1" applyBorder="1" applyAlignment="1">
      <alignment horizontal="center" vertical="center"/>
    </xf>
    <xf numFmtId="0" fontId="0" fillId="0" borderId="58" xfId="0" quotePrefix="1" applyNumberFormat="1" applyFill="1" applyBorder="1" applyAlignment="1">
      <alignment horizontal="center" vertical="center" wrapText="1"/>
    </xf>
    <xf numFmtId="0" fontId="0" fillId="0" borderId="58" xfId="0" quotePrefix="1" applyNumberFormat="1" applyFill="1" applyBorder="1" applyAlignment="1">
      <alignment horizontal="center" vertical="center"/>
    </xf>
    <xf numFmtId="0" fontId="0" fillId="0" borderId="55" xfId="0" quotePrefix="1" applyNumberFormat="1" applyFill="1" applyBorder="1" applyAlignment="1">
      <alignment horizontal="center" vertical="center"/>
    </xf>
    <xf numFmtId="0" fontId="50" fillId="0" borderId="0" xfId="0" applyFont="1" applyFill="1" applyBorder="1" applyAlignment="1">
      <alignment horizontal="left" vertical="center"/>
    </xf>
    <xf numFmtId="0" fontId="0" fillId="0" borderId="36" xfId="0" applyFill="1" applyBorder="1" applyAlignment="1">
      <alignment horizontal="center" vertical="center"/>
    </xf>
    <xf numFmtId="0" fontId="0" fillId="0" borderId="62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13" xfId="0" applyFill="1" applyBorder="1" applyAlignment="1">
      <alignment horizontal="center"/>
    </xf>
    <xf numFmtId="0" fontId="0" fillId="0" borderId="54" xfId="0" quotePrefix="1" applyNumberFormat="1" applyFill="1" applyBorder="1" applyAlignment="1">
      <alignment horizontal="center" wrapText="1"/>
    </xf>
    <xf numFmtId="0" fontId="0" fillId="0" borderId="55" xfId="0" applyFont="1" applyBorder="1" applyAlignment="1">
      <alignment horizontal="center"/>
    </xf>
    <xf numFmtId="0" fontId="0" fillId="0" borderId="55" xfId="0" quotePrefix="1" applyNumberFormat="1" applyFill="1" applyBorder="1" applyAlignment="1">
      <alignment horizontal="center" wrapText="1"/>
    </xf>
    <xf numFmtId="0" fontId="0" fillId="0" borderId="55" xfId="0" quotePrefix="1" applyNumberFormat="1" applyFill="1" applyBorder="1" applyAlignment="1">
      <alignment horizontal="center"/>
    </xf>
    <xf numFmtId="0" fontId="0" fillId="0" borderId="54" xfId="0" applyFont="1" applyBorder="1" applyAlignment="1">
      <alignment horizontal="center"/>
    </xf>
    <xf numFmtId="49" fontId="50" fillId="0" borderId="57" xfId="65" applyNumberFormat="1" applyFont="1" applyFill="1" applyBorder="1" applyAlignment="1">
      <alignment vertical="center" wrapText="1"/>
    </xf>
    <xf numFmtId="0" fontId="50" fillId="29" borderId="13" xfId="0" applyFont="1" applyFill="1" applyBorder="1"/>
    <xf numFmtId="49" fontId="50" fillId="0" borderId="27" xfId="65" applyNumberFormat="1" applyFont="1" applyFill="1" applyBorder="1" applyAlignment="1">
      <alignment vertical="center"/>
    </xf>
    <xf numFmtId="49" fontId="50" fillId="0" borderId="27" xfId="65" applyNumberFormat="1" applyFont="1" applyFill="1" applyBorder="1" applyAlignment="1">
      <alignment horizontal="left" vertical="center"/>
    </xf>
    <xf numFmtId="49" fontId="50" fillId="0" borderId="0" xfId="65" applyNumberFormat="1" applyFont="1" applyFill="1" applyBorder="1" applyAlignment="1">
      <alignment horizontal="left" vertical="center"/>
    </xf>
    <xf numFmtId="2" fontId="50" fillId="0" borderId="0" xfId="65" applyNumberFormat="1" applyFont="1" applyFill="1" applyBorder="1" applyAlignment="1">
      <alignment horizontal="left" vertical="center"/>
    </xf>
    <xf numFmtId="0" fontId="37" fillId="0" borderId="59" xfId="0" applyFont="1" applyFill="1" applyBorder="1" applyAlignment="1">
      <alignment horizontal="center" vertical="center" wrapText="1"/>
    </xf>
    <xf numFmtId="0" fontId="37" fillId="8" borderId="59" xfId="0" applyFont="1" applyFill="1" applyBorder="1" applyAlignment="1">
      <alignment horizontal="center" vertical="center" wrapText="1"/>
    </xf>
    <xf numFmtId="0" fontId="50" fillId="0" borderId="19" xfId="0" applyFont="1" applyBorder="1" applyAlignment="1">
      <alignment horizontal="left" vertical="center"/>
    </xf>
    <xf numFmtId="0" fontId="50" fillId="0" borderId="38" xfId="0" applyFont="1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49" fontId="0" fillId="0" borderId="30" xfId="0" applyNumberFormat="1" applyFill="1" applyBorder="1" applyAlignment="1">
      <alignment horizontal="center" vertical="center"/>
    </xf>
    <xf numFmtId="0" fontId="0" fillId="0" borderId="54" xfId="0" applyNumberFormat="1" applyFill="1" applyBorder="1" applyAlignment="1">
      <alignment horizontal="center" vertical="center"/>
    </xf>
    <xf numFmtId="0" fontId="0" fillId="0" borderId="58" xfId="0" applyNumberFormat="1" applyFill="1" applyBorder="1" applyAlignment="1">
      <alignment horizontal="center" vertical="center"/>
    </xf>
    <xf numFmtId="0" fontId="0" fillId="0" borderId="54" xfId="0" applyNumberFormat="1" applyFill="1" applyBorder="1"/>
    <xf numFmtId="0" fontId="0" fillId="27" borderId="54" xfId="0" applyNumberFormat="1" applyFill="1" applyBorder="1"/>
    <xf numFmtId="0" fontId="50" fillId="27" borderId="0" xfId="0" applyNumberFormat="1" applyFont="1" applyFill="1" applyAlignment="1">
      <alignment vertical="center"/>
    </xf>
    <xf numFmtId="0" fontId="50" fillId="0" borderId="0" xfId="0" applyNumberFormat="1" applyFont="1" applyFill="1" applyAlignment="1">
      <alignment vertical="center"/>
    </xf>
    <xf numFmtId="0" fontId="50" fillId="0" borderId="0" xfId="60"/>
    <xf numFmtId="0" fontId="1" fillId="0" borderId="54" xfId="0" applyFont="1" applyFill="1" applyBorder="1" applyAlignment="1">
      <alignment vertical="center"/>
    </xf>
    <xf numFmtId="0" fontId="1" fillId="0" borderId="69" xfId="0" applyFont="1" applyFill="1" applyBorder="1" applyAlignment="1">
      <alignment vertical="center"/>
    </xf>
    <xf numFmtId="0" fontId="0" fillId="0" borderId="58" xfId="0" applyBorder="1" applyAlignment="1">
      <alignment vertical="center"/>
    </xf>
    <xf numFmtId="0" fontId="50" fillId="0" borderId="38" xfId="0" applyFont="1" applyBorder="1" applyAlignment="1">
      <alignment horizontal="center"/>
    </xf>
    <xf numFmtId="0" fontId="50" fillId="0" borderId="3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quotePrefix="1" applyNumberFormat="1" applyFill="1" applyBorder="1" applyAlignment="1">
      <alignment horizontal="center" vertical="center"/>
    </xf>
    <xf numFmtId="0" fontId="0" fillId="0" borderId="36" xfId="0" applyFill="1" applyBorder="1" applyAlignment="1">
      <alignment horizontal="center"/>
    </xf>
    <xf numFmtId="0" fontId="0" fillId="0" borderId="99" xfId="0" applyBorder="1" applyAlignment="1">
      <alignment horizontal="center" vertical="center"/>
    </xf>
    <xf numFmtId="0" fontId="0" fillId="0" borderId="100" xfId="0" applyFont="1" applyBorder="1" applyAlignment="1">
      <alignment horizontal="center" vertical="center"/>
    </xf>
    <xf numFmtId="0" fontId="0" fillId="0" borderId="99" xfId="0" applyFill="1" applyBorder="1" applyAlignment="1">
      <alignment horizontal="center" vertical="center"/>
    </xf>
    <xf numFmtId="0" fontId="0" fillId="0" borderId="99" xfId="0" applyFont="1" applyFill="1" applyBorder="1" applyAlignment="1">
      <alignment horizontal="center"/>
    </xf>
    <xf numFmtId="0" fontId="0" fillId="0" borderId="0" xfId="0" quotePrefix="1" applyNumberFormat="1" applyFill="1" applyBorder="1" applyAlignment="1">
      <alignment horizontal="center" vertical="center" wrapText="1"/>
    </xf>
    <xf numFmtId="0" fontId="0" fillId="0" borderId="101" xfId="0" applyFont="1" applyBorder="1" applyAlignment="1">
      <alignment horizontal="center"/>
    </xf>
    <xf numFmtId="0" fontId="50" fillId="0" borderId="65" xfId="0" applyFont="1" applyFill="1" applyBorder="1" applyAlignment="1">
      <alignment horizontal="center" vertical="center"/>
    </xf>
    <xf numFmtId="0" fontId="50" fillId="0" borderId="38" xfId="0" applyFont="1" applyFill="1" applyBorder="1" applyAlignment="1">
      <alignment vertical="center"/>
    </xf>
    <xf numFmtId="0" fontId="50" fillId="0" borderId="65" xfId="0" applyFont="1" applyFill="1" applyBorder="1" applyAlignment="1">
      <alignment horizontal="center" vertical="center" wrapText="1"/>
    </xf>
    <xf numFmtId="0" fontId="50" fillId="8" borderId="38" xfId="0" applyFont="1" applyFill="1" applyBorder="1" applyAlignment="1">
      <alignment horizontal="center" vertical="center"/>
    </xf>
    <xf numFmtId="0" fontId="50" fillId="0" borderId="0" xfId="0" applyFont="1" applyBorder="1" applyAlignment="1">
      <alignment horizontal="left"/>
    </xf>
    <xf numFmtId="0" fontId="50" fillId="0" borderId="0" xfId="0" applyFont="1" applyBorder="1" applyAlignment="1"/>
    <xf numFmtId="0" fontId="50" fillId="0" borderId="0" xfId="0" applyFont="1" applyBorder="1" applyAlignment="1">
      <alignment horizontal="left" wrapText="1"/>
    </xf>
    <xf numFmtId="0" fontId="50" fillId="0" borderId="0" xfId="0" applyFont="1" applyBorder="1" applyAlignment="1">
      <alignment horizontal="left" vertical="center"/>
    </xf>
    <xf numFmtId="0" fontId="50" fillId="8" borderId="0" xfId="0" applyFont="1" applyFill="1" applyBorder="1"/>
    <xf numFmtId="0" fontId="50" fillId="0" borderId="38" xfId="0" applyFont="1" applyBorder="1" applyAlignment="1">
      <alignment horizontal="center" vertical="center"/>
    </xf>
    <xf numFmtId="0" fontId="50" fillId="0" borderId="54" xfId="0" applyFont="1" applyFill="1" applyBorder="1" applyAlignment="1">
      <alignment horizontal="left" vertical="center" wrapText="1"/>
    </xf>
    <xf numFmtId="0" fontId="50" fillId="8" borderId="54" xfId="0" applyFont="1" applyFill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0" fillId="0" borderId="13" xfId="0" applyFont="1" applyBorder="1" applyAlignment="1">
      <alignment horizontal="left" vertical="center" wrapText="1"/>
    </xf>
    <xf numFmtId="0" fontId="0" fillId="8" borderId="19" xfId="0" applyFont="1" applyFill="1" applyBorder="1" applyAlignment="1">
      <alignment horizontal="center" vertical="center"/>
    </xf>
    <xf numFmtId="0" fontId="50" fillId="0" borderId="54" xfId="0" applyFont="1" applyBorder="1" applyAlignment="1">
      <alignment horizontal="center" vertical="center"/>
    </xf>
    <xf numFmtId="0" fontId="50" fillId="0" borderId="19" xfId="0" applyFont="1" applyBorder="1" applyAlignment="1">
      <alignment horizontal="center" vertical="center"/>
    </xf>
    <xf numFmtId="0" fontId="50" fillId="0" borderId="50" xfId="0" applyFont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102" xfId="0" applyFont="1" applyBorder="1" applyAlignment="1">
      <alignment horizontal="center" vertical="center"/>
    </xf>
    <xf numFmtId="0" fontId="0" fillId="31" borderId="54" xfId="0" applyFont="1" applyFill="1" applyBorder="1" applyAlignment="1">
      <alignment horizontal="center" vertical="center"/>
    </xf>
    <xf numFmtId="0" fontId="0" fillId="0" borderId="103" xfId="0" quotePrefix="1" applyNumberFormat="1" applyFill="1" applyBorder="1" applyAlignment="1">
      <alignment horizontal="center"/>
    </xf>
    <xf numFmtId="0" fontId="0" fillId="0" borderId="0" xfId="0" quotePrefix="1" applyNumberFormat="1" applyFill="1" applyBorder="1" applyAlignment="1"/>
    <xf numFmtId="0" fontId="0" fillId="0" borderId="38" xfId="0" applyFont="1" applyBorder="1" applyAlignment="1">
      <alignment horizontal="left" vertical="center" wrapText="1"/>
    </xf>
    <xf numFmtId="0" fontId="0" fillId="0" borderId="68" xfId="0" applyBorder="1" applyAlignment="1">
      <alignment horizontal="left" vertical="center" wrapText="1"/>
    </xf>
    <xf numFmtId="0" fontId="0" fillId="0" borderId="65" xfId="0" applyBorder="1" applyAlignment="1">
      <alignment horizontal="left" vertical="center" wrapText="1"/>
    </xf>
    <xf numFmtId="0" fontId="0" fillId="0" borderId="68" xfId="0" applyFont="1" applyBorder="1" applyAlignment="1">
      <alignment horizontal="left" vertical="center" wrapText="1"/>
    </xf>
    <xf numFmtId="0" fontId="50" fillId="0" borderId="68" xfId="0" applyFont="1" applyFill="1" applyBorder="1" applyAlignment="1">
      <alignment vertical="center" wrapText="1"/>
    </xf>
    <xf numFmtId="0" fontId="0" fillId="0" borderId="30" xfId="0" applyFill="1" applyBorder="1" applyAlignment="1">
      <alignment horizontal="left" vertical="center" wrapText="1"/>
    </xf>
    <xf numFmtId="0" fontId="0" fillId="0" borderId="68" xfId="0" applyFill="1" applyBorder="1" applyAlignment="1">
      <alignment horizontal="left" vertical="center" wrapText="1"/>
    </xf>
    <xf numFmtId="0" fontId="50" fillId="0" borderId="50" xfId="0" applyFont="1" applyFill="1" applyBorder="1" applyAlignment="1">
      <alignment horizontal="center" vertical="center" wrapText="1"/>
    </xf>
    <xf numFmtId="0" fontId="50" fillId="0" borderId="73" xfId="0" applyFont="1" applyFill="1" applyBorder="1" applyAlignment="1">
      <alignment horizontal="center" vertical="center" wrapText="1"/>
    </xf>
    <xf numFmtId="0" fontId="0" fillId="0" borderId="54" xfId="0" applyFont="1" applyFill="1" applyBorder="1" applyAlignment="1">
      <alignment horizontal="center" vertical="center" wrapText="1"/>
    </xf>
    <xf numFmtId="49" fontId="0" fillId="0" borderId="13" xfId="65" applyNumberFormat="1" applyFont="1" applyFill="1" applyBorder="1" applyAlignment="1">
      <alignment vertical="center"/>
    </xf>
    <xf numFmtId="0" fontId="0" fillId="0" borderId="13" xfId="65" applyNumberFormat="1" applyFont="1" applyFill="1" applyBorder="1" applyAlignment="1">
      <alignment horizontal="center" vertical="center"/>
    </xf>
    <xf numFmtId="1" fontId="0" fillId="0" borderId="13" xfId="65" applyNumberFormat="1" applyFont="1" applyFill="1" applyBorder="1" applyAlignment="1">
      <alignment horizontal="center" vertical="center" wrapText="1"/>
    </xf>
    <xf numFmtId="49" fontId="0" fillId="0" borderId="13" xfId="65" applyNumberFormat="1" applyFont="1" applyFill="1" applyBorder="1" applyAlignment="1">
      <alignment vertical="center" wrapText="1"/>
    </xf>
    <xf numFmtId="1" fontId="50" fillId="8" borderId="13" xfId="0" applyNumberFormat="1" applyFont="1" applyFill="1" applyBorder="1"/>
    <xf numFmtId="0" fontId="0" fillId="0" borderId="30" xfId="65" applyNumberFormat="1" applyFont="1" applyFill="1" applyBorder="1" applyAlignment="1">
      <alignment horizontal="center" vertical="center"/>
    </xf>
    <xf numFmtId="0" fontId="50" fillId="32" borderId="13" xfId="0" applyFont="1" applyFill="1" applyBorder="1"/>
    <xf numFmtId="49" fontId="50" fillId="32" borderId="30" xfId="65" applyNumberFormat="1" applyFont="1" applyFill="1" applyBorder="1" applyAlignment="1">
      <alignment vertical="center" wrapText="1"/>
    </xf>
    <xf numFmtId="49" fontId="50" fillId="32" borderId="13" xfId="65" applyNumberFormat="1" applyFont="1" applyFill="1" applyBorder="1" applyAlignment="1">
      <alignment vertical="center"/>
    </xf>
    <xf numFmtId="0" fontId="50" fillId="32" borderId="13" xfId="65" applyNumberFormat="1" applyFont="1" applyFill="1" applyBorder="1" applyAlignment="1">
      <alignment horizontal="center" vertical="center"/>
    </xf>
    <xf numFmtId="0" fontId="50" fillId="32" borderId="30" xfId="65" applyNumberFormat="1" applyFont="1" applyFill="1" applyBorder="1" applyAlignment="1">
      <alignment horizontal="center" vertical="center"/>
    </xf>
    <xf numFmtId="1" fontId="50" fillId="32" borderId="13" xfId="65" applyNumberFormat="1" applyFont="1" applyFill="1" applyBorder="1" applyAlignment="1">
      <alignment horizontal="center" vertical="center" wrapText="1"/>
    </xf>
    <xf numFmtId="49" fontId="50" fillId="32" borderId="13" xfId="65" applyNumberFormat="1" applyFont="1" applyFill="1" applyBorder="1" applyAlignment="1">
      <alignment vertical="center" wrapText="1"/>
    </xf>
    <xf numFmtId="3" fontId="50" fillId="29" borderId="13" xfId="0" applyNumberFormat="1" applyFont="1" applyFill="1" applyBorder="1"/>
    <xf numFmtId="0" fontId="50" fillId="32" borderId="0" xfId="0" applyFont="1" applyFill="1"/>
    <xf numFmtId="1" fontId="50" fillId="32" borderId="13" xfId="65" applyNumberFormat="1" applyFont="1" applyFill="1" applyBorder="1" applyAlignment="1">
      <alignment horizontal="center" vertical="center"/>
    </xf>
    <xf numFmtId="0" fontId="0" fillId="0" borderId="97" xfId="0" applyFont="1" applyFill="1" applyBorder="1"/>
    <xf numFmtId="49" fontId="0" fillId="0" borderId="54" xfId="64" applyNumberFormat="1" applyFont="1" applyFill="1" applyBorder="1" applyAlignment="1">
      <alignment horizontal="center" vertical="center"/>
    </xf>
    <xf numFmtId="1" fontId="0" fillId="29" borderId="120" xfId="0" applyNumberFormat="1" applyFont="1" applyFill="1" applyBorder="1" applyAlignment="1">
      <alignment horizontal="right"/>
    </xf>
    <xf numFmtId="1" fontId="0" fillId="29" borderId="89" xfId="0" applyNumberFormat="1" applyFont="1" applyFill="1" applyBorder="1" applyAlignment="1">
      <alignment horizontal="right"/>
    </xf>
    <xf numFmtId="0" fontId="42" fillId="0" borderId="0" xfId="0" applyFont="1" applyFill="1"/>
    <xf numFmtId="0" fontId="42" fillId="0" borderId="0" xfId="0" applyFont="1" applyFill="1" applyAlignment="1">
      <alignment horizontal="center"/>
    </xf>
    <xf numFmtId="1" fontId="42" fillId="0" borderId="0" xfId="0" applyNumberFormat="1" applyFont="1" applyFill="1" applyAlignment="1">
      <alignment horizontal="right"/>
    </xf>
    <xf numFmtId="0" fontId="0" fillId="32" borderId="85" xfId="0" applyFont="1" applyFill="1" applyBorder="1" applyAlignment="1">
      <alignment horizontal="left"/>
    </xf>
    <xf numFmtId="0" fontId="0" fillId="32" borderId="84" xfId="0" applyFont="1" applyFill="1" applyBorder="1" applyAlignment="1">
      <alignment horizontal="center"/>
    </xf>
    <xf numFmtId="0" fontId="0" fillId="32" borderId="84" xfId="0" applyFont="1" applyFill="1" applyBorder="1"/>
    <xf numFmtId="0" fontId="1" fillId="0" borderId="18" xfId="0" applyFont="1" applyBorder="1" applyAlignment="1">
      <alignment horizontal="center"/>
    </xf>
    <xf numFmtId="0" fontId="1" fillId="0" borderId="0" xfId="0" applyFont="1"/>
    <xf numFmtId="0" fontId="1" fillId="8" borderId="18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49" fontId="0" fillId="0" borderId="54" xfId="64" applyNumberFormat="1" applyFont="1" applyFill="1" applyBorder="1" applyAlignment="1">
      <alignment vertical="center"/>
    </xf>
    <xf numFmtId="49" fontId="0" fillId="0" borderId="54" xfId="64" applyNumberFormat="1" applyFont="1" applyFill="1" applyBorder="1" applyAlignment="1">
      <alignment horizontal="left" vertical="center"/>
    </xf>
    <xf numFmtId="49" fontId="0" fillId="0" borderId="54" xfId="64" applyNumberFormat="1" applyFont="1" applyFill="1" applyBorder="1" applyAlignment="1">
      <alignment vertical="center" wrapText="1"/>
    </xf>
    <xf numFmtId="0" fontId="1" fillId="29" borderId="54" xfId="0" applyFont="1" applyFill="1" applyBorder="1"/>
    <xf numFmtId="0" fontId="1" fillId="0" borderId="54" xfId="0" applyFont="1" applyBorder="1"/>
    <xf numFmtId="49" fontId="0" fillId="0" borderId="54" xfId="64" applyNumberFormat="1" applyFont="1" applyFill="1" applyBorder="1" applyAlignment="1">
      <alignment horizontal="center" vertical="center" wrapText="1"/>
    </xf>
    <xf numFmtId="0" fontId="1" fillId="0" borderId="54" xfId="0" applyFont="1" applyFill="1" applyBorder="1"/>
    <xf numFmtId="0" fontId="1" fillId="0" borderId="0" xfId="0" applyFont="1" applyFill="1"/>
    <xf numFmtId="0" fontId="1" fillId="0" borderId="58" xfId="0" applyFont="1" applyBorder="1"/>
    <xf numFmtId="0" fontId="1" fillId="0" borderId="28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13" xfId="0" applyFont="1" applyFill="1" applyBorder="1"/>
    <xf numFmtId="49" fontId="0" fillId="0" borderId="13" xfId="0" applyNumberFormat="1" applyFill="1" applyBorder="1" applyAlignment="1">
      <alignment vertical="center"/>
    </xf>
    <xf numFmtId="0" fontId="0" fillId="0" borderId="30" xfId="0" applyNumberFormat="1" applyFont="1" applyFill="1" applyBorder="1" applyAlignment="1">
      <alignment horizontal="center" vertical="center"/>
    </xf>
    <xf numFmtId="1" fontId="1" fillId="0" borderId="13" xfId="0" applyNumberFormat="1" applyFont="1" applyFill="1" applyBorder="1" applyAlignment="1">
      <alignment horizontal="center" vertical="center" wrapText="1"/>
    </xf>
    <xf numFmtId="49" fontId="1" fillId="0" borderId="13" xfId="65" applyNumberFormat="1" applyFont="1" applyFill="1" applyBorder="1" applyAlignment="1">
      <alignment horizontal="center" vertical="center" wrapText="1"/>
    </xf>
    <xf numFmtId="0" fontId="1" fillId="8" borderId="13" xfId="0" applyFont="1" applyFill="1" applyBorder="1"/>
    <xf numFmtId="1" fontId="1" fillId="8" borderId="13" xfId="0" applyNumberFormat="1" applyFont="1" applyFill="1" applyBorder="1"/>
    <xf numFmtId="10" fontId="1" fillId="8" borderId="13" xfId="0" applyNumberFormat="1" applyFont="1" applyFill="1" applyBorder="1"/>
    <xf numFmtId="49" fontId="1" fillId="0" borderId="13" xfId="0" applyNumberFormat="1" applyFont="1" applyFill="1" applyBorder="1" applyAlignment="1">
      <alignment vertical="center"/>
    </xf>
    <xf numFmtId="49" fontId="0" fillId="0" borderId="13" xfId="64" applyNumberFormat="1" applyFont="1" applyFill="1" applyBorder="1" applyAlignment="1">
      <alignment horizontal="center" vertical="center"/>
    </xf>
    <xf numFmtId="0" fontId="1" fillId="0" borderId="13" xfId="0" applyNumberFormat="1" applyFont="1" applyFill="1" applyBorder="1" applyAlignment="1">
      <alignment horizontal="center" vertical="center"/>
    </xf>
    <xf numFmtId="0" fontId="1" fillId="0" borderId="13" xfId="65" applyNumberFormat="1" applyFont="1" applyFill="1" applyBorder="1" applyAlignment="1">
      <alignment horizontal="center" vertical="center"/>
    </xf>
    <xf numFmtId="9" fontId="1" fillId="8" borderId="13" xfId="0" applyNumberFormat="1" applyFont="1" applyFill="1" applyBorder="1"/>
    <xf numFmtId="0" fontId="1" fillId="0" borderId="57" xfId="0" applyFont="1" applyBorder="1"/>
    <xf numFmtId="0" fontId="1" fillId="0" borderId="57" xfId="0" applyFont="1" applyFill="1" applyBorder="1"/>
    <xf numFmtId="0" fontId="1" fillId="0" borderId="19" xfId="0" applyFont="1" applyFill="1" applyBorder="1"/>
    <xf numFmtId="0" fontId="1" fillId="0" borderId="56" xfId="0" applyFont="1" applyBorder="1"/>
    <xf numFmtId="0" fontId="1" fillId="0" borderId="0" xfId="0" applyFont="1" applyBorder="1"/>
    <xf numFmtId="0" fontId="1" fillId="0" borderId="0" xfId="0" applyFont="1" applyFill="1" applyBorder="1"/>
    <xf numFmtId="0" fontId="0" fillId="0" borderId="54" xfId="0" applyFont="1" applyBorder="1"/>
    <xf numFmtId="49" fontId="1" fillId="0" borderId="54" xfId="86" applyNumberFormat="1" applyFont="1" applyFill="1" applyBorder="1" applyAlignment="1">
      <alignment vertical="center"/>
    </xf>
    <xf numFmtId="49" fontId="0" fillId="0" borderId="54" xfId="86" applyNumberFormat="1" applyFont="1" applyFill="1" applyBorder="1" applyAlignment="1">
      <alignment horizontal="center" vertical="center"/>
    </xf>
    <xf numFmtId="49" fontId="1" fillId="0" borderId="54" xfId="86" applyNumberFormat="1" applyFont="1" applyFill="1" applyBorder="1" applyAlignment="1">
      <alignment horizontal="center" vertical="center"/>
    </xf>
    <xf numFmtId="49" fontId="1" fillId="0" borderId="54" xfId="86" applyNumberFormat="1" applyFont="1" applyFill="1" applyBorder="1" applyAlignment="1">
      <alignment horizontal="center" vertical="center" wrapText="1"/>
    </xf>
    <xf numFmtId="0" fontId="1" fillId="0" borderId="54" xfId="0" applyFont="1" applyBorder="1" applyAlignment="1">
      <alignment vertical="center"/>
    </xf>
    <xf numFmtId="49" fontId="1" fillId="0" borderId="54" xfId="86" applyNumberFormat="1" applyFont="1" applyFill="1" applyBorder="1" applyAlignment="1">
      <alignment vertical="center" wrapText="1"/>
    </xf>
    <xf numFmtId="49" fontId="1" fillId="0" borderId="54" xfId="86" applyNumberFormat="1" applyFont="1" applyFill="1" applyBorder="1" applyAlignment="1">
      <alignment horizontal="left" vertical="center"/>
    </xf>
    <xf numFmtId="49" fontId="1" fillId="8" borderId="54" xfId="86" applyNumberFormat="1" applyFont="1" applyFill="1" applyBorder="1" applyAlignment="1">
      <alignment horizontal="center" vertical="center" wrapText="1"/>
    </xf>
    <xf numFmtId="0" fontId="1" fillId="0" borderId="54" xfId="0" applyFont="1" applyBorder="1" applyAlignment="1">
      <alignment horizontal="center"/>
    </xf>
    <xf numFmtId="0" fontId="1" fillId="0" borderId="54" xfId="0" applyFont="1" applyBorder="1" applyAlignment="1"/>
    <xf numFmtId="49" fontId="0" fillId="0" borderId="54" xfId="86" applyNumberFormat="1" applyFont="1" applyFill="1" applyBorder="1" applyAlignment="1">
      <alignment vertical="center"/>
    </xf>
    <xf numFmtId="0" fontId="0" fillId="0" borderId="54" xfId="0" applyFont="1" applyBorder="1" applyAlignment="1"/>
    <xf numFmtId="0" fontId="1" fillId="0" borderId="0" xfId="0" applyFont="1" applyAlignment="1">
      <alignment horizontal="left"/>
    </xf>
    <xf numFmtId="0" fontId="0" fillId="0" borderId="13" xfId="87" applyNumberFormat="1" applyFont="1" applyFill="1" applyBorder="1" applyAlignment="1">
      <alignment horizontal="center" vertical="center"/>
    </xf>
    <xf numFmtId="1" fontId="1" fillId="0" borderId="30" xfId="65" applyNumberFormat="1" applyFont="1" applyFill="1" applyBorder="1" applyAlignment="1">
      <alignment horizontal="center" vertical="center"/>
    </xf>
    <xf numFmtId="1" fontId="0" fillId="0" borderId="30" xfId="87" applyNumberFormat="1" applyFont="1" applyFill="1" applyBorder="1" applyAlignment="1">
      <alignment horizontal="center" vertical="center"/>
    </xf>
    <xf numFmtId="2" fontId="1" fillId="8" borderId="54" xfId="86" applyNumberFormat="1" applyFont="1" applyFill="1" applyBorder="1" applyAlignment="1">
      <alignment horizontal="center" vertical="center" wrapText="1"/>
    </xf>
    <xf numFmtId="0" fontId="1" fillId="0" borderId="36" xfId="65" applyNumberFormat="1" applyFont="1" applyFill="1" applyBorder="1" applyAlignment="1">
      <alignment horizontal="center" vertical="center"/>
    </xf>
    <xf numFmtId="1" fontId="1" fillId="0" borderId="62" xfId="65" applyNumberFormat="1" applyFont="1" applyFill="1" applyBorder="1" applyAlignment="1">
      <alignment horizontal="center" vertical="center"/>
    </xf>
    <xf numFmtId="0" fontId="1" fillId="8" borderId="36" xfId="0" applyFont="1" applyFill="1" applyBorder="1"/>
    <xf numFmtId="0" fontId="2" fillId="0" borderId="54" xfId="0" applyFont="1" applyFill="1" applyBorder="1" applyAlignment="1">
      <alignment horizontal="justify" vertical="top" wrapText="1"/>
    </xf>
    <xf numFmtId="0" fontId="2" fillId="0" borderId="54" xfId="0" applyFont="1" applyFill="1" applyBorder="1" applyAlignment="1">
      <alignment horizontal="center" vertical="top" wrapText="1"/>
    </xf>
    <xf numFmtId="49" fontId="39" fillId="0" borderId="0" xfId="86" applyNumberFormat="1" applyFont="1" applyFill="1" applyBorder="1" applyAlignment="1">
      <alignment vertical="center"/>
    </xf>
    <xf numFmtId="49" fontId="40" fillId="0" borderId="0" xfId="86" applyNumberFormat="1" applyFont="1" applyFill="1" applyBorder="1" applyAlignment="1">
      <alignment horizontal="right" vertical="center"/>
    </xf>
    <xf numFmtId="49" fontId="40" fillId="0" borderId="18" xfId="86" applyNumberFormat="1" applyFont="1" applyFill="1" applyBorder="1" applyAlignment="1">
      <alignment horizontal="center" vertical="center"/>
    </xf>
    <xf numFmtId="49" fontId="39" fillId="0" borderId="21" xfId="86" applyNumberFormat="1" applyFont="1" applyFill="1" applyBorder="1" applyAlignment="1">
      <alignment vertical="center"/>
    </xf>
    <xf numFmtId="49" fontId="37" fillId="0" borderId="14" xfId="86" applyNumberFormat="1" applyFont="1" applyFill="1" applyBorder="1" applyAlignment="1">
      <alignment horizontal="center" vertical="center" wrapText="1"/>
    </xf>
    <xf numFmtId="49" fontId="37" fillId="0" borderId="14" xfId="86" applyNumberFormat="1" applyFont="1" applyFill="1" applyBorder="1" applyAlignment="1">
      <alignment horizontal="left" vertical="center" wrapText="1"/>
    </xf>
    <xf numFmtId="49" fontId="37" fillId="8" borderId="14" xfId="86" applyNumberFormat="1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left" vertical="center"/>
    </xf>
    <xf numFmtId="0" fontId="1" fillId="0" borderId="19" xfId="0" applyFont="1" applyFill="1" applyBorder="1" applyAlignment="1">
      <alignment vertical="center"/>
    </xf>
    <xf numFmtId="49" fontId="1" fillId="0" borderId="13" xfId="86" applyNumberFormat="1" applyFont="1" applyFill="1" applyBorder="1" applyAlignment="1">
      <alignment vertical="center"/>
    </xf>
    <xf numFmtId="49" fontId="0" fillId="0" borderId="0" xfId="86" applyNumberFormat="1" applyFont="1" applyFill="1" applyBorder="1" applyAlignment="1">
      <alignment horizontal="center" vertical="center"/>
    </xf>
    <xf numFmtId="49" fontId="1" fillId="0" borderId="13" xfId="86" applyNumberFormat="1" applyFont="1" applyFill="1" applyBorder="1" applyAlignment="1">
      <alignment horizontal="center" vertical="center" wrapText="1"/>
    </xf>
    <xf numFmtId="0" fontId="1" fillId="0" borderId="101" xfId="0" applyFont="1" applyFill="1" applyBorder="1" applyAlignment="1">
      <alignment vertical="center"/>
    </xf>
    <xf numFmtId="49" fontId="1" fillId="0" borderId="13" xfId="86" applyNumberFormat="1" applyFont="1" applyFill="1" applyBorder="1" applyAlignment="1">
      <alignment horizontal="left" vertical="center"/>
    </xf>
    <xf numFmtId="0" fontId="0" fillId="8" borderId="13" xfId="86" applyNumberFormat="1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49" fontId="1" fillId="0" borderId="13" xfId="86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49" fontId="1" fillId="0" borderId="13" xfId="86" applyNumberFormat="1" applyFont="1" applyFill="1" applyBorder="1" applyAlignment="1">
      <alignment vertical="center" wrapText="1"/>
    </xf>
    <xf numFmtId="49" fontId="1" fillId="0" borderId="54" xfId="86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49" fontId="42" fillId="0" borderId="0" xfId="86" applyNumberFormat="1" applyFont="1" applyFill="1" applyBorder="1" applyAlignment="1">
      <alignment vertical="center"/>
    </xf>
    <xf numFmtId="0" fontId="1" fillId="0" borderId="13" xfId="86" applyNumberFormat="1" applyFont="1" applyFill="1" applyBorder="1" applyAlignment="1">
      <alignment vertical="center" wrapText="1"/>
    </xf>
    <xf numFmtId="0" fontId="0" fillId="0" borderId="54" xfId="0" applyFont="1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/>
    </xf>
    <xf numFmtId="0" fontId="37" fillId="0" borderId="59" xfId="0" applyFont="1" applyBorder="1" applyAlignment="1">
      <alignment horizontal="center" vertical="center"/>
    </xf>
    <xf numFmtId="0" fontId="0" fillId="0" borderId="54" xfId="0" applyFont="1" applyBorder="1" applyAlignment="1">
      <alignment horizontal="center" vertical="center"/>
    </xf>
    <xf numFmtId="0" fontId="0" fillId="0" borderId="54" xfId="0" applyFont="1" applyFill="1" applyBorder="1" applyAlignment="1">
      <alignment vertical="center" wrapText="1"/>
    </xf>
    <xf numFmtId="0" fontId="50" fillId="8" borderId="54" xfId="0" applyFont="1" applyFill="1" applyBorder="1" applyAlignment="1">
      <alignment vertical="center"/>
    </xf>
    <xf numFmtId="0" fontId="50" fillId="0" borderId="0" xfId="0" applyFont="1" applyAlignment="1">
      <alignment vertical="center"/>
    </xf>
    <xf numFmtId="0" fontId="37" fillId="0" borderId="54" xfId="0" applyFont="1" applyFill="1" applyBorder="1" applyAlignment="1">
      <alignment vertical="center"/>
    </xf>
    <xf numFmtId="0" fontId="52" fillId="0" borderId="0" xfId="0" applyFont="1" applyAlignment="1">
      <alignment vertical="center"/>
    </xf>
    <xf numFmtId="0" fontId="50" fillId="0" borderId="58" xfId="0" applyFont="1" applyBorder="1" applyAlignment="1">
      <alignment horizontal="center" vertical="center"/>
    </xf>
    <xf numFmtId="0" fontId="0" fillId="0" borderId="54" xfId="0" applyFont="1" applyBorder="1" applyAlignment="1">
      <alignment horizontal="center" wrapText="1"/>
    </xf>
    <xf numFmtId="0" fontId="0" fillId="0" borderId="54" xfId="0" applyFont="1" applyBorder="1" applyAlignment="1">
      <alignment vertical="center" wrapText="1"/>
    </xf>
    <xf numFmtId="0" fontId="52" fillId="0" borderId="54" xfId="0" applyFont="1" applyBorder="1" applyAlignment="1">
      <alignment vertical="center"/>
    </xf>
    <xf numFmtId="0" fontId="55" fillId="0" borderId="54" xfId="0" applyFont="1" applyBorder="1" applyAlignment="1">
      <alignment vertical="center" wrapText="1"/>
    </xf>
    <xf numFmtId="0" fontId="0" fillId="0" borderId="54" xfId="0" applyBorder="1" applyAlignment="1">
      <alignment vertical="center" wrapText="1"/>
    </xf>
    <xf numFmtId="0" fontId="56" fillId="0" borderId="54" xfId="0" applyFont="1" applyBorder="1" applyAlignment="1">
      <alignment vertical="center" wrapText="1"/>
    </xf>
    <xf numFmtId="0" fontId="56" fillId="0" borderId="0" xfId="0" applyFont="1" applyAlignment="1">
      <alignment vertical="center" wrapText="1"/>
    </xf>
    <xf numFmtId="49" fontId="39" fillId="0" borderId="0" xfId="87" applyNumberFormat="1" applyFont="1" applyFill="1" applyBorder="1" applyAlignment="1">
      <alignment vertical="center"/>
    </xf>
    <xf numFmtId="49" fontId="39" fillId="0" borderId="0" xfId="87" applyNumberFormat="1" applyFont="1" applyFill="1" applyBorder="1" applyAlignment="1">
      <alignment horizontal="center" vertical="center"/>
    </xf>
    <xf numFmtId="0" fontId="40" fillId="0" borderId="18" xfId="87" applyFont="1" applyFill="1" applyBorder="1" applyAlignment="1">
      <alignment horizontal="center" vertical="center"/>
    </xf>
    <xf numFmtId="49" fontId="40" fillId="0" borderId="18" xfId="87" applyNumberFormat="1" applyFont="1" applyFill="1" applyBorder="1" applyAlignment="1">
      <alignment horizontal="center" vertical="center"/>
    </xf>
    <xf numFmtId="49" fontId="39" fillId="0" borderId="21" xfId="87" applyNumberFormat="1" applyFont="1" applyFill="1" applyBorder="1" applyAlignment="1">
      <alignment vertical="center"/>
    </xf>
    <xf numFmtId="49" fontId="39" fillId="0" borderId="21" xfId="87" applyNumberFormat="1" applyFont="1" applyFill="1" applyBorder="1" applyAlignment="1">
      <alignment horizontal="center" vertical="center"/>
    </xf>
    <xf numFmtId="49" fontId="40" fillId="8" borderId="18" xfId="87" applyNumberFormat="1" applyFont="1" applyFill="1" applyBorder="1" applyAlignment="1">
      <alignment horizontal="center" vertical="center"/>
    </xf>
    <xf numFmtId="0" fontId="1" fillId="32" borderId="85" xfId="0" applyFont="1" applyFill="1" applyBorder="1" applyAlignment="1">
      <alignment horizontal="center"/>
    </xf>
    <xf numFmtId="0" fontId="1" fillId="32" borderId="0" xfId="0" applyFont="1" applyFill="1"/>
    <xf numFmtId="0" fontId="1" fillId="32" borderId="84" xfId="0" applyFont="1" applyFill="1" applyBorder="1" applyAlignment="1">
      <alignment horizontal="center"/>
    </xf>
    <xf numFmtId="49" fontId="1" fillId="32" borderId="84" xfId="87" applyNumberFormat="1" applyFont="1" applyFill="1" applyBorder="1" applyAlignment="1">
      <alignment vertical="center"/>
    </xf>
    <xf numFmtId="49" fontId="1" fillId="33" borderId="84" xfId="87" applyNumberFormat="1" applyFont="1" applyFill="1" applyBorder="1" applyAlignment="1">
      <alignment vertical="center"/>
    </xf>
    <xf numFmtId="0" fontId="1" fillId="32" borderId="84" xfId="0" applyFont="1" applyFill="1" applyBorder="1"/>
    <xf numFmtId="49" fontId="1" fillId="33" borderId="88" xfId="87" applyNumberFormat="1" applyFont="1" applyFill="1" applyBorder="1" applyAlignment="1">
      <alignment vertical="center"/>
    </xf>
    <xf numFmtId="0" fontId="1" fillId="0" borderId="85" xfId="0" applyFont="1" applyFill="1" applyBorder="1" applyAlignment="1">
      <alignment horizontal="left"/>
    </xf>
    <xf numFmtId="0" fontId="1" fillId="0" borderId="85" xfId="0" applyFont="1" applyFill="1" applyBorder="1" applyAlignment="1">
      <alignment horizontal="center"/>
    </xf>
    <xf numFmtId="0" fontId="1" fillId="0" borderId="84" xfId="0" applyFont="1" applyFill="1" applyBorder="1" applyAlignment="1">
      <alignment horizontal="left"/>
    </xf>
    <xf numFmtId="0" fontId="1" fillId="0" borderId="84" xfId="0" applyFont="1" applyFill="1" applyBorder="1" applyAlignment="1">
      <alignment horizontal="center"/>
    </xf>
    <xf numFmtId="0" fontId="1" fillId="0" borderId="84" xfId="0" applyFont="1" applyBorder="1"/>
    <xf numFmtId="49" fontId="1" fillId="0" borderId="84" xfId="87" applyNumberFormat="1" applyFont="1" applyFill="1" applyBorder="1" applyAlignment="1">
      <alignment vertical="center"/>
    </xf>
    <xf numFmtId="49" fontId="1" fillId="30" borderId="84" xfId="87" applyNumberFormat="1" applyFont="1" applyFill="1" applyBorder="1" applyAlignment="1">
      <alignment vertical="center"/>
    </xf>
    <xf numFmtId="0" fontId="1" fillId="0" borderId="84" xfId="0" applyFont="1" applyBorder="1" applyAlignment="1">
      <alignment horizontal="center"/>
    </xf>
    <xf numFmtId="49" fontId="1" fillId="30" borderId="88" xfId="87" applyNumberFormat="1" applyFont="1" applyFill="1" applyBorder="1" applyAlignment="1">
      <alignment vertical="center"/>
    </xf>
    <xf numFmtId="0" fontId="1" fillId="0" borderId="88" xfId="0" applyFont="1" applyFill="1" applyBorder="1" applyAlignment="1">
      <alignment horizontal="center"/>
    </xf>
    <xf numFmtId="0" fontId="1" fillId="0" borderId="88" xfId="0" applyFont="1" applyBorder="1" applyAlignment="1">
      <alignment horizontal="center"/>
    </xf>
    <xf numFmtId="0" fontId="1" fillId="0" borderId="83" xfId="0" applyFont="1" applyBorder="1"/>
    <xf numFmtId="0" fontId="1" fillId="0" borderId="83" xfId="0" applyFont="1" applyBorder="1" applyAlignment="1">
      <alignment horizontal="center"/>
    </xf>
    <xf numFmtId="0" fontId="1" fillId="0" borderId="83" xfId="0" applyFont="1" applyFill="1" applyBorder="1" applyAlignment="1">
      <alignment horizontal="center"/>
    </xf>
    <xf numFmtId="0" fontId="1" fillId="0" borderId="83" xfId="0" applyFont="1" applyFill="1" applyBorder="1"/>
    <xf numFmtId="0" fontId="1" fillId="0" borderId="84" xfId="0" applyFont="1" applyFill="1" applyBorder="1"/>
    <xf numFmtId="0" fontId="1" fillId="0" borderId="0" xfId="0" applyFont="1" applyAlignment="1">
      <alignment horizontal="center"/>
    </xf>
    <xf numFmtId="0" fontId="1" fillId="34" borderId="84" xfId="0" applyFont="1" applyFill="1" applyBorder="1" applyAlignment="1">
      <alignment horizontal="center"/>
    </xf>
    <xf numFmtId="0" fontId="1" fillId="34" borderId="86" xfId="0" applyFont="1" applyFill="1" applyBorder="1" applyAlignment="1">
      <alignment horizontal="center"/>
    </xf>
    <xf numFmtId="0" fontId="1" fillId="34" borderId="87" xfId="0" applyFont="1" applyFill="1" applyBorder="1"/>
    <xf numFmtId="0" fontId="1" fillId="35" borderId="87" xfId="0" applyFont="1" applyFill="1" applyBorder="1"/>
    <xf numFmtId="0" fontId="37" fillId="0" borderId="60" xfId="0" applyFont="1" applyFill="1" applyBorder="1" applyAlignment="1">
      <alignment horizontal="center" vertical="center" wrapText="1"/>
    </xf>
    <xf numFmtId="0" fontId="37" fillId="0" borderId="119" xfId="0" applyFont="1" applyBorder="1" applyAlignment="1">
      <alignment horizontal="center" vertical="center" wrapText="1"/>
    </xf>
    <xf numFmtId="0" fontId="37" fillId="8" borderId="124" xfId="0" applyFont="1" applyFill="1" applyBorder="1" applyAlignment="1">
      <alignment horizontal="center" wrapText="1"/>
    </xf>
    <xf numFmtId="0" fontId="1" fillId="34" borderId="85" xfId="0" applyFont="1" applyFill="1" applyBorder="1" applyAlignment="1">
      <alignment horizontal="center"/>
    </xf>
    <xf numFmtId="0" fontId="1" fillId="34" borderId="88" xfId="0" applyFont="1" applyFill="1" applyBorder="1" applyAlignment="1">
      <alignment horizontal="center"/>
    </xf>
    <xf numFmtId="0" fontId="0" fillId="32" borderId="88" xfId="0" applyFont="1" applyFill="1" applyBorder="1" applyAlignment="1">
      <alignment horizontal="left"/>
    </xf>
    <xf numFmtId="0" fontId="1" fillId="32" borderId="88" xfId="0" applyFont="1" applyFill="1" applyBorder="1" applyAlignment="1">
      <alignment horizontal="center"/>
    </xf>
    <xf numFmtId="0" fontId="1" fillId="34" borderId="125" xfId="0" applyFont="1" applyFill="1" applyBorder="1" applyAlignment="1">
      <alignment horizontal="center"/>
    </xf>
    <xf numFmtId="49" fontId="1" fillId="32" borderId="85" xfId="87" applyNumberFormat="1" applyFont="1" applyFill="1" applyBorder="1" applyAlignment="1">
      <alignment vertical="center"/>
    </xf>
    <xf numFmtId="0" fontId="1" fillId="34" borderId="86" xfId="0" applyFont="1" applyFill="1" applyBorder="1"/>
    <xf numFmtId="49" fontId="1" fillId="32" borderId="88" xfId="87" applyNumberFormat="1" applyFont="1" applyFill="1" applyBorder="1" applyAlignment="1">
      <alignment vertical="center"/>
    </xf>
    <xf numFmtId="0" fontId="1" fillId="34" borderId="125" xfId="0" applyFont="1" applyFill="1" applyBorder="1"/>
    <xf numFmtId="49" fontId="1" fillId="33" borderId="85" xfId="87" applyNumberFormat="1" applyFont="1" applyFill="1" applyBorder="1" applyAlignment="1">
      <alignment vertical="center"/>
    </xf>
    <xf numFmtId="0" fontId="1" fillId="35" borderId="86" xfId="0" applyFont="1" applyFill="1" applyBorder="1"/>
    <xf numFmtId="0" fontId="1" fillId="35" borderId="125" xfId="0" applyFont="1" applyFill="1" applyBorder="1"/>
    <xf numFmtId="0" fontId="0" fillId="32" borderId="88" xfId="0" applyFont="1" applyFill="1" applyBorder="1"/>
    <xf numFmtId="0" fontId="0" fillId="32" borderId="123" xfId="0" applyFont="1" applyFill="1" applyBorder="1" applyAlignment="1">
      <alignment horizontal="center"/>
    </xf>
    <xf numFmtId="0" fontId="1" fillId="35" borderId="86" xfId="0" applyFont="1" applyFill="1" applyBorder="1" applyAlignment="1">
      <alignment horizontal="center"/>
    </xf>
    <xf numFmtId="0" fontId="1" fillId="35" borderId="87" xfId="0" applyFont="1" applyFill="1" applyBorder="1" applyAlignment="1">
      <alignment horizontal="center"/>
    </xf>
    <xf numFmtId="0" fontId="1" fillId="0" borderId="88" xfId="0" applyFont="1" applyBorder="1"/>
    <xf numFmtId="0" fontId="1" fillId="35" borderId="125" xfId="0" applyFont="1" applyFill="1" applyBorder="1" applyAlignment="1">
      <alignment horizontal="center"/>
    </xf>
    <xf numFmtId="49" fontId="1" fillId="0" borderId="85" xfId="87" applyNumberFormat="1" applyFont="1" applyFill="1" applyBorder="1" applyAlignment="1">
      <alignment vertical="center"/>
    </xf>
    <xf numFmtId="49" fontId="1" fillId="0" borderId="88" xfId="87" applyNumberFormat="1" applyFont="1" applyFill="1" applyBorder="1" applyAlignment="1">
      <alignment vertical="center"/>
    </xf>
    <xf numFmtId="49" fontId="1" fillId="30" borderId="85" xfId="87" applyNumberFormat="1" applyFont="1" applyFill="1" applyBorder="1" applyAlignment="1">
      <alignment vertical="center"/>
    </xf>
    <xf numFmtId="0" fontId="1" fillId="0" borderId="85" xfId="0" applyFont="1" applyBorder="1" applyAlignment="1">
      <alignment horizontal="center"/>
    </xf>
    <xf numFmtId="49" fontId="39" fillId="0" borderId="90" xfId="86" applyNumberFormat="1" applyFont="1" applyFill="1" applyBorder="1" applyAlignment="1">
      <alignment vertical="center"/>
    </xf>
    <xf numFmtId="49" fontId="39" fillId="0" borderId="91" xfId="86" applyNumberFormat="1" applyFont="1" applyFill="1" applyBorder="1" applyAlignment="1">
      <alignment vertical="center"/>
    </xf>
    <xf numFmtId="49" fontId="40" fillId="0" borderId="92" xfId="86" applyNumberFormat="1" applyFont="1" applyFill="1" applyBorder="1" applyAlignment="1">
      <alignment horizontal="right" vertical="center"/>
    </xf>
    <xf numFmtId="49" fontId="39" fillId="0" borderId="93" xfId="86" applyNumberFormat="1" applyFont="1" applyFill="1" applyBorder="1" applyAlignment="1">
      <alignment vertical="center"/>
    </xf>
    <xf numFmtId="0" fontId="0" fillId="8" borderId="94" xfId="0" applyFont="1" applyFill="1" applyBorder="1"/>
    <xf numFmtId="49" fontId="37" fillId="0" borderId="95" xfId="86" applyNumberFormat="1" applyFont="1" applyFill="1" applyBorder="1" applyAlignment="1">
      <alignment horizontal="center" vertical="center" wrapText="1"/>
    </xf>
    <xf numFmtId="49" fontId="37" fillId="0" borderId="96" xfId="86" applyNumberFormat="1" applyFont="1" applyFill="1" applyBorder="1" applyAlignment="1">
      <alignment horizontal="left" vertical="center" wrapText="1"/>
    </xf>
    <xf numFmtId="49" fontId="1" fillId="0" borderId="36" xfId="86" applyNumberFormat="1" applyFont="1" applyFill="1" applyBorder="1" applyAlignment="1">
      <alignment horizontal="center" vertical="center" wrapText="1"/>
    </xf>
    <xf numFmtId="1" fontId="1" fillId="29" borderId="89" xfId="0" applyNumberFormat="1" applyFont="1" applyFill="1" applyBorder="1" applyAlignment="1">
      <alignment horizontal="right"/>
    </xf>
    <xf numFmtId="0" fontId="1" fillId="0" borderId="13" xfId="0" applyFont="1" applyBorder="1"/>
    <xf numFmtId="49" fontId="1" fillId="0" borderId="98" xfId="86" applyNumberFormat="1" applyFont="1" applyFill="1" applyBorder="1" applyAlignment="1">
      <alignment horizontal="center" vertical="center" wrapText="1"/>
    </xf>
    <xf numFmtId="1" fontId="1" fillId="0" borderId="0" xfId="86" applyNumberFormat="1" applyFont="1" applyFill="1" applyBorder="1" applyAlignment="1">
      <alignment horizontal="right" vertical="center"/>
    </xf>
    <xf numFmtId="49" fontId="1" fillId="0" borderId="0" xfId="86" applyNumberFormat="1" applyFont="1" applyFill="1" applyBorder="1" applyAlignment="1">
      <alignment horizontal="left" vertical="center"/>
    </xf>
    <xf numFmtId="0" fontId="1" fillId="0" borderId="0" xfId="0" applyFont="1" applyAlignment="1"/>
    <xf numFmtId="0" fontId="0" fillId="0" borderId="54" xfId="0" applyFont="1" applyFill="1" applyBorder="1" applyAlignment="1">
      <alignment vertical="center"/>
    </xf>
    <xf numFmtId="0" fontId="0" fillId="0" borderId="19" xfId="0" applyFont="1" applyBorder="1" applyAlignment="1">
      <alignment horizontal="center" vertical="center"/>
    </xf>
    <xf numFmtId="0" fontId="50" fillId="8" borderId="19" xfId="0" applyFont="1" applyFill="1" applyBorder="1"/>
    <xf numFmtId="0" fontId="0" fillId="28" borderId="54" xfId="0" applyFont="1" applyFill="1" applyBorder="1"/>
    <xf numFmtId="0" fontId="0" fillId="28" borderId="54" xfId="0" applyFont="1" applyFill="1" applyBorder="1" applyAlignment="1">
      <alignment horizontal="center"/>
    </xf>
    <xf numFmtId="0" fontId="0" fillId="0" borderId="54" xfId="0" applyFont="1" applyFill="1" applyBorder="1" applyAlignment="1">
      <alignment horizontal="center" wrapText="1"/>
    </xf>
    <xf numFmtId="0" fontId="50" fillId="28" borderId="54" xfId="0" applyFont="1" applyFill="1" applyBorder="1" applyAlignment="1">
      <alignment horizontal="center" vertical="center"/>
    </xf>
    <xf numFmtId="0" fontId="50" fillId="28" borderId="58" xfId="0" applyFont="1" applyFill="1" applyBorder="1" applyAlignment="1">
      <alignment horizontal="center" vertical="center"/>
    </xf>
    <xf numFmtId="0" fontId="50" fillId="0" borderId="45" xfId="0" applyFont="1" applyFill="1" applyBorder="1" applyAlignment="1">
      <alignment horizontal="center" vertical="center" wrapText="1"/>
    </xf>
    <xf numFmtId="0" fontId="50" fillId="28" borderId="55" xfId="0" applyFont="1" applyFill="1" applyBorder="1"/>
    <xf numFmtId="0" fontId="50" fillId="28" borderId="55" xfId="0" applyFont="1" applyFill="1" applyBorder="1" applyAlignment="1">
      <alignment horizontal="center" vertical="center"/>
    </xf>
    <xf numFmtId="0" fontId="50" fillId="0" borderId="55" xfId="0" applyFont="1" applyFill="1" applyBorder="1"/>
    <xf numFmtId="0" fontId="50" fillId="28" borderId="55" xfId="0" applyFont="1" applyFill="1" applyBorder="1" applyAlignment="1">
      <alignment horizontal="center"/>
    </xf>
    <xf numFmtId="0" fontId="50" fillId="28" borderId="0" xfId="0" applyFont="1" applyFill="1" applyBorder="1"/>
    <xf numFmtId="0" fontId="50" fillId="28" borderId="0" xfId="0" applyFont="1" applyFill="1" applyBorder="1" applyAlignment="1">
      <alignment horizontal="center" vertical="center"/>
    </xf>
    <xf numFmtId="0" fontId="50" fillId="28" borderId="0" xfId="0" applyFont="1" applyFill="1" applyBorder="1" applyAlignment="1">
      <alignment horizontal="center"/>
    </xf>
    <xf numFmtId="0" fontId="50" fillId="0" borderId="36" xfId="0" applyFont="1" applyFill="1" applyBorder="1" applyAlignment="1">
      <alignment horizontal="center" vertical="center"/>
    </xf>
    <xf numFmtId="0" fontId="50" fillId="0" borderId="55" xfId="0" applyFont="1" applyFill="1" applyBorder="1" applyAlignment="1">
      <alignment horizontal="center" vertical="center"/>
    </xf>
    <xf numFmtId="0" fontId="50" fillId="8" borderId="36" xfId="0" applyFont="1" applyFill="1" applyBorder="1" applyAlignment="1">
      <alignment horizontal="center"/>
    </xf>
    <xf numFmtId="0" fontId="50" fillId="8" borderId="54" xfId="0" applyFont="1" applyFill="1" applyBorder="1" applyAlignment="1">
      <alignment horizontal="center"/>
    </xf>
    <xf numFmtId="2" fontId="50" fillId="8" borderId="54" xfId="0" applyNumberFormat="1" applyFont="1" applyFill="1" applyBorder="1" applyAlignment="1">
      <alignment horizontal="center"/>
    </xf>
    <xf numFmtId="0" fontId="50" fillId="0" borderId="128" xfId="0" applyFont="1" applyFill="1" applyBorder="1" applyAlignment="1">
      <alignment horizontal="center" vertical="center"/>
    </xf>
    <xf numFmtId="0" fontId="50" fillId="0" borderId="128" xfId="0" applyFont="1" applyBorder="1" applyAlignment="1">
      <alignment horizontal="center" vertical="center"/>
    </xf>
    <xf numFmtId="0" fontId="0" fillId="0" borderId="128" xfId="0" applyFont="1" applyFill="1" applyBorder="1" applyAlignment="1">
      <alignment horizontal="center" vertical="center" wrapText="1"/>
    </xf>
    <xf numFmtId="0" fontId="0" fillId="0" borderId="129" xfId="0" applyFont="1" applyFill="1" applyBorder="1" applyAlignment="1">
      <alignment horizontal="center" vertical="center" wrapText="1"/>
    </xf>
    <xf numFmtId="0" fontId="50" fillId="0" borderId="130" xfId="0" applyFont="1" applyFill="1" applyBorder="1" applyAlignment="1">
      <alignment vertical="center"/>
    </xf>
    <xf numFmtId="0" fontId="50" fillId="0" borderId="130" xfId="0" applyFont="1" applyBorder="1" applyAlignment="1">
      <alignment vertical="center"/>
    </xf>
    <xf numFmtId="0" fontId="50" fillId="0" borderId="131" xfId="0" applyFont="1" applyFill="1" applyBorder="1" applyAlignment="1">
      <alignment vertical="center"/>
    </xf>
    <xf numFmtId="0" fontId="37" fillId="0" borderId="132" xfId="0" applyFont="1" applyBorder="1" applyAlignment="1">
      <alignment horizontal="center" vertical="center"/>
    </xf>
    <xf numFmtId="0" fontId="37" fillId="0" borderId="133" xfId="0" applyFont="1" applyBorder="1" applyAlignment="1">
      <alignment horizontal="center" vertical="center"/>
    </xf>
    <xf numFmtId="0" fontId="37" fillId="0" borderId="126" xfId="0" applyFont="1" applyBorder="1" applyAlignment="1">
      <alignment horizontal="center" vertical="center"/>
    </xf>
    <xf numFmtId="0" fontId="37" fillId="0" borderId="127" xfId="0" applyFont="1" applyBorder="1" applyAlignment="1">
      <alignment horizontal="center" vertical="center"/>
    </xf>
    <xf numFmtId="0" fontId="0" fillId="0" borderId="134" xfId="0" applyBorder="1"/>
    <xf numFmtId="0" fontId="0" fillId="0" borderId="69" xfId="0" applyBorder="1"/>
    <xf numFmtId="0" fontId="0" fillId="0" borderId="74" xfId="0" applyBorder="1"/>
    <xf numFmtId="0" fontId="50" fillId="27" borderId="19" xfId="0" applyFont="1" applyFill="1" applyBorder="1" applyAlignment="1">
      <alignment horizontal="center" vertical="center"/>
    </xf>
    <xf numFmtId="0" fontId="0" fillId="0" borderId="55" xfId="0" applyFont="1" applyBorder="1" applyAlignment="1">
      <alignment vertical="center" wrapText="1"/>
    </xf>
    <xf numFmtId="0" fontId="50" fillId="27" borderId="54" xfId="0" applyFont="1" applyFill="1" applyBorder="1" applyAlignment="1">
      <alignment horizontal="center" vertical="center"/>
    </xf>
    <xf numFmtId="49" fontId="0" fillId="0" borderId="54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3" xfId="0" applyFont="1" applyFill="1" applyBorder="1" applyAlignment="1">
      <alignment horizontal="center" vertical="center"/>
    </xf>
    <xf numFmtId="0" fontId="0" fillId="8" borderId="13" xfId="86" applyNumberFormat="1" applyFont="1" applyFill="1" applyBorder="1" applyAlignment="1">
      <alignment vertical="center"/>
    </xf>
    <xf numFmtId="0" fontId="1" fillId="0" borderId="36" xfId="87" applyNumberFormat="1" applyFont="1" applyFill="1" applyBorder="1" applyAlignment="1">
      <alignment horizontal="center" vertical="center"/>
    </xf>
    <xf numFmtId="0" fontId="0" fillId="0" borderId="55" xfId="0" applyFont="1" applyBorder="1"/>
    <xf numFmtId="49" fontId="1" fillId="0" borderId="55" xfId="86" applyNumberFormat="1" applyFont="1" applyFill="1" applyBorder="1" applyAlignment="1">
      <alignment vertical="center"/>
    </xf>
    <xf numFmtId="49" fontId="0" fillId="0" borderId="55" xfId="86" applyNumberFormat="1" applyFont="1" applyFill="1" applyBorder="1" applyAlignment="1">
      <alignment horizontal="center" vertical="center"/>
    </xf>
    <xf numFmtId="49" fontId="1" fillId="0" borderId="55" xfId="86" applyNumberFormat="1" applyFont="1" applyFill="1" applyBorder="1" applyAlignment="1">
      <alignment horizontal="center" vertical="center"/>
    </xf>
    <xf numFmtId="49" fontId="1" fillId="0" borderId="55" xfId="86" applyNumberFormat="1" applyFont="1" applyFill="1" applyBorder="1" applyAlignment="1">
      <alignment horizontal="center" vertical="center" wrapText="1"/>
    </xf>
    <xf numFmtId="0" fontId="1" fillId="0" borderId="55" xfId="0" applyFont="1" applyBorder="1" applyAlignment="1">
      <alignment vertical="center"/>
    </xf>
    <xf numFmtId="49" fontId="1" fillId="0" borderId="55" xfId="86" applyNumberFormat="1" applyFont="1" applyFill="1" applyBorder="1" applyAlignment="1">
      <alignment vertical="center" wrapText="1"/>
    </xf>
    <xf numFmtId="49" fontId="1" fillId="8" borderId="55" xfId="86" applyNumberFormat="1" applyFont="1" applyFill="1" applyBorder="1" applyAlignment="1">
      <alignment horizontal="center" vertical="center" wrapText="1"/>
    </xf>
    <xf numFmtId="49" fontId="1" fillId="0" borderId="55" xfId="86" applyNumberFormat="1" applyFont="1" applyFill="1" applyBorder="1" applyAlignment="1">
      <alignment horizontal="left" vertical="center"/>
    </xf>
    <xf numFmtId="49" fontId="39" fillId="0" borderId="132" xfId="64" applyNumberFormat="1" applyFont="1" applyFill="1" applyBorder="1" applyAlignment="1">
      <alignment vertical="center"/>
    </xf>
    <xf numFmtId="49" fontId="39" fillId="0" borderId="135" xfId="64" applyNumberFormat="1" applyFont="1" applyFill="1" applyBorder="1" applyAlignment="1">
      <alignment vertical="center"/>
    </xf>
    <xf numFmtId="49" fontId="40" fillId="0" borderId="136" xfId="64" applyNumberFormat="1" applyFont="1" applyFill="1" applyBorder="1" applyAlignment="1">
      <alignment horizontal="center" vertical="center"/>
    </xf>
    <xf numFmtId="49" fontId="39" fillId="0" borderId="138" xfId="64" applyNumberFormat="1" applyFont="1" applyFill="1" applyBorder="1" applyAlignment="1">
      <alignment vertical="center"/>
    </xf>
    <xf numFmtId="49" fontId="37" fillId="0" borderId="140" xfId="64" applyNumberFormat="1" applyFont="1" applyFill="1" applyBorder="1" applyAlignment="1">
      <alignment horizontal="center" vertical="center" wrapText="1"/>
    </xf>
    <xf numFmtId="49" fontId="37" fillId="0" borderId="141" xfId="64" applyNumberFormat="1" applyFont="1" applyFill="1" applyBorder="1" applyAlignment="1">
      <alignment horizontal="center" vertical="center" wrapText="1"/>
    </xf>
    <xf numFmtId="49" fontId="37" fillId="8" borderId="141" xfId="64" applyNumberFormat="1" applyFont="1" applyFill="1" applyBorder="1" applyAlignment="1">
      <alignment horizontal="center" vertical="center" wrapText="1"/>
    </xf>
    <xf numFmtId="49" fontId="37" fillId="0" borderId="142" xfId="64" applyNumberFormat="1" applyFont="1" applyFill="1" applyBorder="1" applyAlignment="1">
      <alignment horizontal="center" vertical="center" wrapText="1"/>
    </xf>
    <xf numFmtId="0" fontId="1" fillId="0" borderId="36" xfId="0" applyFont="1" applyFill="1" applyBorder="1"/>
    <xf numFmtId="49" fontId="0" fillId="0" borderId="36" xfId="0" applyNumberFormat="1" applyFill="1" applyBorder="1" applyAlignment="1">
      <alignment vertical="center"/>
    </xf>
    <xf numFmtId="49" fontId="0" fillId="0" borderId="62" xfId="0" applyNumberFormat="1" applyFill="1" applyBorder="1" applyAlignment="1">
      <alignment horizontal="center" vertical="center"/>
    </xf>
    <xf numFmtId="0" fontId="0" fillId="0" borderId="62" xfId="0" applyNumberFormat="1" applyFont="1" applyFill="1" applyBorder="1" applyAlignment="1">
      <alignment horizontal="center" vertical="center"/>
    </xf>
    <xf numFmtId="1" fontId="1" fillId="0" borderId="36" xfId="0" applyNumberFormat="1" applyFont="1" applyFill="1" applyBorder="1" applyAlignment="1">
      <alignment horizontal="center" vertical="center" wrapText="1"/>
    </xf>
    <xf numFmtId="49" fontId="1" fillId="0" borderId="36" xfId="65" applyNumberFormat="1" applyFont="1" applyFill="1" applyBorder="1" applyAlignment="1">
      <alignment horizontal="center" vertical="center" wrapText="1"/>
    </xf>
    <xf numFmtId="1" fontId="1" fillId="8" borderId="36" xfId="0" applyNumberFormat="1" applyFont="1" applyFill="1" applyBorder="1"/>
    <xf numFmtId="10" fontId="1" fillId="8" borderId="36" xfId="0" applyNumberFormat="1" applyFont="1" applyFill="1" applyBorder="1"/>
    <xf numFmtId="49" fontId="39" fillId="0" borderId="132" xfId="0" applyNumberFormat="1" applyFont="1" applyFill="1" applyBorder="1" applyAlignment="1">
      <alignment vertical="center"/>
    </xf>
    <xf numFmtId="49" fontId="39" fillId="0" borderId="135" xfId="0" applyNumberFormat="1" applyFont="1" applyFill="1" applyBorder="1" applyAlignment="1">
      <alignment vertical="center"/>
    </xf>
    <xf numFmtId="0" fontId="1" fillId="0" borderId="135" xfId="0" applyFont="1" applyBorder="1"/>
    <xf numFmtId="0" fontId="1" fillId="0" borderId="107" xfId="0" applyFont="1" applyBorder="1"/>
    <xf numFmtId="0" fontId="40" fillId="0" borderId="136" xfId="0" applyFont="1" applyFill="1" applyBorder="1" applyAlignment="1">
      <alignment horizontal="left" vertical="center"/>
    </xf>
    <xf numFmtId="0" fontId="1" fillId="0" borderId="137" xfId="0" applyFont="1" applyBorder="1" applyAlignment="1">
      <alignment horizontal="center"/>
    </xf>
    <xf numFmtId="49" fontId="39" fillId="0" borderId="138" xfId="0" applyNumberFormat="1" applyFont="1" applyFill="1" applyBorder="1" applyAlignment="1">
      <alignment vertical="center"/>
    </xf>
    <xf numFmtId="49" fontId="37" fillId="0" borderId="140" xfId="65" applyNumberFormat="1" applyFont="1" applyFill="1" applyBorder="1" applyAlignment="1">
      <alignment horizontal="center" vertical="center" wrapText="1"/>
    </xf>
    <xf numFmtId="49" fontId="37" fillId="0" borderId="141" xfId="0" applyNumberFormat="1" applyFont="1" applyFill="1" applyBorder="1" applyAlignment="1">
      <alignment vertical="center"/>
    </xf>
    <xf numFmtId="49" fontId="37" fillId="0" borderId="141" xfId="0" applyNumberFormat="1" applyFont="1" applyFill="1" applyBorder="1" applyAlignment="1">
      <alignment horizontal="center" vertical="center" wrapText="1"/>
    </xf>
    <xf numFmtId="49" fontId="37" fillId="0" borderId="141" xfId="65" applyNumberFormat="1" applyFont="1" applyFill="1" applyBorder="1" applyAlignment="1">
      <alignment horizontal="center" vertical="center" wrapText="1"/>
    </xf>
    <xf numFmtId="49" fontId="37" fillId="8" borderId="141" xfId="65" applyNumberFormat="1" applyFont="1" applyFill="1" applyBorder="1" applyAlignment="1">
      <alignment horizontal="center" vertical="center" wrapText="1"/>
    </xf>
    <xf numFmtId="0" fontId="37" fillId="8" borderId="142" xfId="0" applyFont="1" applyFill="1" applyBorder="1" applyAlignment="1">
      <alignment horizontal="center" vertical="center" wrapText="1"/>
    </xf>
    <xf numFmtId="0" fontId="1" fillId="8" borderId="139" xfId="0" applyFont="1" applyFill="1" applyBorder="1" applyAlignment="1">
      <alignment horizontal="center"/>
    </xf>
    <xf numFmtId="49" fontId="42" fillId="0" borderId="30" xfId="87" applyNumberFormat="1" applyFont="1" applyFill="1" applyBorder="1" applyAlignment="1">
      <alignment horizontal="left" vertical="center"/>
    </xf>
    <xf numFmtId="0" fontId="1" fillId="29" borderId="54" xfId="0" applyFont="1" applyFill="1" applyBorder="1" applyAlignment="1"/>
    <xf numFmtId="0" fontId="1" fillId="0" borderId="36" xfId="0" applyFont="1" applyFill="1" applyBorder="1" applyAlignment="1">
      <alignment horizontal="center"/>
    </xf>
    <xf numFmtId="49" fontId="0" fillId="0" borderId="55" xfId="64" applyNumberFormat="1" applyFont="1" applyFill="1" applyBorder="1" applyAlignment="1">
      <alignment vertical="center"/>
    </xf>
    <xf numFmtId="49" fontId="0" fillId="0" borderId="55" xfId="64" applyNumberFormat="1" applyFont="1" applyFill="1" applyBorder="1" applyAlignment="1">
      <alignment horizontal="center" vertical="center"/>
    </xf>
    <xf numFmtId="49" fontId="0" fillId="0" borderId="55" xfId="64" applyNumberFormat="1" applyFont="1" applyFill="1" applyBorder="1" applyAlignment="1">
      <alignment horizontal="left" vertical="center"/>
    </xf>
    <xf numFmtId="49" fontId="0" fillId="0" borderId="55" xfId="64" applyNumberFormat="1" applyFont="1" applyFill="1" applyBorder="1" applyAlignment="1">
      <alignment vertical="center" wrapText="1"/>
    </xf>
    <xf numFmtId="0" fontId="1" fillId="0" borderId="55" xfId="0" applyFont="1" applyBorder="1"/>
    <xf numFmtId="0" fontId="1" fillId="29" borderId="55" xfId="0" applyFont="1" applyFill="1" applyBorder="1"/>
    <xf numFmtId="49" fontId="37" fillId="0" borderId="143" xfId="64" applyNumberFormat="1" applyFont="1" applyFill="1" applyBorder="1" applyAlignment="1">
      <alignment horizontal="center" vertical="center" wrapText="1"/>
    </xf>
    <xf numFmtId="0" fontId="1" fillId="8" borderId="139" xfId="0" applyFont="1" applyFill="1" applyBorder="1" applyAlignment="1">
      <alignment horizontal="center" vertical="center"/>
    </xf>
    <xf numFmtId="0" fontId="1" fillId="0" borderId="137" xfId="0" applyFont="1" applyBorder="1" applyAlignment="1">
      <alignment horizontal="center" vertical="center"/>
    </xf>
    <xf numFmtId="49" fontId="1" fillId="0" borderId="45" xfId="65" applyNumberFormat="1" applyFont="1" applyFill="1" applyBorder="1" applyAlignment="1">
      <alignment horizontal="left" vertical="center"/>
    </xf>
    <xf numFmtId="49" fontId="1" fillId="0" borderId="30" xfId="65" applyNumberFormat="1" applyFont="1" applyFill="1" applyBorder="1" applyAlignment="1">
      <alignment vertical="center"/>
    </xf>
    <xf numFmtId="49" fontId="1" fillId="0" borderId="55" xfId="65" applyNumberFormat="1" applyFont="1" applyFill="1" applyBorder="1" applyAlignment="1">
      <alignment horizontal="center" vertical="center"/>
    </xf>
    <xf numFmtId="1" fontId="1" fillId="0" borderId="55" xfId="65" applyNumberFormat="1" applyFont="1" applyFill="1" applyBorder="1" applyAlignment="1">
      <alignment horizontal="center" vertical="center"/>
    </xf>
    <xf numFmtId="49" fontId="1" fillId="8" borderId="55" xfId="65" applyNumberFormat="1" applyFont="1" applyFill="1" applyBorder="1" applyAlignment="1">
      <alignment horizontal="center" vertical="center"/>
    </xf>
    <xf numFmtId="0" fontId="0" fillId="8" borderId="55" xfId="0" applyFont="1" applyFill="1" applyBorder="1" applyAlignment="1">
      <alignment horizontal="center" vertical="center"/>
    </xf>
    <xf numFmtId="0" fontId="0" fillId="0" borderId="0" xfId="0" applyFont="1" applyAlignment="1"/>
    <xf numFmtId="49" fontId="1" fillId="0" borderId="54" xfId="65" applyNumberFormat="1" applyFont="1" applyFill="1" applyBorder="1" applyAlignment="1">
      <alignment horizontal="center" vertical="center"/>
    </xf>
    <xf numFmtId="1" fontId="1" fillId="0" borderId="54" xfId="65" applyNumberFormat="1" applyFont="1" applyFill="1" applyBorder="1" applyAlignment="1">
      <alignment horizontal="center" vertical="center"/>
    </xf>
    <xf numFmtId="49" fontId="1" fillId="8" borderId="54" xfId="65" applyNumberFormat="1" applyFont="1" applyFill="1" applyBorder="1" applyAlignment="1">
      <alignment horizontal="center" vertical="center"/>
    </xf>
    <xf numFmtId="0" fontId="0" fillId="8" borderId="54" xfId="0" applyFont="1" applyFill="1" applyBorder="1" applyAlignment="1">
      <alignment horizontal="center" vertical="center"/>
    </xf>
    <xf numFmtId="0" fontId="0" fillId="0" borderId="13" xfId="0" applyFont="1" applyFill="1" applyBorder="1" applyAlignment="1"/>
    <xf numFmtId="49" fontId="1" fillId="0" borderId="13" xfId="65" applyNumberFormat="1" applyFont="1" applyFill="1" applyBorder="1" applyAlignment="1">
      <alignment vertical="center"/>
    </xf>
    <xf numFmtId="1" fontId="1" fillId="0" borderId="36" xfId="65" applyNumberFormat="1" applyFont="1" applyFill="1" applyBorder="1" applyAlignment="1">
      <alignment horizontal="center" vertical="center"/>
    </xf>
    <xf numFmtId="49" fontId="1" fillId="0" borderId="62" xfId="65" applyNumberFormat="1" applyFont="1" applyFill="1" applyBorder="1" applyAlignment="1">
      <alignment horizontal="center" vertical="center"/>
    </xf>
    <xf numFmtId="0" fontId="0" fillId="8" borderId="36" xfId="0" applyFont="1" applyFill="1" applyBorder="1" applyAlignment="1"/>
    <xf numFmtId="9" fontId="0" fillId="8" borderId="36" xfId="0" applyNumberFormat="1" applyFont="1" applyFill="1" applyBorder="1" applyAlignment="1"/>
    <xf numFmtId="0" fontId="1" fillId="0" borderId="13" xfId="0" applyFont="1" applyFill="1" applyBorder="1" applyAlignment="1"/>
    <xf numFmtId="1" fontId="1" fillId="0" borderId="13" xfId="65" applyNumberFormat="1" applyFont="1" applyFill="1" applyBorder="1" applyAlignment="1">
      <alignment horizontal="center" vertical="center"/>
    </xf>
    <xf numFmtId="49" fontId="0" fillId="0" borderId="30" xfId="65" applyNumberFormat="1" applyFont="1" applyFill="1" applyBorder="1" applyAlignment="1">
      <alignment horizontal="center" vertical="center"/>
    </xf>
    <xf numFmtId="0" fontId="1" fillId="8" borderId="13" xfId="0" applyFont="1" applyFill="1" applyBorder="1" applyAlignment="1"/>
    <xf numFmtId="9" fontId="1" fillId="8" borderId="13" xfId="0" applyNumberFormat="1" applyFont="1" applyFill="1" applyBorder="1" applyAlignment="1"/>
    <xf numFmtId="49" fontId="1" fillId="0" borderId="30" xfId="65" applyNumberFormat="1" applyFont="1" applyFill="1" applyBorder="1" applyAlignment="1">
      <alignment horizontal="center" vertical="center"/>
    </xf>
    <xf numFmtId="49" fontId="0" fillId="0" borderId="13" xfId="87" applyNumberFormat="1" applyFont="1" applyFill="1" applyBorder="1" applyAlignment="1">
      <alignment vertical="center"/>
    </xf>
    <xf numFmtId="1" fontId="1" fillId="0" borderId="13" xfId="87" applyNumberFormat="1" applyFont="1" applyFill="1" applyBorder="1" applyAlignment="1">
      <alignment horizontal="center" vertical="center"/>
    </xf>
    <xf numFmtId="1" fontId="1" fillId="8" borderId="13" xfId="0" applyNumberFormat="1" applyFont="1" applyFill="1" applyBorder="1" applyAlignment="1"/>
    <xf numFmtId="49" fontId="0" fillId="0" borderId="30" xfId="87" applyNumberFormat="1" applyFont="1" applyFill="1" applyBorder="1" applyAlignment="1">
      <alignment horizontal="center" vertical="center"/>
    </xf>
    <xf numFmtId="0" fontId="0" fillId="8" borderId="94" xfId="0" applyFont="1" applyFill="1" applyBorder="1" applyAlignment="1">
      <alignment horizontal="center"/>
    </xf>
    <xf numFmtId="49" fontId="37" fillId="0" borderId="32" xfId="0" applyNumberFormat="1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 wrapText="1"/>
    </xf>
    <xf numFmtId="0" fontId="37" fillId="0" borderId="14" xfId="0" applyFont="1" applyFill="1" applyBorder="1" applyAlignment="1">
      <alignment horizontal="center" vertical="center"/>
    </xf>
    <xf numFmtId="49" fontId="37" fillId="0" borderId="14" xfId="0" applyNumberFormat="1" applyFont="1" applyFill="1" applyBorder="1" applyAlignment="1">
      <alignment horizontal="center" vertical="center"/>
    </xf>
    <xf numFmtId="0" fontId="1" fillId="32" borderId="106" xfId="0" applyFont="1" applyFill="1" applyBorder="1" applyAlignment="1">
      <alignment horizontal="center" vertical="center"/>
    </xf>
    <xf numFmtId="0" fontId="1" fillId="32" borderId="122" xfId="0" applyFont="1" applyFill="1" applyBorder="1" applyAlignment="1">
      <alignment horizontal="center" vertical="center"/>
    </xf>
    <xf numFmtId="0" fontId="1" fillId="32" borderId="105" xfId="0" applyFont="1" applyFill="1" applyBorder="1" applyAlignment="1">
      <alignment horizontal="center" vertical="center" wrapText="1"/>
    </xf>
    <xf numFmtId="0" fontId="1" fillId="32" borderId="123" xfId="0" applyFont="1" applyFill="1" applyBorder="1" applyAlignment="1">
      <alignment vertical="center" wrapText="1"/>
    </xf>
    <xf numFmtId="0" fontId="1" fillId="32" borderId="123" xfId="0" applyFont="1" applyFill="1" applyBorder="1" applyAlignment="1">
      <alignment horizontal="center" vertical="center"/>
    </xf>
    <xf numFmtId="0" fontId="1" fillId="32" borderId="105" xfId="0" applyFont="1" applyFill="1" applyBorder="1" applyAlignment="1">
      <alignment horizontal="left" vertical="center" wrapText="1"/>
    </xf>
    <xf numFmtId="0" fontId="1" fillId="32" borderId="123" xfId="0" applyFont="1" applyFill="1" applyBorder="1" applyAlignment="1">
      <alignment horizontal="left" vertical="center" wrapText="1"/>
    </xf>
    <xf numFmtId="0" fontId="1" fillId="32" borderId="105" xfId="0" applyFont="1" applyFill="1" applyBorder="1" applyAlignment="1">
      <alignment horizontal="center" vertical="center"/>
    </xf>
    <xf numFmtId="0" fontId="1" fillId="32" borderId="123" xfId="0" applyFont="1" applyFill="1" applyBorder="1" applyAlignment="1">
      <alignment vertical="center"/>
    </xf>
    <xf numFmtId="49" fontId="1" fillId="33" borderId="105" xfId="87" applyNumberFormat="1" applyFont="1" applyFill="1" applyBorder="1" applyAlignment="1">
      <alignment horizontal="left" vertical="center" wrapText="1"/>
    </xf>
    <xf numFmtId="0" fontId="1" fillId="32" borderId="104" xfId="0" applyFont="1" applyFill="1" applyBorder="1" applyAlignment="1">
      <alignment horizontal="left" vertical="center" wrapText="1"/>
    </xf>
    <xf numFmtId="0" fontId="0" fillId="32" borderId="104" xfId="0" applyFill="1" applyBorder="1" applyAlignment="1">
      <alignment horizontal="left" vertical="center" wrapText="1"/>
    </xf>
    <xf numFmtId="0" fontId="0" fillId="32" borderId="123" xfId="0" applyFill="1" applyBorder="1" applyAlignment="1">
      <alignment horizontal="left" vertical="center" wrapText="1"/>
    </xf>
    <xf numFmtId="0" fontId="1" fillId="32" borderId="104" xfId="0" applyFont="1" applyFill="1" applyBorder="1" applyAlignment="1">
      <alignment horizontal="center" vertical="center"/>
    </xf>
    <xf numFmtId="0" fontId="1" fillId="32" borderId="121" xfId="0" applyFont="1" applyFill="1" applyBorder="1" applyAlignment="1">
      <alignment horizontal="center" vertical="center"/>
    </xf>
    <xf numFmtId="0" fontId="1" fillId="32" borderId="104" xfId="0" applyFont="1" applyFill="1" applyBorder="1" applyAlignment="1">
      <alignment horizontal="center" vertical="center" wrapText="1"/>
    </xf>
    <xf numFmtId="0" fontId="1" fillId="32" borderId="123" xfId="0" applyFont="1" applyFill="1" applyBorder="1" applyAlignment="1">
      <alignment horizontal="center" vertical="center" wrapText="1"/>
    </xf>
    <xf numFmtId="0" fontId="1" fillId="32" borderId="105" xfId="0" applyFont="1" applyFill="1" applyBorder="1" applyAlignment="1">
      <alignment vertical="center" wrapText="1"/>
    </xf>
    <xf numFmtId="0" fontId="1" fillId="32" borderId="104" xfId="0" applyFont="1" applyFill="1" applyBorder="1" applyAlignment="1">
      <alignment vertical="center" wrapText="1"/>
    </xf>
    <xf numFmtId="49" fontId="1" fillId="32" borderId="105" xfId="87" applyNumberFormat="1" applyFont="1" applyFill="1" applyBorder="1" applyAlignment="1">
      <alignment horizontal="left" vertical="center" wrapText="1"/>
    </xf>
    <xf numFmtId="49" fontId="1" fillId="32" borderId="104" xfId="87" applyNumberFormat="1" applyFont="1" applyFill="1" applyBorder="1" applyAlignment="1">
      <alignment horizontal="left" vertical="center" wrapText="1"/>
    </xf>
    <xf numFmtId="49" fontId="1" fillId="0" borderId="105" xfId="87" applyNumberFormat="1" applyFont="1" applyFill="1" applyBorder="1" applyAlignment="1">
      <alignment horizontal="left" vertical="center" wrapText="1"/>
    </xf>
    <xf numFmtId="0" fontId="1" fillId="0" borderId="123" xfId="0" applyFont="1" applyBorder="1" applyAlignment="1">
      <alignment horizontal="left" vertical="center" wrapText="1"/>
    </xf>
    <xf numFmtId="0" fontId="1" fillId="0" borderId="105" xfId="0" applyFont="1" applyBorder="1" applyAlignment="1">
      <alignment horizontal="center" vertical="center"/>
    </xf>
    <xf numFmtId="0" fontId="1" fillId="0" borderId="123" xfId="0" applyFont="1" applyBorder="1" applyAlignment="1">
      <alignment horizontal="center" vertical="center"/>
    </xf>
    <xf numFmtId="0" fontId="1" fillId="35" borderId="105" xfId="0" applyFont="1" applyFill="1" applyBorder="1" applyAlignment="1">
      <alignment horizontal="center" vertical="center"/>
    </xf>
    <xf numFmtId="0" fontId="1" fillId="35" borderId="123" xfId="0" applyFont="1" applyFill="1" applyBorder="1" applyAlignment="1">
      <alignment horizontal="center" vertical="center"/>
    </xf>
    <xf numFmtId="0" fontId="1" fillId="0" borderId="106" xfId="0" applyFont="1" applyFill="1" applyBorder="1" applyAlignment="1">
      <alignment horizontal="center" vertical="center"/>
    </xf>
    <xf numFmtId="0" fontId="1" fillId="0" borderId="121" xfId="0" applyFont="1" applyBorder="1" applyAlignment="1">
      <alignment horizontal="center" vertical="center"/>
    </xf>
    <xf numFmtId="0" fontId="1" fillId="0" borderId="122" xfId="0" applyFont="1" applyBorder="1" applyAlignment="1">
      <alignment horizontal="center" vertical="center"/>
    </xf>
    <xf numFmtId="0" fontId="1" fillId="0" borderId="105" xfId="0" applyFont="1" applyFill="1" applyBorder="1" applyAlignment="1">
      <alignment horizontal="center" vertical="center" wrapText="1"/>
    </xf>
    <xf numFmtId="0" fontId="1" fillId="0" borderId="104" xfId="0" applyFont="1" applyBorder="1" applyAlignment="1">
      <alignment vertical="center" wrapText="1"/>
    </xf>
    <xf numFmtId="0" fontId="1" fillId="0" borderId="123" xfId="0" applyFont="1" applyBorder="1" applyAlignment="1">
      <alignment vertical="center" wrapText="1"/>
    </xf>
    <xf numFmtId="0" fontId="1" fillId="0" borderId="104" xfId="0" applyFont="1" applyBorder="1" applyAlignment="1">
      <alignment horizontal="center" vertical="center"/>
    </xf>
    <xf numFmtId="0" fontId="1" fillId="0" borderId="105" xfId="0" applyFont="1" applyFill="1" applyBorder="1" applyAlignment="1">
      <alignment horizontal="left" vertical="center" wrapText="1"/>
    </xf>
    <xf numFmtId="0" fontId="1" fillId="0" borderId="104" xfId="0" applyFont="1" applyBorder="1" applyAlignment="1">
      <alignment horizontal="left" vertical="center" wrapText="1"/>
    </xf>
    <xf numFmtId="0" fontId="1" fillId="0" borderId="105" xfId="0" applyFont="1" applyFill="1" applyBorder="1" applyAlignment="1">
      <alignment horizontal="center" vertical="center"/>
    </xf>
    <xf numFmtId="0" fontId="1" fillId="0" borderId="104" xfId="0" applyFont="1" applyBorder="1" applyAlignment="1">
      <alignment vertical="center"/>
    </xf>
    <xf numFmtId="0" fontId="1" fillId="0" borderId="123" xfId="0" applyFont="1" applyBorder="1" applyAlignment="1">
      <alignment vertical="center"/>
    </xf>
    <xf numFmtId="0" fontId="1" fillId="35" borderId="104" xfId="0" applyFont="1" applyFill="1" applyBorder="1" applyAlignment="1">
      <alignment vertical="center"/>
    </xf>
    <xf numFmtId="0" fontId="1" fillId="35" borderId="123" xfId="0" applyFont="1" applyFill="1" applyBorder="1" applyAlignment="1">
      <alignment vertical="center"/>
    </xf>
    <xf numFmtId="0" fontId="1" fillId="0" borderId="106" xfId="0" applyFont="1" applyBorder="1" applyAlignment="1">
      <alignment horizontal="center" vertical="center"/>
    </xf>
    <xf numFmtId="0" fontId="1" fillId="0" borderId="105" xfId="0" applyFont="1" applyBorder="1" applyAlignment="1">
      <alignment vertical="center" wrapText="1"/>
    </xf>
    <xf numFmtId="0" fontId="1" fillId="35" borderId="104" xfId="0" applyFont="1" applyFill="1" applyBorder="1" applyAlignment="1">
      <alignment horizontal="center" vertical="center"/>
    </xf>
    <xf numFmtId="0" fontId="1" fillId="0" borderId="105" xfId="0" applyFont="1" applyBorder="1" applyAlignment="1">
      <alignment horizontal="left" vertical="center" wrapText="1"/>
    </xf>
    <xf numFmtId="0" fontId="0" fillId="0" borderId="59" xfId="0" applyFill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98" xfId="0" applyBorder="1" applyAlignment="1">
      <alignment horizontal="center" vertical="center"/>
    </xf>
    <xf numFmtId="0" fontId="0" fillId="0" borderId="45" xfId="0" applyFill="1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/>
    </xf>
    <xf numFmtId="0" fontId="0" fillId="0" borderId="45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81" xfId="0" applyFont="1" applyFill="1" applyBorder="1" applyAlignment="1">
      <alignment horizontal="center" vertical="center"/>
    </xf>
    <xf numFmtId="0" fontId="0" fillId="0" borderId="98" xfId="0" applyFont="1" applyFill="1" applyBorder="1" applyAlignment="1">
      <alignment horizontal="center" vertical="center"/>
    </xf>
    <xf numFmtId="0" fontId="0" fillId="0" borderId="58" xfId="0" applyFont="1" applyFill="1" applyBorder="1" applyAlignment="1">
      <alignment horizontal="center" vertical="center"/>
    </xf>
    <xf numFmtId="0" fontId="0" fillId="0" borderId="103" xfId="0" applyFont="1" applyFill="1" applyBorder="1" applyAlignment="1">
      <alignment horizontal="center" vertical="center"/>
    </xf>
    <xf numFmtId="0" fontId="0" fillId="0" borderId="55" xfId="0" applyFont="1" applyFill="1" applyBorder="1" applyAlignment="1">
      <alignment horizontal="center" vertical="center"/>
    </xf>
    <xf numFmtId="0" fontId="0" fillId="0" borderId="58" xfId="0" applyFont="1" applyBorder="1" applyAlignment="1">
      <alignment horizontal="center" vertical="center"/>
    </xf>
    <xf numFmtId="0" fontId="0" fillId="0" borderId="103" xfId="0" applyFont="1" applyBorder="1" applyAlignment="1">
      <alignment horizontal="center" vertical="center"/>
    </xf>
    <xf numFmtId="0" fontId="0" fillId="0" borderId="55" xfId="0" applyFont="1" applyBorder="1" applyAlignment="1">
      <alignment horizontal="center" vertical="center"/>
    </xf>
    <xf numFmtId="0" fontId="0" fillId="0" borderId="54" xfId="0" applyFill="1" applyBorder="1" applyAlignment="1">
      <alignment horizontal="center" vertical="center"/>
    </xf>
    <xf numFmtId="0" fontId="0" fillId="0" borderId="54" xfId="0" applyFont="1" applyBorder="1" applyAlignment="1">
      <alignment horizontal="center" vertical="center"/>
    </xf>
    <xf numFmtId="0" fontId="0" fillId="0" borderId="54" xfId="0" quotePrefix="1" applyNumberFormat="1" applyFill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4" xfId="0" quotePrefix="1" applyNumberFormat="1" applyFill="1" applyBorder="1" applyAlignment="1">
      <alignment horizontal="center" vertical="center" wrapText="1"/>
    </xf>
    <xf numFmtId="0" fontId="0" fillId="0" borderId="54" xfId="0" applyNumberFormat="1" applyFill="1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8" xfId="0" quotePrefix="1" applyNumberFormat="1" applyFill="1" applyBorder="1" applyAlignment="1">
      <alignment horizontal="center" vertical="center" wrapText="1"/>
    </xf>
    <xf numFmtId="0" fontId="0" fillId="0" borderId="55" xfId="0" quotePrefix="1" applyNumberFormat="1" applyFill="1" applyBorder="1" applyAlignment="1">
      <alignment horizontal="center" vertical="center" wrapText="1"/>
    </xf>
    <xf numFmtId="0" fontId="0" fillId="0" borderId="58" xfId="0" applyNumberFormat="1" applyFill="1" applyBorder="1" applyAlignment="1">
      <alignment horizontal="center" vertical="center"/>
    </xf>
    <xf numFmtId="0" fontId="0" fillId="0" borderId="55" xfId="0" quotePrefix="1" applyNumberFormat="1" applyFill="1" applyBorder="1" applyAlignment="1">
      <alignment horizontal="center" vertical="center"/>
    </xf>
    <xf numFmtId="0" fontId="0" fillId="0" borderId="58" xfId="0" quotePrefix="1" applyNumberFormat="1" applyFill="1" applyBorder="1" applyAlignment="1">
      <alignment horizontal="center" vertical="center"/>
    </xf>
    <xf numFmtId="0" fontId="0" fillId="0" borderId="58" xfId="0" applyFill="1" applyBorder="1" applyAlignment="1">
      <alignment horizontal="center" vertical="center"/>
    </xf>
    <xf numFmtId="0" fontId="0" fillId="0" borderId="55" xfId="0" applyFill="1" applyBorder="1" applyAlignment="1">
      <alignment horizontal="center" vertical="center"/>
    </xf>
    <xf numFmtId="0" fontId="44" fillId="0" borderId="19" xfId="0" applyFont="1" applyBorder="1" applyAlignment="1">
      <alignment horizontal="center" vertical="center"/>
    </xf>
    <xf numFmtId="0" fontId="37" fillId="8" borderId="24" xfId="0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horizontal="center" vertical="center" wrapText="1"/>
    </xf>
    <xf numFmtId="49" fontId="37" fillId="8" borderId="33" xfId="0" applyNumberFormat="1" applyFont="1" applyFill="1" applyBorder="1" applyAlignment="1">
      <alignment horizontal="center" vertical="center"/>
    </xf>
    <xf numFmtId="0" fontId="37" fillId="8" borderId="14" xfId="0" applyFont="1" applyFill="1" applyBorder="1" applyAlignment="1">
      <alignment horizontal="center" vertical="center" wrapText="1"/>
    </xf>
    <xf numFmtId="49" fontId="37" fillId="8" borderId="82" xfId="0" applyNumberFormat="1" applyFont="1" applyFill="1" applyBorder="1" applyAlignment="1">
      <alignment horizontal="center" vertical="center"/>
    </xf>
    <xf numFmtId="49" fontId="40" fillId="0" borderId="19" xfId="0" applyNumberFormat="1" applyFont="1" applyFill="1" applyBorder="1" applyAlignment="1">
      <alignment horizontal="left" vertical="center"/>
    </xf>
    <xf numFmtId="49" fontId="40" fillId="0" borderId="24" xfId="0" applyNumberFormat="1" applyFont="1" applyFill="1" applyBorder="1" applyAlignment="1">
      <alignment horizontal="left" vertical="center"/>
    </xf>
    <xf numFmtId="49" fontId="37" fillId="0" borderId="18" xfId="0" applyNumberFormat="1" applyFont="1" applyFill="1" applyBorder="1" applyAlignment="1">
      <alignment horizontal="center" vertical="center"/>
    </xf>
    <xf numFmtId="0" fontId="0" fillId="0" borderId="40" xfId="0" applyFont="1" applyBorder="1"/>
    <xf numFmtId="49" fontId="46" fillId="0" borderId="40" xfId="0" applyNumberFormat="1" applyFont="1" applyFill="1" applyBorder="1" applyAlignment="1">
      <alignment horizontal="center" vertical="center"/>
    </xf>
    <xf numFmtId="0" fontId="37" fillId="0" borderId="107" xfId="0" applyFont="1" applyFill="1" applyBorder="1" applyAlignment="1">
      <alignment horizontal="center" vertical="center"/>
    </xf>
    <xf numFmtId="0" fontId="37" fillId="0" borderId="108" xfId="0" applyFont="1" applyFill="1" applyBorder="1" applyAlignment="1">
      <alignment horizontal="center" vertical="center"/>
    </xf>
    <xf numFmtId="0" fontId="37" fillId="0" borderId="109" xfId="0" applyFont="1" applyFill="1" applyBorder="1" applyAlignment="1">
      <alignment horizontal="center" vertical="center"/>
    </xf>
    <xf numFmtId="49" fontId="37" fillId="0" borderId="110" xfId="0" applyNumberFormat="1" applyFont="1" applyFill="1" applyBorder="1" applyAlignment="1">
      <alignment horizontal="center" vertical="center" wrapText="1"/>
    </xf>
    <xf numFmtId="49" fontId="37" fillId="0" borderId="111" xfId="0" applyNumberFormat="1" applyFont="1" applyFill="1" applyBorder="1" applyAlignment="1">
      <alignment horizontal="center" vertical="center" wrapText="1"/>
    </xf>
    <xf numFmtId="49" fontId="37" fillId="0" borderId="112" xfId="0" applyNumberFormat="1" applyFont="1" applyFill="1" applyBorder="1" applyAlignment="1">
      <alignment horizontal="center" vertical="center" wrapText="1"/>
    </xf>
    <xf numFmtId="0" fontId="37" fillId="0" borderId="110" xfId="0" applyFont="1" applyFill="1" applyBorder="1" applyAlignment="1">
      <alignment horizontal="center" vertical="center"/>
    </xf>
    <xf numFmtId="0" fontId="37" fillId="0" borderId="111" xfId="0" applyFont="1" applyFill="1" applyBorder="1" applyAlignment="1">
      <alignment horizontal="center" vertical="center"/>
    </xf>
    <xf numFmtId="0" fontId="37" fillId="0" borderId="112" xfId="0" applyFont="1" applyFill="1" applyBorder="1" applyAlignment="1">
      <alignment horizontal="center" vertical="center"/>
    </xf>
    <xf numFmtId="0" fontId="37" fillId="0" borderId="113" xfId="0" applyFont="1" applyFill="1" applyBorder="1" applyAlignment="1">
      <alignment horizontal="center" vertical="center"/>
    </xf>
    <xf numFmtId="0" fontId="37" fillId="0" borderId="114" xfId="0" applyFont="1" applyFill="1" applyBorder="1" applyAlignment="1">
      <alignment horizontal="center" vertical="center"/>
    </xf>
    <xf numFmtId="0" fontId="40" fillId="0" borderId="18" xfId="0" applyFont="1" applyFill="1" applyBorder="1" applyAlignment="1">
      <alignment horizontal="center" vertical="center"/>
    </xf>
    <xf numFmtId="49" fontId="50" fillId="0" borderId="38" xfId="0" applyNumberFormat="1" applyFont="1" applyFill="1" applyBorder="1" applyAlignment="1">
      <alignment horizontal="center" vertical="center" wrapText="1"/>
    </xf>
    <xf numFmtId="49" fontId="50" fillId="0" borderId="36" xfId="0" applyNumberFormat="1" applyFont="1" applyFill="1" applyBorder="1" applyAlignment="1">
      <alignment horizontal="center" vertical="center" wrapText="1"/>
    </xf>
    <xf numFmtId="49" fontId="50" fillId="0" borderId="115" xfId="0" applyNumberFormat="1" applyFont="1" applyFill="1" applyBorder="1" applyAlignment="1">
      <alignment horizontal="center" vertical="center" wrapText="1"/>
    </xf>
    <xf numFmtId="0" fontId="50" fillId="0" borderId="116" xfId="0" applyFont="1" applyBorder="1" applyAlignment="1">
      <alignment horizontal="center" vertical="center" wrapText="1"/>
    </xf>
    <xf numFmtId="49" fontId="50" fillId="0" borderId="59" xfId="0" applyNumberFormat="1" applyFont="1" applyFill="1" applyBorder="1" applyAlignment="1">
      <alignment horizontal="center" vertical="center" wrapText="1"/>
    </xf>
    <xf numFmtId="0" fontId="50" fillId="0" borderId="36" xfId="0" applyFont="1" applyBorder="1" applyAlignment="1">
      <alignment horizontal="center" vertical="center" wrapText="1"/>
    </xf>
    <xf numFmtId="49" fontId="50" fillId="0" borderId="117" xfId="0" applyNumberFormat="1" applyFont="1" applyFill="1" applyBorder="1" applyAlignment="1">
      <alignment horizontal="center" vertical="center" wrapText="1"/>
    </xf>
    <xf numFmtId="0" fontId="0" fillId="0" borderId="118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50" fillId="0" borderId="38" xfId="0" applyFont="1" applyFill="1" applyBorder="1" applyAlignment="1">
      <alignment horizontal="center" vertical="center" wrapText="1"/>
    </xf>
    <xf numFmtId="0" fontId="50" fillId="0" borderId="36" xfId="0" applyFont="1" applyFill="1" applyBorder="1" applyAlignment="1">
      <alignment horizontal="center" vertical="center" wrapText="1"/>
    </xf>
    <xf numFmtId="1" fontId="50" fillId="0" borderId="38" xfId="0" applyNumberFormat="1" applyFont="1" applyFill="1" applyBorder="1" applyAlignment="1">
      <alignment horizontal="center" vertical="center" wrapText="1"/>
    </xf>
    <xf numFmtId="1" fontId="50" fillId="0" borderId="36" xfId="0" applyNumberFormat="1" applyFont="1" applyFill="1" applyBorder="1" applyAlignment="1">
      <alignment horizontal="center" vertical="center" wrapText="1"/>
    </xf>
    <xf numFmtId="49" fontId="50" fillId="0" borderId="58" xfId="0" applyNumberFormat="1" applyFont="1" applyFill="1" applyBorder="1" applyAlignment="1">
      <alignment horizontal="center" vertical="center" wrapText="1"/>
    </xf>
    <xf numFmtId="49" fontId="50" fillId="0" borderId="55" xfId="0" applyNumberFormat="1" applyFont="1" applyFill="1" applyBorder="1" applyAlignment="1">
      <alignment horizontal="center" vertical="center" wrapText="1"/>
    </xf>
    <xf numFmtId="49" fontId="50" fillId="0" borderId="38" xfId="0" applyNumberFormat="1" applyFont="1" applyFill="1" applyBorder="1" applyAlignment="1">
      <alignment horizontal="center" vertical="center"/>
    </xf>
    <xf numFmtId="49" fontId="50" fillId="0" borderId="36" xfId="0" applyNumberFormat="1" applyFont="1" applyFill="1" applyBorder="1" applyAlignment="1">
      <alignment horizontal="center" vertical="center"/>
    </xf>
    <xf numFmtId="0" fontId="37" fillId="0" borderId="59" xfId="0" applyFont="1" applyBorder="1" applyAlignment="1">
      <alignment horizontal="center" vertical="center"/>
    </xf>
    <xf numFmtId="0" fontId="50" fillId="0" borderId="119" xfId="0" applyFont="1" applyBorder="1" applyAlignment="1">
      <alignment vertical="center"/>
    </xf>
    <xf numFmtId="0" fontId="37" fillId="0" borderId="32" xfId="0" applyFont="1" applyFill="1" applyBorder="1" applyAlignment="1">
      <alignment horizontal="center" vertical="top" wrapText="1"/>
    </xf>
    <xf numFmtId="0" fontId="37" fillId="0" borderId="13" xfId="0" applyFont="1" applyFill="1" applyBorder="1" applyAlignment="1">
      <alignment horizontal="center" vertical="top" wrapText="1"/>
    </xf>
    <xf numFmtId="49" fontId="42" fillId="0" borderId="30" xfId="0" applyNumberFormat="1" applyFont="1" applyFill="1" applyBorder="1" applyAlignment="1">
      <alignment horizontal="left" vertical="center" wrapText="1"/>
    </xf>
    <xf numFmtId="49" fontId="0" fillId="8" borderId="30" xfId="0" applyNumberFormat="1" applyFont="1" applyFill="1" applyBorder="1" applyAlignment="1">
      <alignment horizontal="center" vertical="center"/>
    </xf>
    <xf numFmtId="49" fontId="41" fillId="8" borderId="30" xfId="0" applyNumberFormat="1" applyFont="1" applyFill="1" applyBorder="1" applyAlignment="1">
      <alignment horizontal="center" vertical="center"/>
    </xf>
    <xf numFmtId="0" fontId="49" fillId="8" borderId="18" xfId="0" applyFont="1" applyFill="1" applyBorder="1" applyAlignment="1">
      <alignment horizontal="center" vertical="center"/>
    </xf>
    <xf numFmtId="0" fontId="15" fillId="8" borderId="18" xfId="0" applyFont="1" applyFill="1" applyBorder="1" applyAlignment="1">
      <alignment horizontal="center" vertical="center"/>
    </xf>
    <xf numFmtId="49" fontId="2" fillId="8" borderId="18" xfId="0" applyNumberFormat="1" applyFont="1" applyFill="1" applyBorder="1" applyAlignment="1">
      <alignment horizontal="center" vertical="center"/>
    </xf>
    <xf numFmtId="0" fontId="37" fillId="8" borderId="46" xfId="0" applyFont="1" applyFill="1" applyBorder="1" applyAlignment="1">
      <alignment horizontal="center" vertical="center" textRotation="90"/>
    </xf>
    <xf numFmtId="0" fontId="37" fillId="8" borderId="18" xfId="0" applyFont="1" applyFill="1" applyBorder="1" applyAlignment="1">
      <alignment horizontal="center" vertical="center"/>
    </xf>
  </cellXfs>
  <cellStyles count="88">
    <cellStyle name="20% - Akzent1" xfId="1"/>
    <cellStyle name="20% - Akzent2" xfId="2"/>
    <cellStyle name="20% - Akzent3" xfId="3"/>
    <cellStyle name="20% - Akzent4" xfId="4"/>
    <cellStyle name="20% - Akzent5" xfId="5"/>
    <cellStyle name="20% - Akzent6" xfId="6"/>
    <cellStyle name="20% - Énfasis1" xfId="7"/>
    <cellStyle name="20% - Énfasis2" xfId="8"/>
    <cellStyle name="20% - Énfasis3" xfId="9"/>
    <cellStyle name="20% - Énfasis4" xfId="10"/>
    <cellStyle name="20% - Énfasis5" xfId="11"/>
    <cellStyle name="20% - Énfasis6" xfId="12"/>
    <cellStyle name="40% - Akzent1" xfId="13"/>
    <cellStyle name="40% - Akzent2" xfId="14"/>
    <cellStyle name="40% - Akzent3" xfId="15"/>
    <cellStyle name="40% - Akzent4" xfId="16"/>
    <cellStyle name="40% - Akzent5" xfId="17"/>
    <cellStyle name="40% - Akzent6" xfId="18"/>
    <cellStyle name="40% - Énfasis1" xfId="19"/>
    <cellStyle name="40% - Énfasis2" xfId="20"/>
    <cellStyle name="40% - Énfasis3" xfId="21"/>
    <cellStyle name="40% - Énfasis4" xfId="22"/>
    <cellStyle name="40% - Énfasis5" xfId="23"/>
    <cellStyle name="40% - Énfasis6" xfId="24"/>
    <cellStyle name="60% - Akzent1" xfId="25"/>
    <cellStyle name="60% - Akzent2" xfId="26"/>
    <cellStyle name="60% - Akzent3" xfId="27"/>
    <cellStyle name="60% - Akzent4" xfId="28"/>
    <cellStyle name="60% - Akzent5" xfId="29"/>
    <cellStyle name="60% - Akzent6" xfId="30"/>
    <cellStyle name="60% - Énfasis1" xfId="31"/>
    <cellStyle name="60% - Énfasis2" xfId="32"/>
    <cellStyle name="60% - Énfasis3" xfId="33"/>
    <cellStyle name="60% - Énfasis4" xfId="34"/>
    <cellStyle name="60% - Énfasis5" xfId="35"/>
    <cellStyle name="60% - Énfasis6" xfId="36"/>
    <cellStyle name="Akzent1" xfId="37"/>
    <cellStyle name="Akzent2" xfId="38"/>
    <cellStyle name="Akzent3" xfId="39"/>
    <cellStyle name="Akzent4" xfId="40"/>
    <cellStyle name="Akzent5" xfId="41"/>
    <cellStyle name="Akzent6" xfId="42"/>
    <cellStyle name="Ausgabe" xfId="43"/>
    <cellStyle name="Berechnung" xfId="44"/>
    <cellStyle name="Buena" xfId="45"/>
    <cellStyle name="Cálculo" xfId="46"/>
    <cellStyle name="Celda de comprobación" xfId="47"/>
    <cellStyle name="Celda vinculada" xfId="48"/>
    <cellStyle name="Eingabe" xfId="49"/>
    <cellStyle name="Encabezado 4" xfId="50"/>
    <cellStyle name="Énfasis1" xfId="51"/>
    <cellStyle name="Énfasis2" xfId="52"/>
    <cellStyle name="Énfasis3" xfId="53"/>
    <cellStyle name="Énfasis4" xfId="54"/>
    <cellStyle name="Énfasis5" xfId="55"/>
    <cellStyle name="Énfasis6" xfId="56"/>
    <cellStyle name="Entrada" xfId="57"/>
    <cellStyle name="Ergebnis" xfId="58"/>
    <cellStyle name="Erklärender Text" xfId="59"/>
    <cellStyle name="Excel Built-in Normal" xfId="60"/>
    <cellStyle name="Gut" xfId="61"/>
    <cellStyle name="Incorrecto" xfId="62"/>
    <cellStyle name="Neutral" xfId="63" builtinId="28" customBuiltin="1"/>
    <cellStyle name="Normal" xfId="0" builtinId="0"/>
    <cellStyle name="Normale 2" xfId="64"/>
    <cellStyle name="Normale 2 2" xfId="86"/>
    <cellStyle name="Normale 3" xfId="65"/>
    <cellStyle name="Normale 3 2" xfId="87"/>
    <cellStyle name="Normale_Guidelines_NP-Proposals_Standard-Tables_Version-2006_Final" xfId="66"/>
    <cellStyle name="Notas" xfId="67"/>
    <cellStyle name="Notiz" xfId="68"/>
    <cellStyle name="Salida" xfId="69"/>
    <cellStyle name="Schlecht" xfId="70"/>
    <cellStyle name="Texto de advertencia" xfId="71"/>
    <cellStyle name="Texto explicativo" xfId="72"/>
    <cellStyle name="Título" xfId="73"/>
    <cellStyle name="Título 1" xfId="74"/>
    <cellStyle name="Título 2" xfId="75"/>
    <cellStyle name="Título 3" xfId="76"/>
    <cellStyle name="Total" xfId="77" builtinId="25" customBuiltin="1"/>
    <cellStyle name="Überschrift" xfId="78"/>
    <cellStyle name="Überschrift 1" xfId="79"/>
    <cellStyle name="Überschrift 2" xfId="80"/>
    <cellStyle name="Überschrift 3" xfId="81"/>
    <cellStyle name="Überschrift 4" xfId="82"/>
    <cellStyle name="Verknüpfte Zelle" xfId="83"/>
    <cellStyle name="Warnender Text" xfId="84"/>
    <cellStyle name="Zelle überprüfen" xfId="8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666666"/>
      <rgbColor rgb="00800080"/>
      <rgbColor rgb="00008080"/>
      <rgbColor rgb="00C0C0C0"/>
      <rgbColor rgb="00808080"/>
      <rgbColor rgb="00E6E6E6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6E6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5.bin"/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4.bin"/><Relationship Id="rId2" Type="http://schemas.openxmlformats.org/officeDocument/2006/relationships/printerSettings" Target="../printerSettings/printerSettings53.bin"/><Relationship Id="rId1" Type="http://schemas.openxmlformats.org/officeDocument/2006/relationships/printerSettings" Target="../printerSettings/printerSettings52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7.bin"/><Relationship Id="rId2" Type="http://schemas.openxmlformats.org/officeDocument/2006/relationships/printerSettings" Target="../printerSettings/printerSettings56.bin"/><Relationship Id="rId1" Type="http://schemas.openxmlformats.org/officeDocument/2006/relationships/printerSettings" Target="../printerSettings/printerSettings55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0.bin"/><Relationship Id="rId2" Type="http://schemas.openxmlformats.org/officeDocument/2006/relationships/printerSettings" Target="../printerSettings/printerSettings59.bin"/><Relationship Id="rId1" Type="http://schemas.openxmlformats.org/officeDocument/2006/relationships/printerSettings" Target="../printerSettings/printerSettings58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3.bin"/><Relationship Id="rId2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6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6.bin"/><Relationship Id="rId2" Type="http://schemas.openxmlformats.org/officeDocument/2006/relationships/printerSettings" Target="../printerSettings/printerSettings65.bin"/><Relationship Id="rId1" Type="http://schemas.openxmlformats.org/officeDocument/2006/relationships/printerSettings" Target="../printerSettings/printerSettings64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9.bin"/><Relationship Id="rId2" Type="http://schemas.openxmlformats.org/officeDocument/2006/relationships/printerSettings" Target="../printerSettings/printerSettings68.bin"/><Relationship Id="rId1" Type="http://schemas.openxmlformats.org/officeDocument/2006/relationships/printerSettings" Target="../printerSettings/printerSettings67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2.bin"/><Relationship Id="rId2" Type="http://schemas.openxmlformats.org/officeDocument/2006/relationships/printerSettings" Target="../printerSettings/printerSettings71.bin"/><Relationship Id="rId1" Type="http://schemas.openxmlformats.org/officeDocument/2006/relationships/printerSettings" Target="../printerSettings/printerSettings7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9"/>
  <sheetViews>
    <sheetView zoomScaleSheetLayoutView="100" workbookViewId="0">
      <pane ySplit="3" topLeftCell="A4" activePane="bottomLeft" state="frozenSplit"/>
      <selection pane="bottomLeft" activeCell="C66" sqref="C66"/>
    </sheetView>
  </sheetViews>
  <sheetFormatPr defaultColWidth="11.42578125" defaultRowHeight="12.75"/>
  <cols>
    <col min="1" max="1" width="7.7109375" style="416" customWidth="1"/>
    <col min="2" max="2" width="55.42578125" style="416" customWidth="1"/>
    <col min="3" max="4" width="18.7109375" style="418" customWidth="1"/>
    <col min="5" max="5" width="16.7109375" style="416" customWidth="1"/>
    <col min="6" max="6" width="18.28515625" style="418" customWidth="1"/>
    <col min="7" max="7" width="12.7109375" style="416" customWidth="1"/>
    <col min="8" max="8" width="13.140625" style="416" customWidth="1"/>
    <col min="9" max="9" width="13.28515625" style="416" customWidth="1"/>
    <col min="10" max="16384" width="11.42578125" style="416"/>
  </cols>
  <sheetData>
    <row r="1" spans="1:9" s="218" customFormat="1" ht="19.149999999999999" customHeight="1">
      <c r="A1" s="2" t="s">
        <v>880</v>
      </c>
      <c r="B1" s="2"/>
      <c r="C1" s="417"/>
      <c r="D1" s="417"/>
      <c r="F1" s="369"/>
      <c r="G1" s="3"/>
      <c r="H1" s="4" t="s">
        <v>881</v>
      </c>
      <c r="I1" s="5" t="s">
        <v>892</v>
      </c>
    </row>
    <row r="2" spans="1:9" s="218" customFormat="1" ht="23.1" customHeight="1">
      <c r="A2" s="2"/>
      <c r="B2" s="2"/>
      <c r="C2" s="417"/>
      <c r="D2" s="417"/>
      <c r="F2" s="369"/>
      <c r="G2" s="3"/>
      <c r="H2" s="412" t="s">
        <v>882</v>
      </c>
      <c r="I2" s="420"/>
    </row>
    <row r="3" spans="1:9" s="218" customFormat="1" ht="47.1" customHeight="1">
      <c r="A3" s="413" t="s">
        <v>883</v>
      </c>
      <c r="B3" s="413" t="s">
        <v>884</v>
      </c>
      <c r="C3" s="413" t="s">
        <v>885</v>
      </c>
      <c r="D3" s="413" t="s">
        <v>886</v>
      </c>
      <c r="E3" s="413" t="s">
        <v>887</v>
      </c>
      <c r="F3" s="413" t="s">
        <v>888</v>
      </c>
      <c r="G3" s="413" t="s">
        <v>889</v>
      </c>
      <c r="H3" s="413" t="s">
        <v>890</v>
      </c>
      <c r="I3" s="421" t="s">
        <v>891</v>
      </c>
    </row>
    <row r="4" spans="1:9" s="657" customFormat="1">
      <c r="A4" s="523"/>
      <c r="B4" s="414" t="s">
        <v>863</v>
      </c>
      <c r="C4" s="523"/>
      <c r="D4" s="523"/>
      <c r="E4" s="523"/>
      <c r="F4" s="523"/>
      <c r="G4" s="248"/>
      <c r="H4" s="248"/>
      <c r="I4" s="656"/>
    </row>
    <row r="5" spans="1:9" s="657" customFormat="1">
      <c r="A5" s="523" t="s">
        <v>753</v>
      </c>
      <c r="B5" s="223" t="s">
        <v>864</v>
      </c>
      <c r="C5" s="523"/>
      <c r="D5" s="523"/>
      <c r="E5" s="523"/>
      <c r="F5" s="523"/>
      <c r="G5" s="248"/>
      <c r="H5" s="248"/>
      <c r="I5" s="656"/>
    </row>
    <row r="6" spans="1:9" s="657" customFormat="1">
      <c r="A6" s="523" t="s">
        <v>753</v>
      </c>
      <c r="B6" s="223" t="s">
        <v>865</v>
      </c>
      <c r="C6" s="523"/>
      <c r="D6" s="523" t="s">
        <v>892</v>
      </c>
      <c r="E6" s="523"/>
      <c r="F6" s="523"/>
      <c r="G6" s="222" t="s">
        <v>1003</v>
      </c>
      <c r="H6" s="222" t="s">
        <v>1003</v>
      </c>
      <c r="I6" s="656"/>
    </row>
    <row r="7" spans="1:9" s="657" customFormat="1">
      <c r="A7" s="523" t="s">
        <v>753</v>
      </c>
      <c r="B7" s="223" t="s">
        <v>866</v>
      </c>
      <c r="C7" s="523"/>
      <c r="D7" s="523" t="s">
        <v>892</v>
      </c>
      <c r="E7" s="523"/>
      <c r="F7" s="651" t="s">
        <v>1253</v>
      </c>
      <c r="G7" s="222" t="s">
        <v>1003</v>
      </c>
      <c r="H7" s="222" t="s">
        <v>1003</v>
      </c>
      <c r="I7" s="656"/>
    </row>
    <row r="8" spans="1:9" s="657" customFormat="1">
      <c r="A8" s="523" t="s">
        <v>753</v>
      </c>
      <c r="B8" s="223" t="s">
        <v>867</v>
      </c>
      <c r="C8" s="523"/>
      <c r="D8" s="523"/>
      <c r="E8" s="523"/>
      <c r="F8" s="523"/>
      <c r="G8" s="222"/>
      <c r="H8" s="222"/>
      <c r="I8" s="656"/>
    </row>
    <row r="9" spans="1:9" s="657" customFormat="1">
      <c r="A9" s="523" t="s">
        <v>753</v>
      </c>
      <c r="B9" s="223" t="s">
        <v>868</v>
      </c>
      <c r="C9" s="523"/>
      <c r="D9" s="523" t="s">
        <v>892</v>
      </c>
      <c r="E9" s="523"/>
      <c r="F9" s="523"/>
      <c r="G9" s="222" t="s">
        <v>1003</v>
      </c>
      <c r="H9" s="222" t="s">
        <v>1003</v>
      </c>
      <c r="I9" s="656"/>
    </row>
    <row r="10" spans="1:9" s="657" customFormat="1">
      <c r="A10" s="523"/>
      <c r="B10" s="222"/>
      <c r="C10" s="523"/>
      <c r="D10" s="523"/>
      <c r="E10" s="523"/>
      <c r="F10" s="523"/>
      <c r="G10" s="222"/>
      <c r="H10" s="222"/>
      <c r="I10" s="656"/>
    </row>
    <row r="11" spans="1:9" s="657" customFormat="1" ht="25.5">
      <c r="A11" s="523"/>
      <c r="B11" s="414" t="s">
        <v>869</v>
      </c>
      <c r="C11" s="523"/>
      <c r="D11" s="523"/>
      <c r="E11" s="523"/>
      <c r="F11" s="523"/>
      <c r="G11" s="222"/>
      <c r="H11" s="222"/>
      <c r="I11" s="656"/>
    </row>
    <row r="12" spans="1:9" s="657" customFormat="1">
      <c r="A12" s="523"/>
      <c r="B12" s="414" t="s">
        <v>894</v>
      </c>
      <c r="C12" s="523"/>
      <c r="D12" s="523"/>
      <c r="E12" s="523"/>
      <c r="F12" s="523"/>
      <c r="G12" s="222"/>
      <c r="H12" s="222"/>
      <c r="I12" s="656"/>
    </row>
    <row r="13" spans="1:9" s="657" customFormat="1">
      <c r="A13" s="523" t="s">
        <v>753</v>
      </c>
      <c r="B13" s="224" t="s">
        <v>876</v>
      </c>
      <c r="C13" s="651" t="s">
        <v>894</v>
      </c>
      <c r="D13" s="523" t="s">
        <v>892</v>
      </c>
      <c r="E13" s="523"/>
      <c r="F13" s="523"/>
      <c r="G13" s="222" t="s">
        <v>1003</v>
      </c>
      <c r="H13" s="222" t="s">
        <v>1003</v>
      </c>
      <c r="I13" s="656"/>
    </row>
    <row r="14" spans="1:9" s="657" customFormat="1" ht="25.5">
      <c r="A14" s="523" t="s">
        <v>753</v>
      </c>
      <c r="B14" s="224" t="s">
        <v>870</v>
      </c>
      <c r="C14" s="651" t="s">
        <v>894</v>
      </c>
      <c r="D14" s="523" t="s">
        <v>892</v>
      </c>
      <c r="E14" s="523"/>
      <c r="F14" s="523"/>
      <c r="G14" s="222" t="s">
        <v>1003</v>
      </c>
      <c r="H14" s="222" t="s">
        <v>1003</v>
      </c>
      <c r="I14" s="656"/>
    </row>
    <row r="15" spans="1:9" s="657" customFormat="1">
      <c r="A15" s="523" t="s">
        <v>753</v>
      </c>
      <c r="B15" s="224" t="s">
        <v>874</v>
      </c>
      <c r="C15" s="651" t="s">
        <v>894</v>
      </c>
      <c r="D15" s="523" t="s">
        <v>892</v>
      </c>
      <c r="E15" s="523"/>
      <c r="F15" s="523"/>
      <c r="G15" s="222" t="s">
        <v>1003</v>
      </c>
      <c r="H15" s="222" t="s">
        <v>1003</v>
      </c>
      <c r="I15" s="656"/>
    </row>
    <row r="16" spans="1:9" s="657" customFormat="1" ht="25.5">
      <c r="A16" s="523" t="s">
        <v>753</v>
      </c>
      <c r="B16" s="224" t="s">
        <v>875</v>
      </c>
      <c r="C16" s="651" t="s">
        <v>894</v>
      </c>
      <c r="D16" s="523">
        <v>2011</v>
      </c>
      <c r="E16" s="523"/>
      <c r="F16" s="523"/>
      <c r="G16" s="222" t="s">
        <v>1003</v>
      </c>
      <c r="H16" s="222" t="s">
        <v>1003</v>
      </c>
      <c r="I16" s="656"/>
    </row>
    <row r="17" spans="1:9" s="657" customFormat="1">
      <c r="A17" s="523" t="s">
        <v>753</v>
      </c>
      <c r="B17" s="655" t="s">
        <v>871</v>
      </c>
      <c r="C17" s="651" t="s">
        <v>894</v>
      </c>
      <c r="D17" s="523" t="s">
        <v>892</v>
      </c>
      <c r="E17" s="523"/>
      <c r="F17" s="523"/>
      <c r="G17" s="222" t="s">
        <v>1003</v>
      </c>
      <c r="H17" s="222" t="s">
        <v>1003</v>
      </c>
      <c r="I17" s="656"/>
    </row>
    <row r="18" spans="1:9" s="657" customFormat="1" ht="25.5">
      <c r="A18" s="523" t="s">
        <v>753</v>
      </c>
      <c r="B18" s="224" t="s">
        <v>872</v>
      </c>
      <c r="C18" s="651" t="s">
        <v>894</v>
      </c>
      <c r="D18" s="523" t="s">
        <v>892</v>
      </c>
      <c r="E18" s="523"/>
      <c r="F18" s="523"/>
      <c r="G18" s="222" t="s">
        <v>1003</v>
      </c>
      <c r="H18" s="222" t="s">
        <v>1003</v>
      </c>
      <c r="I18" s="656"/>
    </row>
    <row r="19" spans="1:9" s="657" customFormat="1" ht="25.5">
      <c r="A19" s="523" t="s">
        <v>753</v>
      </c>
      <c r="B19" s="224" t="s">
        <v>873</v>
      </c>
      <c r="C19" s="651" t="s">
        <v>894</v>
      </c>
      <c r="D19" s="523" t="s">
        <v>892</v>
      </c>
      <c r="E19" s="523"/>
      <c r="F19" s="651" t="s">
        <v>1254</v>
      </c>
      <c r="G19" s="222" t="s">
        <v>1003</v>
      </c>
      <c r="H19" s="222" t="s">
        <v>1003</v>
      </c>
      <c r="I19" s="656"/>
    </row>
    <row r="20" spans="1:9" s="659" customFormat="1" ht="25.5">
      <c r="A20" s="523" t="s">
        <v>753</v>
      </c>
      <c r="B20" s="662" t="s">
        <v>1258</v>
      </c>
      <c r="C20" s="651" t="s">
        <v>894</v>
      </c>
      <c r="D20" s="651" t="s">
        <v>892</v>
      </c>
      <c r="E20" s="663"/>
      <c r="F20" s="651" t="s">
        <v>892</v>
      </c>
      <c r="G20" s="329" t="s">
        <v>1003</v>
      </c>
      <c r="H20" s="329" t="s">
        <v>1003</v>
      </c>
      <c r="I20" s="656"/>
    </row>
    <row r="21" spans="1:9" s="659" customFormat="1" ht="25.5">
      <c r="A21" s="523" t="s">
        <v>753</v>
      </c>
      <c r="B21" s="655" t="s">
        <v>1264</v>
      </c>
      <c r="C21" s="651" t="s">
        <v>894</v>
      </c>
      <c r="D21" s="651">
        <v>2011</v>
      </c>
      <c r="E21" s="663"/>
      <c r="F21" s="651"/>
      <c r="G21" s="329" t="s">
        <v>1003</v>
      </c>
      <c r="H21" s="329" t="s">
        <v>1003</v>
      </c>
      <c r="I21" s="656"/>
    </row>
    <row r="22" spans="1:9" s="659" customFormat="1" ht="36.75">
      <c r="A22" s="523" t="s">
        <v>753</v>
      </c>
      <c r="B22" s="655" t="s">
        <v>1265</v>
      </c>
      <c r="C22" s="651" t="s">
        <v>894</v>
      </c>
      <c r="D22" s="651">
        <v>2011</v>
      </c>
      <c r="E22" s="663"/>
      <c r="F22" s="651"/>
      <c r="G22" s="329" t="s">
        <v>1003</v>
      </c>
      <c r="H22" s="329" t="s">
        <v>1003</v>
      </c>
      <c r="I22" s="656"/>
    </row>
    <row r="23" spans="1:9" s="659" customFormat="1" ht="25.5">
      <c r="A23" s="523" t="s">
        <v>753</v>
      </c>
      <c r="B23" s="252" t="s">
        <v>1259</v>
      </c>
      <c r="C23" s="651" t="s">
        <v>894</v>
      </c>
      <c r="D23" s="651">
        <v>2011</v>
      </c>
      <c r="E23" s="663"/>
      <c r="F23" s="651"/>
      <c r="G23" s="329" t="s">
        <v>1003</v>
      </c>
      <c r="H23" s="329" t="s">
        <v>1003</v>
      </c>
      <c r="I23" s="656"/>
    </row>
    <row r="24" spans="1:9" s="659" customFormat="1" ht="25.5">
      <c r="A24" s="523" t="s">
        <v>753</v>
      </c>
      <c r="B24" s="252" t="s">
        <v>1260</v>
      </c>
      <c r="C24" s="651" t="s">
        <v>894</v>
      </c>
      <c r="D24" s="651">
        <v>2011</v>
      </c>
      <c r="E24" s="663"/>
      <c r="F24" s="651"/>
      <c r="G24" s="329" t="s">
        <v>1003</v>
      </c>
      <c r="H24" s="329" t="s">
        <v>1003</v>
      </c>
      <c r="I24" s="656"/>
    </row>
    <row r="25" spans="1:9" s="659" customFormat="1" ht="30.75" customHeight="1">
      <c r="A25" s="523" t="s">
        <v>753</v>
      </c>
      <c r="B25" s="655" t="s">
        <v>1288</v>
      </c>
      <c r="C25" s="651" t="s">
        <v>894</v>
      </c>
      <c r="D25" s="651">
        <v>2011</v>
      </c>
      <c r="E25" s="663"/>
      <c r="F25" s="651"/>
      <c r="G25" s="329" t="s">
        <v>1003</v>
      </c>
      <c r="H25" s="329" t="s">
        <v>1003</v>
      </c>
      <c r="I25" s="656"/>
    </row>
    <row r="26" spans="1:9" s="659" customFormat="1" ht="25.5">
      <c r="A26" s="523" t="s">
        <v>753</v>
      </c>
      <c r="B26" s="252" t="s">
        <v>1261</v>
      </c>
      <c r="C26" s="651" t="s">
        <v>894</v>
      </c>
      <c r="D26" s="651">
        <v>2011</v>
      </c>
      <c r="E26" s="663"/>
      <c r="F26" s="651"/>
      <c r="G26" s="329" t="s">
        <v>1003</v>
      </c>
      <c r="H26" s="329" t="s">
        <v>1003</v>
      </c>
      <c r="I26" s="656"/>
    </row>
    <row r="27" spans="1:9" s="659" customFormat="1" ht="25.5">
      <c r="A27" s="523" t="s">
        <v>753</v>
      </c>
      <c r="B27" s="252" t="s">
        <v>1262</v>
      </c>
      <c r="C27" s="651" t="s">
        <v>894</v>
      </c>
      <c r="D27" s="651">
        <v>2011</v>
      </c>
      <c r="E27" s="663"/>
      <c r="F27" s="651" t="s">
        <v>1253</v>
      </c>
      <c r="G27" s="329" t="s">
        <v>1003</v>
      </c>
      <c r="H27" s="329" t="s">
        <v>1003</v>
      </c>
      <c r="I27" s="656"/>
    </row>
    <row r="28" spans="1:9" s="659" customFormat="1" ht="25.5">
      <c r="A28" s="523" t="s">
        <v>753</v>
      </c>
      <c r="B28" s="655" t="s">
        <v>1281</v>
      </c>
      <c r="C28" s="651" t="s">
        <v>894</v>
      </c>
      <c r="D28" s="651">
        <v>2012</v>
      </c>
      <c r="E28" s="663"/>
      <c r="F28" s="651" t="s">
        <v>1253</v>
      </c>
      <c r="G28" s="329" t="s">
        <v>1003</v>
      </c>
      <c r="H28" s="329" t="s">
        <v>791</v>
      </c>
      <c r="I28" s="656"/>
    </row>
    <row r="29" spans="1:9" s="659" customFormat="1" ht="25.5">
      <c r="A29" s="523" t="s">
        <v>753</v>
      </c>
      <c r="B29" s="252" t="s">
        <v>1263</v>
      </c>
      <c r="C29" s="651" t="s">
        <v>894</v>
      </c>
      <c r="D29" s="651">
        <v>2011</v>
      </c>
      <c r="E29" s="663"/>
      <c r="F29" s="651"/>
      <c r="G29" s="329" t="s">
        <v>1003</v>
      </c>
      <c r="H29" s="329" t="s">
        <v>1003</v>
      </c>
      <c r="I29" s="656"/>
    </row>
    <row r="30" spans="1:9" s="657" customFormat="1">
      <c r="A30" s="523"/>
      <c r="B30" s="224"/>
      <c r="C30" s="523"/>
      <c r="D30" s="523"/>
      <c r="E30" s="523"/>
      <c r="F30" s="523"/>
      <c r="G30" s="222"/>
      <c r="H30" s="222"/>
      <c r="I30" s="656"/>
    </row>
    <row r="31" spans="1:9" s="657" customFormat="1">
      <c r="A31" s="523"/>
      <c r="B31" s="224"/>
      <c r="C31" s="523"/>
      <c r="D31" s="523"/>
      <c r="E31" s="523"/>
      <c r="F31" s="523"/>
      <c r="G31" s="222"/>
      <c r="H31" s="222"/>
      <c r="I31" s="656"/>
    </row>
    <row r="32" spans="1:9" s="657" customFormat="1">
      <c r="A32" s="523"/>
      <c r="B32" s="415" t="s">
        <v>878</v>
      </c>
      <c r="C32" s="523"/>
      <c r="D32" s="523"/>
      <c r="E32" s="523"/>
      <c r="F32" s="523"/>
      <c r="G32" s="222"/>
      <c r="H32" s="222"/>
      <c r="I32" s="656"/>
    </row>
    <row r="33" spans="1:9" s="657" customFormat="1">
      <c r="A33" s="523"/>
      <c r="B33" s="415" t="s">
        <v>894</v>
      </c>
      <c r="C33" s="523"/>
      <c r="D33" s="523"/>
      <c r="E33" s="523"/>
      <c r="F33" s="523"/>
      <c r="G33" s="222"/>
      <c r="H33" s="222"/>
      <c r="I33" s="656"/>
    </row>
    <row r="34" spans="1:9" s="657" customFormat="1">
      <c r="A34" s="523" t="s">
        <v>753</v>
      </c>
      <c r="B34" s="655" t="s">
        <v>1266</v>
      </c>
      <c r="C34" s="651" t="s">
        <v>894</v>
      </c>
      <c r="D34" s="523" t="s">
        <v>892</v>
      </c>
      <c r="E34" s="523"/>
      <c r="F34" s="523"/>
      <c r="G34" s="222" t="s">
        <v>1003</v>
      </c>
      <c r="H34" s="222" t="s">
        <v>1003</v>
      </c>
      <c r="I34" s="656"/>
    </row>
    <row r="35" spans="1:9" s="657" customFormat="1" ht="25.5">
      <c r="A35" s="523" t="s">
        <v>753</v>
      </c>
      <c r="B35" s="655" t="s">
        <v>1267</v>
      </c>
      <c r="C35" s="651" t="s">
        <v>894</v>
      </c>
      <c r="D35" s="523" t="s">
        <v>892</v>
      </c>
      <c r="E35" s="367">
        <v>1</v>
      </c>
      <c r="F35" s="523"/>
      <c r="G35" s="222" t="s">
        <v>1003</v>
      </c>
      <c r="H35" s="222" t="s">
        <v>1003</v>
      </c>
      <c r="I35" s="656"/>
    </row>
    <row r="36" spans="1:9" s="657" customFormat="1">
      <c r="A36" s="523" t="s">
        <v>753</v>
      </c>
      <c r="B36" s="655" t="s">
        <v>1268</v>
      </c>
      <c r="C36" s="651" t="s">
        <v>894</v>
      </c>
      <c r="D36" s="523" t="s">
        <v>892</v>
      </c>
      <c r="E36" s="523"/>
      <c r="F36" s="523"/>
      <c r="G36" s="222" t="s">
        <v>1003</v>
      </c>
      <c r="H36" s="222" t="s">
        <v>1003</v>
      </c>
      <c r="I36" s="656"/>
    </row>
    <row r="37" spans="1:9" s="657" customFormat="1">
      <c r="A37" s="523" t="s">
        <v>753</v>
      </c>
      <c r="B37" s="655" t="s">
        <v>1269</v>
      </c>
      <c r="C37" s="651" t="s">
        <v>894</v>
      </c>
      <c r="D37" s="523" t="s">
        <v>892</v>
      </c>
      <c r="E37" s="523">
        <v>2</v>
      </c>
      <c r="F37" s="651" t="s">
        <v>892</v>
      </c>
      <c r="G37" s="222" t="s">
        <v>1003</v>
      </c>
      <c r="H37" s="222" t="s">
        <v>1003</v>
      </c>
      <c r="I37" s="656"/>
    </row>
    <row r="38" spans="1:9" s="657" customFormat="1">
      <c r="A38" s="523" t="s">
        <v>753</v>
      </c>
      <c r="B38" s="224" t="s">
        <v>877</v>
      </c>
      <c r="C38" s="651" t="s">
        <v>894</v>
      </c>
      <c r="D38" s="523" t="s">
        <v>892</v>
      </c>
      <c r="E38" s="523"/>
      <c r="F38" s="523"/>
      <c r="G38" s="222" t="s">
        <v>1003</v>
      </c>
      <c r="H38" s="222" t="s">
        <v>1003</v>
      </c>
      <c r="I38" s="656"/>
    </row>
    <row r="39" spans="1:9" s="657" customFormat="1">
      <c r="A39" s="523" t="s">
        <v>753</v>
      </c>
      <c r="B39" s="655" t="s">
        <v>1270</v>
      </c>
      <c r="C39" s="651" t="s">
        <v>894</v>
      </c>
      <c r="D39" s="523" t="s">
        <v>892</v>
      </c>
      <c r="E39" s="367">
        <v>1</v>
      </c>
      <c r="F39" s="651" t="s">
        <v>892</v>
      </c>
      <c r="G39" s="222" t="s">
        <v>1003</v>
      </c>
      <c r="H39" s="222" t="s">
        <v>1003</v>
      </c>
      <c r="I39" s="656"/>
    </row>
    <row r="40" spans="1:9" s="657" customFormat="1" ht="25.5">
      <c r="A40" s="523" t="s">
        <v>753</v>
      </c>
      <c r="B40" s="655" t="s">
        <v>1271</v>
      </c>
      <c r="C40" s="651" t="s">
        <v>894</v>
      </c>
      <c r="D40" s="523" t="s">
        <v>892</v>
      </c>
      <c r="E40" s="523"/>
      <c r="F40" s="523"/>
      <c r="G40" s="222" t="s">
        <v>1003</v>
      </c>
      <c r="H40" s="222" t="s">
        <v>1003</v>
      </c>
      <c r="I40" s="656"/>
    </row>
    <row r="41" spans="1:9" s="657" customFormat="1">
      <c r="A41" s="523" t="s">
        <v>753</v>
      </c>
      <c r="B41" s="655" t="s">
        <v>1272</v>
      </c>
      <c r="C41" s="651" t="s">
        <v>894</v>
      </c>
      <c r="D41" s="523" t="s">
        <v>892</v>
      </c>
      <c r="E41" s="523"/>
      <c r="F41" s="651" t="s">
        <v>1254</v>
      </c>
      <c r="G41" s="222" t="s">
        <v>1003</v>
      </c>
      <c r="H41" s="222" t="s">
        <v>1003</v>
      </c>
      <c r="I41" s="656"/>
    </row>
    <row r="42" spans="1:9" s="657" customFormat="1">
      <c r="A42" s="523" t="s">
        <v>753</v>
      </c>
      <c r="B42" s="655" t="s">
        <v>1273</v>
      </c>
      <c r="C42" s="651" t="s">
        <v>894</v>
      </c>
      <c r="D42" s="523" t="s">
        <v>892</v>
      </c>
      <c r="E42" s="523"/>
      <c r="F42" s="523"/>
      <c r="G42" s="222" t="s">
        <v>1003</v>
      </c>
      <c r="H42" s="222" t="s">
        <v>1003</v>
      </c>
      <c r="I42" s="656"/>
    </row>
    <row r="43" spans="1:9" s="657" customFormat="1" ht="25.5">
      <c r="A43" s="523" t="s">
        <v>753</v>
      </c>
      <c r="B43" s="655" t="s">
        <v>1274</v>
      </c>
      <c r="C43" s="651" t="s">
        <v>894</v>
      </c>
      <c r="D43" s="523" t="s">
        <v>892</v>
      </c>
      <c r="E43" s="523"/>
      <c r="F43" s="367">
        <v>2011</v>
      </c>
      <c r="G43" s="222" t="s">
        <v>1003</v>
      </c>
      <c r="H43" s="329" t="s">
        <v>1001</v>
      </c>
      <c r="I43" s="656"/>
    </row>
    <row r="44" spans="1:9" s="657" customFormat="1" ht="25.5">
      <c r="A44" s="523" t="s">
        <v>753</v>
      </c>
      <c r="B44" s="655" t="s">
        <v>1257</v>
      </c>
      <c r="C44" s="651" t="s">
        <v>894</v>
      </c>
      <c r="D44" s="651" t="s">
        <v>1255</v>
      </c>
      <c r="E44" s="523"/>
      <c r="F44" s="651"/>
      <c r="G44" s="329" t="s">
        <v>1003</v>
      </c>
      <c r="H44" s="329" t="s">
        <v>1001</v>
      </c>
      <c r="I44" s="656"/>
    </row>
    <row r="45" spans="1:9" s="657" customFormat="1" ht="38.25">
      <c r="A45" s="277" t="s">
        <v>753</v>
      </c>
      <c r="B45" s="655" t="s">
        <v>1289</v>
      </c>
      <c r="C45" s="651" t="s">
        <v>894</v>
      </c>
      <c r="D45" s="651">
        <v>2011</v>
      </c>
      <c r="E45" s="523"/>
      <c r="F45" s="651"/>
      <c r="G45" s="329" t="s">
        <v>1003</v>
      </c>
      <c r="H45" s="329" t="s">
        <v>1003</v>
      </c>
      <c r="I45" s="656"/>
    </row>
    <row r="46" spans="1:9" s="657" customFormat="1" ht="38.25">
      <c r="A46" s="277" t="s">
        <v>753</v>
      </c>
      <c r="B46" s="655" t="s">
        <v>1275</v>
      </c>
      <c r="C46" s="651" t="s">
        <v>894</v>
      </c>
      <c r="D46" s="651">
        <v>2011</v>
      </c>
      <c r="E46" s="523"/>
      <c r="F46" s="651"/>
      <c r="G46" s="329" t="s">
        <v>1003</v>
      </c>
      <c r="H46" s="329" t="s">
        <v>1003</v>
      </c>
      <c r="I46" s="656"/>
    </row>
    <row r="47" spans="1:9" s="657" customFormat="1" ht="25.5">
      <c r="A47" s="277" t="s">
        <v>753</v>
      </c>
      <c r="B47" s="664" t="s">
        <v>1276</v>
      </c>
      <c r="C47" s="651" t="s">
        <v>894</v>
      </c>
      <c r="D47" s="651">
        <v>2011</v>
      </c>
      <c r="E47" s="523">
        <v>1</v>
      </c>
      <c r="F47" s="651"/>
      <c r="G47" s="329" t="s">
        <v>1003</v>
      </c>
      <c r="H47" s="329" t="s">
        <v>791</v>
      </c>
      <c r="I47" s="656"/>
    </row>
    <row r="48" spans="1:9" s="657" customFormat="1" ht="25.5">
      <c r="A48" s="523" t="s">
        <v>753</v>
      </c>
      <c r="B48" s="662" t="s">
        <v>1284</v>
      </c>
      <c r="C48" s="651" t="s">
        <v>894</v>
      </c>
      <c r="D48" s="651">
        <v>2011</v>
      </c>
      <c r="E48" s="523"/>
      <c r="F48" s="651">
        <v>2011</v>
      </c>
      <c r="G48" s="329" t="s">
        <v>1003</v>
      </c>
      <c r="H48" s="329" t="s">
        <v>1001</v>
      </c>
      <c r="I48" s="656"/>
    </row>
    <row r="49" spans="1:9" s="657" customFormat="1" ht="25.5">
      <c r="A49" s="523" t="s">
        <v>753</v>
      </c>
      <c r="B49" s="662" t="s">
        <v>1286</v>
      </c>
      <c r="C49" s="651" t="s">
        <v>894</v>
      </c>
      <c r="D49" s="651">
        <v>2011</v>
      </c>
      <c r="E49" s="523"/>
      <c r="F49" s="651" t="s">
        <v>1253</v>
      </c>
      <c r="G49" s="329" t="s">
        <v>1003</v>
      </c>
      <c r="H49" s="329" t="s">
        <v>1001</v>
      </c>
      <c r="I49" s="656"/>
    </row>
    <row r="50" spans="1:9" s="657" customFormat="1" ht="38.25">
      <c r="A50" s="523" t="s">
        <v>753</v>
      </c>
      <c r="B50" s="662" t="s">
        <v>1291</v>
      </c>
      <c r="C50" s="651" t="s">
        <v>894</v>
      </c>
      <c r="D50" s="651">
        <v>2011</v>
      </c>
      <c r="E50" s="523"/>
      <c r="F50" s="651" t="s">
        <v>1253</v>
      </c>
      <c r="G50" s="329" t="s">
        <v>1003</v>
      </c>
      <c r="H50" s="329" t="s">
        <v>791</v>
      </c>
      <c r="I50" s="656"/>
    </row>
    <row r="51" spans="1:9" s="657" customFormat="1" ht="25.5">
      <c r="A51" s="523" t="s">
        <v>753</v>
      </c>
      <c r="B51" s="665" t="s">
        <v>1294</v>
      </c>
      <c r="C51" s="651" t="s">
        <v>894</v>
      </c>
      <c r="D51" s="651">
        <v>2011</v>
      </c>
      <c r="E51" s="523"/>
      <c r="F51" s="651" t="s">
        <v>892</v>
      </c>
      <c r="G51" s="329" t="s">
        <v>1003</v>
      </c>
      <c r="H51" s="329" t="s">
        <v>1001</v>
      </c>
      <c r="I51" s="656"/>
    </row>
    <row r="52" spans="1:9" s="657" customFormat="1" ht="25.5">
      <c r="A52" s="277" t="s">
        <v>753</v>
      </c>
      <c r="B52" s="664" t="s">
        <v>1277</v>
      </c>
      <c r="C52" s="651" t="s">
        <v>894</v>
      </c>
      <c r="D52" s="651">
        <v>2012</v>
      </c>
      <c r="E52" s="523">
        <v>1</v>
      </c>
      <c r="F52" s="651"/>
      <c r="G52" s="329" t="s">
        <v>1003</v>
      </c>
      <c r="H52" s="329" t="s">
        <v>791</v>
      </c>
      <c r="I52" s="656"/>
    </row>
    <row r="53" spans="1:9" s="657" customFormat="1" ht="38.25">
      <c r="A53" s="523" t="s">
        <v>753</v>
      </c>
      <c r="B53" s="665" t="s">
        <v>1280</v>
      </c>
      <c r="C53" s="651" t="s">
        <v>894</v>
      </c>
      <c r="D53" s="651">
        <v>2012</v>
      </c>
      <c r="E53" s="523"/>
      <c r="F53" s="651">
        <v>2012</v>
      </c>
      <c r="G53" s="329" t="s">
        <v>1003</v>
      </c>
      <c r="H53" s="329" t="s">
        <v>791</v>
      </c>
      <c r="I53" s="656"/>
    </row>
    <row r="54" spans="1:9" s="657" customFormat="1" ht="27" customHeight="1">
      <c r="A54" s="523" t="s">
        <v>753</v>
      </c>
      <c r="B54" s="665" t="s">
        <v>1278</v>
      </c>
      <c r="C54" s="651" t="s">
        <v>894</v>
      </c>
      <c r="D54" s="651">
        <v>2012</v>
      </c>
      <c r="E54" s="523"/>
      <c r="F54" s="651">
        <v>2012</v>
      </c>
      <c r="G54" s="329" t="s">
        <v>1003</v>
      </c>
      <c r="H54" s="329" t="s">
        <v>791</v>
      </c>
      <c r="I54" s="656"/>
    </row>
    <row r="55" spans="1:9" s="657" customFormat="1" ht="38.25">
      <c r="A55" s="523" t="s">
        <v>753</v>
      </c>
      <c r="B55" s="665" t="s">
        <v>1279</v>
      </c>
      <c r="C55" s="651" t="s">
        <v>894</v>
      </c>
      <c r="D55" s="651">
        <v>2012</v>
      </c>
      <c r="E55" s="523"/>
      <c r="F55" s="651">
        <v>2012</v>
      </c>
      <c r="G55" s="329" t="s">
        <v>1003</v>
      </c>
      <c r="H55" s="329" t="s">
        <v>791</v>
      </c>
      <c r="I55" s="656"/>
    </row>
    <row r="56" spans="1:9" s="657" customFormat="1" ht="25.5">
      <c r="A56" s="523" t="s">
        <v>753</v>
      </c>
      <c r="B56" s="665" t="s">
        <v>1282</v>
      </c>
      <c r="C56" s="651" t="s">
        <v>894</v>
      </c>
      <c r="D56" s="651">
        <v>2012</v>
      </c>
      <c r="E56" s="523"/>
      <c r="F56" s="651">
        <v>2012</v>
      </c>
      <c r="G56" s="329" t="s">
        <v>1003</v>
      </c>
      <c r="H56" s="329" t="s">
        <v>791</v>
      </c>
      <c r="I56" s="656"/>
    </row>
    <row r="57" spans="1:9" s="657" customFormat="1" ht="25.5">
      <c r="A57" s="523" t="s">
        <v>753</v>
      </c>
      <c r="B57" s="662" t="s">
        <v>1285</v>
      </c>
      <c r="C57" s="651" t="s">
        <v>894</v>
      </c>
      <c r="D57" s="651">
        <v>2012</v>
      </c>
      <c r="E57" s="523"/>
      <c r="F57" s="651" t="s">
        <v>1253</v>
      </c>
      <c r="G57" s="329" t="s">
        <v>1003</v>
      </c>
      <c r="H57" s="329" t="s">
        <v>1001</v>
      </c>
      <c r="I57" s="656"/>
    </row>
    <row r="58" spans="1:9" s="657" customFormat="1" ht="25.5">
      <c r="A58" s="523" t="s">
        <v>753</v>
      </c>
      <c r="B58" s="662" t="s">
        <v>1287</v>
      </c>
      <c r="C58" s="651" t="s">
        <v>894</v>
      </c>
      <c r="D58" s="651">
        <v>2012</v>
      </c>
      <c r="E58" s="523"/>
      <c r="F58" s="651" t="s">
        <v>1253</v>
      </c>
      <c r="G58" s="329" t="s">
        <v>1003</v>
      </c>
      <c r="H58" s="329" t="s">
        <v>791</v>
      </c>
      <c r="I58" s="656"/>
    </row>
    <row r="59" spans="1:9" s="657" customFormat="1" ht="25.5">
      <c r="A59" s="523" t="s">
        <v>753</v>
      </c>
      <c r="B59" s="666" t="s">
        <v>1292</v>
      </c>
      <c r="C59" s="651" t="s">
        <v>894</v>
      </c>
      <c r="D59" s="651">
        <v>2012</v>
      </c>
      <c r="E59" s="523"/>
      <c r="F59" s="651">
        <v>2012</v>
      </c>
      <c r="G59" s="329" t="s">
        <v>1003</v>
      </c>
      <c r="H59" s="329" t="s">
        <v>791</v>
      </c>
      <c r="I59" s="656"/>
    </row>
    <row r="60" spans="1:9" s="657" customFormat="1" ht="25.5">
      <c r="A60" s="660" t="s">
        <v>753</v>
      </c>
      <c r="B60" s="667" t="s">
        <v>1293</v>
      </c>
      <c r="C60" s="651" t="s">
        <v>894</v>
      </c>
      <c r="D60" s="651">
        <v>2012</v>
      </c>
      <c r="E60" s="523"/>
      <c r="F60" s="651">
        <v>2012</v>
      </c>
      <c r="G60" s="329" t="s">
        <v>1003</v>
      </c>
      <c r="H60" s="329" t="s">
        <v>791</v>
      </c>
      <c r="I60" s="656"/>
    </row>
    <row r="61" spans="1:9" s="657" customFormat="1" ht="25.5">
      <c r="A61" s="523" t="s">
        <v>753</v>
      </c>
      <c r="B61" s="665" t="s">
        <v>1290</v>
      </c>
      <c r="C61" s="651" t="s">
        <v>894</v>
      </c>
      <c r="D61" s="651">
        <v>2012</v>
      </c>
      <c r="E61" s="523"/>
      <c r="F61" s="651" t="s">
        <v>892</v>
      </c>
      <c r="G61" s="329" t="s">
        <v>1003</v>
      </c>
      <c r="H61" s="329" t="s">
        <v>1001</v>
      </c>
      <c r="I61" s="656"/>
    </row>
    <row r="62" spans="1:9" s="657" customFormat="1" ht="25.5">
      <c r="A62" s="523" t="s">
        <v>753</v>
      </c>
      <c r="B62" s="662" t="s">
        <v>1283</v>
      </c>
      <c r="C62" s="651" t="s">
        <v>894</v>
      </c>
      <c r="D62" s="651">
        <v>2013</v>
      </c>
      <c r="E62" s="523"/>
      <c r="F62" s="651">
        <v>2013</v>
      </c>
      <c r="G62" s="329" t="s">
        <v>1003</v>
      </c>
      <c r="H62" s="329" t="s">
        <v>791</v>
      </c>
      <c r="I62" s="656"/>
    </row>
    <row r="63" spans="1:9" s="657" customFormat="1">
      <c r="A63" s="523"/>
      <c r="B63" s="224"/>
      <c r="C63" s="523"/>
      <c r="D63" s="523"/>
      <c r="E63" s="523"/>
      <c r="F63" s="523"/>
      <c r="G63" s="222"/>
      <c r="H63" s="222"/>
      <c r="I63" s="656"/>
    </row>
    <row r="64" spans="1:9" s="657" customFormat="1">
      <c r="A64" s="523"/>
      <c r="B64" s="658" t="s">
        <v>879</v>
      </c>
      <c r="C64" s="651"/>
      <c r="D64" s="523"/>
      <c r="E64" s="523"/>
      <c r="F64" s="523"/>
      <c r="G64" s="222"/>
      <c r="H64" s="222"/>
      <c r="I64" s="656"/>
    </row>
    <row r="65" spans="1:9" s="657" customFormat="1">
      <c r="A65" s="523" t="s">
        <v>753</v>
      </c>
      <c r="B65" s="224" t="s">
        <v>790</v>
      </c>
      <c r="C65" s="654" t="s">
        <v>1295</v>
      </c>
      <c r="D65" s="523" t="s">
        <v>892</v>
      </c>
      <c r="E65" s="523"/>
      <c r="F65" s="523"/>
      <c r="G65" s="329" t="s">
        <v>1003</v>
      </c>
      <c r="H65" s="329" t="s">
        <v>791</v>
      </c>
      <c r="I65" s="656"/>
    </row>
    <row r="66" spans="1:9" s="657" customFormat="1">
      <c r="A66" s="523"/>
      <c r="B66" s="222"/>
      <c r="C66" s="523"/>
      <c r="D66" s="523"/>
      <c r="E66" s="523"/>
      <c r="F66" s="523"/>
      <c r="G66" s="222"/>
      <c r="H66" s="222"/>
      <c r="I66" s="656"/>
    </row>
    <row r="67" spans="1:9" s="659" customFormat="1">
      <c r="A67" s="523"/>
      <c r="B67" s="419" t="s">
        <v>360</v>
      </c>
      <c r="C67" s="651"/>
      <c r="D67" s="523"/>
      <c r="E67" s="523"/>
      <c r="F67" s="523"/>
      <c r="G67" s="222"/>
      <c r="H67" s="222"/>
      <c r="I67" s="656"/>
    </row>
    <row r="68" spans="1:9" s="659" customFormat="1">
      <c r="A68" s="523" t="s">
        <v>753</v>
      </c>
      <c r="B68" s="329" t="s">
        <v>1256</v>
      </c>
      <c r="C68" s="654" t="s">
        <v>360</v>
      </c>
      <c r="D68" s="523" t="s">
        <v>892</v>
      </c>
      <c r="E68" s="523"/>
      <c r="F68" s="523"/>
      <c r="G68" s="222" t="s">
        <v>1003</v>
      </c>
      <c r="H68" s="222" t="s">
        <v>791</v>
      </c>
      <c r="I68" s="656"/>
    </row>
    <row r="69" spans="1:9">
      <c r="A69" s="418"/>
    </row>
    <row r="70" spans="1:9">
      <c r="A70" s="418"/>
    </row>
    <row r="71" spans="1:9">
      <c r="A71" s="418"/>
    </row>
    <row r="72" spans="1:9">
      <c r="A72" s="418"/>
    </row>
    <row r="73" spans="1:9">
      <c r="A73" s="418"/>
    </row>
    <row r="74" spans="1:9">
      <c r="A74" s="418"/>
    </row>
    <row r="75" spans="1:9">
      <c r="A75" s="418"/>
    </row>
    <row r="76" spans="1:9">
      <c r="A76" s="418"/>
    </row>
    <row r="77" spans="1:9">
      <c r="A77" s="418"/>
    </row>
    <row r="78" spans="1:9">
      <c r="A78" s="418"/>
    </row>
    <row r="79" spans="1:9">
      <c r="A79" s="418"/>
    </row>
  </sheetData>
  <customSheetViews>
    <customSheetView guid="{07C8CEEF-9046-4EF8-9C0B-911B65CC3011}" showPageBreaks="1" fitToPage="1" printArea="1">
      <pageMargins left="0.70833333333333337" right="0.70833333333333337" top="0.78749999999999998" bottom="0.78749999999999998" header="0.51180555555555551" footer="0.51180555555555551"/>
      <pageSetup paperSize="9" scale="10" firstPageNumber="0" orientation="landscape" horizontalDpi="300" verticalDpi="300" r:id="rId1"/>
      <headerFooter alignWithMargins="0">
        <oddFooter>&amp;L&amp;F&amp;C&amp;A&amp;R&amp;D</oddFooter>
      </headerFooter>
    </customSheetView>
    <customSheetView guid="{7665AB54-3FD1-4E19-96C0-77A2754FE0B5}" showPageBreaks="1" fitToPage="1" printArea="1" showRuler="0">
      <selection activeCell="C18" sqref="C18"/>
      <pageMargins left="0.70833333333333337" right="0.70833333333333337" top="0.78749999999999998" bottom="0.78749999999999998" header="0.51180555555555551" footer="0.51180555555555551"/>
      <pageSetup paperSize="9" scale="76" firstPageNumber="0" orientation="landscape" horizontalDpi="300" verticalDpi="300"/>
      <headerFooter alignWithMargins="0">
        <oddFooter>&amp;L&amp;F&amp;C&amp;A&amp;R&amp;D</oddFooter>
      </headerFooter>
    </customSheetView>
    <customSheetView guid="{1A05CC46-E8C1-47E6-B06E-E341483B0B83}" showPageBreaks="1" fitToPage="1" printArea="1">
      <pageMargins left="0.70833333333333337" right="0.70833333333333337" top="0.78749999999999998" bottom="0.78749999999999998" header="0.51180555555555551" footer="0.51180555555555551"/>
      <pageSetup paperSize="9" scale="10" firstPageNumber="0" orientation="landscape" horizontalDpi="300" verticalDpi="300" r:id="rId2"/>
      <headerFooter alignWithMargins="0">
        <oddFooter>&amp;L&amp;F&amp;C&amp;A&amp;R&amp;D</oddFooter>
      </headerFooter>
    </customSheetView>
  </customSheetViews>
  <phoneticPr fontId="42" type="noConversion"/>
  <pageMargins left="0.70833333333333337" right="0.70833333333333337" top="0.78749999999999998" bottom="0.78749999999999998" header="0.51180555555555551" footer="0.51180555555555551"/>
  <pageSetup paperSize="9" scale="76" firstPageNumber="0" orientation="landscape" horizontalDpi="300" verticalDpi="300" r:id="rId3"/>
  <headerFooter alignWithMargins="0">
    <oddFooter>&amp;L&amp;F&amp;C&amp;A&amp;R&amp;D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C16"/>
  <sheetViews>
    <sheetView zoomScaleSheetLayoutView="100" workbookViewId="0">
      <selection activeCell="A5" sqref="A5:A13"/>
    </sheetView>
  </sheetViews>
  <sheetFormatPr defaultColWidth="5.7109375" defaultRowHeight="19.899999999999999" customHeight="1"/>
  <cols>
    <col min="1" max="1" width="9" style="1" customWidth="1"/>
    <col min="2" max="2" width="38.28515625" style="8" customWidth="1"/>
    <col min="3" max="3" width="43.7109375" style="9" customWidth="1"/>
    <col min="4" max="4" width="11.140625" style="9" customWidth="1"/>
    <col min="5" max="9" width="14" style="9" customWidth="1"/>
    <col min="10" max="237" width="5.7109375" style="10" customWidth="1"/>
    <col min="238" max="16384" width="5.7109375" style="1"/>
  </cols>
  <sheetData>
    <row r="1" spans="1:237" ht="20.100000000000001" customHeight="1">
      <c r="A1" s="11" t="s">
        <v>895</v>
      </c>
      <c r="B1" s="12"/>
      <c r="C1" s="13"/>
      <c r="D1" s="13"/>
      <c r="E1" s="13"/>
      <c r="F1" s="13"/>
      <c r="G1" s="14"/>
      <c r="H1" s="15" t="s">
        <v>881</v>
      </c>
      <c r="I1" s="16" t="s">
        <v>892</v>
      </c>
      <c r="IB1" s="1"/>
      <c r="IC1" s="1"/>
    </row>
    <row r="2" spans="1:237" ht="20.100000000000001" customHeight="1">
      <c r="A2" s="17"/>
      <c r="B2" s="18"/>
      <c r="C2" s="18"/>
      <c r="D2" s="18"/>
      <c r="E2" s="18"/>
      <c r="F2" s="18"/>
      <c r="G2" s="19"/>
      <c r="H2" s="20" t="s">
        <v>896</v>
      </c>
      <c r="I2" s="21"/>
      <c r="IB2" s="1"/>
      <c r="IC2" s="1"/>
    </row>
    <row r="3" spans="1:237" ht="25.15" customHeight="1">
      <c r="A3" s="866" t="s">
        <v>883</v>
      </c>
      <c r="B3" s="866" t="s">
        <v>897</v>
      </c>
      <c r="C3" s="867" t="s">
        <v>898</v>
      </c>
      <c r="D3" s="864" t="s">
        <v>899</v>
      </c>
      <c r="E3" s="864"/>
      <c r="F3" s="864"/>
      <c r="G3" s="864"/>
      <c r="H3" s="864"/>
      <c r="I3" s="864"/>
      <c r="HX3" s="1"/>
      <c r="HY3" s="1"/>
      <c r="HZ3" s="1"/>
      <c r="IA3" s="1"/>
      <c r="IB3" s="1"/>
      <c r="IC3" s="1"/>
    </row>
    <row r="4" spans="1:237" ht="40.15" customHeight="1">
      <c r="A4" s="866"/>
      <c r="B4" s="866"/>
      <c r="C4" s="867"/>
      <c r="D4" s="22" t="s">
        <v>900</v>
      </c>
      <c r="E4" s="22" t="s">
        <v>901</v>
      </c>
      <c r="F4" s="22" t="s">
        <v>902</v>
      </c>
      <c r="G4" s="22" t="s">
        <v>903</v>
      </c>
      <c r="H4" s="22" t="s">
        <v>904</v>
      </c>
      <c r="I4" s="22" t="s">
        <v>905</v>
      </c>
      <c r="HX4" s="1"/>
      <c r="HY4" s="1"/>
      <c r="HZ4" s="1"/>
      <c r="IA4" s="1"/>
      <c r="IB4" s="1"/>
      <c r="IC4" s="1"/>
    </row>
    <row r="5" spans="1:237" ht="19.899999999999999" customHeight="1">
      <c r="A5" s="91" t="s">
        <v>753</v>
      </c>
      <c r="B5" s="24" t="s">
        <v>906</v>
      </c>
      <c r="C5" s="25" t="s">
        <v>907</v>
      </c>
      <c r="D5" s="253" t="s">
        <v>1001</v>
      </c>
      <c r="E5" s="253" t="s">
        <v>1001</v>
      </c>
      <c r="F5" s="253" t="s">
        <v>1001</v>
      </c>
      <c r="G5" s="253" t="s">
        <v>1001</v>
      </c>
      <c r="H5" s="27"/>
      <c r="I5" s="27"/>
      <c r="HX5" s="1"/>
      <c r="HY5" s="1"/>
      <c r="HZ5" s="1"/>
      <c r="IA5" s="1"/>
      <c r="IB5" s="1"/>
      <c r="IC5" s="1"/>
    </row>
    <row r="6" spans="1:237" s="29" customFormat="1" ht="19.899999999999999" customHeight="1">
      <c r="A6" s="28" t="s">
        <v>753</v>
      </c>
      <c r="B6" s="24" t="s">
        <v>908</v>
      </c>
      <c r="C6" s="25" t="s">
        <v>909</v>
      </c>
      <c r="D6" s="254" t="s">
        <v>1003</v>
      </c>
      <c r="E6" s="254" t="s">
        <v>1003</v>
      </c>
      <c r="F6" s="254" t="s">
        <v>1001</v>
      </c>
      <c r="G6" s="254" t="s">
        <v>1001</v>
      </c>
      <c r="H6" s="254" t="s">
        <v>1001</v>
      </c>
      <c r="I6" s="254" t="s">
        <v>1001</v>
      </c>
    </row>
    <row r="7" spans="1:237" s="29" customFormat="1" ht="19.899999999999999" customHeight="1">
      <c r="A7" s="28" t="s">
        <v>753</v>
      </c>
      <c r="B7" s="24" t="s">
        <v>910</v>
      </c>
      <c r="C7" s="25" t="s">
        <v>911</v>
      </c>
      <c r="D7" s="254" t="s">
        <v>1003</v>
      </c>
      <c r="E7" s="254" t="s">
        <v>1003</v>
      </c>
      <c r="F7" s="254" t="s">
        <v>1001</v>
      </c>
      <c r="G7" s="254" t="s">
        <v>1001</v>
      </c>
      <c r="H7" s="254" t="s">
        <v>1001</v>
      </c>
      <c r="I7" s="254" t="s">
        <v>1001</v>
      </c>
    </row>
    <row r="8" spans="1:237" ht="19.899999999999999" customHeight="1">
      <c r="A8" s="23" t="s">
        <v>753</v>
      </c>
      <c r="B8" s="24" t="s">
        <v>912</v>
      </c>
      <c r="C8" s="25" t="s">
        <v>913</v>
      </c>
      <c r="D8" s="254" t="s">
        <v>1001</v>
      </c>
      <c r="E8" s="254" t="s">
        <v>1001</v>
      </c>
      <c r="F8" s="254" t="s">
        <v>1001</v>
      </c>
      <c r="G8" s="254" t="s">
        <v>1001</v>
      </c>
      <c r="H8" s="254" t="s">
        <v>1001</v>
      </c>
      <c r="I8" s="254" t="s">
        <v>1001</v>
      </c>
      <c r="HX8" s="1"/>
      <c r="HY8" s="1"/>
      <c r="HZ8" s="1"/>
      <c r="IA8" s="1"/>
      <c r="IB8" s="1"/>
      <c r="IC8" s="1"/>
    </row>
    <row r="9" spans="1:237" ht="19.899999999999999" customHeight="1">
      <c r="A9" s="23" t="s">
        <v>753</v>
      </c>
      <c r="B9" s="865" t="s">
        <v>914</v>
      </c>
      <c r="C9" s="25" t="s">
        <v>915</v>
      </c>
      <c r="D9" s="254" t="s">
        <v>1001</v>
      </c>
      <c r="E9" s="254" t="s">
        <v>1003</v>
      </c>
      <c r="F9" s="254" t="s">
        <v>1001</v>
      </c>
      <c r="G9" s="254" t="s">
        <v>1001</v>
      </c>
      <c r="H9" s="254" t="s">
        <v>1001</v>
      </c>
      <c r="I9" s="254" t="s">
        <v>1001</v>
      </c>
      <c r="HX9" s="1"/>
      <c r="HY9" s="1"/>
      <c r="HZ9" s="1"/>
      <c r="IA9" s="1"/>
      <c r="IB9" s="1"/>
      <c r="IC9" s="1"/>
    </row>
    <row r="10" spans="1:237" ht="19.899999999999999" customHeight="1">
      <c r="A10" s="23" t="s">
        <v>753</v>
      </c>
      <c r="B10" s="865"/>
      <c r="C10" s="25" t="s">
        <v>916</v>
      </c>
      <c r="D10" s="254" t="s">
        <v>1001</v>
      </c>
      <c r="E10" s="254" t="s">
        <v>1001</v>
      </c>
      <c r="F10" s="254" t="s">
        <v>1001</v>
      </c>
      <c r="G10" s="254" t="s">
        <v>1001</v>
      </c>
      <c r="H10" s="254" t="s">
        <v>1001</v>
      </c>
      <c r="I10" s="254" t="s">
        <v>1001</v>
      </c>
      <c r="HX10" s="1"/>
      <c r="HY10" s="1"/>
      <c r="HZ10" s="1"/>
      <c r="IA10" s="1"/>
      <c r="IB10" s="1"/>
      <c r="IC10" s="1"/>
    </row>
    <row r="11" spans="1:237" ht="19.899999999999999" customHeight="1">
      <c r="A11" s="23" t="s">
        <v>753</v>
      </c>
      <c r="B11" s="865"/>
      <c r="C11" s="25" t="s">
        <v>917</v>
      </c>
      <c r="D11" s="254" t="s">
        <v>1001</v>
      </c>
      <c r="E11" s="254" t="s">
        <v>1001</v>
      </c>
      <c r="F11" s="254" t="s">
        <v>1001</v>
      </c>
      <c r="G11" s="254" t="s">
        <v>1001</v>
      </c>
      <c r="H11" s="254" t="s">
        <v>1001</v>
      </c>
      <c r="I11" s="254" t="s">
        <v>1001</v>
      </c>
      <c r="HX11" s="1"/>
      <c r="HY11" s="1"/>
      <c r="HZ11" s="1"/>
      <c r="IA11" s="1"/>
      <c r="IB11" s="1"/>
      <c r="IC11" s="1"/>
    </row>
    <row r="12" spans="1:237" ht="19.899999999999999" customHeight="1">
      <c r="A12" s="23" t="s">
        <v>753</v>
      </c>
      <c r="B12" s="865"/>
      <c r="C12" s="25" t="s">
        <v>918</v>
      </c>
      <c r="D12" s="254" t="s">
        <v>1001</v>
      </c>
      <c r="E12" s="254" t="s">
        <v>1001</v>
      </c>
      <c r="F12" s="254" t="s">
        <v>1001</v>
      </c>
      <c r="G12" s="254" t="s">
        <v>1001</v>
      </c>
      <c r="H12" s="254" t="s">
        <v>1001</v>
      </c>
      <c r="I12" s="254" t="s">
        <v>1001</v>
      </c>
      <c r="HX12" s="1"/>
      <c r="HY12" s="1"/>
      <c r="HZ12" s="1"/>
      <c r="IA12" s="1"/>
      <c r="IB12" s="1"/>
      <c r="IC12" s="1"/>
    </row>
    <row r="13" spans="1:237" ht="19.899999999999999" customHeight="1">
      <c r="A13" s="23" t="s">
        <v>753</v>
      </c>
      <c r="B13" s="865"/>
      <c r="C13" s="25" t="s">
        <v>919</v>
      </c>
      <c r="D13" s="254" t="s">
        <v>1001</v>
      </c>
      <c r="E13" s="254" t="s">
        <v>1003</v>
      </c>
      <c r="F13" s="254" t="s">
        <v>1001</v>
      </c>
      <c r="G13" s="254" t="s">
        <v>1001</v>
      </c>
      <c r="H13" s="254" t="s">
        <v>1001</v>
      </c>
      <c r="I13" s="254" t="s">
        <v>1001</v>
      </c>
      <c r="HX13" s="1"/>
      <c r="HY13" s="1"/>
      <c r="HZ13" s="1"/>
      <c r="IA13" s="1"/>
      <c r="IB13" s="1"/>
      <c r="IC13" s="1"/>
    </row>
    <row r="14" spans="1:237" ht="19.899999999999999" customHeight="1">
      <c r="A14" s="30" t="s">
        <v>920</v>
      </c>
      <c r="B14"/>
      <c r="C14"/>
      <c r="D14"/>
      <c r="E14"/>
      <c r="F14"/>
      <c r="G14"/>
      <c r="H14"/>
      <c r="I14"/>
      <c r="HX14" s="1"/>
      <c r="HY14" s="1"/>
      <c r="HZ14" s="1"/>
      <c r="IA14" s="1"/>
      <c r="IB14" s="1"/>
      <c r="IC14" s="1"/>
    </row>
    <row r="15" spans="1:237" ht="19.899999999999999" customHeight="1">
      <c r="A15" s="31" t="s">
        <v>921</v>
      </c>
      <c r="B15"/>
      <c r="C15" s="31"/>
      <c r="D15" s="31"/>
      <c r="E15" s="31"/>
      <c r="F15" s="31"/>
      <c r="G15" s="31"/>
      <c r="H15" s="31"/>
      <c r="I15" s="31"/>
      <c r="HX15" s="1"/>
      <c r="HY15" s="1"/>
      <c r="HZ15" s="1"/>
      <c r="IA15" s="1"/>
      <c r="IB15" s="1"/>
      <c r="IC15" s="1"/>
    </row>
    <row r="16" spans="1:237" ht="19.899999999999999" customHeight="1">
      <c r="B16"/>
      <c r="C16" s="31"/>
      <c r="D16" s="31"/>
      <c r="E16" s="31"/>
      <c r="F16" s="31"/>
      <c r="G16" s="31"/>
      <c r="H16" s="31"/>
      <c r="I16" s="31"/>
    </row>
  </sheetData>
  <customSheetViews>
    <customSheetView guid="{07C8CEEF-9046-4EF8-9C0B-911B65CC3011}" showPageBreaks="1" fitToPage="1" printArea="1">
      <selection activeCell="A5" sqref="A5:A13"/>
      <pageMargins left="0.78749999999999998" right="0.78749999999999998" top="1.0631944444444446" bottom="1.0631944444444446" header="0.51180555555555551" footer="0.51180555555555551"/>
      <pageSetup paperSize="9" scale="76" orientation="landscape" useFirstPageNumber="1" horizontalDpi="300" verticalDpi="300" r:id="rId1"/>
      <headerFooter alignWithMargins="0">
        <oddFooter>&amp;L&amp;F&amp;C&amp;A&amp;R&amp;D</oddFooter>
      </headerFooter>
    </customSheetView>
    <customSheetView guid="{7665AB54-3FD1-4E19-96C0-77A2754FE0B5}" showPageBreaks="1" fitToPage="1" printArea="1" showRuler="0">
      <selection activeCell="A5" sqref="A5:A13"/>
      <pageMargins left="0.78749999999999998" right="0.78749999999999998" top="1.0631944444444446" bottom="1.0631944444444446" header="0.51180555555555551" footer="0.51180555555555551"/>
      <pageSetup paperSize="9" scale="76" orientation="landscape" useFirstPageNumber="1" horizontalDpi="300" verticalDpi="300"/>
      <headerFooter alignWithMargins="0">
        <oddFooter>&amp;L&amp;F&amp;C&amp;A&amp;R&amp;D</oddFooter>
      </headerFooter>
    </customSheetView>
    <customSheetView guid="{1A05CC46-E8C1-47E6-B06E-E341483B0B83}" showPageBreaks="1" fitToPage="1" printArea="1">
      <selection activeCell="A5" sqref="A5:A13"/>
      <pageMargins left="0.78749999999999998" right="0.78749999999999998" top="1.0631944444444446" bottom="1.0631944444444446" header="0.51180555555555551" footer="0.51180555555555551"/>
      <pageSetup paperSize="9" scale="76" orientation="landscape" useFirstPageNumber="1" horizontalDpi="300" verticalDpi="300" r:id="rId2"/>
      <headerFooter alignWithMargins="0">
        <oddFooter>&amp;L&amp;F&amp;C&amp;A&amp;R&amp;D</oddFooter>
      </headerFooter>
    </customSheetView>
  </customSheetViews>
  <mergeCells count="5">
    <mergeCell ref="D3:I3"/>
    <mergeCell ref="B9:B13"/>
    <mergeCell ref="A3:A4"/>
    <mergeCell ref="B3:B4"/>
    <mergeCell ref="C3:C4"/>
  </mergeCells>
  <phoneticPr fontId="42" type="noConversion"/>
  <pageMargins left="0.78749999999999998" right="0.78749999999999998" top="1.0631944444444446" bottom="1.0631944444444446" header="0.51180555555555551" footer="0.51180555555555551"/>
  <pageSetup paperSize="9" scale="76" orientation="landscape" useFirstPageNumber="1" horizontalDpi="300" verticalDpi="300" r:id="rId3"/>
  <headerFooter alignWithMargins="0">
    <oddFooter>&amp;L&amp;F&amp;C&amp;A&amp;R&amp;D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topLeftCell="C1" zoomScaleNormal="100" zoomScaleSheetLayoutView="100" workbookViewId="0">
      <pane ySplit="3" topLeftCell="A4" activePane="bottomLeft" state="frozenSplit"/>
      <selection pane="bottomLeft" activeCell="B11" sqref="B11"/>
    </sheetView>
  </sheetViews>
  <sheetFormatPr defaultColWidth="11.5703125" defaultRowHeight="12.75"/>
  <cols>
    <col min="1" max="1" width="11.5703125" style="218" customWidth="1"/>
    <col min="2" max="2" width="52" style="218" customWidth="1"/>
    <col min="3" max="3" width="38.140625" style="218" customWidth="1"/>
    <col min="4" max="7" width="11.5703125" style="218" customWidth="1"/>
    <col min="8" max="8" width="13.140625" style="218" customWidth="1"/>
    <col min="9" max="9" width="19.28515625" style="218" customWidth="1"/>
    <col min="10" max="11" width="11.5703125" style="218" customWidth="1"/>
    <col min="12" max="12" width="12.5703125" style="218" customWidth="1"/>
    <col min="13" max="16384" width="11.5703125" style="218"/>
  </cols>
  <sheetData>
    <row r="1" spans="1:12" ht="25.15" customHeight="1" thickBot="1">
      <c r="A1" s="32" t="s">
        <v>922</v>
      </c>
      <c r="B1" s="32"/>
      <c r="C1" s="32"/>
      <c r="D1" s="32"/>
      <c r="E1" s="32"/>
      <c r="F1" s="32"/>
      <c r="G1" s="403"/>
      <c r="K1" s="34" t="s">
        <v>881</v>
      </c>
      <c r="L1" s="35" t="s">
        <v>892</v>
      </c>
    </row>
    <row r="2" spans="1:12" ht="26.85" customHeight="1" thickBot="1">
      <c r="A2" s="36"/>
      <c r="B2" s="36"/>
      <c r="C2" s="36"/>
      <c r="D2" s="36"/>
      <c r="E2" s="36"/>
      <c r="F2" s="36"/>
      <c r="G2" s="384"/>
      <c r="K2" s="38" t="s">
        <v>923</v>
      </c>
      <c r="L2" s="39"/>
    </row>
    <row r="3" spans="1:12" ht="88.15" customHeight="1" thickBot="1">
      <c r="A3" s="40" t="s">
        <v>883</v>
      </c>
      <c r="B3" s="41" t="s">
        <v>924</v>
      </c>
      <c r="C3" s="41" t="s">
        <v>925</v>
      </c>
      <c r="D3" s="42" t="s">
        <v>926</v>
      </c>
      <c r="E3" s="42" t="s">
        <v>927</v>
      </c>
      <c r="F3" s="42" t="s">
        <v>928</v>
      </c>
      <c r="G3" s="42" t="s">
        <v>929</v>
      </c>
      <c r="H3" s="42" t="s">
        <v>930</v>
      </c>
      <c r="I3" s="43" t="s">
        <v>931</v>
      </c>
      <c r="J3" s="7" t="s">
        <v>932</v>
      </c>
      <c r="K3" s="7" t="s">
        <v>933</v>
      </c>
      <c r="L3" s="7" t="s">
        <v>934</v>
      </c>
    </row>
    <row r="4" spans="1:12" ht="15" customHeight="1">
      <c r="A4" s="371" t="s">
        <v>753</v>
      </c>
      <c r="B4" s="474" t="s">
        <v>936</v>
      </c>
      <c r="C4" s="541" t="s">
        <v>1190</v>
      </c>
      <c r="D4" s="542">
        <v>2011</v>
      </c>
      <c r="E4" s="542">
        <v>25</v>
      </c>
      <c r="F4" s="542">
        <v>25</v>
      </c>
      <c r="G4" s="542">
        <v>100</v>
      </c>
      <c r="H4" s="543">
        <f t="shared" ref="H4:H13" si="0">G4/F4*100</f>
        <v>400</v>
      </c>
      <c r="I4" s="544" t="s">
        <v>937</v>
      </c>
      <c r="J4" s="348"/>
      <c r="K4" s="545"/>
      <c r="L4" s="545"/>
    </row>
    <row r="5" spans="1:12" ht="15" customHeight="1">
      <c r="A5" s="371" t="s">
        <v>753</v>
      </c>
      <c r="B5" s="474" t="s">
        <v>936</v>
      </c>
      <c r="C5" s="541" t="s">
        <v>1191</v>
      </c>
      <c r="D5" s="542">
        <v>2011</v>
      </c>
      <c r="E5" s="542">
        <v>14</v>
      </c>
      <c r="F5" s="542">
        <v>14</v>
      </c>
      <c r="G5" s="542">
        <v>3</v>
      </c>
      <c r="H5" s="543">
        <f t="shared" si="0"/>
        <v>21.428571428571427</v>
      </c>
      <c r="I5" s="544" t="s">
        <v>938</v>
      </c>
      <c r="J5" s="348"/>
      <c r="K5" s="545"/>
      <c r="L5" s="545"/>
    </row>
    <row r="6" spans="1:12" ht="15" customHeight="1">
      <c r="A6" s="371" t="s">
        <v>753</v>
      </c>
      <c r="B6" s="474" t="s">
        <v>936</v>
      </c>
      <c r="C6" s="541" t="s">
        <v>1192</v>
      </c>
      <c r="D6" s="542">
        <v>2011</v>
      </c>
      <c r="E6" s="542">
        <v>23</v>
      </c>
      <c r="F6" s="542">
        <v>23</v>
      </c>
      <c r="G6" s="542">
        <v>11</v>
      </c>
      <c r="H6" s="543">
        <f t="shared" si="0"/>
        <v>47.826086956521742</v>
      </c>
      <c r="I6" s="544" t="s">
        <v>938</v>
      </c>
      <c r="J6" s="348"/>
      <c r="K6" s="545"/>
      <c r="L6" s="545"/>
    </row>
    <row r="7" spans="1:12" ht="15" customHeight="1">
      <c r="A7" s="371" t="s">
        <v>753</v>
      </c>
      <c r="B7" s="474" t="s">
        <v>936</v>
      </c>
      <c r="C7" s="541" t="s">
        <v>1193</v>
      </c>
      <c r="D7" s="542">
        <v>2011</v>
      </c>
      <c r="E7" s="542">
        <v>16</v>
      </c>
      <c r="F7" s="542">
        <v>16</v>
      </c>
      <c r="G7" s="542">
        <v>16</v>
      </c>
      <c r="H7" s="543">
        <f t="shared" si="0"/>
        <v>100</v>
      </c>
      <c r="I7" s="544" t="s">
        <v>937</v>
      </c>
      <c r="J7" s="475"/>
      <c r="K7" s="545"/>
      <c r="L7" s="545"/>
    </row>
    <row r="8" spans="1:12" ht="15" customHeight="1">
      <c r="A8" s="371" t="s">
        <v>753</v>
      </c>
      <c r="B8" s="474" t="s">
        <v>936</v>
      </c>
      <c r="C8" s="541" t="s">
        <v>1194</v>
      </c>
      <c r="D8" s="542">
        <v>2011</v>
      </c>
      <c r="E8" s="542">
        <v>199</v>
      </c>
      <c r="F8" s="542">
        <v>199</v>
      </c>
      <c r="G8" s="542">
        <v>199</v>
      </c>
      <c r="H8" s="543">
        <f t="shared" si="0"/>
        <v>100</v>
      </c>
      <c r="I8" s="544" t="s">
        <v>937</v>
      </c>
      <c r="J8" s="475"/>
      <c r="K8" s="545"/>
      <c r="L8" s="545"/>
    </row>
    <row r="9" spans="1:12" ht="15" customHeight="1">
      <c r="A9" s="371" t="s">
        <v>753</v>
      </c>
      <c r="B9" s="474" t="s">
        <v>936</v>
      </c>
      <c r="C9" s="541" t="s">
        <v>1195</v>
      </c>
      <c r="D9" s="542">
        <v>2011</v>
      </c>
      <c r="E9" s="542">
        <v>4</v>
      </c>
      <c r="F9" s="542">
        <v>4</v>
      </c>
      <c r="G9" s="542">
        <v>4</v>
      </c>
      <c r="H9" s="543">
        <f t="shared" si="0"/>
        <v>100</v>
      </c>
      <c r="I9" s="544" t="s">
        <v>937</v>
      </c>
      <c r="J9" s="475"/>
      <c r="K9" s="545"/>
      <c r="L9" s="545"/>
    </row>
    <row r="10" spans="1:12" ht="15" customHeight="1">
      <c r="A10" s="371" t="s">
        <v>753</v>
      </c>
      <c r="B10" s="474" t="s">
        <v>936</v>
      </c>
      <c r="C10" s="541" t="s">
        <v>1196</v>
      </c>
      <c r="D10" s="542">
        <v>2011</v>
      </c>
      <c r="E10" s="542">
        <v>11</v>
      </c>
      <c r="F10" s="542">
        <v>11</v>
      </c>
      <c r="G10" s="542">
        <v>3</v>
      </c>
      <c r="H10" s="543">
        <f t="shared" si="0"/>
        <v>27.27272727272727</v>
      </c>
      <c r="I10" s="544" t="s">
        <v>938</v>
      </c>
      <c r="J10" s="348"/>
      <c r="K10" s="545"/>
      <c r="L10" s="545"/>
    </row>
    <row r="11" spans="1:12" ht="15" customHeight="1">
      <c r="A11" s="371" t="s">
        <v>753</v>
      </c>
      <c r="B11" s="474" t="s">
        <v>936</v>
      </c>
      <c r="C11" s="541" t="s">
        <v>1197</v>
      </c>
      <c r="D11" s="542">
        <v>2011</v>
      </c>
      <c r="E11" s="542">
        <v>170</v>
      </c>
      <c r="F11" s="542">
        <v>170</v>
      </c>
      <c r="G11" s="542">
        <v>36</v>
      </c>
      <c r="H11" s="543">
        <f t="shared" si="0"/>
        <v>21.176470588235293</v>
      </c>
      <c r="I11" s="544" t="s">
        <v>938</v>
      </c>
      <c r="J11" s="348"/>
      <c r="K11" s="545"/>
      <c r="L11" s="545"/>
    </row>
    <row r="12" spans="1:12" ht="15" customHeight="1">
      <c r="A12" s="371" t="s">
        <v>753</v>
      </c>
      <c r="B12" s="474" t="s">
        <v>936</v>
      </c>
      <c r="C12" s="541" t="s">
        <v>1198</v>
      </c>
      <c r="D12" s="542">
        <v>2011</v>
      </c>
      <c r="E12" s="542">
        <v>32</v>
      </c>
      <c r="F12" s="542">
        <v>32</v>
      </c>
      <c r="G12" s="546">
        <v>10</v>
      </c>
      <c r="H12" s="543">
        <f t="shared" si="0"/>
        <v>31.25</v>
      </c>
      <c r="I12" s="544" t="s">
        <v>938</v>
      </c>
      <c r="J12" s="348"/>
      <c r="K12" s="545"/>
      <c r="L12" s="545"/>
    </row>
    <row r="13" spans="1:12" ht="15" customHeight="1">
      <c r="A13" s="371" t="s">
        <v>753</v>
      </c>
      <c r="B13" s="474" t="s">
        <v>936</v>
      </c>
      <c r="C13" s="541" t="s">
        <v>1199</v>
      </c>
      <c r="D13" s="542">
        <v>2011</v>
      </c>
      <c r="E13" s="542">
        <v>64</v>
      </c>
      <c r="F13" s="542">
        <v>64</v>
      </c>
      <c r="G13" s="546">
        <v>26</v>
      </c>
      <c r="H13" s="543">
        <f t="shared" si="0"/>
        <v>40.625</v>
      </c>
      <c r="I13" s="544" t="s">
        <v>938</v>
      </c>
      <c r="J13" s="348"/>
      <c r="K13" s="545"/>
      <c r="L13" s="545"/>
    </row>
    <row r="14" spans="1:12" ht="15" customHeight="1">
      <c r="A14" s="371" t="s">
        <v>753</v>
      </c>
      <c r="B14" s="474" t="s">
        <v>936</v>
      </c>
      <c r="C14" s="541" t="s">
        <v>1200</v>
      </c>
      <c r="D14" s="542">
        <v>2011</v>
      </c>
      <c r="E14" s="542">
        <v>104</v>
      </c>
      <c r="F14" s="542">
        <v>104</v>
      </c>
      <c r="G14" s="546">
        <v>104</v>
      </c>
      <c r="H14" s="543">
        <f>G14/F14*100</f>
        <v>100</v>
      </c>
      <c r="I14" s="544" t="s">
        <v>937</v>
      </c>
      <c r="J14" s="475"/>
      <c r="K14" s="545"/>
      <c r="L14" s="545"/>
    </row>
    <row r="15" spans="1:12" ht="15" customHeight="1">
      <c r="A15" s="371" t="s">
        <v>753</v>
      </c>
      <c r="B15" s="474" t="s">
        <v>936</v>
      </c>
      <c r="C15" s="541" t="s">
        <v>1201</v>
      </c>
      <c r="D15" s="542">
        <v>2011</v>
      </c>
      <c r="E15" s="542">
        <v>6</v>
      </c>
      <c r="F15" s="542">
        <v>6</v>
      </c>
      <c r="G15" s="546">
        <v>6</v>
      </c>
      <c r="H15" s="543">
        <f t="shared" ref="H15:H20" si="1">G15/F15*100</f>
        <v>100</v>
      </c>
      <c r="I15" s="544" t="s">
        <v>937</v>
      </c>
      <c r="J15" s="475"/>
      <c r="K15" s="545"/>
      <c r="L15" s="545"/>
    </row>
    <row r="16" spans="1:12" ht="15" customHeight="1">
      <c r="A16" s="371" t="s">
        <v>753</v>
      </c>
      <c r="B16" s="474" t="s">
        <v>936</v>
      </c>
      <c r="C16" s="541" t="s">
        <v>1202</v>
      </c>
      <c r="D16" s="542">
        <v>2011</v>
      </c>
      <c r="E16" s="542">
        <v>17</v>
      </c>
      <c r="F16" s="542">
        <v>17</v>
      </c>
      <c r="G16" s="542">
        <v>17</v>
      </c>
      <c r="H16" s="543">
        <f t="shared" si="1"/>
        <v>100</v>
      </c>
      <c r="I16" s="544" t="s">
        <v>937</v>
      </c>
      <c r="J16" s="475"/>
      <c r="K16" s="545"/>
      <c r="L16" s="545"/>
    </row>
    <row r="17" spans="1:12" ht="15" customHeight="1">
      <c r="A17" s="371" t="s">
        <v>753</v>
      </c>
      <c r="B17" s="474" t="s">
        <v>936</v>
      </c>
      <c r="C17" s="541" t="s">
        <v>1203</v>
      </c>
      <c r="D17" s="542">
        <v>2011</v>
      </c>
      <c r="E17" s="542">
        <v>11</v>
      </c>
      <c r="F17" s="542">
        <v>11</v>
      </c>
      <c r="G17" s="542">
        <v>11</v>
      </c>
      <c r="H17" s="543">
        <f t="shared" si="1"/>
        <v>100</v>
      </c>
      <c r="I17" s="544" t="s">
        <v>937</v>
      </c>
      <c r="J17" s="475"/>
      <c r="K17" s="545"/>
      <c r="L17" s="545"/>
    </row>
    <row r="18" spans="1:12" ht="15" customHeight="1">
      <c r="A18" s="371" t="s">
        <v>753</v>
      </c>
      <c r="B18" s="474" t="s">
        <v>936</v>
      </c>
      <c r="C18" s="541" t="s">
        <v>1204</v>
      </c>
      <c r="D18" s="542">
        <v>2011</v>
      </c>
      <c r="E18" s="542">
        <v>19</v>
      </c>
      <c r="F18" s="542">
        <v>19</v>
      </c>
      <c r="G18" s="542">
        <v>19</v>
      </c>
      <c r="H18" s="543">
        <f t="shared" si="1"/>
        <v>100</v>
      </c>
      <c r="I18" s="544" t="s">
        <v>937</v>
      </c>
      <c r="J18" s="475"/>
      <c r="K18" s="545"/>
      <c r="L18" s="545"/>
    </row>
    <row r="19" spans="1:12" ht="15" customHeight="1">
      <c r="A19" s="371" t="s">
        <v>753</v>
      </c>
      <c r="B19" s="474" t="s">
        <v>936</v>
      </c>
      <c r="C19" s="541" t="s">
        <v>1205</v>
      </c>
      <c r="D19" s="542">
        <v>2011</v>
      </c>
      <c r="E19" s="542">
        <v>11</v>
      </c>
      <c r="F19" s="542">
        <v>11</v>
      </c>
      <c r="G19" s="542">
        <v>11</v>
      </c>
      <c r="H19" s="543">
        <f t="shared" si="1"/>
        <v>100</v>
      </c>
      <c r="I19" s="544" t="s">
        <v>937</v>
      </c>
      <c r="J19" s="475"/>
      <c r="K19" s="545"/>
      <c r="L19" s="545"/>
    </row>
    <row r="20" spans="1:12" ht="15" customHeight="1">
      <c r="A20" s="371" t="s">
        <v>753</v>
      </c>
      <c r="B20" s="474" t="s">
        <v>936</v>
      </c>
      <c r="C20" s="541" t="s">
        <v>1206</v>
      </c>
      <c r="D20" s="542">
        <v>2011</v>
      </c>
      <c r="E20" s="542">
        <v>14</v>
      </c>
      <c r="F20" s="542">
        <v>14</v>
      </c>
      <c r="G20" s="542">
        <v>14</v>
      </c>
      <c r="H20" s="543">
        <f t="shared" si="1"/>
        <v>100</v>
      </c>
      <c r="I20" s="544" t="s">
        <v>937</v>
      </c>
      <c r="J20" s="475"/>
      <c r="K20" s="545"/>
      <c r="L20" s="545"/>
    </row>
    <row r="21" spans="1:12" s="555" customFormat="1" ht="15" customHeight="1">
      <c r="A21" s="547" t="s">
        <v>753</v>
      </c>
      <c r="B21" s="474" t="s">
        <v>936</v>
      </c>
      <c r="C21" s="549" t="s">
        <v>1207</v>
      </c>
      <c r="D21" s="550">
        <v>2009</v>
      </c>
      <c r="E21" s="550">
        <v>12</v>
      </c>
      <c r="F21" s="550">
        <v>12</v>
      </c>
      <c r="G21" s="551">
        <v>12</v>
      </c>
      <c r="H21" s="552">
        <v>100</v>
      </c>
      <c r="I21" s="553" t="s">
        <v>937</v>
      </c>
      <c r="J21" s="475">
        <v>2</v>
      </c>
      <c r="K21" s="554">
        <v>16.666666666666664</v>
      </c>
      <c r="L21" s="554">
        <v>16.666666666666664</v>
      </c>
    </row>
    <row r="22" spans="1:12" s="555" customFormat="1" ht="15" customHeight="1">
      <c r="A22" s="547" t="s">
        <v>753</v>
      </c>
      <c r="B22" s="474" t="s">
        <v>936</v>
      </c>
      <c r="C22" s="549" t="s">
        <v>1208</v>
      </c>
      <c r="D22" s="550">
        <v>2009</v>
      </c>
      <c r="E22" s="550">
        <v>11</v>
      </c>
      <c r="F22" s="550">
        <v>11</v>
      </c>
      <c r="G22" s="550">
        <v>2</v>
      </c>
      <c r="H22" s="556">
        <v>18.181818181818183</v>
      </c>
      <c r="I22" s="553" t="s">
        <v>938</v>
      </c>
      <c r="J22" s="475">
        <v>2</v>
      </c>
      <c r="K22" s="554">
        <v>18.181818181818183</v>
      </c>
      <c r="L22" s="554">
        <v>100</v>
      </c>
    </row>
    <row r="23" spans="1:12" s="555" customFormat="1" ht="15" customHeight="1">
      <c r="A23" s="547" t="s">
        <v>753</v>
      </c>
      <c r="B23" s="474" t="s">
        <v>936</v>
      </c>
      <c r="C23" s="549" t="s">
        <v>1190</v>
      </c>
      <c r="D23" s="550">
        <v>2009</v>
      </c>
      <c r="E23" s="550">
        <v>20</v>
      </c>
      <c r="F23" s="550">
        <v>20</v>
      </c>
      <c r="G23" s="550">
        <v>20</v>
      </c>
      <c r="H23" s="556">
        <v>100</v>
      </c>
      <c r="I23" s="553" t="s">
        <v>937</v>
      </c>
      <c r="J23" s="475">
        <v>8</v>
      </c>
      <c r="K23" s="554">
        <v>40</v>
      </c>
      <c r="L23" s="554">
        <v>40</v>
      </c>
    </row>
    <row r="24" spans="1:12" s="555" customFormat="1" ht="15" customHeight="1">
      <c r="A24" s="547" t="s">
        <v>753</v>
      </c>
      <c r="B24" s="474" t="s">
        <v>936</v>
      </c>
      <c r="C24" s="549" t="s">
        <v>1209</v>
      </c>
      <c r="D24" s="550">
        <v>2009</v>
      </c>
      <c r="E24" s="550">
        <v>23</v>
      </c>
      <c r="F24" s="550">
        <v>23</v>
      </c>
      <c r="G24" s="550">
        <v>11</v>
      </c>
      <c r="H24" s="556">
        <v>47.826086956521742</v>
      </c>
      <c r="I24" s="553" t="s">
        <v>938</v>
      </c>
      <c r="J24" s="475">
        <v>11</v>
      </c>
      <c r="K24" s="554">
        <v>47.826086956521742</v>
      </c>
      <c r="L24" s="554">
        <v>100</v>
      </c>
    </row>
    <row r="25" spans="1:12" s="555" customFormat="1" ht="15" customHeight="1">
      <c r="A25" s="547" t="s">
        <v>753</v>
      </c>
      <c r="B25" s="474" t="s">
        <v>936</v>
      </c>
      <c r="C25" s="549" t="s">
        <v>1193</v>
      </c>
      <c r="D25" s="550">
        <v>2009</v>
      </c>
      <c r="E25" s="550">
        <v>10</v>
      </c>
      <c r="F25" s="550">
        <v>10</v>
      </c>
      <c r="G25" s="550">
        <v>10</v>
      </c>
      <c r="H25" s="552">
        <v>100</v>
      </c>
      <c r="I25" s="553" t="s">
        <v>937</v>
      </c>
      <c r="J25" s="475">
        <v>0</v>
      </c>
      <c r="K25" s="554">
        <v>0</v>
      </c>
      <c r="L25" s="554">
        <v>0</v>
      </c>
    </row>
    <row r="26" spans="1:12" s="555" customFormat="1" ht="15" customHeight="1">
      <c r="A26" s="547" t="s">
        <v>753</v>
      </c>
      <c r="B26" s="474" t="s">
        <v>936</v>
      </c>
      <c r="C26" s="549" t="s">
        <v>1194</v>
      </c>
      <c r="D26" s="550">
        <v>2009</v>
      </c>
      <c r="E26" s="550">
        <v>203</v>
      </c>
      <c r="F26" s="550">
        <v>203</v>
      </c>
      <c r="G26" s="550">
        <v>203</v>
      </c>
      <c r="H26" s="552">
        <v>100</v>
      </c>
      <c r="I26" s="553" t="s">
        <v>937</v>
      </c>
      <c r="J26" s="475">
        <v>49</v>
      </c>
      <c r="K26" s="554">
        <v>24.137931034482758</v>
      </c>
      <c r="L26" s="554">
        <v>24.137931034482758</v>
      </c>
    </row>
    <row r="27" spans="1:12" s="555" customFormat="1" ht="15" customHeight="1">
      <c r="A27" s="547" t="s">
        <v>753</v>
      </c>
      <c r="B27" s="474" t="s">
        <v>936</v>
      </c>
      <c r="C27" s="549" t="s">
        <v>1195</v>
      </c>
      <c r="D27" s="550">
        <v>2009</v>
      </c>
      <c r="E27" s="550">
        <v>9</v>
      </c>
      <c r="F27" s="550">
        <v>9</v>
      </c>
      <c r="G27" s="550">
        <v>9</v>
      </c>
      <c r="H27" s="552">
        <v>100</v>
      </c>
      <c r="I27" s="553" t="s">
        <v>937</v>
      </c>
      <c r="J27" s="475">
        <v>0</v>
      </c>
      <c r="K27" s="554">
        <v>0</v>
      </c>
      <c r="L27" s="554">
        <v>0</v>
      </c>
    </row>
    <row r="28" spans="1:12" s="555" customFormat="1" ht="15" customHeight="1">
      <c r="A28" s="547" t="s">
        <v>753</v>
      </c>
      <c r="B28" s="474" t="s">
        <v>936</v>
      </c>
      <c r="C28" s="549" t="s">
        <v>1197</v>
      </c>
      <c r="D28" s="550">
        <v>2010</v>
      </c>
      <c r="E28" s="550">
        <v>170</v>
      </c>
      <c r="F28" s="550">
        <v>170</v>
      </c>
      <c r="G28" s="550">
        <v>36</v>
      </c>
      <c r="H28" s="556">
        <v>21.176470588235293</v>
      </c>
      <c r="I28" s="553" t="s">
        <v>938</v>
      </c>
      <c r="J28" s="475">
        <v>36</v>
      </c>
      <c r="K28" s="554">
        <v>21.176470588235293</v>
      </c>
      <c r="L28" s="554">
        <v>100</v>
      </c>
    </row>
    <row r="29" spans="1:12" s="555" customFormat="1" ht="15" customHeight="1">
      <c r="A29" s="547" t="s">
        <v>753</v>
      </c>
      <c r="B29" s="474" t="s">
        <v>936</v>
      </c>
      <c r="C29" s="549" t="s">
        <v>1210</v>
      </c>
      <c r="D29" s="550">
        <v>2010</v>
      </c>
      <c r="E29" s="550">
        <v>11</v>
      </c>
      <c r="F29" s="550">
        <v>11</v>
      </c>
      <c r="G29" s="551">
        <v>3</v>
      </c>
      <c r="H29" s="556">
        <v>27.27272727272727</v>
      </c>
      <c r="I29" s="553" t="s">
        <v>938</v>
      </c>
      <c r="J29" s="475">
        <v>3</v>
      </c>
      <c r="K29" s="554">
        <v>27.27272727272727</v>
      </c>
      <c r="L29" s="554">
        <v>100</v>
      </c>
    </row>
    <row r="30" spans="1:12" s="555" customFormat="1" ht="15" customHeight="1">
      <c r="A30" s="547" t="s">
        <v>753</v>
      </c>
      <c r="B30" s="474" t="s">
        <v>936</v>
      </c>
      <c r="C30" s="549" t="s">
        <v>1198</v>
      </c>
      <c r="D30" s="550">
        <v>2010</v>
      </c>
      <c r="E30" s="550">
        <v>32</v>
      </c>
      <c r="F30" s="550">
        <v>32</v>
      </c>
      <c r="G30" s="551">
        <v>10</v>
      </c>
      <c r="H30" s="556">
        <v>31.25</v>
      </c>
      <c r="I30" s="553" t="s">
        <v>938</v>
      </c>
      <c r="J30" s="475">
        <v>10</v>
      </c>
      <c r="K30" s="554">
        <v>31.25</v>
      </c>
      <c r="L30" s="554">
        <v>100</v>
      </c>
    </row>
    <row r="31" spans="1:12" s="555" customFormat="1" ht="15" customHeight="1">
      <c r="A31" s="547" t="s">
        <v>753</v>
      </c>
      <c r="B31" s="474" t="s">
        <v>936</v>
      </c>
      <c r="C31" s="549" t="s">
        <v>1199</v>
      </c>
      <c r="D31" s="550">
        <v>2010</v>
      </c>
      <c r="E31" s="550">
        <v>64</v>
      </c>
      <c r="F31" s="550">
        <v>64</v>
      </c>
      <c r="G31" s="551">
        <v>26</v>
      </c>
      <c r="H31" s="556">
        <v>40.625</v>
      </c>
      <c r="I31" s="553" t="s">
        <v>938</v>
      </c>
      <c r="J31" s="475">
        <v>26</v>
      </c>
      <c r="K31" s="554">
        <v>40.625</v>
      </c>
      <c r="L31" s="554">
        <v>100</v>
      </c>
    </row>
    <row r="32" spans="1:12" s="555" customFormat="1" ht="15" customHeight="1">
      <c r="A32" s="547" t="s">
        <v>753</v>
      </c>
      <c r="B32" s="474" t="s">
        <v>936</v>
      </c>
      <c r="C32" s="549" t="s">
        <v>1211</v>
      </c>
      <c r="D32" s="550">
        <v>2010</v>
      </c>
      <c r="E32" s="550">
        <v>11</v>
      </c>
      <c r="F32" s="550">
        <v>11</v>
      </c>
      <c r="G32" s="551">
        <v>11</v>
      </c>
      <c r="H32" s="552">
        <v>100</v>
      </c>
      <c r="I32" s="553" t="s">
        <v>937</v>
      </c>
      <c r="J32" s="475">
        <v>11</v>
      </c>
      <c r="K32" s="554">
        <v>100</v>
      </c>
      <c r="L32" s="554">
        <v>100</v>
      </c>
    </row>
    <row r="33" spans="1:12" s="555" customFormat="1" ht="15" customHeight="1">
      <c r="A33" s="547" t="s">
        <v>753</v>
      </c>
      <c r="B33" s="474" t="s">
        <v>936</v>
      </c>
      <c r="C33" s="549" t="s">
        <v>1212</v>
      </c>
      <c r="D33" s="550">
        <v>2010</v>
      </c>
      <c r="E33" s="550">
        <v>79</v>
      </c>
      <c r="F33" s="550">
        <v>79</v>
      </c>
      <c r="G33" s="551">
        <v>79</v>
      </c>
      <c r="H33" s="552">
        <v>100</v>
      </c>
      <c r="I33" s="553" t="s">
        <v>937</v>
      </c>
      <c r="J33" s="475">
        <v>79</v>
      </c>
      <c r="K33" s="554">
        <v>100</v>
      </c>
      <c r="L33" s="554">
        <v>100</v>
      </c>
    </row>
    <row r="34" spans="1:12" s="555" customFormat="1" ht="15" customHeight="1">
      <c r="A34" s="547" t="s">
        <v>753</v>
      </c>
      <c r="B34" s="474" t="s">
        <v>936</v>
      </c>
      <c r="C34" s="549" t="s">
        <v>1213</v>
      </c>
      <c r="D34" s="550">
        <v>2010</v>
      </c>
      <c r="E34" s="550">
        <v>8</v>
      </c>
      <c r="F34" s="550">
        <v>8</v>
      </c>
      <c r="G34" s="550">
        <v>8</v>
      </c>
      <c r="H34" s="552">
        <v>100</v>
      </c>
      <c r="I34" s="553" t="s">
        <v>937</v>
      </c>
      <c r="J34" s="475">
        <v>8</v>
      </c>
      <c r="K34" s="554">
        <v>100</v>
      </c>
      <c r="L34" s="554">
        <v>100</v>
      </c>
    </row>
    <row r="35" spans="1:12" s="555" customFormat="1" ht="15" customHeight="1">
      <c r="A35" s="547" t="s">
        <v>753</v>
      </c>
      <c r="B35" s="474" t="s">
        <v>936</v>
      </c>
      <c r="C35" s="549" t="s">
        <v>1202</v>
      </c>
      <c r="D35" s="550">
        <v>2010</v>
      </c>
      <c r="E35" s="550">
        <v>15</v>
      </c>
      <c r="F35" s="550">
        <v>15</v>
      </c>
      <c r="G35" s="550">
        <v>15</v>
      </c>
      <c r="H35" s="552">
        <v>100</v>
      </c>
      <c r="I35" s="553" t="s">
        <v>937</v>
      </c>
      <c r="J35" s="475">
        <v>15</v>
      </c>
      <c r="K35" s="554">
        <v>100</v>
      </c>
      <c r="L35" s="554">
        <v>100</v>
      </c>
    </row>
    <row r="36" spans="1:12" s="555" customFormat="1" ht="15" customHeight="1">
      <c r="A36" s="547" t="s">
        <v>753</v>
      </c>
      <c r="B36" s="474" t="s">
        <v>936</v>
      </c>
      <c r="C36" s="549" t="s">
        <v>1204</v>
      </c>
      <c r="D36" s="550">
        <v>2010</v>
      </c>
      <c r="E36" s="550">
        <v>19</v>
      </c>
      <c r="F36" s="550">
        <v>19</v>
      </c>
      <c r="G36" s="550">
        <v>19</v>
      </c>
      <c r="H36" s="552">
        <v>100</v>
      </c>
      <c r="I36" s="553" t="s">
        <v>937</v>
      </c>
      <c r="J36" s="475">
        <v>19</v>
      </c>
      <c r="K36" s="554">
        <v>100</v>
      </c>
      <c r="L36" s="554">
        <v>100</v>
      </c>
    </row>
    <row r="37" spans="1:12" s="555" customFormat="1" ht="15" customHeight="1">
      <c r="A37" s="547" t="s">
        <v>753</v>
      </c>
      <c r="B37" s="474" t="s">
        <v>936</v>
      </c>
      <c r="C37" s="549" t="s">
        <v>1205</v>
      </c>
      <c r="D37" s="550">
        <v>2010</v>
      </c>
      <c r="E37" s="550">
        <v>13</v>
      </c>
      <c r="F37" s="550">
        <v>13</v>
      </c>
      <c r="G37" s="550">
        <v>13</v>
      </c>
      <c r="H37" s="552">
        <v>100</v>
      </c>
      <c r="I37" s="553" t="s">
        <v>937</v>
      </c>
      <c r="J37" s="475">
        <v>13</v>
      </c>
      <c r="K37" s="554">
        <v>100</v>
      </c>
      <c r="L37" s="554">
        <v>100</v>
      </c>
    </row>
    <row r="38" spans="1:12" s="555" customFormat="1" ht="15" customHeight="1">
      <c r="A38" s="547" t="s">
        <v>753</v>
      </c>
      <c r="B38" s="474" t="s">
        <v>936</v>
      </c>
      <c r="C38" s="549" t="s">
        <v>1206</v>
      </c>
      <c r="D38" s="550">
        <v>2010</v>
      </c>
      <c r="E38" s="550">
        <v>14</v>
      </c>
      <c r="F38" s="550">
        <v>14</v>
      </c>
      <c r="G38" s="550">
        <v>14</v>
      </c>
      <c r="H38" s="552">
        <v>100</v>
      </c>
      <c r="I38" s="553" t="s">
        <v>937</v>
      </c>
      <c r="J38" s="475">
        <v>14</v>
      </c>
      <c r="K38" s="554">
        <v>100</v>
      </c>
      <c r="L38" s="554">
        <v>100</v>
      </c>
    </row>
    <row r="39" spans="1:12" s="555" customFormat="1" ht="15" customHeight="1">
      <c r="A39" s="547" t="s">
        <v>753</v>
      </c>
      <c r="B39" s="548" t="s">
        <v>1214</v>
      </c>
      <c r="C39" s="549" t="s">
        <v>1206</v>
      </c>
      <c r="D39" s="550">
        <v>2010</v>
      </c>
      <c r="E39" s="550">
        <v>1</v>
      </c>
      <c r="F39" s="550">
        <v>1</v>
      </c>
      <c r="G39" s="550">
        <v>1</v>
      </c>
      <c r="H39" s="552">
        <v>100</v>
      </c>
      <c r="I39" s="553" t="s">
        <v>937</v>
      </c>
      <c r="J39" s="475">
        <v>1</v>
      </c>
      <c r="K39" s="554">
        <v>100</v>
      </c>
      <c r="L39" s="554">
        <v>100</v>
      </c>
    </row>
    <row r="40" spans="1:12" ht="15" customHeight="1">
      <c r="A40" s="45" t="s">
        <v>940</v>
      </c>
      <c r="C40" s="476"/>
      <c r="D40" s="476"/>
      <c r="E40" s="476"/>
      <c r="F40" s="476"/>
      <c r="G40" s="476"/>
      <c r="H40" s="476"/>
      <c r="I40" s="477"/>
      <c r="J40" s="477"/>
      <c r="K40" s="477"/>
      <c r="L40" s="477"/>
    </row>
    <row r="41" spans="1:12" ht="15" customHeight="1">
      <c r="A41" s="46" t="s">
        <v>941</v>
      </c>
      <c r="C41" s="478"/>
      <c r="D41" s="478"/>
      <c r="E41" s="478"/>
      <c r="G41" s="479"/>
      <c r="H41" s="478"/>
      <c r="I41" s="478"/>
      <c r="J41" s="478"/>
      <c r="K41" s="478"/>
      <c r="L41" s="478"/>
    </row>
    <row r="42" spans="1:12" ht="15" customHeight="1">
      <c r="A42" s="46" t="s">
        <v>942</v>
      </c>
      <c r="C42" s="478"/>
      <c r="D42" s="478"/>
      <c r="E42" s="478"/>
      <c r="G42" s="479"/>
      <c r="H42" s="478"/>
      <c r="I42" s="478"/>
      <c r="J42" s="478"/>
      <c r="K42" s="478"/>
      <c r="L42" s="478"/>
    </row>
    <row r="43" spans="1:12" ht="15" customHeight="1">
      <c r="A43" s="46" t="s">
        <v>943</v>
      </c>
      <c r="C43" s="478"/>
      <c r="D43" s="478"/>
      <c r="E43" s="478"/>
      <c r="G43" s="479"/>
      <c r="H43" s="478"/>
      <c r="I43" s="478"/>
      <c r="J43" s="478"/>
      <c r="K43" s="478"/>
      <c r="L43" s="478"/>
    </row>
    <row r="44" spans="1:12" ht="15" customHeight="1">
      <c r="A44" s="46"/>
      <c r="C44" s="478"/>
      <c r="D44" s="478"/>
      <c r="E44" s="478"/>
      <c r="G44" s="479"/>
      <c r="H44" s="478"/>
      <c r="I44" s="478"/>
    </row>
    <row r="45" spans="1:12">
      <c r="A45" s="218" t="s">
        <v>944</v>
      </c>
      <c r="G45" s="479"/>
    </row>
    <row r="46" spans="1:12">
      <c r="A46" s="218" t="s">
        <v>945</v>
      </c>
      <c r="G46" s="479"/>
    </row>
    <row r="47" spans="1:12">
      <c r="A47" s="218" t="s">
        <v>946</v>
      </c>
      <c r="G47" s="479"/>
    </row>
    <row r="48" spans="1:12">
      <c r="G48" s="479"/>
    </row>
    <row r="49" spans="7:7">
      <c r="G49" s="479"/>
    </row>
    <row r="50" spans="7:7">
      <c r="G50" s="479"/>
    </row>
    <row r="51" spans="7:7">
      <c r="G51" s="479"/>
    </row>
    <row r="52" spans="7:7">
      <c r="G52" s="479"/>
    </row>
    <row r="53" spans="7:7">
      <c r="G53" s="479"/>
    </row>
  </sheetData>
  <customSheetViews>
    <customSheetView guid="{07C8CEEF-9046-4EF8-9C0B-911B65CC3011}" showPageBreaks="1" fitToPage="1" printArea="1">
      <selection activeCell="B42" sqref="B42"/>
      <pageMargins left="0.78749999999999998" right="0.78749999999999998" top="1.0527777777777778" bottom="1.0527777777777778" header="0.78749999999999998" footer="0.78749999999999998"/>
      <pageSetup paperSize="9" scale="10" firstPageNumber="0" orientation="landscape" horizontalDpi="300" verticalDpi="300" r:id="rId1"/>
      <headerFooter alignWithMargins="0">
        <oddHeader>&amp;C&amp;"Times New Roman,Normal"&amp;12&amp;A</oddHeader>
        <oddFooter>&amp;L&amp;F&amp;C&amp;"Times New Roman,Regular"&amp;12&amp;A&amp;R&amp;D</oddFooter>
      </headerFooter>
    </customSheetView>
    <customSheetView guid="{7665AB54-3FD1-4E19-96C0-77A2754FE0B5}" showPageBreaks="1" fitToPage="1" printArea="1" showRuler="0">
      <selection activeCell="B1" sqref="B1"/>
      <pageMargins left="0.78749999999999998" right="0.78749999999999998" top="1.0527777777777778" bottom="1.0527777777777778" header="0.78749999999999998" footer="0.78749999999999998"/>
      <pageSetup paperSize="9" scale="61" firstPageNumber="0" orientation="landscape" horizontalDpi="300" verticalDpi="300"/>
      <headerFooter alignWithMargins="0">
        <oddHeader>&amp;C&amp;"Times New Roman,Normal"&amp;12&amp;A</oddHeader>
        <oddFooter>&amp;L&amp;F&amp;C&amp;"Times New Roman,Regular"&amp;12&amp;A&amp;R&amp;D</oddFooter>
      </headerFooter>
    </customSheetView>
    <customSheetView guid="{1A05CC46-E8C1-47E6-B06E-E341483B0B83}" showPageBreaks="1" fitToPage="1" printArea="1">
      <selection activeCell="B1" sqref="B1"/>
      <pageMargins left="0.78749999999999998" right="0.78749999999999998" top="1.0527777777777778" bottom="1.0527777777777778" header="0.78749999999999998" footer="0.78749999999999998"/>
      <pageSetup paperSize="9" scale="10" firstPageNumber="0" orientation="landscape" horizontalDpi="300" verticalDpi="300" r:id="rId2"/>
      <headerFooter alignWithMargins="0">
        <oddHeader>&amp;C&amp;"Times New Roman,Normal"&amp;12&amp;A</oddHeader>
        <oddFooter>&amp;L&amp;F&amp;C&amp;"Times New Roman,Regular"&amp;12&amp;A&amp;R&amp;D</oddFooter>
      </headerFooter>
    </customSheetView>
  </customSheetViews>
  <phoneticPr fontId="42" type="noConversion"/>
  <pageMargins left="0.78749999999999998" right="0.78749999999999998" top="1.0527777777777778" bottom="1.0527777777777778" header="0.78749999999999998" footer="0.78749999999999998"/>
  <pageSetup paperSize="9" scale="57" firstPageNumber="0" orientation="landscape" horizontalDpi="300" verticalDpi="300" r:id="rId3"/>
  <headerFooter alignWithMargins="0">
    <oddHeader>&amp;C&amp;"Times New Roman,Normal"&amp;12&amp;A</oddHeader>
    <oddFooter>&amp;L&amp;F&amp;C&amp;"Times New Roman,Regular"&amp;12&amp;A&amp;R&amp;D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zoomScaleSheetLayoutView="100" workbookViewId="0">
      <pane ySplit="3" topLeftCell="A4" activePane="bottomLeft" state="frozenSplit"/>
      <selection pane="bottomLeft" activeCell="C4" sqref="C4:C5"/>
    </sheetView>
  </sheetViews>
  <sheetFormatPr defaultColWidth="11.42578125" defaultRowHeight="12.75"/>
  <cols>
    <col min="1" max="1" width="6.7109375" style="568" customWidth="1"/>
    <col min="2" max="2" width="52" style="568" customWidth="1"/>
    <col min="3" max="3" width="10.7109375" style="568" customWidth="1"/>
    <col min="4" max="4" width="20.85546875" style="568" customWidth="1"/>
    <col min="5" max="5" width="19.5703125" style="698" customWidth="1"/>
    <col min="6" max="6" width="22.5703125" style="698" customWidth="1"/>
    <col min="7" max="7" width="32" style="568" customWidth="1"/>
    <col min="8" max="8" width="20.28515625" style="568" customWidth="1"/>
    <col min="9" max="9" width="23.140625" style="568" customWidth="1"/>
    <col min="10" max="10" width="20.5703125" style="568" customWidth="1"/>
    <col min="11" max="16384" width="11.42578125" style="568"/>
  </cols>
  <sheetData>
    <row r="1" spans="1:10" ht="16.5" thickBot="1">
      <c r="A1" s="668" t="s">
        <v>947</v>
      </c>
      <c r="B1" s="600"/>
      <c r="C1" s="668"/>
      <c r="D1" s="668"/>
      <c r="E1" s="669"/>
      <c r="F1" s="669"/>
      <c r="G1" s="600"/>
      <c r="H1" s="580"/>
      <c r="I1" s="670" t="s">
        <v>881</v>
      </c>
      <c r="J1" s="671" t="s">
        <v>892</v>
      </c>
    </row>
    <row r="2" spans="1:10" ht="16.5" thickBot="1">
      <c r="A2" s="581"/>
      <c r="B2" s="672"/>
      <c r="C2" s="672"/>
      <c r="D2" s="672"/>
      <c r="E2" s="673"/>
      <c r="F2" s="669"/>
      <c r="G2" s="581"/>
      <c r="H2" s="582"/>
      <c r="I2" s="38" t="s">
        <v>923</v>
      </c>
      <c r="J2" s="674"/>
    </row>
    <row r="3" spans="1:10" ht="63.75">
      <c r="A3" s="653" t="s">
        <v>883</v>
      </c>
      <c r="B3" s="653" t="s">
        <v>924</v>
      </c>
      <c r="C3" s="298" t="s">
        <v>926</v>
      </c>
      <c r="D3" s="298" t="s">
        <v>948</v>
      </c>
      <c r="E3" s="703" t="s">
        <v>949</v>
      </c>
      <c r="F3" s="705" t="s">
        <v>950</v>
      </c>
      <c r="G3" s="704" t="s">
        <v>951</v>
      </c>
      <c r="H3" s="298" t="s">
        <v>37</v>
      </c>
      <c r="I3" s="480" t="s">
        <v>952</v>
      </c>
      <c r="J3" s="481" t="s">
        <v>953</v>
      </c>
    </row>
    <row r="4" spans="1:10" s="676" customFormat="1">
      <c r="A4" s="868" t="s">
        <v>753</v>
      </c>
      <c r="B4" s="870" t="s">
        <v>936</v>
      </c>
      <c r="C4" s="870">
        <v>2011</v>
      </c>
      <c r="D4" s="873" t="s">
        <v>788</v>
      </c>
      <c r="E4" s="875">
        <v>11</v>
      </c>
      <c r="F4" s="706"/>
      <c r="G4" s="564" t="s">
        <v>1222</v>
      </c>
      <c r="H4" s="675" t="s">
        <v>757</v>
      </c>
      <c r="I4" s="675">
        <v>4</v>
      </c>
      <c r="J4" s="700"/>
    </row>
    <row r="5" spans="1:10" s="676" customFormat="1">
      <c r="A5" s="869"/>
      <c r="B5" s="871"/>
      <c r="C5" s="872"/>
      <c r="D5" s="874"/>
      <c r="E5" s="876"/>
      <c r="F5" s="707"/>
      <c r="G5" s="708" t="s">
        <v>1223</v>
      </c>
      <c r="H5" s="709" t="s">
        <v>757</v>
      </c>
      <c r="I5" s="709">
        <v>7</v>
      </c>
      <c r="J5" s="710"/>
    </row>
    <row r="6" spans="1:10" s="676" customFormat="1">
      <c r="A6" s="868" t="s">
        <v>753</v>
      </c>
      <c r="B6" s="885" t="s">
        <v>936</v>
      </c>
      <c r="C6" s="875">
        <v>2011</v>
      </c>
      <c r="D6" s="887" t="s">
        <v>754</v>
      </c>
      <c r="E6" s="875">
        <v>25</v>
      </c>
      <c r="F6" s="706"/>
      <c r="G6" s="711" t="s">
        <v>759</v>
      </c>
      <c r="H6" s="675" t="s">
        <v>757</v>
      </c>
      <c r="I6" s="675">
        <v>21</v>
      </c>
      <c r="J6" s="712"/>
    </row>
    <row r="7" spans="1:10" s="676" customFormat="1">
      <c r="A7" s="882"/>
      <c r="B7" s="886"/>
      <c r="C7" s="881"/>
      <c r="D7" s="888"/>
      <c r="E7" s="881"/>
      <c r="F7" s="699"/>
      <c r="G7" s="678" t="s">
        <v>760</v>
      </c>
      <c r="H7" s="565" t="s">
        <v>757</v>
      </c>
      <c r="I7" s="677">
        <v>3</v>
      </c>
      <c r="J7" s="701"/>
    </row>
    <row r="8" spans="1:10" s="676" customFormat="1">
      <c r="A8" s="882"/>
      <c r="B8" s="886"/>
      <c r="C8" s="881"/>
      <c r="D8" s="888"/>
      <c r="E8" s="881"/>
      <c r="F8" s="699"/>
      <c r="G8" s="678" t="s">
        <v>1224</v>
      </c>
      <c r="H8" s="565" t="s">
        <v>757</v>
      </c>
      <c r="I8" s="677">
        <v>4</v>
      </c>
      <c r="J8" s="701"/>
    </row>
    <row r="9" spans="1:10" s="676" customFormat="1">
      <c r="A9" s="869"/>
      <c r="B9" s="871"/>
      <c r="C9" s="872"/>
      <c r="D9" s="874"/>
      <c r="E9" s="872"/>
      <c r="F9" s="707"/>
      <c r="G9" s="713" t="s">
        <v>1225</v>
      </c>
      <c r="H9" s="709" t="s">
        <v>757</v>
      </c>
      <c r="I9" s="709">
        <v>5</v>
      </c>
      <c r="J9" s="714"/>
    </row>
    <row r="10" spans="1:10" s="676" customFormat="1">
      <c r="A10" s="868" t="s">
        <v>753</v>
      </c>
      <c r="B10" s="885" t="s">
        <v>936</v>
      </c>
      <c r="C10" s="875">
        <v>2011</v>
      </c>
      <c r="D10" s="887" t="s">
        <v>755</v>
      </c>
      <c r="E10" s="875">
        <v>23</v>
      </c>
      <c r="F10" s="706"/>
      <c r="G10" s="711" t="s">
        <v>761</v>
      </c>
      <c r="H10" s="675" t="s">
        <v>757</v>
      </c>
      <c r="I10" s="675">
        <v>22</v>
      </c>
      <c r="J10" s="712"/>
    </row>
    <row r="11" spans="1:10" s="676" customFormat="1">
      <c r="A11" s="869"/>
      <c r="B11" s="871"/>
      <c r="C11" s="872"/>
      <c r="D11" s="874"/>
      <c r="E11" s="872"/>
      <c r="F11" s="707"/>
      <c r="G11" s="713" t="s">
        <v>762</v>
      </c>
      <c r="H11" s="709" t="s">
        <v>757</v>
      </c>
      <c r="I11" s="709">
        <v>1</v>
      </c>
      <c r="J11" s="714"/>
    </row>
    <row r="12" spans="1:10" s="676" customFormat="1">
      <c r="A12" s="868" t="s">
        <v>753</v>
      </c>
      <c r="B12" s="870" t="s">
        <v>936</v>
      </c>
      <c r="C12" s="875">
        <v>2011</v>
      </c>
      <c r="D12" s="877" t="s">
        <v>765</v>
      </c>
      <c r="E12" s="875">
        <v>16</v>
      </c>
      <c r="F12" s="706"/>
      <c r="G12" s="715" t="s">
        <v>765</v>
      </c>
      <c r="H12" s="675" t="s">
        <v>757</v>
      </c>
      <c r="I12" s="675">
        <v>7</v>
      </c>
      <c r="J12" s="716"/>
    </row>
    <row r="13" spans="1:10" s="676" customFormat="1">
      <c r="A13" s="882"/>
      <c r="B13" s="883"/>
      <c r="C13" s="881"/>
      <c r="D13" s="878"/>
      <c r="E13" s="881"/>
      <c r="F13" s="699"/>
      <c r="G13" s="678" t="s">
        <v>766</v>
      </c>
      <c r="H13" s="677" t="s">
        <v>757</v>
      </c>
      <c r="I13" s="677">
        <v>6</v>
      </c>
      <c r="J13" s="702"/>
    </row>
    <row r="14" spans="1:10" s="676" customFormat="1">
      <c r="A14" s="882"/>
      <c r="B14" s="883"/>
      <c r="C14" s="881"/>
      <c r="D14" s="878"/>
      <c r="E14" s="881"/>
      <c r="F14" s="699"/>
      <c r="G14" s="678" t="s">
        <v>767</v>
      </c>
      <c r="H14" s="677" t="s">
        <v>757</v>
      </c>
      <c r="I14" s="677">
        <v>1</v>
      </c>
      <c r="J14" s="702"/>
    </row>
    <row r="15" spans="1:10" s="676" customFormat="1">
      <c r="A15" s="882"/>
      <c r="B15" s="883"/>
      <c r="C15" s="881"/>
      <c r="D15" s="879"/>
      <c r="E15" s="881"/>
      <c r="F15" s="699"/>
      <c r="G15" s="679" t="s">
        <v>769</v>
      </c>
      <c r="H15" s="677" t="s">
        <v>757</v>
      </c>
      <c r="I15" s="677">
        <v>1</v>
      </c>
      <c r="J15" s="702"/>
    </row>
    <row r="16" spans="1:10" s="676" customFormat="1">
      <c r="A16" s="869"/>
      <c r="B16" s="884"/>
      <c r="C16" s="872"/>
      <c r="D16" s="880"/>
      <c r="E16" s="872"/>
      <c r="F16" s="707"/>
      <c r="G16" s="713" t="s">
        <v>772</v>
      </c>
      <c r="H16" s="709" t="s">
        <v>757</v>
      </c>
      <c r="I16" s="709">
        <v>1</v>
      </c>
      <c r="J16" s="717"/>
    </row>
    <row r="17" spans="1:10" s="676" customFormat="1">
      <c r="A17" s="868" t="s">
        <v>753</v>
      </c>
      <c r="B17" s="885" t="s">
        <v>936</v>
      </c>
      <c r="C17" s="875">
        <v>2011</v>
      </c>
      <c r="D17" s="873" t="s">
        <v>773</v>
      </c>
      <c r="E17" s="875">
        <v>199</v>
      </c>
      <c r="F17" s="706"/>
      <c r="G17" s="711" t="s">
        <v>774</v>
      </c>
      <c r="H17" s="675" t="s">
        <v>757</v>
      </c>
      <c r="I17" s="675">
        <v>31</v>
      </c>
      <c r="J17" s="716"/>
    </row>
    <row r="18" spans="1:10" s="676" customFormat="1">
      <c r="A18" s="882"/>
      <c r="B18" s="886"/>
      <c r="C18" s="881"/>
      <c r="D18" s="878"/>
      <c r="E18" s="881"/>
      <c r="F18" s="699"/>
      <c r="G18" s="678" t="s">
        <v>1226</v>
      </c>
      <c r="H18" s="677" t="s">
        <v>757</v>
      </c>
      <c r="I18" s="677">
        <v>16</v>
      </c>
      <c r="J18" s="702"/>
    </row>
    <row r="19" spans="1:10" s="676" customFormat="1">
      <c r="A19" s="882"/>
      <c r="B19" s="886"/>
      <c r="C19" s="881"/>
      <c r="D19" s="878"/>
      <c r="E19" s="881"/>
      <c r="F19" s="699"/>
      <c r="G19" s="678" t="s">
        <v>775</v>
      </c>
      <c r="H19" s="677" t="s">
        <v>757</v>
      </c>
      <c r="I19" s="677">
        <v>10</v>
      </c>
      <c r="J19" s="702"/>
    </row>
    <row r="20" spans="1:10" s="676" customFormat="1">
      <c r="A20" s="882"/>
      <c r="B20" s="886"/>
      <c r="C20" s="881"/>
      <c r="D20" s="878"/>
      <c r="E20" s="881"/>
      <c r="F20" s="699"/>
      <c r="G20" s="678" t="s">
        <v>776</v>
      </c>
      <c r="H20" s="677" t="s">
        <v>757</v>
      </c>
      <c r="I20" s="677">
        <v>3</v>
      </c>
      <c r="J20" s="702"/>
    </row>
    <row r="21" spans="1:10" s="676" customFormat="1">
      <c r="A21" s="882"/>
      <c r="B21" s="886"/>
      <c r="C21" s="881"/>
      <c r="D21" s="878"/>
      <c r="E21" s="881"/>
      <c r="F21" s="699"/>
      <c r="G21" s="678" t="s">
        <v>777</v>
      </c>
      <c r="H21" s="677" t="s">
        <v>757</v>
      </c>
      <c r="I21" s="677">
        <v>1</v>
      </c>
      <c r="J21" s="702"/>
    </row>
    <row r="22" spans="1:10" s="676" customFormat="1">
      <c r="A22" s="882"/>
      <c r="B22" s="886"/>
      <c r="C22" s="881"/>
      <c r="D22" s="878"/>
      <c r="E22" s="881"/>
      <c r="F22" s="699"/>
      <c r="G22" s="680" t="s">
        <v>778</v>
      </c>
      <c r="H22" s="677" t="s">
        <v>757</v>
      </c>
      <c r="I22" s="677">
        <v>48</v>
      </c>
      <c r="J22" s="702"/>
    </row>
    <row r="23" spans="1:10" s="676" customFormat="1">
      <c r="A23" s="882"/>
      <c r="B23" s="886"/>
      <c r="C23" s="881"/>
      <c r="D23" s="878"/>
      <c r="E23" s="881"/>
      <c r="F23" s="699"/>
      <c r="G23" s="680" t="s">
        <v>780</v>
      </c>
      <c r="H23" s="677" t="s">
        <v>757</v>
      </c>
      <c r="I23" s="677">
        <v>44</v>
      </c>
      <c r="J23" s="702"/>
    </row>
    <row r="24" spans="1:10" s="676" customFormat="1">
      <c r="A24" s="882"/>
      <c r="B24" s="886"/>
      <c r="C24" s="881"/>
      <c r="D24" s="878"/>
      <c r="E24" s="881"/>
      <c r="F24" s="699"/>
      <c r="G24" s="566" t="s">
        <v>781</v>
      </c>
      <c r="H24" s="677" t="s">
        <v>757</v>
      </c>
      <c r="I24" s="677">
        <v>3</v>
      </c>
      <c r="J24" s="702"/>
    </row>
    <row r="25" spans="1:10" s="676" customFormat="1">
      <c r="A25" s="882"/>
      <c r="B25" s="886"/>
      <c r="C25" s="881"/>
      <c r="D25" s="878"/>
      <c r="E25" s="881"/>
      <c r="F25" s="699"/>
      <c r="G25" s="680" t="s">
        <v>782</v>
      </c>
      <c r="H25" s="677" t="s">
        <v>757</v>
      </c>
      <c r="I25" s="677">
        <v>9</v>
      </c>
      <c r="J25" s="702"/>
    </row>
    <row r="26" spans="1:10" s="676" customFormat="1">
      <c r="A26" s="882"/>
      <c r="B26" s="886"/>
      <c r="C26" s="881"/>
      <c r="D26" s="878"/>
      <c r="E26" s="881"/>
      <c r="F26" s="699"/>
      <c r="G26" s="680" t="s">
        <v>783</v>
      </c>
      <c r="H26" s="677" t="s">
        <v>757</v>
      </c>
      <c r="I26" s="677">
        <v>2</v>
      </c>
      <c r="J26" s="702"/>
    </row>
    <row r="27" spans="1:10" s="676" customFormat="1">
      <c r="A27" s="882"/>
      <c r="B27" s="886"/>
      <c r="C27" s="881"/>
      <c r="D27" s="878"/>
      <c r="E27" s="881"/>
      <c r="F27" s="699"/>
      <c r="G27" s="680" t="s">
        <v>784</v>
      </c>
      <c r="H27" s="677" t="s">
        <v>757</v>
      </c>
      <c r="I27" s="677">
        <v>2</v>
      </c>
      <c r="J27" s="702"/>
    </row>
    <row r="28" spans="1:10" s="676" customFormat="1">
      <c r="A28" s="882"/>
      <c r="B28" s="886"/>
      <c r="C28" s="881"/>
      <c r="D28" s="878"/>
      <c r="E28" s="881"/>
      <c r="F28" s="699"/>
      <c r="G28" s="679" t="s">
        <v>786</v>
      </c>
      <c r="H28" s="677" t="s">
        <v>757</v>
      </c>
      <c r="I28" s="677">
        <v>3</v>
      </c>
      <c r="J28" s="702"/>
    </row>
    <row r="29" spans="1:10" s="676" customFormat="1">
      <c r="A29" s="882"/>
      <c r="B29" s="886"/>
      <c r="C29" s="881"/>
      <c r="D29" s="878"/>
      <c r="E29" s="881"/>
      <c r="F29" s="699"/>
      <c r="G29" s="566" t="s">
        <v>1227</v>
      </c>
      <c r="H29" s="677" t="s">
        <v>757</v>
      </c>
      <c r="I29" s="677">
        <v>26</v>
      </c>
      <c r="J29" s="702"/>
    </row>
    <row r="30" spans="1:10" s="676" customFormat="1">
      <c r="A30" s="869"/>
      <c r="B30" s="871"/>
      <c r="C30" s="872"/>
      <c r="D30" s="874"/>
      <c r="E30" s="872"/>
      <c r="F30" s="707"/>
      <c r="G30" s="718" t="s">
        <v>1228</v>
      </c>
      <c r="H30" s="719" t="s">
        <v>757</v>
      </c>
      <c r="I30" s="719">
        <v>1</v>
      </c>
      <c r="J30" s="717"/>
    </row>
    <row r="31" spans="1:10" s="676" customFormat="1">
      <c r="A31" s="868" t="s">
        <v>753</v>
      </c>
      <c r="B31" s="885" t="s">
        <v>936</v>
      </c>
      <c r="C31" s="875">
        <v>2011</v>
      </c>
      <c r="D31" s="877" t="s">
        <v>785</v>
      </c>
      <c r="E31" s="875">
        <v>4</v>
      </c>
      <c r="F31" s="706"/>
      <c r="G31" s="715" t="s">
        <v>785</v>
      </c>
      <c r="H31" s="675" t="s">
        <v>757</v>
      </c>
      <c r="I31" s="675">
        <v>2</v>
      </c>
      <c r="J31" s="716"/>
    </row>
    <row r="32" spans="1:10" s="676" customFormat="1">
      <c r="A32" s="869"/>
      <c r="B32" s="871"/>
      <c r="C32" s="872"/>
      <c r="D32" s="874"/>
      <c r="E32" s="872"/>
      <c r="F32" s="707"/>
      <c r="G32" s="681" t="s">
        <v>787</v>
      </c>
      <c r="H32" s="709" t="s">
        <v>757</v>
      </c>
      <c r="I32" s="709">
        <v>2</v>
      </c>
      <c r="J32" s="717"/>
    </row>
    <row r="33" spans="1:10">
      <c r="A33" s="895" t="s">
        <v>753</v>
      </c>
      <c r="B33" s="898" t="s">
        <v>936</v>
      </c>
      <c r="C33" s="898">
        <v>2010</v>
      </c>
      <c r="D33" s="902" t="s">
        <v>788</v>
      </c>
      <c r="E33" s="904">
        <v>18</v>
      </c>
      <c r="F33" s="893">
        <v>18</v>
      </c>
      <c r="G33" s="682" t="s">
        <v>758</v>
      </c>
      <c r="H33" s="683" t="s">
        <v>757</v>
      </c>
      <c r="I33" s="683">
        <v>6</v>
      </c>
      <c r="J33" s="720">
        <v>6</v>
      </c>
    </row>
    <row r="34" spans="1:10">
      <c r="A34" s="896"/>
      <c r="B34" s="899"/>
      <c r="C34" s="901"/>
      <c r="D34" s="903"/>
      <c r="E34" s="905"/>
      <c r="F34" s="907"/>
      <c r="G34" s="684" t="s">
        <v>758</v>
      </c>
      <c r="H34" s="685" t="s">
        <v>757</v>
      </c>
      <c r="I34" s="685">
        <v>1</v>
      </c>
      <c r="J34" s="721">
        <v>1</v>
      </c>
    </row>
    <row r="35" spans="1:10">
      <c r="A35" s="897"/>
      <c r="B35" s="900"/>
      <c r="C35" s="892"/>
      <c r="D35" s="890"/>
      <c r="E35" s="906"/>
      <c r="F35" s="908"/>
      <c r="G35" s="722" t="s">
        <v>954</v>
      </c>
      <c r="H35" s="691" t="s">
        <v>757</v>
      </c>
      <c r="I35" s="691">
        <v>15</v>
      </c>
      <c r="J35" s="723">
        <v>15</v>
      </c>
    </row>
    <row r="36" spans="1:10">
      <c r="A36" s="909" t="s">
        <v>753</v>
      </c>
      <c r="B36" s="910" t="s">
        <v>936</v>
      </c>
      <c r="C36" s="891">
        <v>2010</v>
      </c>
      <c r="D36" s="889" t="s">
        <v>754</v>
      </c>
      <c r="E36" s="891">
        <v>15</v>
      </c>
      <c r="F36" s="893">
        <v>15</v>
      </c>
      <c r="G36" s="724" t="s">
        <v>759</v>
      </c>
      <c r="H36" s="683" t="s">
        <v>757</v>
      </c>
      <c r="I36" s="683">
        <v>11</v>
      </c>
      <c r="J36" s="720">
        <v>11</v>
      </c>
    </row>
    <row r="37" spans="1:10">
      <c r="A37" s="897"/>
      <c r="B37" s="900"/>
      <c r="C37" s="892"/>
      <c r="D37" s="890"/>
      <c r="E37" s="892"/>
      <c r="F37" s="894"/>
      <c r="G37" s="725" t="s">
        <v>760</v>
      </c>
      <c r="H37" s="691" t="s">
        <v>757</v>
      </c>
      <c r="I37" s="691">
        <v>4</v>
      </c>
      <c r="J37" s="723">
        <v>4</v>
      </c>
    </row>
    <row r="38" spans="1:10">
      <c r="A38" s="909" t="s">
        <v>753</v>
      </c>
      <c r="B38" s="910" t="s">
        <v>936</v>
      </c>
      <c r="C38" s="891">
        <v>2010</v>
      </c>
      <c r="D38" s="889" t="s">
        <v>755</v>
      </c>
      <c r="E38" s="891">
        <v>26</v>
      </c>
      <c r="F38" s="893">
        <v>26</v>
      </c>
      <c r="G38" s="724" t="s">
        <v>761</v>
      </c>
      <c r="H38" s="683" t="s">
        <v>757</v>
      </c>
      <c r="I38" s="683">
        <v>25</v>
      </c>
      <c r="J38" s="720">
        <v>25</v>
      </c>
    </row>
    <row r="39" spans="1:10">
      <c r="A39" s="897"/>
      <c r="B39" s="900"/>
      <c r="C39" s="892"/>
      <c r="D39" s="890"/>
      <c r="E39" s="892"/>
      <c r="F39" s="894"/>
      <c r="G39" s="725" t="s">
        <v>762</v>
      </c>
      <c r="H39" s="691" t="s">
        <v>757</v>
      </c>
      <c r="I39" s="691">
        <v>1</v>
      </c>
      <c r="J39" s="723">
        <v>1</v>
      </c>
    </row>
    <row r="40" spans="1:10">
      <c r="A40" s="909" t="s">
        <v>753</v>
      </c>
      <c r="B40" s="910" t="s">
        <v>936</v>
      </c>
      <c r="C40" s="891">
        <v>2010</v>
      </c>
      <c r="D40" s="889" t="s">
        <v>756</v>
      </c>
      <c r="E40" s="891">
        <v>4</v>
      </c>
      <c r="F40" s="893">
        <v>4</v>
      </c>
      <c r="G40" s="724" t="s">
        <v>763</v>
      </c>
      <c r="H40" s="683" t="s">
        <v>757</v>
      </c>
      <c r="I40" s="683">
        <v>3</v>
      </c>
      <c r="J40" s="720">
        <v>3</v>
      </c>
    </row>
    <row r="41" spans="1:10">
      <c r="A41" s="897"/>
      <c r="B41" s="900"/>
      <c r="C41" s="892"/>
      <c r="D41" s="890"/>
      <c r="E41" s="892"/>
      <c r="F41" s="894"/>
      <c r="G41" s="725" t="s">
        <v>764</v>
      </c>
      <c r="H41" s="691" t="s">
        <v>757</v>
      </c>
      <c r="I41" s="691">
        <v>1</v>
      </c>
      <c r="J41" s="723">
        <v>1</v>
      </c>
    </row>
    <row r="42" spans="1:10">
      <c r="A42" s="909" t="s">
        <v>753</v>
      </c>
      <c r="B42" s="910" t="s">
        <v>936</v>
      </c>
      <c r="C42" s="891">
        <v>2010</v>
      </c>
      <c r="D42" s="877" t="s">
        <v>765</v>
      </c>
      <c r="E42" s="891">
        <v>12</v>
      </c>
      <c r="F42" s="893">
        <v>12</v>
      </c>
      <c r="G42" s="726" t="s">
        <v>765</v>
      </c>
      <c r="H42" s="683" t="s">
        <v>757</v>
      </c>
      <c r="I42" s="683">
        <v>6</v>
      </c>
      <c r="J42" s="720">
        <v>6</v>
      </c>
    </row>
    <row r="43" spans="1:10">
      <c r="A43" s="896"/>
      <c r="B43" s="899"/>
      <c r="C43" s="901"/>
      <c r="D43" s="903"/>
      <c r="E43" s="901"/>
      <c r="F43" s="911"/>
      <c r="G43" s="687" t="s">
        <v>766</v>
      </c>
      <c r="H43" s="685" t="s">
        <v>757</v>
      </c>
      <c r="I43" s="685">
        <v>5</v>
      </c>
      <c r="J43" s="721">
        <v>5</v>
      </c>
    </row>
    <row r="44" spans="1:10">
      <c r="A44" s="897"/>
      <c r="B44" s="900"/>
      <c r="C44" s="892"/>
      <c r="D44" s="890"/>
      <c r="E44" s="892"/>
      <c r="F44" s="894"/>
      <c r="G44" s="725" t="s">
        <v>767</v>
      </c>
      <c r="H44" s="691" t="s">
        <v>757</v>
      </c>
      <c r="I44" s="691">
        <v>1</v>
      </c>
      <c r="J44" s="723">
        <v>1</v>
      </c>
    </row>
    <row r="45" spans="1:10">
      <c r="A45" s="909" t="s">
        <v>753</v>
      </c>
      <c r="B45" s="910" t="s">
        <v>936</v>
      </c>
      <c r="C45" s="891">
        <v>2010</v>
      </c>
      <c r="D45" s="877" t="s">
        <v>768</v>
      </c>
      <c r="E45" s="891">
        <v>10</v>
      </c>
      <c r="F45" s="893">
        <v>10</v>
      </c>
      <c r="G45" s="726" t="s">
        <v>769</v>
      </c>
      <c r="H45" s="683" t="s">
        <v>757</v>
      </c>
      <c r="I45" s="683">
        <v>3</v>
      </c>
      <c r="J45" s="720">
        <v>3</v>
      </c>
    </row>
    <row r="46" spans="1:10">
      <c r="A46" s="896"/>
      <c r="B46" s="899"/>
      <c r="C46" s="901"/>
      <c r="D46" s="903"/>
      <c r="E46" s="901"/>
      <c r="F46" s="911"/>
      <c r="G46" s="687" t="s">
        <v>770</v>
      </c>
      <c r="H46" s="685" t="s">
        <v>757</v>
      </c>
      <c r="I46" s="685">
        <v>1</v>
      </c>
      <c r="J46" s="721">
        <v>1</v>
      </c>
    </row>
    <row r="47" spans="1:10">
      <c r="A47" s="896"/>
      <c r="B47" s="899"/>
      <c r="C47" s="901"/>
      <c r="D47" s="903"/>
      <c r="E47" s="901"/>
      <c r="F47" s="911"/>
      <c r="G47" s="687" t="s">
        <v>771</v>
      </c>
      <c r="H47" s="685" t="s">
        <v>757</v>
      </c>
      <c r="I47" s="685">
        <v>1</v>
      </c>
      <c r="J47" s="721">
        <v>1</v>
      </c>
    </row>
    <row r="48" spans="1:10">
      <c r="A48" s="897"/>
      <c r="B48" s="900"/>
      <c r="C48" s="892"/>
      <c r="D48" s="890"/>
      <c r="E48" s="892"/>
      <c r="F48" s="894"/>
      <c r="G48" s="725" t="s">
        <v>772</v>
      </c>
      <c r="H48" s="691" t="s">
        <v>757</v>
      </c>
      <c r="I48" s="691">
        <v>5</v>
      </c>
      <c r="J48" s="723">
        <v>5</v>
      </c>
    </row>
    <row r="49" spans="1:10">
      <c r="A49" s="909" t="s">
        <v>753</v>
      </c>
      <c r="B49" s="910" t="s">
        <v>936</v>
      </c>
      <c r="C49" s="891">
        <v>2010</v>
      </c>
      <c r="D49" s="912" t="s">
        <v>773</v>
      </c>
      <c r="E49" s="891">
        <v>193</v>
      </c>
      <c r="F49" s="893">
        <v>193</v>
      </c>
      <c r="G49" s="724" t="s">
        <v>774</v>
      </c>
      <c r="H49" s="683" t="s">
        <v>757</v>
      </c>
      <c r="I49" s="683">
        <v>154</v>
      </c>
      <c r="J49" s="720">
        <v>154</v>
      </c>
    </row>
    <row r="50" spans="1:10">
      <c r="A50" s="896"/>
      <c r="B50" s="899"/>
      <c r="C50" s="901"/>
      <c r="D50" s="903"/>
      <c r="E50" s="901"/>
      <c r="F50" s="911"/>
      <c r="G50" s="687" t="s">
        <v>775</v>
      </c>
      <c r="H50" s="685" t="s">
        <v>757</v>
      </c>
      <c r="I50" s="685">
        <v>5</v>
      </c>
      <c r="J50" s="721">
        <v>5</v>
      </c>
    </row>
    <row r="51" spans="1:10">
      <c r="A51" s="896"/>
      <c r="B51" s="899"/>
      <c r="C51" s="901"/>
      <c r="D51" s="903"/>
      <c r="E51" s="901"/>
      <c r="F51" s="911"/>
      <c r="G51" s="687" t="s">
        <v>776</v>
      </c>
      <c r="H51" s="685" t="s">
        <v>757</v>
      </c>
      <c r="I51" s="685">
        <v>1</v>
      </c>
      <c r="J51" s="721">
        <v>1</v>
      </c>
    </row>
    <row r="52" spans="1:10">
      <c r="A52" s="896"/>
      <c r="B52" s="899"/>
      <c r="C52" s="901"/>
      <c r="D52" s="903"/>
      <c r="E52" s="901"/>
      <c r="F52" s="911"/>
      <c r="G52" s="687" t="s">
        <v>777</v>
      </c>
      <c r="H52" s="685" t="s">
        <v>757</v>
      </c>
      <c r="I52" s="685">
        <v>1</v>
      </c>
      <c r="J52" s="721">
        <v>1</v>
      </c>
    </row>
    <row r="53" spans="1:10">
      <c r="A53" s="896"/>
      <c r="B53" s="899"/>
      <c r="C53" s="901"/>
      <c r="D53" s="903"/>
      <c r="E53" s="901"/>
      <c r="F53" s="911"/>
      <c r="G53" s="686" t="s">
        <v>778</v>
      </c>
      <c r="H53" s="685" t="s">
        <v>757</v>
      </c>
      <c r="I53" s="685">
        <v>5</v>
      </c>
      <c r="J53" s="721">
        <v>5</v>
      </c>
    </row>
    <row r="54" spans="1:10">
      <c r="A54" s="896"/>
      <c r="B54" s="899"/>
      <c r="C54" s="901"/>
      <c r="D54" s="903"/>
      <c r="E54" s="901"/>
      <c r="F54" s="911"/>
      <c r="G54" s="686" t="s">
        <v>779</v>
      </c>
      <c r="H54" s="685" t="s">
        <v>757</v>
      </c>
      <c r="I54" s="685">
        <v>1</v>
      </c>
      <c r="J54" s="721">
        <v>1</v>
      </c>
    </row>
    <row r="55" spans="1:10">
      <c r="A55" s="896"/>
      <c r="B55" s="899"/>
      <c r="C55" s="901"/>
      <c r="D55" s="903"/>
      <c r="E55" s="901"/>
      <c r="F55" s="911"/>
      <c r="G55" s="686" t="s">
        <v>780</v>
      </c>
      <c r="H55" s="685" t="s">
        <v>757</v>
      </c>
      <c r="I55" s="685">
        <v>3</v>
      </c>
      <c r="J55" s="721">
        <v>3</v>
      </c>
    </row>
    <row r="56" spans="1:10">
      <c r="A56" s="896"/>
      <c r="B56" s="899"/>
      <c r="C56" s="901"/>
      <c r="D56" s="903"/>
      <c r="E56" s="901"/>
      <c r="F56" s="911"/>
      <c r="G56" s="686" t="s">
        <v>781</v>
      </c>
      <c r="H56" s="685" t="s">
        <v>757</v>
      </c>
      <c r="I56" s="689">
        <v>15</v>
      </c>
      <c r="J56" s="721">
        <v>15</v>
      </c>
    </row>
    <row r="57" spans="1:10">
      <c r="A57" s="896"/>
      <c r="B57" s="899"/>
      <c r="C57" s="901"/>
      <c r="D57" s="903"/>
      <c r="E57" s="901"/>
      <c r="F57" s="911"/>
      <c r="G57" s="686" t="s">
        <v>782</v>
      </c>
      <c r="H57" s="685" t="s">
        <v>757</v>
      </c>
      <c r="I57" s="689">
        <v>5</v>
      </c>
      <c r="J57" s="721">
        <v>5</v>
      </c>
    </row>
    <row r="58" spans="1:10">
      <c r="A58" s="896"/>
      <c r="B58" s="899"/>
      <c r="C58" s="901"/>
      <c r="D58" s="903"/>
      <c r="E58" s="901"/>
      <c r="F58" s="911"/>
      <c r="G58" s="686" t="s">
        <v>783</v>
      </c>
      <c r="H58" s="685" t="s">
        <v>757</v>
      </c>
      <c r="I58" s="689">
        <v>1</v>
      </c>
      <c r="J58" s="721">
        <v>1</v>
      </c>
    </row>
    <row r="59" spans="1:10">
      <c r="A59" s="897"/>
      <c r="B59" s="900"/>
      <c r="C59" s="892"/>
      <c r="D59" s="890"/>
      <c r="E59" s="892"/>
      <c r="F59" s="894"/>
      <c r="G59" s="722" t="s">
        <v>784</v>
      </c>
      <c r="H59" s="691" t="s">
        <v>757</v>
      </c>
      <c r="I59" s="692">
        <v>2</v>
      </c>
      <c r="J59" s="723">
        <v>2</v>
      </c>
    </row>
    <row r="60" spans="1:10">
      <c r="A60" s="909" t="s">
        <v>753</v>
      </c>
      <c r="B60" s="910" t="s">
        <v>936</v>
      </c>
      <c r="C60" s="891">
        <v>2010</v>
      </c>
      <c r="D60" s="877" t="s">
        <v>785</v>
      </c>
      <c r="E60" s="891">
        <v>11</v>
      </c>
      <c r="F60" s="893">
        <v>11</v>
      </c>
      <c r="G60" s="726" t="s">
        <v>786</v>
      </c>
      <c r="H60" s="683" t="s">
        <v>757</v>
      </c>
      <c r="I60" s="727">
        <v>1</v>
      </c>
      <c r="J60" s="720">
        <v>1</v>
      </c>
    </row>
    <row r="61" spans="1:10">
      <c r="A61" s="896"/>
      <c r="B61" s="899"/>
      <c r="C61" s="901"/>
      <c r="D61" s="903"/>
      <c r="E61" s="901"/>
      <c r="F61" s="911"/>
      <c r="G61" s="688" t="s">
        <v>785</v>
      </c>
      <c r="H61" s="685" t="s">
        <v>757</v>
      </c>
      <c r="I61" s="689">
        <v>6</v>
      </c>
      <c r="J61" s="721">
        <v>6</v>
      </c>
    </row>
    <row r="62" spans="1:10">
      <c r="A62" s="897"/>
      <c r="B62" s="900"/>
      <c r="C62" s="892"/>
      <c r="D62" s="890"/>
      <c r="E62" s="892"/>
      <c r="F62" s="894"/>
      <c r="G62" s="690" t="s">
        <v>787</v>
      </c>
      <c r="H62" s="691" t="s">
        <v>757</v>
      </c>
      <c r="I62" s="692">
        <v>4</v>
      </c>
      <c r="J62" s="723">
        <v>4</v>
      </c>
    </row>
    <row r="63" spans="1:10">
      <c r="A63" s="693" t="s">
        <v>38</v>
      </c>
      <c r="B63" s="693"/>
      <c r="C63" s="693"/>
      <c r="D63" s="693"/>
      <c r="E63" s="694"/>
      <c r="F63" s="695"/>
      <c r="J63" s="696"/>
    </row>
    <row r="64" spans="1:10">
      <c r="A64" s="686"/>
      <c r="B64" s="686"/>
      <c r="C64" s="686"/>
      <c r="D64" s="686"/>
      <c r="E64" s="689"/>
      <c r="F64" s="685"/>
      <c r="J64" s="697"/>
    </row>
  </sheetData>
  <customSheetViews>
    <customSheetView guid="{07C8CEEF-9046-4EF8-9C0B-911B65CC3011}" showPageBreaks="1" fitToPage="1" printArea="1" topLeftCell="C1">
      <pane ySplit="3" topLeftCell="A4" activePane="bottomLeft" state="frozenSplit"/>
      <selection pane="bottomLeft" activeCell="E7" sqref="E7:E9"/>
      <pageMargins left="0.70833333333333337" right="0.70833333333333337" top="0.78749999999999998" bottom="0.78749999999999998" header="0.51180555555555551" footer="0.51180555555555551"/>
      <pageSetup paperSize="9" scale="60" firstPageNumber="0" orientation="landscape" horizontalDpi="300" verticalDpi="300" r:id="rId1"/>
      <headerFooter alignWithMargins="0">
        <oddFooter>&amp;L&amp;F&amp;C&amp;A&amp;R&amp;D</oddFooter>
      </headerFooter>
    </customSheetView>
    <customSheetView guid="{7665AB54-3FD1-4E19-96C0-77A2754FE0B5}" showPageBreaks="1" fitToPage="1" printArea="1" showRuler="0">
      <selection activeCell="A20" sqref="A20:A30"/>
      <pageMargins left="0.70833333333333337" right="0.70833333333333337" top="0.78749999999999998" bottom="0.78749999999999998" header="0.51180555555555551" footer="0.51180555555555551"/>
      <pageSetup paperSize="9" scale="60" firstPageNumber="0" orientation="landscape" horizontalDpi="300" verticalDpi="300"/>
      <headerFooter alignWithMargins="0">
        <oddFooter>&amp;L&amp;F&amp;C&amp;A&amp;R&amp;D</oddFooter>
      </headerFooter>
    </customSheetView>
    <customSheetView guid="{1A05CC46-E8C1-47E6-B06E-E341483B0B83}" showPageBreaks="1" fitToPage="1" printArea="1">
      <selection activeCell="A20" sqref="A20:A30"/>
      <pageMargins left="0.70833333333333337" right="0.70833333333333337" top="0.78749999999999998" bottom="0.78749999999999998" header="0.51180555555555551" footer="0.51180555555555551"/>
      <pageSetup paperSize="9" scale="60" firstPageNumber="0" orientation="landscape" horizontalDpi="300" verticalDpi="300" r:id="rId2"/>
      <headerFooter alignWithMargins="0">
        <oddFooter>&amp;L&amp;F&amp;C&amp;A&amp;R&amp;D</oddFooter>
      </headerFooter>
    </customSheetView>
  </customSheetViews>
  <mergeCells count="78">
    <mergeCell ref="E60:E62"/>
    <mergeCell ref="F60:F62"/>
    <mergeCell ref="A49:A59"/>
    <mergeCell ref="B49:B59"/>
    <mergeCell ref="C49:C59"/>
    <mergeCell ref="D49:D59"/>
    <mergeCell ref="E49:E59"/>
    <mergeCell ref="F49:F59"/>
    <mergeCell ref="A60:A62"/>
    <mergeCell ref="B60:B62"/>
    <mergeCell ref="C60:C62"/>
    <mergeCell ref="D60:D62"/>
    <mergeCell ref="E45:E48"/>
    <mergeCell ref="F45:F48"/>
    <mergeCell ref="A42:A44"/>
    <mergeCell ref="B42:B44"/>
    <mergeCell ref="C42:C44"/>
    <mergeCell ref="D42:D44"/>
    <mergeCell ref="E42:E44"/>
    <mergeCell ref="F42:F44"/>
    <mergeCell ref="A45:A48"/>
    <mergeCell ref="B45:B48"/>
    <mergeCell ref="C45:C48"/>
    <mergeCell ref="D45:D48"/>
    <mergeCell ref="E40:E41"/>
    <mergeCell ref="F40:F41"/>
    <mergeCell ref="A38:A39"/>
    <mergeCell ref="B38:B39"/>
    <mergeCell ref="C38:C39"/>
    <mergeCell ref="D38:D39"/>
    <mergeCell ref="E38:E39"/>
    <mergeCell ref="F38:F39"/>
    <mergeCell ref="A40:A41"/>
    <mergeCell ref="B40:B41"/>
    <mergeCell ref="C40:C41"/>
    <mergeCell ref="D40:D41"/>
    <mergeCell ref="D36:D37"/>
    <mergeCell ref="E36:E37"/>
    <mergeCell ref="F36:F37"/>
    <mergeCell ref="A33:A35"/>
    <mergeCell ref="B33:B35"/>
    <mergeCell ref="C33:C35"/>
    <mergeCell ref="D33:D35"/>
    <mergeCell ref="E33:E35"/>
    <mergeCell ref="F33:F35"/>
    <mergeCell ref="A36:A37"/>
    <mergeCell ref="B36:B37"/>
    <mergeCell ref="C36:C37"/>
    <mergeCell ref="A17:A30"/>
    <mergeCell ref="B17:B30"/>
    <mergeCell ref="C17:C30"/>
    <mergeCell ref="D17:D30"/>
    <mergeCell ref="E17:E30"/>
    <mergeCell ref="A31:A32"/>
    <mergeCell ref="B31:B32"/>
    <mergeCell ref="C31:C32"/>
    <mergeCell ref="D31:D32"/>
    <mergeCell ref="E31:E32"/>
    <mergeCell ref="D12:D16"/>
    <mergeCell ref="E12:E16"/>
    <mergeCell ref="A12:A16"/>
    <mergeCell ref="B12:B16"/>
    <mergeCell ref="A6:A9"/>
    <mergeCell ref="B6:B9"/>
    <mergeCell ref="C6:C9"/>
    <mergeCell ref="D6:D9"/>
    <mergeCell ref="E6:E9"/>
    <mergeCell ref="A10:A11"/>
    <mergeCell ref="B10:B11"/>
    <mergeCell ref="C10:C11"/>
    <mergeCell ref="D10:D11"/>
    <mergeCell ref="E10:E11"/>
    <mergeCell ref="C12:C16"/>
    <mergeCell ref="A4:A5"/>
    <mergeCell ref="B4:B5"/>
    <mergeCell ref="C4:C5"/>
    <mergeCell ref="D4:D5"/>
    <mergeCell ref="E4:E5"/>
  </mergeCells>
  <phoneticPr fontId="42" type="noConversion"/>
  <pageMargins left="0.70833333333333337" right="0.70833333333333337" top="0.78749999999999998" bottom="0.78749999999999998" header="0.51180555555555551" footer="0.51180555555555551"/>
  <pageSetup paperSize="9" scale="60" firstPageNumber="0" orientation="landscape" horizontalDpi="300" verticalDpi="300" r:id="rId3"/>
  <headerFooter alignWithMargins="0">
    <oddFooter>&amp;L&amp;F&amp;C&amp;A&amp;R&amp;D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99"/>
  <sheetViews>
    <sheetView topLeftCell="E1" zoomScaleSheetLayoutView="100" workbookViewId="0">
      <pane ySplit="3" topLeftCell="A4" activePane="bottomLeft" state="frozenSplit"/>
      <selection activeCell="E1" sqref="E1"/>
      <selection pane="bottomLeft" activeCell="J9" sqref="J9"/>
    </sheetView>
  </sheetViews>
  <sheetFormatPr defaultColWidth="11.5703125" defaultRowHeight="12.75"/>
  <cols>
    <col min="1" max="1" width="7.5703125" style="568" customWidth="1"/>
    <col min="2" max="2" width="52.5703125" style="568" customWidth="1"/>
    <col min="3" max="3" width="11.5703125" style="568" customWidth="1"/>
    <col min="4" max="4" width="31.28515625" style="568" customWidth="1"/>
    <col min="5" max="5" width="13.140625" style="568" customWidth="1"/>
    <col min="6" max="6" width="13.7109375" style="568" customWidth="1"/>
    <col min="7" max="8" width="18" style="568" customWidth="1"/>
    <col min="9" max="9" width="22.42578125" style="568" customWidth="1"/>
    <col min="10" max="10" width="18.42578125" style="741" customWidth="1"/>
    <col min="11" max="11" width="41.140625" style="568" customWidth="1"/>
    <col min="12" max="16384" width="11.5703125" style="568"/>
  </cols>
  <sheetData>
    <row r="1" spans="1:11" ht="15.6" customHeight="1" thickBot="1">
      <c r="A1" s="728" t="s">
        <v>955</v>
      </c>
      <c r="B1" s="729"/>
      <c r="C1" s="729"/>
      <c r="D1" s="729"/>
      <c r="E1" s="729"/>
      <c r="F1" s="729"/>
      <c r="G1" s="729"/>
      <c r="H1" s="729"/>
      <c r="I1" s="729"/>
      <c r="J1" s="730" t="s">
        <v>956</v>
      </c>
      <c r="K1" s="863" t="s">
        <v>892</v>
      </c>
    </row>
    <row r="2" spans="1:11" ht="13.9" customHeight="1" thickBot="1">
      <c r="A2" s="731"/>
      <c r="B2" s="628"/>
      <c r="C2" s="628"/>
      <c r="D2" s="628"/>
      <c r="E2" s="628"/>
      <c r="F2" s="628"/>
      <c r="G2" s="628"/>
      <c r="H2" s="628"/>
      <c r="I2" s="628"/>
      <c r="J2" s="38" t="s">
        <v>896</v>
      </c>
      <c r="K2" s="732"/>
    </row>
    <row r="3" spans="1:11" ht="43.9" customHeight="1" thickBot="1">
      <c r="A3" s="733" t="s">
        <v>883</v>
      </c>
      <c r="B3" s="47" t="s">
        <v>924</v>
      </c>
      <c r="C3" s="629" t="s">
        <v>957</v>
      </c>
      <c r="D3" s="629" t="s">
        <v>958</v>
      </c>
      <c r="E3" s="629" t="s">
        <v>926</v>
      </c>
      <c r="F3" s="629" t="s">
        <v>959</v>
      </c>
      <c r="G3" s="629" t="s">
        <v>39</v>
      </c>
      <c r="H3" s="629" t="s">
        <v>40</v>
      </c>
      <c r="I3" s="629" t="s">
        <v>41</v>
      </c>
      <c r="J3" s="631" t="s">
        <v>33</v>
      </c>
      <c r="K3" s="734" t="s">
        <v>42</v>
      </c>
    </row>
    <row r="4" spans="1:11">
      <c r="A4" s="557" t="s">
        <v>1229</v>
      </c>
      <c r="B4" s="474" t="s">
        <v>936</v>
      </c>
      <c r="C4" s="635" t="s">
        <v>964</v>
      </c>
      <c r="D4" s="603" t="s">
        <v>789</v>
      </c>
      <c r="E4" s="604" t="s">
        <v>19</v>
      </c>
      <c r="F4" s="642" t="s">
        <v>965</v>
      </c>
      <c r="G4" s="608" t="s">
        <v>937</v>
      </c>
      <c r="H4" s="735" t="s">
        <v>32</v>
      </c>
      <c r="I4" s="608" t="s">
        <v>797</v>
      </c>
      <c r="J4" s="736"/>
      <c r="K4" s="647" t="s">
        <v>1215</v>
      </c>
    </row>
    <row r="5" spans="1:11">
      <c r="A5" s="557" t="s">
        <v>1229</v>
      </c>
      <c r="B5" s="474" t="s">
        <v>936</v>
      </c>
      <c r="C5" s="635" t="s">
        <v>964</v>
      </c>
      <c r="D5" s="603" t="s">
        <v>789</v>
      </c>
      <c r="E5" s="604" t="s">
        <v>19</v>
      </c>
      <c r="F5" s="642" t="s">
        <v>965</v>
      </c>
      <c r="G5" s="608" t="s">
        <v>937</v>
      </c>
      <c r="H5" s="735" t="s">
        <v>32</v>
      </c>
      <c r="I5" s="608" t="s">
        <v>797</v>
      </c>
      <c r="J5" s="736"/>
      <c r="K5" s="647" t="s">
        <v>1216</v>
      </c>
    </row>
    <row r="6" spans="1:11">
      <c r="A6" s="557" t="s">
        <v>1229</v>
      </c>
      <c r="B6" s="474" t="s">
        <v>936</v>
      </c>
      <c r="C6" s="635" t="s">
        <v>964</v>
      </c>
      <c r="D6" s="603" t="s">
        <v>789</v>
      </c>
      <c r="E6" s="604" t="s">
        <v>19</v>
      </c>
      <c r="F6" s="642" t="s">
        <v>965</v>
      </c>
      <c r="G6" s="608" t="s">
        <v>937</v>
      </c>
      <c r="H6" s="735" t="s">
        <v>32</v>
      </c>
      <c r="I6" s="608" t="s">
        <v>797</v>
      </c>
      <c r="J6" s="736"/>
      <c r="K6" s="647" t="s">
        <v>1217</v>
      </c>
    </row>
    <row r="7" spans="1:11">
      <c r="A7" s="557" t="s">
        <v>1229</v>
      </c>
      <c r="B7" s="474" t="s">
        <v>936</v>
      </c>
      <c r="C7" s="635" t="s">
        <v>964</v>
      </c>
      <c r="D7" s="603" t="s">
        <v>789</v>
      </c>
      <c r="E7" s="604" t="s">
        <v>19</v>
      </c>
      <c r="F7" s="605" t="s">
        <v>792</v>
      </c>
      <c r="G7" s="608" t="s">
        <v>937</v>
      </c>
      <c r="H7" s="735" t="s">
        <v>32</v>
      </c>
      <c r="I7" s="608" t="s">
        <v>797</v>
      </c>
      <c r="J7" s="736"/>
      <c r="K7" s="647" t="s">
        <v>793</v>
      </c>
    </row>
    <row r="8" spans="1:11">
      <c r="A8" s="557" t="s">
        <v>1229</v>
      </c>
      <c r="B8" s="474" t="s">
        <v>936</v>
      </c>
      <c r="C8" s="635" t="s">
        <v>964</v>
      </c>
      <c r="D8" s="603" t="s">
        <v>789</v>
      </c>
      <c r="E8" s="604" t="s">
        <v>19</v>
      </c>
      <c r="F8" s="642" t="s">
        <v>965</v>
      </c>
      <c r="G8" s="608" t="s">
        <v>937</v>
      </c>
      <c r="H8" s="735" t="s">
        <v>32</v>
      </c>
      <c r="I8" s="608" t="s">
        <v>797</v>
      </c>
      <c r="J8" s="736"/>
      <c r="K8" s="647" t="s">
        <v>795</v>
      </c>
    </row>
    <row r="9" spans="1:11">
      <c r="A9" s="557" t="s">
        <v>1229</v>
      </c>
      <c r="B9" s="474" t="s">
        <v>936</v>
      </c>
      <c r="C9" s="635" t="s">
        <v>964</v>
      </c>
      <c r="D9" s="603" t="s">
        <v>796</v>
      </c>
      <c r="E9" s="604" t="s">
        <v>19</v>
      </c>
      <c r="F9" s="605" t="s">
        <v>792</v>
      </c>
      <c r="G9" s="608" t="s">
        <v>938</v>
      </c>
      <c r="H9" s="735" t="s">
        <v>32</v>
      </c>
      <c r="I9" s="608" t="s">
        <v>797</v>
      </c>
      <c r="J9" s="559"/>
      <c r="K9" s="647" t="s">
        <v>1218</v>
      </c>
    </row>
    <row r="10" spans="1:11">
      <c r="A10" s="557" t="s">
        <v>1229</v>
      </c>
      <c r="B10" s="474" t="s">
        <v>936</v>
      </c>
      <c r="C10" s="635" t="s">
        <v>964</v>
      </c>
      <c r="D10" s="603" t="s">
        <v>796</v>
      </c>
      <c r="E10" s="604" t="s">
        <v>19</v>
      </c>
      <c r="F10" s="605" t="s">
        <v>792</v>
      </c>
      <c r="G10" s="608" t="s">
        <v>938</v>
      </c>
      <c r="H10" s="735" t="s">
        <v>32</v>
      </c>
      <c r="I10" s="608" t="s">
        <v>797</v>
      </c>
      <c r="J10" s="736"/>
      <c r="K10" s="647" t="s">
        <v>1219</v>
      </c>
    </row>
    <row r="11" spans="1:11">
      <c r="A11" s="557" t="s">
        <v>1229</v>
      </c>
      <c r="B11" s="474" t="s">
        <v>936</v>
      </c>
      <c r="C11" s="635" t="s">
        <v>964</v>
      </c>
      <c r="D11" s="603" t="s">
        <v>796</v>
      </c>
      <c r="E11" s="604" t="s">
        <v>19</v>
      </c>
      <c r="F11" s="605" t="s">
        <v>792</v>
      </c>
      <c r="G11" s="608" t="s">
        <v>938</v>
      </c>
      <c r="H11" s="735" t="s">
        <v>32</v>
      </c>
      <c r="I11" s="608" t="s">
        <v>797</v>
      </c>
      <c r="J11" s="736"/>
      <c r="K11" s="647" t="s">
        <v>1220</v>
      </c>
    </row>
    <row r="12" spans="1:11">
      <c r="A12" s="557" t="s">
        <v>1229</v>
      </c>
      <c r="B12" s="474" t="s">
        <v>936</v>
      </c>
      <c r="C12" s="635" t="s">
        <v>964</v>
      </c>
      <c r="D12" s="603" t="s">
        <v>796</v>
      </c>
      <c r="E12" s="604" t="s">
        <v>19</v>
      </c>
      <c r="F12" s="605" t="s">
        <v>792</v>
      </c>
      <c r="G12" s="608" t="s">
        <v>938</v>
      </c>
      <c r="H12" s="735" t="s">
        <v>32</v>
      </c>
      <c r="I12" s="608" t="s">
        <v>797</v>
      </c>
      <c r="J12" s="736"/>
      <c r="K12" s="647" t="s">
        <v>1215</v>
      </c>
    </row>
    <row r="13" spans="1:11">
      <c r="A13" s="557" t="s">
        <v>1229</v>
      </c>
      <c r="B13" s="474" t="s">
        <v>936</v>
      </c>
      <c r="C13" s="635" t="s">
        <v>964</v>
      </c>
      <c r="D13" s="603" t="s">
        <v>796</v>
      </c>
      <c r="E13" s="604" t="s">
        <v>19</v>
      </c>
      <c r="F13" s="605" t="s">
        <v>792</v>
      </c>
      <c r="G13" s="608" t="s">
        <v>938</v>
      </c>
      <c r="H13" s="735" t="s">
        <v>32</v>
      </c>
      <c r="I13" s="608" t="s">
        <v>797</v>
      </c>
      <c r="J13" s="736"/>
      <c r="K13" s="647" t="s">
        <v>1216</v>
      </c>
    </row>
    <row r="14" spans="1:11">
      <c r="A14" s="557" t="s">
        <v>1229</v>
      </c>
      <c r="B14" s="474" t="s">
        <v>936</v>
      </c>
      <c r="C14" s="635" t="s">
        <v>964</v>
      </c>
      <c r="D14" s="603" t="s">
        <v>796</v>
      </c>
      <c r="E14" s="604" t="s">
        <v>19</v>
      </c>
      <c r="F14" s="605" t="s">
        <v>792</v>
      </c>
      <c r="G14" s="608" t="s">
        <v>938</v>
      </c>
      <c r="H14" s="735" t="s">
        <v>32</v>
      </c>
      <c r="I14" s="608" t="s">
        <v>797</v>
      </c>
      <c r="J14" s="736"/>
      <c r="K14" s="647" t="s">
        <v>1217</v>
      </c>
    </row>
    <row r="15" spans="1:11">
      <c r="A15" s="557" t="s">
        <v>1229</v>
      </c>
      <c r="B15" s="474" t="s">
        <v>936</v>
      </c>
      <c r="C15" s="635" t="s">
        <v>964</v>
      </c>
      <c r="D15" s="603" t="s">
        <v>796</v>
      </c>
      <c r="E15" s="604" t="s">
        <v>19</v>
      </c>
      <c r="F15" s="605" t="s">
        <v>792</v>
      </c>
      <c r="G15" s="608" t="s">
        <v>938</v>
      </c>
      <c r="H15" s="735" t="s">
        <v>16</v>
      </c>
      <c r="I15" s="608" t="s">
        <v>17</v>
      </c>
      <c r="J15" s="736"/>
      <c r="K15" s="647" t="s">
        <v>1218</v>
      </c>
    </row>
    <row r="16" spans="1:11">
      <c r="A16" s="557" t="s">
        <v>1229</v>
      </c>
      <c r="B16" s="474" t="s">
        <v>936</v>
      </c>
      <c r="C16" s="635" t="s">
        <v>964</v>
      </c>
      <c r="D16" s="603" t="s">
        <v>796</v>
      </c>
      <c r="E16" s="604" t="s">
        <v>19</v>
      </c>
      <c r="F16" s="605" t="s">
        <v>792</v>
      </c>
      <c r="G16" s="608" t="s">
        <v>938</v>
      </c>
      <c r="H16" s="735" t="s">
        <v>16</v>
      </c>
      <c r="I16" s="608" t="s">
        <v>17</v>
      </c>
      <c r="J16" s="736"/>
      <c r="K16" s="647" t="s">
        <v>1219</v>
      </c>
    </row>
    <row r="17" spans="1:11">
      <c r="A17" s="557" t="s">
        <v>1229</v>
      </c>
      <c r="B17" s="474" t="s">
        <v>936</v>
      </c>
      <c r="C17" s="635" t="s">
        <v>964</v>
      </c>
      <c r="D17" s="603" t="s">
        <v>796</v>
      </c>
      <c r="E17" s="604" t="s">
        <v>19</v>
      </c>
      <c r="F17" s="605" t="s">
        <v>792</v>
      </c>
      <c r="G17" s="608" t="s">
        <v>938</v>
      </c>
      <c r="H17" s="735" t="s">
        <v>16</v>
      </c>
      <c r="I17" s="608" t="s">
        <v>17</v>
      </c>
      <c r="J17" s="736"/>
      <c r="K17" s="647" t="s">
        <v>1220</v>
      </c>
    </row>
    <row r="18" spans="1:11">
      <c r="A18" s="557" t="s">
        <v>1229</v>
      </c>
      <c r="B18" s="474" t="s">
        <v>936</v>
      </c>
      <c r="C18" s="635" t="s">
        <v>964</v>
      </c>
      <c r="D18" s="603" t="s">
        <v>796</v>
      </c>
      <c r="E18" s="604" t="s">
        <v>19</v>
      </c>
      <c r="F18" s="605" t="s">
        <v>792</v>
      </c>
      <c r="G18" s="608" t="s">
        <v>938</v>
      </c>
      <c r="H18" s="735" t="s">
        <v>16</v>
      </c>
      <c r="I18" s="608" t="s">
        <v>17</v>
      </c>
      <c r="J18" s="736"/>
      <c r="K18" s="647" t="s">
        <v>1215</v>
      </c>
    </row>
    <row r="19" spans="1:11">
      <c r="A19" s="557" t="s">
        <v>1229</v>
      </c>
      <c r="B19" s="474" t="s">
        <v>936</v>
      </c>
      <c r="C19" s="635" t="s">
        <v>964</v>
      </c>
      <c r="D19" s="603" t="s">
        <v>796</v>
      </c>
      <c r="E19" s="604" t="s">
        <v>19</v>
      </c>
      <c r="F19" s="605" t="s">
        <v>792</v>
      </c>
      <c r="G19" s="608" t="s">
        <v>938</v>
      </c>
      <c r="H19" s="735" t="s">
        <v>16</v>
      </c>
      <c r="I19" s="608" t="s">
        <v>17</v>
      </c>
      <c r="J19" s="736"/>
      <c r="K19" s="647" t="s">
        <v>1216</v>
      </c>
    </row>
    <row r="20" spans="1:11">
      <c r="A20" s="557" t="s">
        <v>1229</v>
      </c>
      <c r="B20" s="474" t="s">
        <v>936</v>
      </c>
      <c r="C20" s="635" t="s">
        <v>964</v>
      </c>
      <c r="D20" s="603" t="s">
        <v>796</v>
      </c>
      <c r="E20" s="604" t="s">
        <v>19</v>
      </c>
      <c r="F20" s="605" t="s">
        <v>792</v>
      </c>
      <c r="G20" s="608" t="s">
        <v>938</v>
      </c>
      <c r="H20" s="735" t="s">
        <v>16</v>
      </c>
      <c r="I20" s="608" t="s">
        <v>17</v>
      </c>
      <c r="J20" s="736"/>
      <c r="K20" s="647" t="s">
        <v>1217</v>
      </c>
    </row>
    <row r="21" spans="1:11">
      <c r="A21" s="557" t="s">
        <v>1229</v>
      </c>
      <c r="B21" s="474" t="s">
        <v>936</v>
      </c>
      <c r="C21" s="635" t="s">
        <v>964</v>
      </c>
      <c r="D21" s="603" t="s">
        <v>796</v>
      </c>
      <c r="E21" s="604" t="s">
        <v>19</v>
      </c>
      <c r="F21" s="605" t="s">
        <v>792</v>
      </c>
      <c r="G21" s="608" t="s">
        <v>937</v>
      </c>
      <c r="H21" s="735" t="s">
        <v>32</v>
      </c>
      <c r="I21" s="608" t="s">
        <v>797</v>
      </c>
      <c r="J21" s="560"/>
      <c r="K21" s="647" t="s">
        <v>793</v>
      </c>
    </row>
    <row r="22" spans="1:11">
      <c r="A22" s="557" t="s">
        <v>1229</v>
      </c>
      <c r="B22" s="474" t="s">
        <v>936</v>
      </c>
      <c r="C22" s="635" t="s">
        <v>964</v>
      </c>
      <c r="D22" s="603" t="s">
        <v>796</v>
      </c>
      <c r="E22" s="604" t="s">
        <v>19</v>
      </c>
      <c r="F22" s="605" t="s">
        <v>794</v>
      </c>
      <c r="G22" s="608" t="s">
        <v>937</v>
      </c>
      <c r="H22" s="735" t="s">
        <v>32</v>
      </c>
      <c r="I22" s="608" t="s">
        <v>797</v>
      </c>
      <c r="J22" s="560"/>
      <c r="K22" s="647" t="s">
        <v>795</v>
      </c>
    </row>
    <row r="23" spans="1:11">
      <c r="A23" s="557" t="s">
        <v>1229</v>
      </c>
      <c r="B23" s="474" t="s">
        <v>936</v>
      </c>
      <c r="C23" s="635" t="s">
        <v>964</v>
      </c>
      <c r="D23" s="603" t="s">
        <v>798</v>
      </c>
      <c r="E23" s="604" t="s">
        <v>19</v>
      </c>
      <c r="F23" s="605" t="s">
        <v>792</v>
      </c>
      <c r="G23" s="608" t="s">
        <v>938</v>
      </c>
      <c r="H23" s="735" t="s">
        <v>32</v>
      </c>
      <c r="I23" s="608" t="s">
        <v>797</v>
      </c>
      <c r="J23" s="560"/>
      <c r="K23" s="647" t="s">
        <v>1218</v>
      </c>
    </row>
    <row r="24" spans="1:11">
      <c r="A24" s="557" t="s">
        <v>1229</v>
      </c>
      <c r="B24" s="474" t="s">
        <v>936</v>
      </c>
      <c r="C24" s="635" t="s">
        <v>964</v>
      </c>
      <c r="D24" s="603" t="s">
        <v>798</v>
      </c>
      <c r="E24" s="604" t="s">
        <v>19</v>
      </c>
      <c r="F24" s="605" t="s">
        <v>792</v>
      </c>
      <c r="G24" s="608" t="s">
        <v>938</v>
      </c>
      <c r="H24" s="735" t="s">
        <v>32</v>
      </c>
      <c r="I24" s="608" t="s">
        <v>797</v>
      </c>
      <c r="J24" s="560"/>
      <c r="K24" s="647" t="s">
        <v>1219</v>
      </c>
    </row>
    <row r="25" spans="1:11">
      <c r="A25" s="557" t="s">
        <v>1229</v>
      </c>
      <c r="B25" s="474" t="s">
        <v>936</v>
      </c>
      <c r="C25" s="635" t="s">
        <v>964</v>
      </c>
      <c r="D25" s="603" t="s">
        <v>798</v>
      </c>
      <c r="E25" s="604" t="s">
        <v>19</v>
      </c>
      <c r="F25" s="605" t="s">
        <v>792</v>
      </c>
      <c r="G25" s="608" t="s">
        <v>938</v>
      </c>
      <c r="H25" s="735" t="s">
        <v>32</v>
      </c>
      <c r="I25" s="608" t="s">
        <v>797</v>
      </c>
      <c r="J25" s="560"/>
      <c r="K25" s="647" t="s">
        <v>1220</v>
      </c>
    </row>
    <row r="26" spans="1:11">
      <c r="A26" s="557" t="s">
        <v>1229</v>
      </c>
      <c r="B26" s="474" t="s">
        <v>936</v>
      </c>
      <c r="C26" s="635" t="s">
        <v>964</v>
      </c>
      <c r="D26" s="603" t="s">
        <v>798</v>
      </c>
      <c r="E26" s="604" t="s">
        <v>19</v>
      </c>
      <c r="F26" s="605" t="s">
        <v>792</v>
      </c>
      <c r="G26" s="608" t="s">
        <v>938</v>
      </c>
      <c r="H26" s="735" t="s">
        <v>32</v>
      </c>
      <c r="I26" s="608" t="s">
        <v>797</v>
      </c>
      <c r="J26" s="560"/>
      <c r="K26" s="647" t="s">
        <v>1215</v>
      </c>
    </row>
    <row r="27" spans="1:11">
      <c r="A27" s="557" t="s">
        <v>1229</v>
      </c>
      <c r="B27" s="474" t="s">
        <v>936</v>
      </c>
      <c r="C27" s="635" t="s">
        <v>964</v>
      </c>
      <c r="D27" s="603" t="s">
        <v>798</v>
      </c>
      <c r="E27" s="604" t="s">
        <v>19</v>
      </c>
      <c r="F27" s="605" t="s">
        <v>792</v>
      </c>
      <c r="G27" s="608" t="s">
        <v>938</v>
      </c>
      <c r="H27" s="735" t="s">
        <v>32</v>
      </c>
      <c r="I27" s="608" t="s">
        <v>797</v>
      </c>
      <c r="J27" s="560"/>
      <c r="K27" s="647" t="s">
        <v>1216</v>
      </c>
    </row>
    <row r="28" spans="1:11">
      <c r="A28" s="557" t="s">
        <v>1229</v>
      </c>
      <c r="B28" s="474" t="s">
        <v>936</v>
      </c>
      <c r="C28" s="635" t="s">
        <v>964</v>
      </c>
      <c r="D28" s="603" t="s">
        <v>798</v>
      </c>
      <c r="E28" s="604" t="s">
        <v>19</v>
      </c>
      <c r="F28" s="605" t="s">
        <v>792</v>
      </c>
      <c r="G28" s="608" t="s">
        <v>938</v>
      </c>
      <c r="H28" s="735" t="s">
        <v>32</v>
      </c>
      <c r="I28" s="608" t="s">
        <v>797</v>
      </c>
      <c r="J28" s="560"/>
      <c r="K28" s="647" t="s">
        <v>1217</v>
      </c>
    </row>
    <row r="29" spans="1:11">
      <c r="A29" s="557" t="s">
        <v>1229</v>
      </c>
      <c r="B29" s="474" t="s">
        <v>936</v>
      </c>
      <c r="C29" s="635" t="s">
        <v>964</v>
      </c>
      <c r="D29" s="603" t="s">
        <v>798</v>
      </c>
      <c r="E29" s="604" t="s">
        <v>19</v>
      </c>
      <c r="F29" s="605" t="s">
        <v>792</v>
      </c>
      <c r="G29" s="608" t="s">
        <v>938</v>
      </c>
      <c r="H29" s="735" t="s">
        <v>16</v>
      </c>
      <c r="I29" s="608" t="s">
        <v>17</v>
      </c>
      <c r="J29" s="560"/>
      <c r="K29" s="647" t="s">
        <v>1218</v>
      </c>
    </row>
    <row r="30" spans="1:11">
      <c r="A30" s="557" t="s">
        <v>1229</v>
      </c>
      <c r="B30" s="474" t="s">
        <v>936</v>
      </c>
      <c r="C30" s="635" t="s">
        <v>964</v>
      </c>
      <c r="D30" s="603" t="s">
        <v>798</v>
      </c>
      <c r="E30" s="604" t="s">
        <v>19</v>
      </c>
      <c r="F30" s="605" t="s">
        <v>792</v>
      </c>
      <c r="G30" s="608" t="s">
        <v>938</v>
      </c>
      <c r="H30" s="735" t="s">
        <v>16</v>
      </c>
      <c r="I30" s="608" t="s">
        <v>17</v>
      </c>
      <c r="J30" s="560"/>
      <c r="K30" s="647" t="s">
        <v>1219</v>
      </c>
    </row>
    <row r="31" spans="1:11">
      <c r="A31" s="557" t="s">
        <v>1229</v>
      </c>
      <c r="B31" s="474" t="s">
        <v>936</v>
      </c>
      <c r="C31" s="635" t="s">
        <v>964</v>
      </c>
      <c r="D31" s="603" t="s">
        <v>798</v>
      </c>
      <c r="E31" s="604" t="s">
        <v>19</v>
      </c>
      <c r="F31" s="605" t="s">
        <v>792</v>
      </c>
      <c r="G31" s="608" t="s">
        <v>938</v>
      </c>
      <c r="H31" s="735" t="s">
        <v>16</v>
      </c>
      <c r="I31" s="608" t="s">
        <v>17</v>
      </c>
      <c r="J31" s="560"/>
      <c r="K31" s="647" t="s">
        <v>1220</v>
      </c>
    </row>
    <row r="32" spans="1:11">
      <c r="A32" s="557" t="s">
        <v>1229</v>
      </c>
      <c r="B32" s="474" t="s">
        <v>936</v>
      </c>
      <c r="C32" s="635" t="s">
        <v>964</v>
      </c>
      <c r="D32" s="603" t="s">
        <v>798</v>
      </c>
      <c r="E32" s="604" t="s">
        <v>19</v>
      </c>
      <c r="F32" s="605" t="s">
        <v>792</v>
      </c>
      <c r="G32" s="608" t="s">
        <v>938</v>
      </c>
      <c r="H32" s="735" t="s">
        <v>16</v>
      </c>
      <c r="I32" s="608" t="s">
        <v>17</v>
      </c>
      <c r="J32" s="560"/>
      <c r="K32" s="647" t="s">
        <v>1215</v>
      </c>
    </row>
    <row r="33" spans="1:11">
      <c r="A33" s="557" t="s">
        <v>1229</v>
      </c>
      <c r="B33" s="474" t="s">
        <v>936</v>
      </c>
      <c r="C33" s="635" t="s">
        <v>964</v>
      </c>
      <c r="D33" s="603" t="s">
        <v>798</v>
      </c>
      <c r="E33" s="604" t="s">
        <v>19</v>
      </c>
      <c r="F33" s="605" t="s">
        <v>792</v>
      </c>
      <c r="G33" s="608" t="s">
        <v>938</v>
      </c>
      <c r="H33" s="735" t="s">
        <v>16</v>
      </c>
      <c r="I33" s="608" t="s">
        <v>17</v>
      </c>
      <c r="J33" s="560"/>
      <c r="K33" s="647" t="s">
        <v>1216</v>
      </c>
    </row>
    <row r="34" spans="1:11">
      <c r="A34" s="557" t="s">
        <v>1229</v>
      </c>
      <c r="B34" s="474" t="s">
        <v>936</v>
      </c>
      <c r="C34" s="635" t="s">
        <v>964</v>
      </c>
      <c r="D34" s="603" t="s">
        <v>798</v>
      </c>
      <c r="E34" s="604" t="s">
        <v>19</v>
      </c>
      <c r="F34" s="605" t="s">
        <v>792</v>
      </c>
      <c r="G34" s="608" t="s">
        <v>938</v>
      </c>
      <c r="H34" s="735" t="s">
        <v>16</v>
      </c>
      <c r="I34" s="608" t="s">
        <v>17</v>
      </c>
      <c r="J34" s="560"/>
      <c r="K34" s="647" t="s">
        <v>1217</v>
      </c>
    </row>
    <row r="35" spans="1:11">
      <c r="A35" s="557" t="s">
        <v>1229</v>
      </c>
      <c r="B35" s="474" t="s">
        <v>936</v>
      </c>
      <c r="C35" s="635" t="s">
        <v>964</v>
      </c>
      <c r="D35" s="603" t="s">
        <v>798</v>
      </c>
      <c r="E35" s="604" t="s">
        <v>19</v>
      </c>
      <c r="F35" s="605" t="s">
        <v>792</v>
      </c>
      <c r="G35" s="608" t="s">
        <v>937</v>
      </c>
      <c r="H35" s="735" t="s">
        <v>32</v>
      </c>
      <c r="I35" s="608" t="s">
        <v>797</v>
      </c>
      <c r="J35" s="560"/>
      <c r="K35" s="647" t="s">
        <v>793</v>
      </c>
    </row>
    <row r="36" spans="1:11">
      <c r="A36" s="557" t="s">
        <v>1229</v>
      </c>
      <c r="B36" s="474" t="s">
        <v>936</v>
      </c>
      <c r="C36" s="635" t="s">
        <v>964</v>
      </c>
      <c r="D36" s="603" t="s">
        <v>798</v>
      </c>
      <c r="E36" s="604" t="s">
        <v>19</v>
      </c>
      <c r="F36" s="605" t="s">
        <v>794</v>
      </c>
      <c r="G36" s="608" t="s">
        <v>937</v>
      </c>
      <c r="H36" s="735" t="s">
        <v>32</v>
      </c>
      <c r="I36" s="608" t="s">
        <v>797</v>
      </c>
      <c r="J36" s="560"/>
      <c r="K36" s="647" t="s">
        <v>795</v>
      </c>
    </row>
    <row r="37" spans="1:11">
      <c r="A37" s="557" t="s">
        <v>1229</v>
      </c>
      <c r="B37" s="474" t="s">
        <v>936</v>
      </c>
      <c r="C37" s="635" t="s">
        <v>964</v>
      </c>
      <c r="D37" s="603" t="s">
        <v>967</v>
      </c>
      <c r="E37" s="604" t="s">
        <v>19</v>
      </c>
      <c r="F37" s="605" t="s">
        <v>792</v>
      </c>
      <c r="G37" s="608" t="s">
        <v>938</v>
      </c>
      <c r="H37" s="735" t="s">
        <v>32</v>
      </c>
      <c r="I37" s="608" t="s">
        <v>797</v>
      </c>
      <c r="J37" s="559"/>
      <c r="K37" s="647" t="s">
        <v>1218</v>
      </c>
    </row>
    <row r="38" spans="1:11">
      <c r="A38" s="557" t="s">
        <v>1229</v>
      </c>
      <c r="B38" s="474" t="s">
        <v>936</v>
      </c>
      <c r="C38" s="635" t="s">
        <v>964</v>
      </c>
      <c r="D38" s="603" t="s">
        <v>967</v>
      </c>
      <c r="E38" s="604" t="s">
        <v>19</v>
      </c>
      <c r="F38" s="605" t="s">
        <v>792</v>
      </c>
      <c r="G38" s="608" t="s">
        <v>938</v>
      </c>
      <c r="H38" s="735" t="s">
        <v>32</v>
      </c>
      <c r="I38" s="608" t="s">
        <v>797</v>
      </c>
      <c r="J38" s="736"/>
      <c r="K38" s="647" t="s">
        <v>1219</v>
      </c>
    </row>
    <row r="39" spans="1:11">
      <c r="A39" s="557" t="s">
        <v>1229</v>
      </c>
      <c r="B39" s="474" t="s">
        <v>936</v>
      </c>
      <c r="C39" s="635" t="s">
        <v>964</v>
      </c>
      <c r="D39" s="603" t="s">
        <v>967</v>
      </c>
      <c r="E39" s="604" t="s">
        <v>19</v>
      </c>
      <c r="F39" s="605" t="s">
        <v>792</v>
      </c>
      <c r="G39" s="608" t="s">
        <v>938</v>
      </c>
      <c r="H39" s="735" t="s">
        <v>32</v>
      </c>
      <c r="I39" s="608" t="s">
        <v>797</v>
      </c>
      <c r="J39" s="736"/>
      <c r="K39" s="647" t="s">
        <v>1220</v>
      </c>
    </row>
    <row r="40" spans="1:11">
      <c r="A40" s="557" t="s">
        <v>1229</v>
      </c>
      <c r="B40" s="474" t="s">
        <v>936</v>
      </c>
      <c r="C40" s="635" t="s">
        <v>964</v>
      </c>
      <c r="D40" s="603" t="s">
        <v>967</v>
      </c>
      <c r="E40" s="604" t="s">
        <v>19</v>
      </c>
      <c r="F40" s="605" t="s">
        <v>792</v>
      </c>
      <c r="G40" s="608" t="s">
        <v>938</v>
      </c>
      <c r="H40" s="735" t="s">
        <v>32</v>
      </c>
      <c r="I40" s="608" t="s">
        <v>797</v>
      </c>
      <c r="J40" s="736"/>
      <c r="K40" s="647" t="s">
        <v>1215</v>
      </c>
    </row>
    <row r="41" spans="1:11">
      <c r="A41" s="557" t="s">
        <v>1229</v>
      </c>
      <c r="B41" s="474" t="s">
        <v>936</v>
      </c>
      <c r="C41" s="635" t="s">
        <v>964</v>
      </c>
      <c r="D41" s="603" t="s">
        <v>967</v>
      </c>
      <c r="E41" s="604" t="s">
        <v>19</v>
      </c>
      <c r="F41" s="605" t="s">
        <v>792</v>
      </c>
      <c r="G41" s="608" t="s">
        <v>938</v>
      </c>
      <c r="H41" s="735" t="s">
        <v>32</v>
      </c>
      <c r="I41" s="608" t="s">
        <v>797</v>
      </c>
      <c r="J41" s="736"/>
      <c r="K41" s="647" t="s">
        <v>1216</v>
      </c>
    </row>
    <row r="42" spans="1:11">
      <c r="A42" s="557" t="s">
        <v>1229</v>
      </c>
      <c r="B42" s="474" t="s">
        <v>936</v>
      </c>
      <c r="C42" s="635" t="s">
        <v>964</v>
      </c>
      <c r="D42" s="603" t="s">
        <v>967</v>
      </c>
      <c r="E42" s="604" t="s">
        <v>19</v>
      </c>
      <c r="F42" s="605" t="s">
        <v>792</v>
      </c>
      <c r="G42" s="608" t="s">
        <v>938</v>
      </c>
      <c r="H42" s="735" t="s">
        <v>32</v>
      </c>
      <c r="I42" s="608" t="s">
        <v>797</v>
      </c>
      <c r="J42" s="736"/>
      <c r="K42" s="647" t="s">
        <v>1217</v>
      </c>
    </row>
    <row r="43" spans="1:11">
      <c r="A43" s="557" t="s">
        <v>1229</v>
      </c>
      <c r="B43" s="474" t="s">
        <v>936</v>
      </c>
      <c r="C43" s="635" t="s">
        <v>964</v>
      </c>
      <c r="D43" s="603" t="s">
        <v>967</v>
      </c>
      <c r="E43" s="604" t="s">
        <v>19</v>
      </c>
      <c r="F43" s="605" t="s">
        <v>792</v>
      </c>
      <c r="G43" s="608" t="s">
        <v>938</v>
      </c>
      <c r="H43" s="735" t="s">
        <v>16</v>
      </c>
      <c r="I43" s="608" t="s">
        <v>17</v>
      </c>
      <c r="J43" s="736"/>
      <c r="K43" s="647" t="s">
        <v>1218</v>
      </c>
    </row>
    <row r="44" spans="1:11">
      <c r="A44" s="557" t="s">
        <v>1229</v>
      </c>
      <c r="B44" s="474" t="s">
        <v>936</v>
      </c>
      <c r="C44" s="635" t="s">
        <v>964</v>
      </c>
      <c r="D44" s="603" t="s">
        <v>967</v>
      </c>
      <c r="E44" s="604" t="s">
        <v>19</v>
      </c>
      <c r="F44" s="605" t="s">
        <v>792</v>
      </c>
      <c r="G44" s="608" t="s">
        <v>938</v>
      </c>
      <c r="H44" s="735" t="s">
        <v>16</v>
      </c>
      <c r="I44" s="608" t="s">
        <v>17</v>
      </c>
      <c r="J44" s="736"/>
      <c r="K44" s="647" t="s">
        <v>1219</v>
      </c>
    </row>
    <row r="45" spans="1:11">
      <c r="A45" s="557" t="s">
        <v>1229</v>
      </c>
      <c r="B45" s="474" t="s">
        <v>936</v>
      </c>
      <c r="C45" s="635" t="s">
        <v>964</v>
      </c>
      <c r="D45" s="603" t="s">
        <v>967</v>
      </c>
      <c r="E45" s="604" t="s">
        <v>19</v>
      </c>
      <c r="F45" s="605" t="s">
        <v>792</v>
      </c>
      <c r="G45" s="608" t="s">
        <v>938</v>
      </c>
      <c r="H45" s="735" t="s">
        <v>16</v>
      </c>
      <c r="I45" s="608" t="s">
        <v>17</v>
      </c>
      <c r="J45" s="736"/>
      <c r="K45" s="647" t="s">
        <v>1220</v>
      </c>
    </row>
    <row r="46" spans="1:11">
      <c r="A46" s="557" t="s">
        <v>1229</v>
      </c>
      <c r="B46" s="474" t="s">
        <v>936</v>
      </c>
      <c r="C46" s="635" t="s">
        <v>964</v>
      </c>
      <c r="D46" s="603" t="s">
        <v>967</v>
      </c>
      <c r="E46" s="604" t="s">
        <v>19</v>
      </c>
      <c r="F46" s="605" t="s">
        <v>792</v>
      </c>
      <c r="G46" s="608" t="s">
        <v>938</v>
      </c>
      <c r="H46" s="735" t="s">
        <v>16</v>
      </c>
      <c r="I46" s="608" t="s">
        <v>17</v>
      </c>
      <c r="J46" s="736"/>
      <c r="K46" s="647" t="s">
        <v>1215</v>
      </c>
    </row>
    <row r="47" spans="1:11">
      <c r="A47" s="557" t="s">
        <v>1229</v>
      </c>
      <c r="B47" s="474" t="s">
        <v>936</v>
      </c>
      <c r="C47" s="635" t="s">
        <v>964</v>
      </c>
      <c r="D47" s="603" t="s">
        <v>967</v>
      </c>
      <c r="E47" s="604" t="s">
        <v>19</v>
      </c>
      <c r="F47" s="605" t="s">
        <v>792</v>
      </c>
      <c r="G47" s="608" t="s">
        <v>938</v>
      </c>
      <c r="H47" s="735" t="s">
        <v>16</v>
      </c>
      <c r="I47" s="608" t="s">
        <v>17</v>
      </c>
      <c r="J47" s="560"/>
      <c r="K47" s="647" t="s">
        <v>1216</v>
      </c>
    </row>
    <row r="48" spans="1:11">
      <c r="A48" s="557" t="s">
        <v>1229</v>
      </c>
      <c r="B48" s="474" t="s">
        <v>936</v>
      </c>
      <c r="C48" s="635" t="s">
        <v>964</v>
      </c>
      <c r="D48" s="603" t="s">
        <v>967</v>
      </c>
      <c r="E48" s="604" t="s">
        <v>19</v>
      </c>
      <c r="F48" s="605" t="s">
        <v>792</v>
      </c>
      <c r="G48" s="608" t="s">
        <v>938</v>
      </c>
      <c r="H48" s="735" t="s">
        <v>16</v>
      </c>
      <c r="I48" s="608" t="s">
        <v>17</v>
      </c>
      <c r="J48" s="736"/>
      <c r="K48" s="647" t="s">
        <v>1217</v>
      </c>
    </row>
    <row r="49" spans="1:11">
      <c r="A49" s="557" t="s">
        <v>1229</v>
      </c>
      <c r="B49" s="474" t="s">
        <v>936</v>
      </c>
      <c r="C49" s="635" t="s">
        <v>964</v>
      </c>
      <c r="D49" s="603" t="s">
        <v>967</v>
      </c>
      <c r="E49" s="604" t="s">
        <v>19</v>
      </c>
      <c r="F49" s="605" t="s">
        <v>792</v>
      </c>
      <c r="G49" s="608" t="s">
        <v>937</v>
      </c>
      <c r="H49" s="735" t="s">
        <v>32</v>
      </c>
      <c r="I49" s="608" t="s">
        <v>797</v>
      </c>
      <c r="J49" s="736"/>
      <c r="K49" s="647" t="s">
        <v>793</v>
      </c>
    </row>
    <row r="50" spans="1:11">
      <c r="A50" s="557" t="s">
        <v>1229</v>
      </c>
      <c r="B50" s="474" t="s">
        <v>936</v>
      </c>
      <c r="C50" s="635" t="s">
        <v>964</v>
      </c>
      <c r="D50" s="603" t="s">
        <v>967</v>
      </c>
      <c r="E50" s="604" t="s">
        <v>19</v>
      </c>
      <c r="F50" s="605" t="s">
        <v>794</v>
      </c>
      <c r="G50" s="608" t="s">
        <v>937</v>
      </c>
      <c r="H50" s="735" t="s">
        <v>32</v>
      </c>
      <c r="I50" s="608" t="s">
        <v>797</v>
      </c>
      <c r="J50" s="560"/>
      <c r="K50" s="647" t="s">
        <v>795</v>
      </c>
    </row>
    <row r="51" spans="1:11">
      <c r="A51" s="557" t="s">
        <v>1229</v>
      </c>
      <c r="B51" s="474" t="s">
        <v>936</v>
      </c>
      <c r="C51" s="583" t="s">
        <v>799</v>
      </c>
      <c r="D51" s="603" t="s">
        <v>800</v>
      </c>
      <c r="E51" s="604" t="s">
        <v>19</v>
      </c>
      <c r="F51" s="605" t="s">
        <v>792</v>
      </c>
      <c r="G51" s="608" t="s">
        <v>938</v>
      </c>
      <c r="H51" s="735" t="s">
        <v>32</v>
      </c>
      <c r="I51" s="608" t="s">
        <v>797</v>
      </c>
      <c r="J51" s="736"/>
      <c r="K51" s="647" t="s">
        <v>1218</v>
      </c>
    </row>
    <row r="52" spans="1:11">
      <c r="A52" s="557" t="s">
        <v>1229</v>
      </c>
      <c r="B52" s="474" t="s">
        <v>936</v>
      </c>
      <c r="C52" s="583" t="s">
        <v>799</v>
      </c>
      <c r="D52" s="603" t="s">
        <v>800</v>
      </c>
      <c r="E52" s="604" t="s">
        <v>19</v>
      </c>
      <c r="F52" s="605" t="s">
        <v>792</v>
      </c>
      <c r="G52" s="608" t="s">
        <v>938</v>
      </c>
      <c r="H52" s="735" t="s">
        <v>32</v>
      </c>
      <c r="I52" s="608" t="s">
        <v>797</v>
      </c>
      <c r="J52" s="736"/>
      <c r="K52" s="647" t="s">
        <v>1219</v>
      </c>
    </row>
    <row r="53" spans="1:11">
      <c r="A53" s="557" t="s">
        <v>1229</v>
      </c>
      <c r="B53" s="474" t="s">
        <v>936</v>
      </c>
      <c r="C53" s="583" t="s">
        <v>799</v>
      </c>
      <c r="D53" s="603" t="s">
        <v>800</v>
      </c>
      <c r="E53" s="604" t="s">
        <v>19</v>
      </c>
      <c r="F53" s="605" t="s">
        <v>792</v>
      </c>
      <c r="G53" s="608" t="s">
        <v>938</v>
      </c>
      <c r="H53" s="735" t="s">
        <v>32</v>
      </c>
      <c r="I53" s="608" t="s">
        <v>797</v>
      </c>
      <c r="J53" s="736"/>
      <c r="K53" s="647" t="s">
        <v>1220</v>
      </c>
    </row>
    <row r="54" spans="1:11">
      <c r="A54" s="557" t="s">
        <v>1229</v>
      </c>
      <c r="B54" s="474" t="s">
        <v>936</v>
      </c>
      <c r="C54" s="583" t="s">
        <v>799</v>
      </c>
      <c r="D54" s="603" t="s">
        <v>800</v>
      </c>
      <c r="E54" s="604" t="s">
        <v>19</v>
      </c>
      <c r="F54" s="605" t="s">
        <v>792</v>
      </c>
      <c r="G54" s="608" t="s">
        <v>938</v>
      </c>
      <c r="H54" s="735" t="s">
        <v>32</v>
      </c>
      <c r="I54" s="608" t="s">
        <v>797</v>
      </c>
      <c r="J54" s="736"/>
      <c r="K54" s="647" t="s">
        <v>1215</v>
      </c>
    </row>
    <row r="55" spans="1:11">
      <c r="A55" s="557" t="s">
        <v>1229</v>
      </c>
      <c r="B55" s="474" t="s">
        <v>936</v>
      </c>
      <c r="C55" s="583" t="s">
        <v>799</v>
      </c>
      <c r="D55" s="603" t="s">
        <v>800</v>
      </c>
      <c r="E55" s="604" t="s">
        <v>19</v>
      </c>
      <c r="F55" s="605" t="s">
        <v>792</v>
      </c>
      <c r="G55" s="608" t="s">
        <v>938</v>
      </c>
      <c r="H55" s="735" t="s">
        <v>32</v>
      </c>
      <c r="I55" s="608" t="s">
        <v>797</v>
      </c>
      <c r="J55" s="736"/>
      <c r="K55" s="647" t="s">
        <v>1216</v>
      </c>
    </row>
    <row r="56" spans="1:11">
      <c r="A56" s="557" t="s">
        <v>1229</v>
      </c>
      <c r="B56" s="474" t="s">
        <v>936</v>
      </c>
      <c r="C56" s="583" t="s">
        <v>799</v>
      </c>
      <c r="D56" s="603" t="s">
        <v>800</v>
      </c>
      <c r="E56" s="604" t="s">
        <v>19</v>
      </c>
      <c r="F56" s="605" t="s">
        <v>792</v>
      </c>
      <c r="G56" s="608" t="s">
        <v>938</v>
      </c>
      <c r="H56" s="735" t="s">
        <v>32</v>
      </c>
      <c r="I56" s="608" t="s">
        <v>797</v>
      </c>
      <c r="J56" s="736"/>
      <c r="K56" s="647" t="s">
        <v>1217</v>
      </c>
    </row>
    <row r="57" spans="1:11">
      <c r="A57" s="557" t="s">
        <v>1229</v>
      </c>
      <c r="B57" s="474" t="s">
        <v>936</v>
      </c>
      <c r="C57" s="583" t="s">
        <v>799</v>
      </c>
      <c r="D57" s="603" t="s">
        <v>800</v>
      </c>
      <c r="E57" s="604" t="s">
        <v>19</v>
      </c>
      <c r="F57" s="605" t="s">
        <v>792</v>
      </c>
      <c r="G57" s="608" t="s">
        <v>938</v>
      </c>
      <c r="H57" s="735" t="s">
        <v>16</v>
      </c>
      <c r="I57" s="608" t="s">
        <v>17</v>
      </c>
      <c r="J57" s="736"/>
      <c r="K57" s="647" t="s">
        <v>1218</v>
      </c>
    </row>
    <row r="58" spans="1:11">
      <c r="A58" s="557" t="s">
        <v>1229</v>
      </c>
      <c r="B58" s="474" t="s">
        <v>936</v>
      </c>
      <c r="C58" s="583" t="s">
        <v>799</v>
      </c>
      <c r="D58" s="603" t="s">
        <v>800</v>
      </c>
      <c r="E58" s="604" t="s">
        <v>19</v>
      </c>
      <c r="F58" s="605" t="s">
        <v>792</v>
      </c>
      <c r="G58" s="608" t="s">
        <v>938</v>
      </c>
      <c r="H58" s="735" t="s">
        <v>16</v>
      </c>
      <c r="I58" s="608" t="s">
        <v>17</v>
      </c>
      <c r="J58" s="736"/>
      <c r="K58" s="647" t="s">
        <v>1219</v>
      </c>
    </row>
    <row r="59" spans="1:11">
      <c r="A59" s="557" t="s">
        <v>1229</v>
      </c>
      <c r="B59" s="474" t="s">
        <v>936</v>
      </c>
      <c r="C59" s="583" t="s">
        <v>799</v>
      </c>
      <c r="D59" s="603" t="s">
        <v>800</v>
      </c>
      <c r="E59" s="604" t="s">
        <v>19</v>
      </c>
      <c r="F59" s="605" t="s">
        <v>792</v>
      </c>
      <c r="G59" s="608" t="s">
        <v>938</v>
      </c>
      <c r="H59" s="735" t="s">
        <v>16</v>
      </c>
      <c r="I59" s="608" t="s">
        <v>17</v>
      </c>
      <c r="J59" s="736"/>
      <c r="K59" s="647" t="s">
        <v>1220</v>
      </c>
    </row>
    <row r="60" spans="1:11">
      <c r="A60" s="557" t="s">
        <v>1229</v>
      </c>
      <c r="B60" s="474" t="s">
        <v>936</v>
      </c>
      <c r="C60" s="583" t="s">
        <v>799</v>
      </c>
      <c r="D60" s="603" t="s">
        <v>800</v>
      </c>
      <c r="E60" s="604" t="s">
        <v>19</v>
      </c>
      <c r="F60" s="605" t="s">
        <v>792</v>
      </c>
      <c r="G60" s="608" t="s">
        <v>938</v>
      </c>
      <c r="H60" s="735" t="s">
        <v>16</v>
      </c>
      <c r="I60" s="608" t="s">
        <v>17</v>
      </c>
      <c r="J60" s="736"/>
      <c r="K60" s="647" t="s">
        <v>1215</v>
      </c>
    </row>
    <row r="61" spans="1:11">
      <c r="A61" s="557" t="s">
        <v>1229</v>
      </c>
      <c r="B61" s="474" t="s">
        <v>936</v>
      </c>
      <c r="C61" s="583" t="s">
        <v>799</v>
      </c>
      <c r="D61" s="603" t="s">
        <v>800</v>
      </c>
      <c r="E61" s="604" t="s">
        <v>19</v>
      </c>
      <c r="F61" s="605" t="s">
        <v>792</v>
      </c>
      <c r="G61" s="608" t="s">
        <v>938</v>
      </c>
      <c r="H61" s="735" t="s">
        <v>16</v>
      </c>
      <c r="I61" s="608" t="s">
        <v>17</v>
      </c>
      <c r="J61" s="736"/>
      <c r="K61" s="647" t="s">
        <v>1216</v>
      </c>
    </row>
    <row r="62" spans="1:11">
      <c r="A62" s="557" t="s">
        <v>1229</v>
      </c>
      <c r="B62" s="474" t="s">
        <v>936</v>
      </c>
      <c r="C62" s="583" t="s">
        <v>799</v>
      </c>
      <c r="D62" s="603" t="s">
        <v>800</v>
      </c>
      <c r="E62" s="604" t="s">
        <v>19</v>
      </c>
      <c r="F62" s="605" t="s">
        <v>792</v>
      </c>
      <c r="G62" s="608" t="s">
        <v>938</v>
      </c>
      <c r="H62" s="735" t="s">
        <v>16</v>
      </c>
      <c r="I62" s="608" t="s">
        <v>17</v>
      </c>
      <c r="J62" s="736"/>
      <c r="K62" s="647" t="s">
        <v>1217</v>
      </c>
    </row>
    <row r="63" spans="1:11">
      <c r="A63" s="557" t="s">
        <v>1229</v>
      </c>
      <c r="B63" s="474" t="s">
        <v>936</v>
      </c>
      <c r="C63" s="583" t="s">
        <v>799</v>
      </c>
      <c r="D63" s="603" t="s">
        <v>800</v>
      </c>
      <c r="E63" s="604" t="s">
        <v>19</v>
      </c>
      <c r="F63" s="605" t="s">
        <v>792</v>
      </c>
      <c r="G63" s="608" t="s">
        <v>937</v>
      </c>
      <c r="H63" s="735" t="s">
        <v>32</v>
      </c>
      <c r="I63" s="608" t="s">
        <v>797</v>
      </c>
      <c r="J63" s="736"/>
      <c r="K63" s="647" t="s">
        <v>793</v>
      </c>
    </row>
    <row r="64" spans="1:11">
      <c r="A64" s="557" t="s">
        <v>1229</v>
      </c>
      <c r="B64" s="474" t="s">
        <v>936</v>
      </c>
      <c r="C64" s="583" t="s">
        <v>799</v>
      </c>
      <c r="D64" s="603" t="s">
        <v>800</v>
      </c>
      <c r="E64" s="604" t="s">
        <v>19</v>
      </c>
      <c r="F64" s="605" t="s">
        <v>794</v>
      </c>
      <c r="G64" s="608" t="s">
        <v>937</v>
      </c>
      <c r="H64" s="735" t="s">
        <v>32</v>
      </c>
      <c r="I64" s="608" t="s">
        <v>797</v>
      </c>
      <c r="J64" s="736"/>
      <c r="K64" s="647" t="s">
        <v>795</v>
      </c>
    </row>
    <row r="65" spans="1:11">
      <c r="A65" s="557" t="s">
        <v>1229</v>
      </c>
      <c r="B65" s="474" t="s">
        <v>936</v>
      </c>
      <c r="C65" s="583" t="s">
        <v>799</v>
      </c>
      <c r="D65" s="603" t="s">
        <v>801</v>
      </c>
      <c r="E65" s="604" t="s">
        <v>19</v>
      </c>
      <c r="F65" s="605" t="s">
        <v>792</v>
      </c>
      <c r="G65" s="608" t="s">
        <v>938</v>
      </c>
      <c r="H65" s="735" t="s">
        <v>32</v>
      </c>
      <c r="I65" s="608" t="s">
        <v>797</v>
      </c>
      <c r="J65" s="736"/>
      <c r="K65" s="647" t="s">
        <v>1218</v>
      </c>
    </row>
    <row r="66" spans="1:11">
      <c r="A66" s="557" t="s">
        <v>1229</v>
      </c>
      <c r="B66" s="474" t="s">
        <v>936</v>
      </c>
      <c r="C66" s="583" t="s">
        <v>799</v>
      </c>
      <c r="D66" s="603" t="s">
        <v>801</v>
      </c>
      <c r="E66" s="604" t="s">
        <v>19</v>
      </c>
      <c r="F66" s="605" t="s">
        <v>792</v>
      </c>
      <c r="G66" s="608" t="s">
        <v>938</v>
      </c>
      <c r="H66" s="735" t="s">
        <v>32</v>
      </c>
      <c r="I66" s="608" t="s">
        <v>797</v>
      </c>
      <c r="J66" s="736"/>
      <c r="K66" s="647" t="s">
        <v>1219</v>
      </c>
    </row>
    <row r="67" spans="1:11">
      <c r="A67" s="557" t="s">
        <v>1229</v>
      </c>
      <c r="B67" s="474" t="s">
        <v>936</v>
      </c>
      <c r="C67" s="583" t="s">
        <v>799</v>
      </c>
      <c r="D67" s="603" t="s">
        <v>801</v>
      </c>
      <c r="E67" s="604" t="s">
        <v>19</v>
      </c>
      <c r="F67" s="605" t="s">
        <v>792</v>
      </c>
      <c r="G67" s="608" t="s">
        <v>938</v>
      </c>
      <c r="H67" s="735" t="s">
        <v>32</v>
      </c>
      <c r="I67" s="608" t="s">
        <v>797</v>
      </c>
      <c r="J67" s="736"/>
      <c r="K67" s="647" t="s">
        <v>1220</v>
      </c>
    </row>
    <row r="68" spans="1:11">
      <c r="A68" s="557" t="s">
        <v>1229</v>
      </c>
      <c r="B68" s="474" t="s">
        <v>936</v>
      </c>
      <c r="C68" s="583" t="s">
        <v>799</v>
      </c>
      <c r="D68" s="603" t="s">
        <v>801</v>
      </c>
      <c r="E68" s="604" t="s">
        <v>19</v>
      </c>
      <c r="F68" s="605" t="s">
        <v>792</v>
      </c>
      <c r="G68" s="608" t="s">
        <v>938</v>
      </c>
      <c r="H68" s="735" t="s">
        <v>32</v>
      </c>
      <c r="I68" s="608" t="s">
        <v>797</v>
      </c>
      <c r="J68" s="736"/>
      <c r="K68" s="647" t="s">
        <v>1215</v>
      </c>
    </row>
    <row r="69" spans="1:11">
      <c r="A69" s="557" t="s">
        <v>1229</v>
      </c>
      <c r="B69" s="474" t="s">
        <v>936</v>
      </c>
      <c r="C69" s="583" t="s">
        <v>799</v>
      </c>
      <c r="D69" s="603" t="s">
        <v>801</v>
      </c>
      <c r="E69" s="604" t="s">
        <v>19</v>
      </c>
      <c r="F69" s="605" t="s">
        <v>792</v>
      </c>
      <c r="G69" s="608" t="s">
        <v>938</v>
      </c>
      <c r="H69" s="735" t="s">
        <v>32</v>
      </c>
      <c r="I69" s="608" t="s">
        <v>797</v>
      </c>
      <c r="J69" s="736"/>
      <c r="K69" s="647" t="s">
        <v>1216</v>
      </c>
    </row>
    <row r="70" spans="1:11">
      <c r="A70" s="557" t="s">
        <v>1229</v>
      </c>
      <c r="B70" s="474" t="s">
        <v>936</v>
      </c>
      <c r="C70" s="583" t="s">
        <v>799</v>
      </c>
      <c r="D70" s="603" t="s">
        <v>801</v>
      </c>
      <c r="E70" s="604" t="s">
        <v>19</v>
      </c>
      <c r="F70" s="605" t="s">
        <v>792</v>
      </c>
      <c r="G70" s="608" t="s">
        <v>938</v>
      </c>
      <c r="H70" s="735" t="s">
        <v>32</v>
      </c>
      <c r="I70" s="608" t="s">
        <v>797</v>
      </c>
      <c r="J70" s="736"/>
      <c r="K70" s="647" t="s">
        <v>1217</v>
      </c>
    </row>
    <row r="71" spans="1:11">
      <c r="A71" s="557" t="s">
        <v>1229</v>
      </c>
      <c r="B71" s="474" t="s">
        <v>936</v>
      </c>
      <c r="C71" s="583" t="s">
        <v>799</v>
      </c>
      <c r="D71" s="603" t="s">
        <v>801</v>
      </c>
      <c r="E71" s="604" t="s">
        <v>19</v>
      </c>
      <c r="F71" s="605" t="s">
        <v>792</v>
      </c>
      <c r="G71" s="608" t="s">
        <v>938</v>
      </c>
      <c r="H71" s="735" t="s">
        <v>16</v>
      </c>
      <c r="I71" s="608" t="s">
        <v>17</v>
      </c>
      <c r="J71" s="736"/>
      <c r="K71" s="647" t="s">
        <v>1218</v>
      </c>
    </row>
    <row r="72" spans="1:11">
      <c r="A72" s="557" t="s">
        <v>1229</v>
      </c>
      <c r="B72" s="474" t="s">
        <v>936</v>
      </c>
      <c r="C72" s="583" t="s">
        <v>799</v>
      </c>
      <c r="D72" s="603" t="s">
        <v>801</v>
      </c>
      <c r="E72" s="604" t="s">
        <v>19</v>
      </c>
      <c r="F72" s="605" t="s">
        <v>792</v>
      </c>
      <c r="G72" s="608" t="s">
        <v>938</v>
      </c>
      <c r="H72" s="735" t="s">
        <v>16</v>
      </c>
      <c r="I72" s="608" t="s">
        <v>17</v>
      </c>
      <c r="J72" s="736"/>
      <c r="K72" s="647" t="s">
        <v>1219</v>
      </c>
    </row>
    <row r="73" spans="1:11">
      <c r="A73" s="557" t="s">
        <v>1229</v>
      </c>
      <c r="B73" s="474" t="s">
        <v>936</v>
      </c>
      <c r="C73" s="583" t="s">
        <v>799</v>
      </c>
      <c r="D73" s="603" t="s">
        <v>801</v>
      </c>
      <c r="E73" s="604" t="s">
        <v>19</v>
      </c>
      <c r="F73" s="605" t="s">
        <v>792</v>
      </c>
      <c r="G73" s="608" t="s">
        <v>938</v>
      </c>
      <c r="H73" s="735" t="s">
        <v>16</v>
      </c>
      <c r="I73" s="608" t="s">
        <v>17</v>
      </c>
      <c r="J73" s="736"/>
      <c r="K73" s="647" t="s">
        <v>1220</v>
      </c>
    </row>
    <row r="74" spans="1:11">
      <c r="A74" s="557" t="s">
        <v>1229</v>
      </c>
      <c r="B74" s="474" t="s">
        <v>936</v>
      </c>
      <c r="C74" s="583" t="s">
        <v>799</v>
      </c>
      <c r="D74" s="603" t="s">
        <v>801</v>
      </c>
      <c r="E74" s="604" t="s">
        <v>19</v>
      </c>
      <c r="F74" s="605" t="s">
        <v>792</v>
      </c>
      <c r="G74" s="608" t="s">
        <v>938</v>
      </c>
      <c r="H74" s="735" t="s">
        <v>16</v>
      </c>
      <c r="I74" s="608" t="s">
        <v>17</v>
      </c>
      <c r="J74" s="736"/>
      <c r="K74" s="647" t="s">
        <v>1215</v>
      </c>
    </row>
    <row r="75" spans="1:11">
      <c r="A75" s="557" t="s">
        <v>1229</v>
      </c>
      <c r="B75" s="474" t="s">
        <v>936</v>
      </c>
      <c r="C75" s="583" t="s">
        <v>799</v>
      </c>
      <c r="D75" s="603" t="s">
        <v>801</v>
      </c>
      <c r="E75" s="604" t="s">
        <v>19</v>
      </c>
      <c r="F75" s="605" t="s">
        <v>792</v>
      </c>
      <c r="G75" s="608" t="s">
        <v>938</v>
      </c>
      <c r="H75" s="735" t="s">
        <v>16</v>
      </c>
      <c r="I75" s="608" t="s">
        <v>17</v>
      </c>
      <c r="J75" s="736"/>
      <c r="K75" s="647" t="s">
        <v>1216</v>
      </c>
    </row>
    <row r="76" spans="1:11" s="211" customFormat="1">
      <c r="A76" s="557" t="s">
        <v>1229</v>
      </c>
      <c r="B76" s="474" t="s">
        <v>936</v>
      </c>
      <c r="C76" s="583" t="s">
        <v>799</v>
      </c>
      <c r="D76" s="603" t="s">
        <v>801</v>
      </c>
      <c r="E76" s="604" t="s">
        <v>19</v>
      </c>
      <c r="F76" s="605" t="s">
        <v>792</v>
      </c>
      <c r="G76" s="608" t="s">
        <v>938</v>
      </c>
      <c r="H76" s="735" t="s">
        <v>16</v>
      </c>
      <c r="I76" s="608" t="s">
        <v>17</v>
      </c>
      <c r="J76" s="736"/>
      <c r="K76" s="647" t="s">
        <v>1217</v>
      </c>
    </row>
    <row r="77" spans="1:11" s="211" customFormat="1">
      <c r="A77" s="557" t="s">
        <v>1229</v>
      </c>
      <c r="B77" s="474" t="s">
        <v>936</v>
      </c>
      <c r="C77" s="583" t="s">
        <v>799</v>
      </c>
      <c r="D77" s="603" t="s">
        <v>801</v>
      </c>
      <c r="E77" s="604" t="s">
        <v>19</v>
      </c>
      <c r="F77" s="605" t="s">
        <v>792</v>
      </c>
      <c r="G77" s="608" t="s">
        <v>937</v>
      </c>
      <c r="H77" s="735" t="s">
        <v>32</v>
      </c>
      <c r="I77" s="608" t="s">
        <v>797</v>
      </c>
      <c r="J77" s="736"/>
      <c r="K77" s="647" t="s">
        <v>793</v>
      </c>
    </row>
    <row r="78" spans="1:11">
      <c r="A78" s="557" t="s">
        <v>1229</v>
      </c>
      <c r="B78" s="474" t="s">
        <v>936</v>
      </c>
      <c r="C78" s="583" t="s">
        <v>799</v>
      </c>
      <c r="D78" s="603" t="s">
        <v>801</v>
      </c>
      <c r="E78" s="604" t="s">
        <v>19</v>
      </c>
      <c r="F78" s="605" t="s">
        <v>794</v>
      </c>
      <c r="G78" s="608" t="s">
        <v>937</v>
      </c>
      <c r="H78" s="735" t="s">
        <v>32</v>
      </c>
      <c r="I78" s="608" t="s">
        <v>797</v>
      </c>
      <c r="J78" s="736"/>
      <c r="K78" s="647" t="s">
        <v>795</v>
      </c>
    </row>
    <row r="79" spans="1:11">
      <c r="A79" s="557" t="s">
        <v>1229</v>
      </c>
      <c r="B79" s="474" t="s">
        <v>936</v>
      </c>
      <c r="C79" s="583" t="s">
        <v>802</v>
      </c>
      <c r="D79" s="603" t="s">
        <v>1170</v>
      </c>
      <c r="E79" s="604" t="s">
        <v>19</v>
      </c>
      <c r="F79" s="605" t="s">
        <v>792</v>
      </c>
      <c r="G79" s="608" t="s">
        <v>938</v>
      </c>
      <c r="H79" s="735" t="s">
        <v>32</v>
      </c>
      <c r="I79" s="608" t="s">
        <v>797</v>
      </c>
      <c r="J79" s="736"/>
      <c r="K79" s="647" t="s">
        <v>1218</v>
      </c>
    </row>
    <row r="80" spans="1:11">
      <c r="A80" s="557" t="s">
        <v>1229</v>
      </c>
      <c r="B80" s="474" t="s">
        <v>936</v>
      </c>
      <c r="C80" s="583" t="s">
        <v>802</v>
      </c>
      <c r="D80" s="603" t="s">
        <v>1170</v>
      </c>
      <c r="E80" s="604" t="s">
        <v>19</v>
      </c>
      <c r="F80" s="605" t="s">
        <v>792</v>
      </c>
      <c r="G80" s="608" t="s">
        <v>938</v>
      </c>
      <c r="H80" s="735" t="s">
        <v>32</v>
      </c>
      <c r="I80" s="608" t="s">
        <v>797</v>
      </c>
      <c r="J80" s="736"/>
      <c r="K80" s="647" t="s">
        <v>1219</v>
      </c>
    </row>
    <row r="81" spans="1:11">
      <c r="A81" s="557" t="s">
        <v>1229</v>
      </c>
      <c r="B81" s="474" t="s">
        <v>936</v>
      </c>
      <c r="C81" s="583" t="s">
        <v>802</v>
      </c>
      <c r="D81" s="603" t="s">
        <v>1170</v>
      </c>
      <c r="E81" s="604" t="s">
        <v>19</v>
      </c>
      <c r="F81" s="605" t="s">
        <v>792</v>
      </c>
      <c r="G81" s="608" t="s">
        <v>938</v>
      </c>
      <c r="H81" s="735" t="s">
        <v>32</v>
      </c>
      <c r="I81" s="608" t="s">
        <v>797</v>
      </c>
      <c r="J81" s="736"/>
      <c r="K81" s="647" t="s">
        <v>1220</v>
      </c>
    </row>
    <row r="82" spans="1:11" s="600" customFormat="1">
      <c r="A82" s="557" t="s">
        <v>1229</v>
      </c>
      <c r="B82" s="474" t="s">
        <v>936</v>
      </c>
      <c r="C82" s="583" t="s">
        <v>802</v>
      </c>
      <c r="D82" s="603" t="s">
        <v>1170</v>
      </c>
      <c r="E82" s="604" t="s">
        <v>19</v>
      </c>
      <c r="F82" s="605" t="s">
        <v>792</v>
      </c>
      <c r="G82" s="608" t="s">
        <v>938</v>
      </c>
      <c r="H82" s="735" t="s">
        <v>32</v>
      </c>
      <c r="I82" s="608" t="s">
        <v>797</v>
      </c>
      <c r="J82" s="736"/>
      <c r="K82" s="647" t="s">
        <v>1215</v>
      </c>
    </row>
    <row r="83" spans="1:11">
      <c r="A83" s="557" t="s">
        <v>1229</v>
      </c>
      <c r="B83" s="474" t="s">
        <v>936</v>
      </c>
      <c r="C83" s="583" t="s">
        <v>802</v>
      </c>
      <c r="D83" s="603" t="s">
        <v>1170</v>
      </c>
      <c r="E83" s="604" t="s">
        <v>19</v>
      </c>
      <c r="F83" s="605" t="s">
        <v>792</v>
      </c>
      <c r="G83" s="608" t="s">
        <v>938</v>
      </c>
      <c r="H83" s="735" t="s">
        <v>32</v>
      </c>
      <c r="I83" s="608" t="s">
        <v>797</v>
      </c>
      <c r="J83" s="736"/>
      <c r="K83" s="647" t="s">
        <v>1216</v>
      </c>
    </row>
    <row r="84" spans="1:11">
      <c r="A84" s="557" t="s">
        <v>1229</v>
      </c>
      <c r="B84" s="474" t="s">
        <v>936</v>
      </c>
      <c r="C84" s="583" t="s">
        <v>802</v>
      </c>
      <c r="D84" s="603" t="s">
        <v>1170</v>
      </c>
      <c r="E84" s="604" t="s">
        <v>19</v>
      </c>
      <c r="F84" s="605" t="s">
        <v>792</v>
      </c>
      <c r="G84" s="608" t="s">
        <v>938</v>
      </c>
      <c r="H84" s="735" t="s">
        <v>32</v>
      </c>
      <c r="I84" s="608" t="s">
        <v>797</v>
      </c>
      <c r="J84" s="736"/>
      <c r="K84" s="647" t="s">
        <v>1217</v>
      </c>
    </row>
    <row r="85" spans="1:11">
      <c r="A85" s="557" t="s">
        <v>1229</v>
      </c>
      <c r="B85" s="474" t="s">
        <v>936</v>
      </c>
      <c r="C85" s="583" t="s">
        <v>802</v>
      </c>
      <c r="D85" s="603" t="s">
        <v>1170</v>
      </c>
      <c r="E85" s="604" t="s">
        <v>19</v>
      </c>
      <c r="F85" s="605" t="s">
        <v>792</v>
      </c>
      <c r="G85" s="608" t="s">
        <v>938</v>
      </c>
      <c r="H85" s="735" t="s">
        <v>16</v>
      </c>
      <c r="I85" s="608" t="s">
        <v>17</v>
      </c>
      <c r="J85" s="736"/>
      <c r="K85" s="647" t="s">
        <v>1218</v>
      </c>
    </row>
    <row r="86" spans="1:11">
      <c r="A86" s="557" t="s">
        <v>1229</v>
      </c>
      <c r="B86" s="474" t="s">
        <v>936</v>
      </c>
      <c r="C86" s="583" t="s">
        <v>802</v>
      </c>
      <c r="D86" s="603" t="s">
        <v>1170</v>
      </c>
      <c r="E86" s="604" t="s">
        <v>19</v>
      </c>
      <c r="F86" s="605" t="s">
        <v>792</v>
      </c>
      <c r="G86" s="608" t="s">
        <v>938</v>
      </c>
      <c r="H86" s="735" t="s">
        <v>16</v>
      </c>
      <c r="I86" s="608" t="s">
        <v>17</v>
      </c>
      <c r="J86" s="736"/>
      <c r="K86" s="647" t="s">
        <v>1219</v>
      </c>
    </row>
    <row r="87" spans="1:11">
      <c r="A87" s="557" t="s">
        <v>1229</v>
      </c>
      <c r="B87" s="474" t="s">
        <v>936</v>
      </c>
      <c r="C87" s="583" t="s">
        <v>802</v>
      </c>
      <c r="D87" s="603" t="s">
        <v>1170</v>
      </c>
      <c r="E87" s="604" t="s">
        <v>19</v>
      </c>
      <c r="F87" s="605" t="s">
        <v>792</v>
      </c>
      <c r="G87" s="608" t="s">
        <v>938</v>
      </c>
      <c r="H87" s="735" t="s">
        <v>16</v>
      </c>
      <c r="I87" s="608" t="s">
        <v>17</v>
      </c>
      <c r="J87" s="736"/>
      <c r="K87" s="647" t="s">
        <v>1220</v>
      </c>
    </row>
    <row r="88" spans="1:11">
      <c r="A88" s="557" t="s">
        <v>1229</v>
      </c>
      <c r="B88" s="474" t="s">
        <v>936</v>
      </c>
      <c r="C88" s="583" t="s">
        <v>802</v>
      </c>
      <c r="D88" s="603" t="s">
        <v>1170</v>
      </c>
      <c r="E88" s="604" t="s">
        <v>19</v>
      </c>
      <c r="F88" s="605" t="s">
        <v>792</v>
      </c>
      <c r="G88" s="608" t="s">
        <v>938</v>
      </c>
      <c r="H88" s="735" t="s">
        <v>16</v>
      </c>
      <c r="I88" s="608" t="s">
        <v>17</v>
      </c>
      <c r="J88" s="736"/>
      <c r="K88" s="647" t="s">
        <v>1215</v>
      </c>
    </row>
    <row r="89" spans="1:11">
      <c r="A89" s="557" t="s">
        <v>1229</v>
      </c>
      <c r="B89" s="474" t="s">
        <v>936</v>
      </c>
      <c r="C89" s="583" t="s">
        <v>802</v>
      </c>
      <c r="D89" s="603" t="s">
        <v>1170</v>
      </c>
      <c r="E89" s="604" t="s">
        <v>19</v>
      </c>
      <c r="F89" s="605" t="s">
        <v>792</v>
      </c>
      <c r="G89" s="608" t="s">
        <v>938</v>
      </c>
      <c r="H89" s="735" t="s">
        <v>16</v>
      </c>
      <c r="I89" s="608" t="s">
        <v>17</v>
      </c>
      <c r="J89" s="736"/>
      <c r="K89" s="647" t="s">
        <v>1216</v>
      </c>
    </row>
    <row r="90" spans="1:11">
      <c r="A90" s="557" t="s">
        <v>1229</v>
      </c>
      <c r="B90" s="474" t="s">
        <v>936</v>
      </c>
      <c r="C90" s="583" t="s">
        <v>802</v>
      </c>
      <c r="D90" s="603" t="s">
        <v>1170</v>
      </c>
      <c r="E90" s="604" t="s">
        <v>19</v>
      </c>
      <c r="F90" s="605" t="s">
        <v>792</v>
      </c>
      <c r="G90" s="608" t="s">
        <v>938</v>
      </c>
      <c r="H90" s="735" t="s">
        <v>16</v>
      </c>
      <c r="I90" s="608" t="s">
        <v>17</v>
      </c>
      <c r="J90" s="736"/>
      <c r="K90" s="647" t="s">
        <v>1217</v>
      </c>
    </row>
    <row r="91" spans="1:11">
      <c r="A91" s="557" t="s">
        <v>1229</v>
      </c>
      <c r="B91" s="474" t="s">
        <v>936</v>
      </c>
      <c r="C91" s="583" t="s">
        <v>802</v>
      </c>
      <c r="D91" s="603" t="s">
        <v>1170</v>
      </c>
      <c r="E91" s="604" t="s">
        <v>19</v>
      </c>
      <c r="F91" s="605" t="s">
        <v>792</v>
      </c>
      <c r="G91" s="608" t="s">
        <v>937</v>
      </c>
      <c r="H91" s="735" t="s">
        <v>32</v>
      </c>
      <c r="I91" s="608" t="s">
        <v>797</v>
      </c>
      <c r="J91" s="736"/>
      <c r="K91" s="647" t="s">
        <v>793</v>
      </c>
    </row>
    <row r="92" spans="1:11">
      <c r="A92" s="557" t="s">
        <v>1229</v>
      </c>
      <c r="B92" s="474" t="s">
        <v>936</v>
      </c>
      <c r="C92" s="583" t="s">
        <v>802</v>
      </c>
      <c r="D92" s="603" t="s">
        <v>1170</v>
      </c>
      <c r="E92" s="604" t="s">
        <v>19</v>
      </c>
      <c r="F92" s="605" t="s">
        <v>794</v>
      </c>
      <c r="G92" s="608" t="s">
        <v>937</v>
      </c>
      <c r="H92" s="735" t="s">
        <v>32</v>
      </c>
      <c r="I92" s="608" t="s">
        <v>797</v>
      </c>
      <c r="J92" s="736"/>
      <c r="K92" s="647" t="s">
        <v>795</v>
      </c>
    </row>
    <row r="93" spans="1:11">
      <c r="A93" s="557" t="s">
        <v>1229</v>
      </c>
      <c r="B93" s="474" t="s">
        <v>936</v>
      </c>
      <c r="C93" s="583" t="s">
        <v>802</v>
      </c>
      <c r="D93" s="603" t="s">
        <v>803</v>
      </c>
      <c r="E93" s="604" t="s">
        <v>19</v>
      </c>
      <c r="F93" s="605" t="s">
        <v>792</v>
      </c>
      <c r="G93" s="608" t="s">
        <v>938</v>
      </c>
      <c r="H93" s="735" t="s">
        <v>32</v>
      </c>
      <c r="I93" s="608" t="s">
        <v>797</v>
      </c>
      <c r="J93" s="736"/>
      <c r="K93" s="647" t="s">
        <v>1218</v>
      </c>
    </row>
    <row r="94" spans="1:11">
      <c r="A94" s="557" t="s">
        <v>1229</v>
      </c>
      <c r="B94" s="474" t="s">
        <v>936</v>
      </c>
      <c r="C94" s="583" t="s">
        <v>802</v>
      </c>
      <c r="D94" s="603" t="s">
        <v>803</v>
      </c>
      <c r="E94" s="604" t="s">
        <v>19</v>
      </c>
      <c r="F94" s="605" t="s">
        <v>792</v>
      </c>
      <c r="G94" s="608" t="s">
        <v>938</v>
      </c>
      <c r="H94" s="735" t="s">
        <v>32</v>
      </c>
      <c r="I94" s="608" t="s">
        <v>797</v>
      </c>
      <c r="J94" s="736"/>
      <c r="K94" s="647" t="s">
        <v>1219</v>
      </c>
    </row>
    <row r="95" spans="1:11">
      <c r="A95" s="557" t="s">
        <v>1229</v>
      </c>
      <c r="B95" s="474" t="s">
        <v>936</v>
      </c>
      <c r="C95" s="583" t="s">
        <v>802</v>
      </c>
      <c r="D95" s="603" t="s">
        <v>803</v>
      </c>
      <c r="E95" s="604" t="s">
        <v>19</v>
      </c>
      <c r="F95" s="605" t="s">
        <v>792</v>
      </c>
      <c r="G95" s="608" t="s">
        <v>938</v>
      </c>
      <c r="H95" s="735" t="s">
        <v>32</v>
      </c>
      <c r="I95" s="608" t="s">
        <v>797</v>
      </c>
      <c r="J95" s="736"/>
      <c r="K95" s="647" t="s">
        <v>1220</v>
      </c>
    </row>
    <row r="96" spans="1:11">
      <c r="A96" s="557" t="s">
        <v>1229</v>
      </c>
      <c r="B96" s="474" t="s">
        <v>936</v>
      </c>
      <c r="C96" s="583" t="s">
        <v>802</v>
      </c>
      <c r="D96" s="603" t="s">
        <v>803</v>
      </c>
      <c r="E96" s="604" t="s">
        <v>19</v>
      </c>
      <c r="F96" s="605" t="s">
        <v>792</v>
      </c>
      <c r="G96" s="608" t="s">
        <v>938</v>
      </c>
      <c r="H96" s="735" t="s">
        <v>32</v>
      </c>
      <c r="I96" s="608" t="s">
        <v>797</v>
      </c>
      <c r="J96" s="736"/>
      <c r="K96" s="647" t="s">
        <v>1215</v>
      </c>
    </row>
    <row r="97" spans="1:11">
      <c r="A97" s="557" t="s">
        <v>1229</v>
      </c>
      <c r="B97" s="474" t="s">
        <v>936</v>
      </c>
      <c r="C97" s="583" t="s">
        <v>802</v>
      </c>
      <c r="D97" s="603" t="s">
        <v>803</v>
      </c>
      <c r="E97" s="604" t="s">
        <v>19</v>
      </c>
      <c r="F97" s="605" t="s">
        <v>792</v>
      </c>
      <c r="G97" s="608" t="s">
        <v>938</v>
      </c>
      <c r="H97" s="735" t="s">
        <v>32</v>
      </c>
      <c r="I97" s="608" t="s">
        <v>797</v>
      </c>
      <c r="J97" s="736"/>
      <c r="K97" s="647" t="s">
        <v>1216</v>
      </c>
    </row>
    <row r="98" spans="1:11">
      <c r="A98" s="557" t="s">
        <v>1229</v>
      </c>
      <c r="B98" s="474" t="s">
        <v>936</v>
      </c>
      <c r="C98" s="583" t="s">
        <v>802</v>
      </c>
      <c r="D98" s="603" t="s">
        <v>803</v>
      </c>
      <c r="E98" s="604" t="s">
        <v>19</v>
      </c>
      <c r="F98" s="605" t="s">
        <v>792</v>
      </c>
      <c r="G98" s="608" t="s">
        <v>938</v>
      </c>
      <c r="H98" s="735" t="s">
        <v>32</v>
      </c>
      <c r="I98" s="608" t="s">
        <v>797</v>
      </c>
      <c r="J98" s="736"/>
      <c r="K98" s="647" t="s">
        <v>1217</v>
      </c>
    </row>
    <row r="99" spans="1:11">
      <c r="A99" s="557" t="s">
        <v>1229</v>
      </c>
      <c r="B99" s="474" t="s">
        <v>936</v>
      </c>
      <c r="C99" s="583" t="s">
        <v>802</v>
      </c>
      <c r="D99" s="603" t="s">
        <v>803</v>
      </c>
      <c r="E99" s="604" t="s">
        <v>19</v>
      </c>
      <c r="F99" s="605" t="s">
        <v>792</v>
      </c>
      <c r="G99" s="608" t="s">
        <v>938</v>
      </c>
      <c r="H99" s="735" t="s">
        <v>16</v>
      </c>
      <c r="I99" s="608" t="s">
        <v>17</v>
      </c>
      <c r="J99" s="736"/>
      <c r="K99" s="647" t="s">
        <v>1218</v>
      </c>
    </row>
    <row r="100" spans="1:11">
      <c r="A100" s="557" t="s">
        <v>1229</v>
      </c>
      <c r="B100" s="474" t="s">
        <v>936</v>
      </c>
      <c r="C100" s="583" t="s">
        <v>802</v>
      </c>
      <c r="D100" s="603" t="s">
        <v>803</v>
      </c>
      <c r="E100" s="604" t="s">
        <v>19</v>
      </c>
      <c r="F100" s="605" t="s">
        <v>792</v>
      </c>
      <c r="G100" s="608" t="s">
        <v>938</v>
      </c>
      <c r="H100" s="735" t="s">
        <v>16</v>
      </c>
      <c r="I100" s="608" t="s">
        <v>17</v>
      </c>
      <c r="J100" s="736"/>
      <c r="K100" s="647" t="s">
        <v>1219</v>
      </c>
    </row>
    <row r="101" spans="1:11">
      <c r="A101" s="557" t="s">
        <v>1229</v>
      </c>
      <c r="B101" s="474" t="s">
        <v>936</v>
      </c>
      <c r="C101" s="583" t="s">
        <v>802</v>
      </c>
      <c r="D101" s="603" t="s">
        <v>803</v>
      </c>
      <c r="E101" s="604" t="s">
        <v>19</v>
      </c>
      <c r="F101" s="605" t="s">
        <v>792</v>
      </c>
      <c r="G101" s="608" t="s">
        <v>938</v>
      </c>
      <c r="H101" s="735" t="s">
        <v>16</v>
      </c>
      <c r="I101" s="608" t="s">
        <v>17</v>
      </c>
      <c r="J101" s="736"/>
      <c r="K101" s="647" t="s">
        <v>1220</v>
      </c>
    </row>
    <row r="102" spans="1:11">
      <c r="A102" s="557" t="s">
        <v>1229</v>
      </c>
      <c r="B102" s="474" t="s">
        <v>936</v>
      </c>
      <c r="C102" s="583" t="s">
        <v>802</v>
      </c>
      <c r="D102" s="603" t="s">
        <v>803</v>
      </c>
      <c r="E102" s="604" t="s">
        <v>19</v>
      </c>
      <c r="F102" s="605" t="s">
        <v>792</v>
      </c>
      <c r="G102" s="608" t="s">
        <v>938</v>
      </c>
      <c r="H102" s="735" t="s">
        <v>16</v>
      </c>
      <c r="I102" s="608" t="s">
        <v>17</v>
      </c>
      <c r="J102" s="736"/>
      <c r="K102" s="647" t="s">
        <v>1215</v>
      </c>
    </row>
    <row r="103" spans="1:11">
      <c r="A103" s="557" t="s">
        <v>1229</v>
      </c>
      <c r="B103" s="474" t="s">
        <v>936</v>
      </c>
      <c r="C103" s="583" t="s">
        <v>802</v>
      </c>
      <c r="D103" s="603" t="s">
        <v>803</v>
      </c>
      <c r="E103" s="604" t="s">
        <v>19</v>
      </c>
      <c r="F103" s="605" t="s">
        <v>792</v>
      </c>
      <c r="G103" s="608" t="s">
        <v>938</v>
      </c>
      <c r="H103" s="735" t="s">
        <v>16</v>
      </c>
      <c r="I103" s="608" t="s">
        <v>17</v>
      </c>
      <c r="J103" s="736"/>
      <c r="K103" s="647" t="s">
        <v>1216</v>
      </c>
    </row>
    <row r="104" spans="1:11">
      <c r="A104" s="557" t="s">
        <v>1229</v>
      </c>
      <c r="B104" s="474" t="s">
        <v>936</v>
      </c>
      <c r="C104" s="583" t="s">
        <v>802</v>
      </c>
      <c r="D104" s="603" t="s">
        <v>803</v>
      </c>
      <c r="E104" s="604" t="s">
        <v>19</v>
      </c>
      <c r="F104" s="605" t="s">
        <v>792</v>
      </c>
      <c r="G104" s="608" t="s">
        <v>938</v>
      </c>
      <c r="H104" s="735" t="s">
        <v>16</v>
      </c>
      <c r="I104" s="608" t="s">
        <v>17</v>
      </c>
      <c r="J104" s="736"/>
      <c r="K104" s="647" t="s">
        <v>1217</v>
      </c>
    </row>
    <row r="105" spans="1:11">
      <c r="A105" s="557" t="s">
        <v>1229</v>
      </c>
      <c r="B105" s="474" t="s">
        <v>936</v>
      </c>
      <c r="C105" s="583" t="s">
        <v>802</v>
      </c>
      <c r="D105" s="603" t="s">
        <v>803</v>
      </c>
      <c r="E105" s="604" t="s">
        <v>19</v>
      </c>
      <c r="F105" s="605" t="s">
        <v>792</v>
      </c>
      <c r="G105" s="608" t="s">
        <v>937</v>
      </c>
      <c r="H105" s="735" t="s">
        <v>32</v>
      </c>
      <c r="I105" s="608" t="s">
        <v>797</v>
      </c>
      <c r="J105" s="736"/>
      <c r="K105" s="647" t="s">
        <v>793</v>
      </c>
    </row>
    <row r="106" spans="1:11">
      <c r="A106" s="557" t="s">
        <v>1229</v>
      </c>
      <c r="B106" s="474" t="s">
        <v>936</v>
      </c>
      <c r="C106" s="583" t="s">
        <v>802</v>
      </c>
      <c r="D106" s="603" t="s">
        <v>803</v>
      </c>
      <c r="E106" s="604" t="s">
        <v>19</v>
      </c>
      <c r="F106" s="605" t="s">
        <v>794</v>
      </c>
      <c r="G106" s="608" t="s">
        <v>937</v>
      </c>
      <c r="H106" s="735" t="s">
        <v>32</v>
      </c>
      <c r="I106" s="608" t="s">
        <v>797</v>
      </c>
      <c r="J106" s="736"/>
      <c r="K106" s="647" t="s">
        <v>795</v>
      </c>
    </row>
    <row r="107" spans="1:11">
      <c r="A107" s="557" t="s">
        <v>1229</v>
      </c>
      <c r="B107" s="474" t="s">
        <v>936</v>
      </c>
      <c r="C107" s="583" t="s">
        <v>802</v>
      </c>
      <c r="D107" s="603" t="s">
        <v>804</v>
      </c>
      <c r="E107" s="604" t="s">
        <v>19</v>
      </c>
      <c r="F107" s="605" t="s">
        <v>792</v>
      </c>
      <c r="G107" s="608" t="s">
        <v>938</v>
      </c>
      <c r="H107" s="735" t="s">
        <v>32</v>
      </c>
      <c r="I107" s="608" t="s">
        <v>797</v>
      </c>
      <c r="J107" s="736"/>
      <c r="K107" s="647" t="s">
        <v>1218</v>
      </c>
    </row>
    <row r="108" spans="1:11">
      <c r="A108" s="557" t="s">
        <v>1229</v>
      </c>
      <c r="B108" s="474" t="s">
        <v>936</v>
      </c>
      <c r="C108" s="583" t="s">
        <v>802</v>
      </c>
      <c r="D108" s="603" t="s">
        <v>804</v>
      </c>
      <c r="E108" s="604" t="s">
        <v>19</v>
      </c>
      <c r="F108" s="605" t="s">
        <v>792</v>
      </c>
      <c r="G108" s="608" t="s">
        <v>938</v>
      </c>
      <c r="H108" s="735" t="s">
        <v>32</v>
      </c>
      <c r="I108" s="608" t="s">
        <v>797</v>
      </c>
      <c r="J108" s="736"/>
      <c r="K108" s="647" t="s">
        <v>1219</v>
      </c>
    </row>
    <row r="109" spans="1:11">
      <c r="A109" s="557" t="s">
        <v>1229</v>
      </c>
      <c r="B109" s="474" t="s">
        <v>936</v>
      </c>
      <c r="C109" s="583" t="s">
        <v>802</v>
      </c>
      <c r="D109" s="603" t="s">
        <v>804</v>
      </c>
      <c r="E109" s="604" t="s">
        <v>19</v>
      </c>
      <c r="F109" s="605" t="s">
        <v>792</v>
      </c>
      <c r="G109" s="608" t="s">
        <v>938</v>
      </c>
      <c r="H109" s="735" t="s">
        <v>32</v>
      </c>
      <c r="I109" s="608" t="s">
        <v>797</v>
      </c>
      <c r="J109" s="736"/>
      <c r="K109" s="647" t="s">
        <v>1220</v>
      </c>
    </row>
    <row r="110" spans="1:11">
      <c r="A110" s="557" t="s">
        <v>1229</v>
      </c>
      <c r="B110" s="474" t="s">
        <v>936</v>
      </c>
      <c r="C110" s="583" t="s">
        <v>802</v>
      </c>
      <c r="D110" s="603" t="s">
        <v>804</v>
      </c>
      <c r="E110" s="604" t="s">
        <v>19</v>
      </c>
      <c r="F110" s="605" t="s">
        <v>792</v>
      </c>
      <c r="G110" s="608" t="s">
        <v>938</v>
      </c>
      <c r="H110" s="735" t="s">
        <v>32</v>
      </c>
      <c r="I110" s="608" t="s">
        <v>797</v>
      </c>
      <c r="J110" s="736"/>
      <c r="K110" s="647" t="s">
        <v>1215</v>
      </c>
    </row>
    <row r="111" spans="1:11">
      <c r="A111" s="557" t="s">
        <v>1229</v>
      </c>
      <c r="B111" s="474" t="s">
        <v>936</v>
      </c>
      <c r="C111" s="583" t="s">
        <v>802</v>
      </c>
      <c r="D111" s="603" t="s">
        <v>804</v>
      </c>
      <c r="E111" s="604" t="s">
        <v>19</v>
      </c>
      <c r="F111" s="605" t="s">
        <v>792</v>
      </c>
      <c r="G111" s="608" t="s">
        <v>938</v>
      </c>
      <c r="H111" s="735" t="s">
        <v>32</v>
      </c>
      <c r="I111" s="608" t="s">
        <v>797</v>
      </c>
      <c r="J111" s="736"/>
      <c r="K111" s="647" t="s">
        <v>1216</v>
      </c>
    </row>
    <row r="112" spans="1:11">
      <c r="A112" s="557" t="s">
        <v>1229</v>
      </c>
      <c r="B112" s="474" t="s">
        <v>936</v>
      </c>
      <c r="C112" s="583" t="s">
        <v>802</v>
      </c>
      <c r="D112" s="603" t="s">
        <v>804</v>
      </c>
      <c r="E112" s="604" t="s">
        <v>19</v>
      </c>
      <c r="F112" s="605" t="s">
        <v>792</v>
      </c>
      <c r="G112" s="608" t="s">
        <v>938</v>
      </c>
      <c r="H112" s="735" t="s">
        <v>32</v>
      </c>
      <c r="I112" s="608" t="s">
        <v>797</v>
      </c>
      <c r="J112" s="736"/>
      <c r="K112" s="647" t="s">
        <v>1217</v>
      </c>
    </row>
    <row r="113" spans="1:11">
      <c r="A113" s="557" t="s">
        <v>1229</v>
      </c>
      <c r="B113" s="474" t="s">
        <v>936</v>
      </c>
      <c r="C113" s="583" t="s">
        <v>802</v>
      </c>
      <c r="D113" s="603" t="s">
        <v>804</v>
      </c>
      <c r="E113" s="604" t="s">
        <v>19</v>
      </c>
      <c r="F113" s="605" t="s">
        <v>792</v>
      </c>
      <c r="G113" s="608" t="s">
        <v>938</v>
      </c>
      <c r="H113" s="735" t="s">
        <v>16</v>
      </c>
      <c r="I113" s="608" t="s">
        <v>17</v>
      </c>
      <c r="J113" s="736"/>
      <c r="K113" s="647" t="s">
        <v>1218</v>
      </c>
    </row>
    <row r="114" spans="1:11">
      <c r="A114" s="557" t="s">
        <v>1229</v>
      </c>
      <c r="B114" s="474" t="s">
        <v>936</v>
      </c>
      <c r="C114" s="583" t="s">
        <v>802</v>
      </c>
      <c r="D114" s="603" t="s">
        <v>804</v>
      </c>
      <c r="E114" s="604" t="s">
        <v>19</v>
      </c>
      <c r="F114" s="605" t="s">
        <v>792</v>
      </c>
      <c r="G114" s="608" t="s">
        <v>938</v>
      </c>
      <c r="H114" s="735" t="s">
        <v>16</v>
      </c>
      <c r="I114" s="608" t="s">
        <v>17</v>
      </c>
      <c r="J114" s="736"/>
      <c r="K114" s="647" t="s">
        <v>1219</v>
      </c>
    </row>
    <row r="115" spans="1:11">
      <c r="A115" s="557" t="s">
        <v>1229</v>
      </c>
      <c r="B115" s="474" t="s">
        <v>936</v>
      </c>
      <c r="C115" s="583" t="s">
        <v>802</v>
      </c>
      <c r="D115" s="603" t="s">
        <v>804</v>
      </c>
      <c r="E115" s="604" t="s">
        <v>19</v>
      </c>
      <c r="F115" s="605" t="s">
        <v>792</v>
      </c>
      <c r="G115" s="608" t="s">
        <v>938</v>
      </c>
      <c r="H115" s="735" t="s">
        <v>16</v>
      </c>
      <c r="I115" s="608" t="s">
        <v>17</v>
      </c>
      <c r="J115" s="736"/>
      <c r="K115" s="647" t="s">
        <v>1220</v>
      </c>
    </row>
    <row r="116" spans="1:11">
      <c r="A116" s="557" t="s">
        <v>1229</v>
      </c>
      <c r="B116" s="474" t="s">
        <v>936</v>
      </c>
      <c r="C116" s="583" t="s">
        <v>802</v>
      </c>
      <c r="D116" s="603" t="s">
        <v>804</v>
      </c>
      <c r="E116" s="604" t="s">
        <v>19</v>
      </c>
      <c r="F116" s="605" t="s">
        <v>792</v>
      </c>
      <c r="G116" s="608" t="s">
        <v>938</v>
      </c>
      <c r="H116" s="735" t="s">
        <v>16</v>
      </c>
      <c r="I116" s="608" t="s">
        <v>17</v>
      </c>
      <c r="J116" s="736"/>
      <c r="K116" s="647" t="s">
        <v>1215</v>
      </c>
    </row>
    <row r="117" spans="1:11">
      <c r="A117" s="557" t="s">
        <v>1229</v>
      </c>
      <c r="B117" s="474" t="s">
        <v>936</v>
      </c>
      <c r="C117" s="583" t="s">
        <v>802</v>
      </c>
      <c r="D117" s="603" t="s">
        <v>804</v>
      </c>
      <c r="E117" s="604" t="s">
        <v>19</v>
      </c>
      <c r="F117" s="605" t="s">
        <v>792</v>
      </c>
      <c r="G117" s="608" t="s">
        <v>938</v>
      </c>
      <c r="H117" s="735" t="s">
        <v>16</v>
      </c>
      <c r="I117" s="608" t="s">
        <v>17</v>
      </c>
      <c r="J117" s="736"/>
      <c r="K117" s="647" t="s">
        <v>1216</v>
      </c>
    </row>
    <row r="118" spans="1:11">
      <c r="A118" s="557" t="s">
        <v>1229</v>
      </c>
      <c r="B118" s="474" t="s">
        <v>936</v>
      </c>
      <c r="C118" s="583" t="s">
        <v>802</v>
      </c>
      <c r="D118" s="603" t="s">
        <v>804</v>
      </c>
      <c r="E118" s="604" t="s">
        <v>19</v>
      </c>
      <c r="F118" s="605" t="s">
        <v>792</v>
      </c>
      <c r="G118" s="608" t="s">
        <v>938</v>
      </c>
      <c r="H118" s="735" t="s">
        <v>16</v>
      </c>
      <c r="I118" s="608" t="s">
        <v>17</v>
      </c>
      <c r="J118" s="736"/>
      <c r="K118" s="647" t="s">
        <v>1217</v>
      </c>
    </row>
    <row r="119" spans="1:11">
      <c r="A119" s="557" t="s">
        <v>1229</v>
      </c>
      <c r="B119" s="474" t="s">
        <v>936</v>
      </c>
      <c r="C119" s="583" t="s">
        <v>802</v>
      </c>
      <c r="D119" s="603" t="s">
        <v>804</v>
      </c>
      <c r="E119" s="604" t="s">
        <v>19</v>
      </c>
      <c r="F119" s="605" t="s">
        <v>792</v>
      </c>
      <c r="G119" s="608" t="s">
        <v>937</v>
      </c>
      <c r="H119" s="735" t="s">
        <v>32</v>
      </c>
      <c r="I119" s="608" t="s">
        <v>797</v>
      </c>
      <c r="J119" s="736"/>
      <c r="K119" s="647" t="s">
        <v>793</v>
      </c>
    </row>
    <row r="120" spans="1:11">
      <c r="A120" s="557" t="s">
        <v>1229</v>
      </c>
      <c r="B120" s="474" t="s">
        <v>936</v>
      </c>
      <c r="C120" s="583" t="s">
        <v>802</v>
      </c>
      <c r="D120" s="603" t="s">
        <v>804</v>
      </c>
      <c r="E120" s="604" t="s">
        <v>19</v>
      </c>
      <c r="F120" s="605" t="s">
        <v>794</v>
      </c>
      <c r="G120" s="608" t="s">
        <v>937</v>
      </c>
      <c r="H120" s="735" t="s">
        <v>32</v>
      </c>
      <c r="I120" s="608" t="s">
        <v>797</v>
      </c>
      <c r="J120" s="736"/>
      <c r="K120" s="647" t="s">
        <v>795</v>
      </c>
    </row>
    <row r="121" spans="1:11">
      <c r="A121" s="557" t="s">
        <v>1229</v>
      </c>
      <c r="B121" s="474" t="s">
        <v>936</v>
      </c>
      <c r="C121" s="583" t="s">
        <v>802</v>
      </c>
      <c r="D121" s="603" t="s">
        <v>805</v>
      </c>
      <c r="E121" s="604" t="s">
        <v>19</v>
      </c>
      <c r="F121" s="605" t="s">
        <v>792</v>
      </c>
      <c r="G121" s="608" t="s">
        <v>938</v>
      </c>
      <c r="H121" s="735" t="s">
        <v>32</v>
      </c>
      <c r="I121" s="608" t="s">
        <v>797</v>
      </c>
      <c r="J121" s="736"/>
      <c r="K121" s="647" t="s">
        <v>1218</v>
      </c>
    </row>
    <row r="122" spans="1:11">
      <c r="A122" s="557" t="s">
        <v>1229</v>
      </c>
      <c r="B122" s="474" t="s">
        <v>936</v>
      </c>
      <c r="C122" s="583" t="s">
        <v>802</v>
      </c>
      <c r="D122" s="603" t="s">
        <v>805</v>
      </c>
      <c r="E122" s="604" t="s">
        <v>19</v>
      </c>
      <c r="F122" s="605" t="s">
        <v>792</v>
      </c>
      <c r="G122" s="608" t="s">
        <v>938</v>
      </c>
      <c r="H122" s="735" t="s">
        <v>32</v>
      </c>
      <c r="I122" s="608" t="s">
        <v>797</v>
      </c>
      <c r="J122" s="736"/>
      <c r="K122" s="647" t="s">
        <v>1219</v>
      </c>
    </row>
    <row r="123" spans="1:11">
      <c r="A123" s="557" t="s">
        <v>1229</v>
      </c>
      <c r="B123" s="474" t="s">
        <v>936</v>
      </c>
      <c r="C123" s="583" t="s">
        <v>802</v>
      </c>
      <c r="D123" s="603" t="s">
        <v>805</v>
      </c>
      <c r="E123" s="604" t="s">
        <v>19</v>
      </c>
      <c r="F123" s="605" t="s">
        <v>792</v>
      </c>
      <c r="G123" s="608" t="s">
        <v>938</v>
      </c>
      <c r="H123" s="735" t="s">
        <v>32</v>
      </c>
      <c r="I123" s="608" t="s">
        <v>797</v>
      </c>
      <c r="J123" s="736"/>
      <c r="K123" s="647" t="s">
        <v>1220</v>
      </c>
    </row>
    <row r="124" spans="1:11">
      <c r="A124" s="557" t="s">
        <v>1229</v>
      </c>
      <c r="B124" s="474" t="s">
        <v>936</v>
      </c>
      <c r="C124" s="583" t="s">
        <v>802</v>
      </c>
      <c r="D124" s="603" t="s">
        <v>805</v>
      </c>
      <c r="E124" s="604" t="s">
        <v>19</v>
      </c>
      <c r="F124" s="605" t="s">
        <v>792</v>
      </c>
      <c r="G124" s="608" t="s">
        <v>938</v>
      </c>
      <c r="H124" s="735" t="s">
        <v>32</v>
      </c>
      <c r="I124" s="608" t="s">
        <v>797</v>
      </c>
      <c r="J124" s="736"/>
      <c r="K124" s="647" t="s">
        <v>1215</v>
      </c>
    </row>
    <row r="125" spans="1:11">
      <c r="A125" s="557" t="s">
        <v>1229</v>
      </c>
      <c r="B125" s="474" t="s">
        <v>936</v>
      </c>
      <c r="C125" s="583" t="s">
        <v>802</v>
      </c>
      <c r="D125" s="603" t="s">
        <v>805</v>
      </c>
      <c r="E125" s="604" t="s">
        <v>19</v>
      </c>
      <c r="F125" s="605" t="s">
        <v>792</v>
      </c>
      <c r="G125" s="608" t="s">
        <v>938</v>
      </c>
      <c r="H125" s="735" t="s">
        <v>32</v>
      </c>
      <c r="I125" s="608" t="s">
        <v>797</v>
      </c>
      <c r="J125" s="736"/>
      <c r="K125" s="647" t="s">
        <v>1216</v>
      </c>
    </row>
    <row r="126" spans="1:11">
      <c r="A126" s="557" t="s">
        <v>1229</v>
      </c>
      <c r="B126" s="474" t="s">
        <v>936</v>
      </c>
      <c r="C126" s="583" t="s">
        <v>802</v>
      </c>
      <c r="D126" s="603" t="s">
        <v>805</v>
      </c>
      <c r="E126" s="604" t="s">
        <v>19</v>
      </c>
      <c r="F126" s="605" t="s">
        <v>792</v>
      </c>
      <c r="G126" s="608" t="s">
        <v>938</v>
      </c>
      <c r="H126" s="735" t="s">
        <v>32</v>
      </c>
      <c r="I126" s="608" t="s">
        <v>797</v>
      </c>
      <c r="J126" s="736"/>
      <c r="K126" s="647" t="s">
        <v>1217</v>
      </c>
    </row>
    <row r="127" spans="1:11">
      <c r="A127" s="557" t="s">
        <v>1229</v>
      </c>
      <c r="B127" s="474" t="s">
        <v>936</v>
      </c>
      <c r="C127" s="583" t="s">
        <v>802</v>
      </c>
      <c r="D127" s="603" t="s">
        <v>805</v>
      </c>
      <c r="E127" s="604" t="s">
        <v>19</v>
      </c>
      <c r="F127" s="605" t="s">
        <v>792</v>
      </c>
      <c r="G127" s="608" t="s">
        <v>938</v>
      </c>
      <c r="H127" s="735" t="s">
        <v>16</v>
      </c>
      <c r="I127" s="608" t="s">
        <v>17</v>
      </c>
      <c r="J127" s="736"/>
      <c r="K127" s="647" t="s">
        <v>1218</v>
      </c>
    </row>
    <row r="128" spans="1:11">
      <c r="A128" s="557" t="s">
        <v>1229</v>
      </c>
      <c r="B128" s="474" t="s">
        <v>936</v>
      </c>
      <c r="C128" s="583" t="s">
        <v>802</v>
      </c>
      <c r="D128" s="603" t="s">
        <v>805</v>
      </c>
      <c r="E128" s="604" t="s">
        <v>19</v>
      </c>
      <c r="F128" s="605" t="s">
        <v>792</v>
      </c>
      <c r="G128" s="608" t="s">
        <v>938</v>
      </c>
      <c r="H128" s="735" t="s">
        <v>16</v>
      </c>
      <c r="I128" s="608" t="s">
        <v>17</v>
      </c>
      <c r="J128" s="736"/>
      <c r="K128" s="647" t="s">
        <v>1219</v>
      </c>
    </row>
    <row r="129" spans="1:11">
      <c r="A129" s="557" t="s">
        <v>1229</v>
      </c>
      <c r="B129" s="474" t="s">
        <v>936</v>
      </c>
      <c r="C129" s="583" t="s">
        <v>802</v>
      </c>
      <c r="D129" s="603" t="s">
        <v>805</v>
      </c>
      <c r="E129" s="604" t="s">
        <v>19</v>
      </c>
      <c r="F129" s="605" t="s">
        <v>792</v>
      </c>
      <c r="G129" s="608" t="s">
        <v>938</v>
      </c>
      <c r="H129" s="735" t="s">
        <v>16</v>
      </c>
      <c r="I129" s="608" t="s">
        <v>17</v>
      </c>
      <c r="J129" s="736"/>
      <c r="K129" s="647" t="s">
        <v>1220</v>
      </c>
    </row>
    <row r="130" spans="1:11">
      <c r="A130" s="557" t="s">
        <v>1229</v>
      </c>
      <c r="B130" s="474" t="s">
        <v>936</v>
      </c>
      <c r="C130" s="583" t="s">
        <v>802</v>
      </c>
      <c r="D130" s="603" t="s">
        <v>805</v>
      </c>
      <c r="E130" s="604" t="s">
        <v>19</v>
      </c>
      <c r="F130" s="605" t="s">
        <v>792</v>
      </c>
      <c r="G130" s="608" t="s">
        <v>938</v>
      </c>
      <c r="H130" s="735" t="s">
        <v>16</v>
      </c>
      <c r="I130" s="608" t="s">
        <v>17</v>
      </c>
      <c r="J130" s="736"/>
      <c r="K130" s="647" t="s">
        <v>1215</v>
      </c>
    </row>
    <row r="131" spans="1:11">
      <c r="A131" s="557" t="s">
        <v>1229</v>
      </c>
      <c r="B131" s="474" t="s">
        <v>936</v>
      </c>
      <c r="C131" s="583" t="s">
        <v>802</v>
      </c>
      <c r="D131" s="603" t="s">
        <v>805</v>
      </c>
      <c r="E131" s="604" t="s">
        <v>19</v>
      </c>
      <c r="F131" s="605" t="s">
        <v>792</v>
      </c>
      <c r="G131" s="608" t="s">
        <v>938</v>
      </c>
      <c r="H131" s="735" t="s">
        <v>16</v>
      </c>
      <c r="I131" s="608" t="s">
        <v>17</v>
      </c>
      <c r="J131" s="736"/>
      <c r="K131" s="647" t="s">
        <v>1216</v>
      </c>
    </row>
    <row r="132" spans="1:11">
      <c r="A132" s="557" t="s">
        <v>1229</v>
      </c>
      <c r="B132" s="474" t="s">
        <v>936</v>
      </c>
      <c r="C132" s="583" t="s">
        <v>802</v>
      </c>
      <c r="D132" s="603" t="s">
        <v>805</v>
      </c>
      <c r="E132" s="604" t="s">
        <v>19</v>
      </c>
      <c r="F132" s="605" t="s">
        <v>792</v>
      </c>
      <c r="G132" s="608" t="s">
        <v>938</v>
      </c>
      <c r="H132" s="735" t="s">
        <v>16</v>
      </c>
      <c r="I132" s="608" t="s">
        <v>17</v>
      </c>
      <c r="J132" s="736"/>
      <c r="K132" s="647" t="s">
        <v>1217</v>
      </c>
    </row>
    <row r="133" spans="1:11">
      <c r="A133" s="557" t="s">
        <v>1229</v>
      </c>
      <c r="B133" s="474" t="s">
        <v>936</v>
      </c>
      <c r="C133" s="583" t="s">
        <v>802</v>
      </c>
      <c r="D133" s="603" t="s">
        <v>805</v>
      </c>
      <c r="E133" s="604" t="s">
        <v>19</v>
      </c>
      <c r="F133" s="605" t="s">
        <v>792</v>
      </c>
      <c r="G133" s="608" t="s">
        <v>937</v>
      </c>
      <c r="H133" s="735" t="s">
        <v>32</v>
      </c>
      <c r="I133" s="608" t="s">
        <v>797</v>
      </c>
      <c r="J133" s="736"/>
      <c r="K133" s="647" t="s">
        <v>793</v>
      </c>
    </row>
    <row r="134" spans="1:11">
      <c r="A134" s="557" t="s">
        <v>1229</v>
      </c>
      <c r="B134" s="474" t="s">
        <v>936</v>
      </c>
      <c r="C134" s="583" t="s">
        <v>802</v>
      </c>
      <c r="D134" s="603" t="s">
        <v>805</v>
      </c>
      <c r="E134" s="604" t="s">
        <v>19</v>
      </c>
      <c r="F134" s="605" t="s">
        <v>794</v>
      </c>
      <c r="G134" s="608" t="s">
        <v>937</v>
      </c>
      <c r="H134" s="735" t="s">
        <v>32</v>
      </c>
      <c r="I134" s="608" t="s">
        <v>797</v>
      </c>
      <c r="J134" s="736"/>
      <c r="K134" s="647" t="s">
        <v>795</v>
      </c>
    </row>
    <row r="135" spans="1:11">
      <c r="A135" s="557" t="s">
        <v>1229</v>
      </c>
      <c r="B135" s="474" t="s">
        <v>936</v>
      </c>
      <c r="C135" s="583" t="s">
        <v>802</v>
      </c>
      <c r="D135" s="603" t="s">
        <v>806</v>
      </c>
      <c r="E135" s="604" t="s">
        <v>19</v>
      </c>
      <c r="F135" s="605" t="s">
        <v>792</v>
      </c>
      <c r="G135" s="608" t="s">
        <v>938</v>
      </c>
      <c r="H135" s="735" t="s">
        <v>32</v>
      </c>
      <c r="I135" s="608" t="s">
        <v>797</v>
      </c>
      <c r="J135" s="736"/>
      <c r="K135" s="647" t="s">
        <v>1218</v>
      </c>
    </row>
    <row r="136" spans="1:11">
      <c r="A136" s="557" t="s">
        <v>1229</v>
      </c>
      <c r="B136" s="474" t="s">
        <v>936</v>
      </c>
      <c r="C136" s="583" t="s">
        <v>802</v>
      </c>
      <c r="D136" s="603" t="s">
        <v>806</v>
      </c>
      <c r="E136" s="604" t="s">
        <v>19</v>
      </c>
      <c r="F136" s="605" t="s">
        <v>792</v>
      </c>
      <c r="G136" s="608" t="s">
        <v>938</v>
      </c>
      <c r="H136" s="735" t="s">
        <v>32</v>
      </c>
      <c r="I136" s="608" t="s">
        <v>797</v>
      </c>
      <c r="J136" s="736"/>
      <c r="K136" s="647" t="s">
        <v>1219</v>
      </c>
    </row>
    <row r="137" spans="1:11">
      <c r="A137" s="557" t="s">
        <v>1229</v>
      </c>
      <c r="B137" s="474" t="s">
        <v>936</v>
      </c>
      <c r="C137" s="583" t="s">
        <v>802</v>
      </c>
      <c r="D137" s="603" t="s">
        <v>806</v>
      </c>
      <c r="E137" s="604" t="s">
        <v>19</v>
      </c>
      <c r="F137" s="605" t="s">
        <v>792</v>
      </c>
      <c r="G137" s="608" t="s">
        <v>938</v>
      </c>
      <c r="H137" s="735" t="s">
        <v>32</v>
      </c>
      <c r="I137" s="608" t="s">
        <v>797</v>
      </c>
      <c r="J137" s="736"/>
      <c r="K137" s="647" t="s">
        <v>1220</v>
      </c>
    </row>
    <row r="138" spans="1:11">
      <c r="A138" s="557" t="s">
        <v>1229</v>
      </c>
      <c r="B138" s="474" t="s">
        <v>936</v>
      </c>
      <c r="C138" s="583" t="s">
        <v>802</v>
      </c>
      <c r="D138" s="603" t="s">
        <v>806</v>
      </c>
      <c r="E138" s="604" t="s">
        <v>19</v>
      </c>
      <c r="F138" s="605" t="s">
        <v>792</v>
      </c>
      <c r="G138" s="608" t="s">
        <v>938</v>
      </c>
      <c r="H138" s="735" t="s">
        <v>32</v>
      </c>
      <c r="I138" s="608" t="s">
        <v>797</v>
      </c>
      <c r="J138" s="736"/>
      <c r="K138" s="647" t="s">
        <v>1215</v>
      </c>
    </row>
    <row r="139" spans="1:11">
      <c r="A139" s="557" t="s">
        <v>1229</v>
      </c>
      <c r="B139" s="474" t="s">
        <v>936</v>
      </c>
      <c r="C139" s="583" t="s">
        <v>802</v>
      </c>
      <c r="D139" s="603" t="s">
        <v>806</v>
      </c>
      <c r="E139" s="604" t="s">
        <v>19</v>
      </c>
      <c r="F139" s="605" t="s">
        <v>792</v>
      </c>
      <c r="G139" s="608" t="s">
        <v>938</v>
      </c>
      <c r="H139" s="735" t="s">
        <v>32</v>
      </c>
      <c r="I139" s="608" t="s">
        <v>797</v>
      </c>
      <c r="J139" s="736"/>
      <c r="K139" s="647" t="s">
        <v>1216</v>
      </c>
    </row>
    <row r="140" spans="1:11">
      <c r="A140" s="557" t="s">
        <v>1229</v>
      </c>
      <c r="B140" s="474" t="s">
        <v>936</v>
      </c>
      <c r="C140" s="583" t="s">
        <v>802</v>
      </c>
      <c r="D140" s="603" t="s">
        <v>806</v>
      </c>
      <c r="E140" s="604" t="s">
        <v>19</v>
      </c>
      <c r="F140" s="605" t="s">
        <v>792</v>
      </c>
      <c r="G140" s="608" t="s">
        <v>938</v>
      </c>
      <c r="H140" s="735" t="s">
        <v>32</v>
      </c>
      <c r="I140" s="608" t="s">
        <v>797</v>
      </c>
      <c r="J140" s="736"/>
      <c r="K140" s="647" t="s">
        <v>1217</v>
      </c>
    </row>
    <row r="141" spans="1:11">
      <c r="A141" s="557" t="s">
        <v>1229</v>
      </c>
      <c r="B141" s="474" t="s">
        <v>936</v>
      </c>
      <c r="C141" s="583" t="s">
        <v>802</v>
      </c>
      <c r="D141" s="603" t="s">
        <v>806</v>
      </c>
      <c r="E141" s="604" t="s">
        <v>19</v>
      </c>
      <c r="F141" s="605" t="s">
        <v>792</v>
      </c>
      <c r="G141" s="608" t="s">
        <v>938</v>
      </c>
      <c r="H141" s="735" t="s">
        <v>16</v>
      </c>
      <c r="I141" s="608" t="s">
        <v>17</v>
      </c>
      <c r="J141" s="736"/>
      <c r="K141" s="647" t="s">
        <v>1218</v>
      </c>
    </row>
    <row r="142" spans="1:11">
      <c r="A142" s="557" t="s">
        <v>1229</v>
      </c>
      <c r="B142" s="474" t="s">
        <v>936</v>
      </c>
      <c r="C142" s="583" t="s">
        <v>802</v>
      </c>
      <c r="D142" s="603" t="s">
        <v>806</v>
      </c>
      <c r="E142" s="604" t="s">
        <v>19</v>
      </c>
      <c r="F142" s="605" t="s">
        <v>792</v>
      </c>
      <c r="G142" s="608" t="s">
        <v>938</v>
      </c>
      <c r="H142" s="735" t="s">
        <v>16</v>
      </c>
      <c r="I142" s="608" t="s">
        <v>17</v>
      </c>
      <c r="J142" s="736"/>
      <c r="K142" s="647" t="s">
        <v>1219</v>
      </c>
    </row>
    <row r="143" spans="1:11">
      <c r="A143" s="557" t="s">
        <v>1229</v>
      </c>
      <c r="B143" s="474" t="s">
        <v>936</v>
      </c>
      <c r="C143" s="583" t="s">
        <v>802</v>
      </c>
      <c r="D143" s="603" t="s">
        <v>806</v>
      </c>
      <c r="E143" s="604" t="s">
        <v>19</v>
      </c>
      <c r="F143" s="605" t="s">
        <v>792</v>
      </c>
      <c r="G143" s="608" t="s">
        <v>938</v>
      </c>
      <c r="H143" s="735" t="s">
        <v>16</v>
      </c>
      <c r="I143" s="608" t="s">
        <v>17</v>
      </c>
      <c r="J143" s="736"/>
      <c r="K143" s="647" t="s">
        <v>1220</v>
      </c>
    </row>
    <row r="144" spans="1:11">
      <c r="A144" s="557" t="s">
        <v>1229</v>
      </c>
      <c r="B144" s="474" t="s">
        <v>936</v>
      </c>
      <c r="C144" s="583" t="s">
        <v>802</v>
      </c>
      <c r="D144" s="603" t="s">
        <v>806</v>
      </c>
      <c r="E144" s="604" t="s">
        <v>19</v>
      </c>
      <c r="F144" s="605" t="s">
        <v>792</v>
      </c>
      <c r="G144" s="608" t="s">
        <v>938</v>
      </c>
      <c r="H144" s="735" t="s">
        <v>16</v>
      </c>
      <c r="I144" s="608" t="s">
        <v>17</v>
      </c>
      <c r="J144" s="736"/>
      <c r="K144" s="647" t="s">
        <v>1215</v>
      </c>
    </row>
    <row r="145" spans="1:11">
      <c r="A145" s="557" t="s">
        <v>1229</v>
      </c>
      <c r="B145" s="474" t="s">
        <v>936</v>
      </c>
      <c r="C145" s="583" t="s">
        <v>802</v>
      </c>
      <c r="D145" s="603" t="s">
        <v>806</v>
      </c>
      <c r="E145" s="604" t="s">
        <v>19</v>
      </c>
      <c r="F145" s="605" t="s">
        <v>792</v>
      </c>
      <c r="G145" s="608" t="s">
        <v>938</v>
      </c>
      <c r="H145" s="735" t="s">
        <v>16</v>
      </c>
      <c r="I145" s="608" t="s">
        <v>17</v>
      </c>
      <c r="J145" s="736"/>
      <c r="K145" s="647" t="s">
        <v>1216</v>
      </c>
    </row>
    <row r="146" spans="1:11">
      <c r="A146" s="557" t="s">
        <v>1229</v>
      </c>
      <c r="B146" s="474" t="s">
        <v>936</v>
      </c>
      <c r="C146" s="583" t="s">
        <v>802</v>
      </c>
      <c r="D146" s="603" t="s">
        <v>806</v>
      </c>
      <c r="E146" s="604" t="s">
        <v>19</v>
      </c>
      <c r="F146" s="605" t="s">
        <v>792</v>
      </c>
      <c r="G146" s="608" t="s">
        <v>938</v>
      </c>
      <c r="H146" s="735" t="s">
        <v>16</v>
      </c>
      <c r="I146" s="608" t="s">
        <v>17</v>
      </c>
      <c r="J146" s="736"/>
      <c r="K146" s="647" t="s">
        <v>1217</v>
      </c>
    </row>
    <row r="147" spans="1:11">
      <c r="A147" s="557" t="s">
        <v>1229</v>
      </c>
      <c r="B147" s="474" t="s">
        <v>936</v>
      </c>
      <c r="C147" s="583" t="s">
        <v>802</v>
      </c>
      <c r="D147" s="603" t="s">
        <v>806</v>
      </c>
      <c r="E147" s="604" t="s">
        <v>19</v>
      </c>
      <c r="F147" s="605" t="s">
        <v>792</v>
      </c>
      <c r="G147" s="608" t="s">
        <v>937</v>
      </c>
      <c r="H147" s="735" t="s">
        <v>32</v>
      </c>
      <c r="I147" s="608" t="s">
        <v>797</v>
      </c>
      <c r="J147" s="736"/>
      <c r="K147" s="647" t="s">
        <v>793</v>
      </c>
    </row>
    <row r="148" spans="1:11">
      <c r="A148" s="557" t="s">
        <v>1229</v>
      </c>
      <c r="B148" s="474" t="s">
        <v>936</v>
      </c>
      <c r="C148" s="583" t="s">
        <v>802</v>
      </c>
      <c r="D148" s="603" t="s">
        <v>806</v>
      </c>
      <c r="E148" s="604" t="s">
        <v>19</v>
      </c>
      <c r="F148" s="605" t="s">
        <v>794</v>
      </c>
      <c r="G148" s="608" t="s">
        <v>937</v>
      </c>
      <c r="H148" s="735" t="s">
        <v>32</v>
      </c>
      <c r="I148" s="608" t="s">
        <v>797</v>
      </c>
      <c r="J148" s="736"/>
      <c r="K148" s="647" t="s">
        <v>795</v>
      </c>
    </row>
    <row r="149" spans="1:11">
      <c r="A149" s="557" t="s">
        <v>1229</v>
      </c>
      <c r="B149" s="474" t="s">
        <v>936</v>
      </c>
      <c r="C149" s="583" t="s">
        <v>802</v>
      </c>
      <c r="D149" s="603" t="s">
        <v>807</v>
      </c>
      <c r="E149" s="604" t="s">
        <v>19</v>
      </c>
      <c r="F149" s="605" t="s">
        <v>792</v>
      </c>
      <c r="G149" s="608" t="s">
        <v>938</v>
      </c>
      <c r="H149" s="735" t="s">
        <v>32</v>
      </c>
      <c r="I149" s="608" t="s">
        <v>797</v>
      </c>
      <c r="J149" s="736"/>
      <c r="K149" s="647" t="s">
        <v>1218</v>
      </c>
    </row>
    <row r="150" spans="1:11">
      <c r="A150" s="557" t="s">
        <v>1229</v>
      </c>
      <c r="B150" s="474" t="s">
        <v>936</v>
      </c>
      <c r="C150" s="583" t="s">
        <v>802</v>
      </c>
      <c r="D150" s="603" t="s">
        <v>807</v>
      </c>
      <c r="E150" s="604" t="s">
        <v>19</v>
      </c>
      <c r="F150" s="605" t="s">
        <v>792</v>
      </c>
      <c r="G150" s="608" t="s">
        <v>938</v>
      </c>
      <c r="H150" s="735" t="s">
        <v>32</v>
      </c>
      <c r="I150" s="608" t="s">
        <v>797</v>
      </c>
      <c r="J150" s="736"/>
      <c r="K150" s="647" t="s">
        <v>1219</v>
      </c>
    </row>
    <row r="151" spans="1:11">
      <c r="A151" s="557" t="s">
        <v>1229</v>
      </c>
      <c r="B151" s="474" t="s">
        <v>936</v>
      </c>
      <c r="C151" s="583" t="s">
        <v>802</v>
      </c>
      <c r="D151" s="603" t="s">
        <v>807</v>
      </c>
      <c r="E151" s="604" t="s">
        <v>19</v>
      </c>
      <c r="F151" s="605" t="s">
        <v>792</v>
      </c>
      <c r="G151" s="608" t="s">
        <v>938</v>
      </c>
      <c r="H151" s="735" t="s">
        <v>32</v>
      </c>
      <c r="I151" s="608" t="s">
        <v>797</v>
      </c>
      <c r="J151" s="736"/>
      <c r="K151" s="647" t="s">
        <v>1220</v>
      </c>
    </row>
    <row r="152" spans="1:11">
      <c r="A152" s="557" t="s">
        <v>1229</v>
      </c>
      <c r="B152" s="474" t="s">
        <v>936</v>
      </c>
      <c r="C152" s="583" t="s">
        <v>802</v>
      </c>
      <c r="D152" s="603" t="s">
        <v>807</v>
      </c>
      <c r="E152" s="604" t="s">
        <v>19</v>
      </c>
      <c r="F152" s="605" t="s">
        <v>792</v>
      </c>
      <c r="G152" s="608" t="s">
        <v>938</v>
      </c>
      <c r="H152" s="735" t="s">
        <v>32</v>
      </c>
      <c r="I152" s="608" t="s">
        <v>797</v>
      </c>
      <c r="J152" s="736"/>
      <c r="K152" s="647" t="s">
        <v>1215</v>
      </c>
    </row>
    <row r="153" spans="1:11">
      <c r="A153" s="557" t="s">
        <v>1229</v>
      </c>
      <c r="B153" s="474" t="s">
        <v>936</v>
      </c>
      <c r="C153" s="583" t="s">
        <v>802</v>
      </c>
      <c r="D153" s="603" t="s">
        <v>807</v>
      </c>
      <c r="E153" s="604" t="s">
        <v>19</v>
      </c>
      <c r="F153" s="605" t="s">
        <v>792</v>
      </c>
      <c r="G153" s="608" t="s">
        <v>938</v>
      </c>
      <c r="H153" s="735" t="s">
        <v>32</v>
      </c>
      <c r="I153" s="608" t="s">
        <v>797</v>
      </c>
      <c r="J153" s="736"/>
      <c r="K153" s="647" t="s">
        <v>1216</v>
      </c>
    </row>
    <row r="154" spans="1:11">
      <c r="A154" s="557" t="s">
        <v>1229</v>
      </c>
      <c r="B154" s="474" t="s">
        <v>936</v>
      </c>
      <c r="C154" s="583" t="s">
        <v>802</v>
      </c>
      <c r="D154" s="603" t="s">
        <v>807</v>
      </c>
      <c r="E154" s="604" t="s">
        <v>19</v>
      </c>
      <c r="F154" s="605" t="s">
        <v>792</v>
      </c>
      <c r="G154" s="608" t="s">
        <v>938</v>
      </c>
      <c r="H154" s="735" t="s">
        <v>32</v>
      </c>
      <c r="I154" s="608" t="s">
        <v>797</v>
      </c>
      <c r="J154" s="736"/>
      <c r="K154" s="647" t="s">
        <v>1217</v>
      </c>
    </row>
    <row r="155" spans="1:11">
      <c r="A155" s="557" t="s">
        <v>1229</v>
      </c>
      <c r="B155" s="474" t="s">
        <v>936</v>
      </c>
      <c r="C155" s="583" t="s">
        <v>802</v>
      </c>
      <c r="D155" s="603" t="s">
        <v>807</v>
      </c>
      <c r="E155" s="604" t="s">
        <v>19</v>
      </c>
      <c r="F155" s="605" t="s">
        <v>792</v>
      </c>
      <c r="G155" s="608" t="s">
        <v>938</v>
      </c>
      <c r="H155" s="735" t="s">
        <v>16</v>
      </c>
      <c r="I155" s="608" t="s">
        <v>17</v>
      </c>
      <c r="J155" s="736"/>
      <c r="K155" s="647" t="s">
        <v>1218</v>
      </c>
    </row>
    <row r="156" spans="1:11">
      <c r="A156" s="557" t="s">
        <v>1229</v>
      </c>
      <c r="B156" s="474" t="s">
        <v>936</v>
      </c>
      <c r="C156" s="583" t="s">
        <v>802</v>
      </c>
      <c r="D156" s="603" t="s">
        <v>807</v>
      </c>
      <c r="E156" s="604" t="s">
        <v>19</v>
      </c>
      <c r="F156" s="605" t="s">
        <v>792</v>
      </c>
      <c r="G156" s="608" t="s">
        <v>938</v>
      </c>
      <c r="H156" s="735" t="s">
        <v>16</v>
      </c>
      <c r="I156" s="608" t="s">
        <v>17</v>
      </c>
      <c r="J156" s="736"/>
      <c r="K156" s="647" t="s">
        <v>1219</v>
      </c>
    </row>
    <row r="157" spans="1:11">
      <c r="A157" s="557" t="s">
        <v>1229</v>
      </c>
      <c r="B157" s="474" t="s">
        <v>936</v>
      </c>
      <c r="C157" s="583" t="s">
        <v>802</v>
      </c>
      <c r="D157" s="603" t="s">
        <v>807</v>
      </c>
      <c r="E157" s="604" t="s">
        <v>19</v>
      </c>
      <c r="F157" s="605" t="s">
        <v>792</v>
      </c>
      <c r="G157" s="608" t="s">
        <v>938</v>
      </c>
      <c r="H157" s="735" t="s">
        <v>16</v>
      </c>
      <c r="I157" s="608" t="s">
        <v>17</v>
      </c>
      <c r="J157" s="736"/>
      <c r="K157" s="647" t="s">
        <v>1220</v>
      </c>
    </row>
    <row r="158" spans="1:11">
      <c r="A158" s="557" t="s">
        <v>1229</v>
      </c>
      <c r="B158" s="474" t="s">
        <v>936</v>
      </c>
      <c r="C158" s="583" t="s">
        <v>802</v>
      </c>
      <c r="D158" s="603" t="s">
        <v>807</v>
      </c>
      <c r="E158" s="604" t="s">
        <v>19</v>
      </c>
      <c r="F158" s="605" t="s">
        <v>792</v>
      </c>
      <c r="G158" s="608" t="s">
        <v>938</v>
      </c>
      <c r="H158" s="735" t="s">
        <v>16</v>
      </c>
      <c r="I158" s="608" t="s">
        <v>17</v>
      </c>
      <c r="J158" s="736"/>
      <c r="K158" s="647" t="s">
        <v>1215</v>
      </c>
    </row>
    <row r="159" spans="1:11">
      <c r="A159" s="557" t="s">
        <v>1229</v>
      </c>
      <c r="B159" s="474" t="s">
        <v>936</v>
      </c>
      <c r="C159" s="583" t="s">
        <v>802</v>
      </c>
      <c r="D159" s="603" t="s">
        <v>807</v>
      </c>
      <c r="E159" s="604" t="s">
        <v>19</v>
      </c>
      <c r="F159" s="605" t="s">
        <v>792</v>
      </c>
      <c r="G159" s="608" t="s">
        <v>938</v>
      </c>
      <c r="H159" s="735" t="s">
        <v>16</v>
      </c>
      <c r="I159" s="608" t="s">
        <v>17</v>
      </c>
      <c r="J159" s="736"/>
      <c r="K159" s="647" t="s">
        <v>1216</v>
      </c>
    </row>
    <row r="160" spans="1:11">
      <c r="A160" s="557" t="s">
        <v>1229</v>
      </c>
      <c r="B160" s="474" t="s">
        <v>936</v>
      </c>
      <c r="C160" s="583" t="s">
        <v>802</v>
      </c>
      <c r="D160" s="603" t="s">
        <v>807</v>
      </c>
      <c r="E160" s="604" t="s">
        <v>19</v>
      </c>
      <c r="F160" s="605" t="s">
        <v>792</v>
      </c>
      <c r="G160" s="608" t="s">
        <v>938</v>
      </c>
      <c r="H160" s="735" t="s">
        <v>16</v>
      </c>
      <c r="I160" s="608" t="s">
        <v>17</v>
      </c>
      <c r="J160" s="736"/>
      <c r="K160" s="647" t="s">
        <v>1217</v>
      </c>
    </row>
    <row r="161" spans="1:11">
      <c r="A161" s="557" t="s">
        <v>1229</v>
      </c>
      <c r="B161" s="474" t="s">
        <v>936</v>
      </c>
      <c r="C161" s="583" t="s">
        <v>802</v>
      </c>
      <c r="D161" s="603" t="s">
        <v>807</v>
      </c>
      <c r="E161" s="604" t="s">
        <v>19</v>
      </c>
      <c r="F161" s="605" t="s">
        <v>792</v>
      </c>
      <c r="G161" s="608" t="s">
        <v>937</v>
      </c>
      <c r="H161" s="735" t="s">
        <v>32</v>
      </c>
      <c r="I161" s="608" t="s">
        <v>797</v>
      </c>
      <c r="J161" s="736"/>
      <c r="K161" s="647" t="s">
        <v>793</v>
      </c>
    </row>
    <row r="162" spans="1:11">
      <c r="A162" s="557" t="s">
        <v>1229</v>
      </c>
      <c r="B162" s="474" t="s">
        <v>936</v>
      </c>
      <c r="C162" s="583" t="s">
        <v>802</v>
      </c>
      <c r="D162" s="603" t="s">
        <v>807</v>
      </c>
      <c r="E162" s="604" t="s">
        <v>19</v>
      </c>
      <c r="F162" s="605" t="s">
        <v>794</v>
      </c>
      <c r="G162" s="608" t="s">
        <v>937</v>
      </c>
      <c r="H162" s="735" t="s">
        <v>32</v>
      </c>
      <c r="I162" s="608" t="s">
        <v>797</v>
      </c>
      <c r="J162" s="736"/>
      <c r="K162" s="647" t="s">
        <v>795</v>
      </c>
    </row>
    <row r="163" spans="1:11">
      <c r="A163" s="557" t="s">
        <v>1229</v>
      </c>
      <c r="B163" s="474" t="s">
        <v>936</v>
      </c>
      <c r="C163" s="583" t="s">
        <v>808</v>
      </c>
      <c r="D163" s="603" t="s">
        <v>809</v>
      </c>
      <c r="E163" s="604" t="s">
        <v>19</v>
      </c>
      <c r="F163" s="605" t="s">
        <v>792</v>
      </c>
      <c r="G163" s="608" t="s">
        <v>938</v>
      </c>
      <c r="H163" s="735" t="s">
        <v>32</v>
      </c>
      <c r="I163" s="608" t="s">
        <v>797</v>
      </c>
      <c r="J163" s="736"/>
      <c r="K163" s="647" t="s">
        <v>1218</v>
      </c>
    </row>
    <row r="164" spans="1:11">
      <c r="A164" s="557" t="s">
        <v>1229</v>
      </c>
      <c r="B164" s="474" t="s">
        <v>936</v>
      </c>
      <c r="C164" s="583" t="s">
        <v>808</v>
      </c>
      <c r="D164" s="603" t="s">
        <v>809</v>
      </c>
      <c r="E164" s="604" t="s">
        <v>19</v>
      </c>
      <c r="F164" s="605" t="s">
        <v>792</v>
      </c>
      <c r="G164" s="608" t="s">
        <v>938</v>
      </c>
      <c r="H164" s="735" t="s">
        <v>32</v>
      </c>
      <c r="I164" s="608" t="s">
        <v>797</v>
      </c>
      <c r="J164" s="736"/>
      <c r="K164" s="647" t="s">
        <v>1219</v>
      </c>
    </row>
    <row r="165" spans="1:11">
      <c r="A165" s="557" t="s">
        <v>1229</v>
      </c>
      <c r="B165" s="474" t="s">
        <v>936</v>
      </c>
      <c r="C165" s="583" t="s">
        <v>808</v>
      </c>
      <c r="D165" s="603" t="s">
        <v>809</v>
      </c>
      <c r="E165" s="604" t="s">
        <v>19</v>
      </c>
      <c r="F165" s="605" t="s">
        <v>792</v>
      </c>
      <c r="G165" s="608" t="s">
        <v>938</v>
      </c>
      <c r="H165" s="735" t="s">
        <v>32</v>
      </c>
      <c r="I165" s="608" t="s">
        <v>797</v>
      </c>
      <c r="J165" s="736"/>
      <c r="K165" s="647" t="s">
        <v>1220</v>
      </c>
    </row>
    <row r="166" spans="1:11">
      <c r="A166" s="557" t="s">
        <v>1229</v>
      </c>
      <c r="B166" s="474" t="s">
        <v>936</v>
      </c>
      <c r="C166" s="583" t="s">
        <v>808</v>
      </c>
      <c r="D166" s="603" t="s">
        <v>809</v>
      </c>
      <c r="E166" s="604" t="s">
        <v>19</v>
      </c>
      <c r="F166" s="605" t="s">
        <v>792</v>
      </c>
      <c r="G166" s="608" t="s">
        <v>938</v>
      </c>
      <c r="H166" s="735" t="s">
        <v>32</v>
      </c>
      <c r="I166" s="608" t="s">
        <v>797</v>
      </c>
      <c r="J166" s="736"/>
      <c r="K166" s="647" t="s">
        <v>1215</v>
      </c>
    </row>
    <row r="167" spans="1:11">
      <c r="A167" s="557" t="s">
        <v>1229</v>
      </c>
      <c r="B167" s="474" t="s">
        <v>936</v>
      </c>
      <c r="C167" s="583" t="s">
        <v>808</v>
      </c>
      <c r="D167" s="603" t="s">
        <v>809</v>
      </c>
      <c r="E167" s="604" t="s">
        <v>19</v>
      </c>
      <c r="F167" s="605" t="s">
        <v>792</v>
      </c>
      <c r="G167" s="608" t="s">
        <v>938</v>
      </c>
      <c r="H167" s="735" t="s">
        <v>32</v>
      </c>
      <c r="I167" s="608" t="s">
        <v>797</v>
      </c>
      <c r="J167" s="736"/>
      <c r="K167" s="647" t="s">
        <v>1216</v>
      </c>
    </row>
    <row r="168" spans="1:11">
      <c r="A168" s="557" t="s">
        <v>1229</v>
      </c>
      <c r="B168" s="474" t="s">
        <v>936</v>
      </c>
      <c r="C168" s="583" t="s">
        <v>808</v>
      </c>
      <c r="D168" s="603" t="s">
        <v>809</v>
      </c>
      <c r="E168" s="604" t="s">
        <v>19</v>
      </c>
      <c r="F168" s="605" t="s">
        <v>792</v>
      </c>
      <c r="G168" s="608" t="s">
        <v>938</v>
      </c>
      <c r="H168" s="735" t="s">
        <v>32</v>
      </c>
      <c r="I168" s="608" t="s">
        <v>797</v>
      </c>
      <c r="J168" s="736"/>
      <c r="K168" s="647" t="s">
        <v>1217</v>
      </c>
    </row>
    <row r="169" spans="1:11">
      <c r="A169" s="557" t="s">
        <v>1229</v>
      </c>
      <c r="B169" s="474" t="s">
        <v>936</v>
      </c>
      <c r="C169" s="583" t="s">
        <v>808</v>
      </c>
      <c r="D169" s="603" t="s">
        <v>809</v>
      </c>
      <c r="E169" s="604" t="s">
        <v>19</v>
      </c>
      <c r="F169" s="605" t="s">
        <v>792</v>
      </c>
      <c r="G169" s="608" t="s">
        <v>938</v>
      </c>
      <c r="H169" s="735" t="s">
        <v>16</v>
      </c>
      <c r="I169" s="608" t="s">
        <v>17</v>
      </c>
      <c r="J169" s="736"/>
      <c r="K169" s="647" t="s">
        <v>1218</v>
      </c>
    </row>
    <row r="170" spans="1:11">
      <c r="A170" s="557" t="s">
        <v>1229</v>
      </c>
      <c r="B170" s="474" t="s">
        <v>936</v>
      </c>
      <c r="C170" s="583" t="s">
        <v>808</v>
      </c>
      <c r="D170" s="603" t="s">
        <v>809</v>
      </c>
      <c r="E170" s="604" t="s">
        <v>19</v>
      </c>
      <c r="F170" s="605" t="s">
        <v>792</v>
      </c>
      <c r="G170" s="608" t="s">
        <v>938</v>
      </c>
      <c r="H170" s="735" t="s">
        <v>16</v>
      </c>
      <c r="I170" s="608" t="s">
        <v>17</v>
      </c>
      <c r="J170" s="736"/>
      <c r="K170" s="647" t="s">
        <v>1219</v>
      </c>
    </row>
    <row r="171" spans="1:11">
      <c r="A171" s="557" t="s">
        <v>1229</v>
      </c>
      <c r="B171" s="474" t="s">
        <v>936</v>
      </c>
      <c r="C171" s="583" t="s">
        <v>808</v>
      </c>
      <c r="D171" s="603" t="s">
        <v>809</v>
      </c>
      <c r="E171" s="604" t="s">
        <v>19</v>
      </c>
      <c r="F171" s="605" t="s">
        <v>792</v>
      </c>
      <c r="G171" s="608" t="s">
        <v>938</v>
      </c>
      <c r="H171" s="735" t="s">
        <v>16</v>
      </c>
      <c r="I171" s="608" t="s">
        <v>17</v>
      </c>
      <c r="J171" s="736"/>
      <c r="K171" s="647" t="s">
        <v>1220</v>
      </c>
    </row>
    <row r="172" spans="1:11">
      <c r="A172" s="557" t="s">
        <v>1229</v>
      </c>
      <c r="B172" s="474" t="s">
        <v>936</v>
      </c>
      <c r="C172" s="583" t="s">
        <v>808</v>
      </c>
      <c r="D172" s="603" t="s">
        <v>809</v>
      </c>
      <c r="E172" s="604" t="s">
        <v>19</v>
      </c>
      <c r="F172" s="605" t="s">
        <v>792</v>
      </c>
      <c r="G172" s="608" t="s">
        <v>938</v>
      </c>
      <c r="H172" s="735" t="s">
        <v>16</v>
      </c>
      <c r="I172" s="608" t="s">
        <v>17</v>
      </c>
      <c r="J172" s="736"/>
      <c r="K172" s="647" t="s">
        <v>1215</v>
      </c>
    </row>
    <row r="173" spans="1:11">
      <c r="A173" s="557" t="s">
        <v>1229</v>
      </c>
      <c r="B173" s="474" t="s">
        <v>936</v>
      </c>
      <c r="C173" s="583" t="s">
        <v>808</v>
      </c>
      <c r="D173" s="603" t="s">
        <v>809</v>
      </c>
      <c r="E173" s="604" t="s">
        <v>19</v>
      </c>
      <c r="F173" s="605" t="s">
        <v>792</v>
      </c>
      <c r="G173" s="608" t="s">
        <v>938</v>
      </c>
      <c r="H173" s="735" t="s">
        <v>16</v>
      </c>
      <c r="I173" s="608" t="s">
        <v>17</v>
      </c>
      <c r="J173" s="736"/>
      <c r="K173" s="647" t="s">
        <v>1216</v>
      </c>
    </row>
    <row r="174" spans="1:11">
      <c r="A174" s="557" t="s">
        <v>1229</v>
      </c>
      <c r="B174" s="474" t="s">
        <v>936</v>
      </c>
      <c r="C174" s="583" t="s">
        <v>808</v>
      </c>
      <c r="D174" s="603" t="s">
        <v>809</v>
      </c>
      <c r="E174" s="604" t="s">
        <v>19</v>
      </c>
      <c r="F174" s="605" t="s">
        <v>792</v>
      </c>
      <c r="G174" s="608" t="s">
        <v>938</v>
      </c>
      <c r="H174" s="735" t="s">
        <v>16</v>
      </c>
      <c r="I174" s="608" t="s">
        <v>17</v>
      </c>
      <c r="J174" s="736"/>
      <c r="K174" s="647" t="s">
        <v>1217</v>
      </c>
    </row>
    <row r="175" spans="1:11">
      <c r="A175" s="557" t="s">
        <v>1229</v>
      </c>
      <c r="B175" s="474" t="s">
        <v>936</v>
      </c>
      <c r="C175" s="583" t="s">
        <v>808</v>
      </c>
      <c r="D175" s="603" t="s">
        <v>809</v>
      </c>
      <c r="E175" s="604" t="s">
        <v>19</v>
      </c>
      <c r="F175" s="605" t="s">
        <v>792</v>
      </c>
      <c r="G175" s="608" t="s">
        <v>937</v>
      </c>
      <c r="H175" s="735" t="s">
        <v>32</v>
      </c>
      <c r="I175" s="608" t="s">
        <v>797</v>
      </c>
      <c r="J175" s="736"/>
      <c r="K175" s="647" t="s">
        <v>793</v>
      </c>
    </row>
    <row r="176" spans="1:11">
      <c r="A176" s="557" t="s">
        <v>1229</v>
      </c>
      <c r="B176" s="474" t="s">
        <v>936</v>
      </c>
      <c r="C176" s="583" t="s">
        <v>808</v>
      </c>
      <c r="D176" s="603" t="s">
        <v>809</v>
      </c>
      <c r="E176" s="604" t="s">
        <v>19</v>
      </c>
      <c r="F176" s="605" t="s">
        <v>794</v>
      </c>
      <c r="G176" s="608" t="s">
        <v>937</v>
      </c>
      <c r="H176" s="735" t="s">
        <v>32</v>
      </c>
      <c r="I176" s="608" t="s">
        <v>797</v>
      </c>
      <c r="J176" s="736"/>
      <c r="K176" s="647" t="s">
        <v>795</v>
      </c>
    </row>
    <row r="177" spans="1:11">
      <c r="A177" s="557" t="s">
        <v>1229</v>
      </c>
      <c r="B177" s="474" t="s">
        <v>936</v>
      </c>
      <c r="C177" s="583" t="s">
        <v>808</v>
      </c>
      <c r="D177" s="603" t="s">
        <v>810</v>
      </c>
      <c r="E177" s="604" t="s">
        <v>19</v>
      </c>
      <c r="F177" s="605" t="s">
        <v>792</v>
      </c>
      <c r="G177" s="608" t="s">
        <v>938</v>
      </c>
      <c r="H177" s="735" t="s">
        <v>32</v>
      </c>
      <c r="I177" s="608" t="s">
        <v>797</v>
      </c>
      <c r="J177" s="736"/>
      <c r="K177" s="647" t="s">
        <v>1218</v>
      </c>
    </row>
    <row r="178" spans="1:11">
      <c r="A178" s="557" t="s">
        <v>1229</v>
      </c>
      <c r="B178" s="474" t="s">
        <v>936</v>
      </c>
      <c r="C178" s="583" t="s">
        <v>808</v>
      </c>
      <c r="D178" s="603" t="s">
        <v>810</v>
      </c>
      <c r="E178" s="604" t="s">
        <v>19</v>
      </c>
      <c r="F178" s="605" t="s">
        <v>792</v>
      </c>
      <c r="G178" s="608" t="s">
        <v>938</v>
      </c>
      <c r="H178" s="735" t="s">
        <v>32</v>
      </c>
      <c r="I178" s="608" t="s">
        <v>797</v>
      </c>
      <c r="J178" s="736"/>
      <c r="K178" s="647" t="s">
        <v>1219</v>
      </c>
    </row>
    <row r="179" spans="1:11">
      <c r="A179" s="557" t="s">
        <v>1229</v>
      </c>
      <c r="B179" s="474" t="s">
        <v>936</v>
      </c>
      <c r="C179" s="583" t="s">
        <v>808</v>
      </c>
      <c r="D179" s="603" t="s">
        <v>810</v>
      </c>
      <c r="E179" s="604" t="s">
        <v>19</v>
      </c>
      <c r="F179" s="605" t="s">
        <v>792</v>
      </c>
      <c r="G179" s="608" t="s">
        <v>938</v>
      </c>
      <c r="H179" s="735" t="s">
        <v>32</v>
      </c>
      <c r="I179" s="608" t="s">
        <v>797</v>
      </c>
      <c r="J179" s="736"/>
      <c r="K179" s="647" t="s">
        <v>1220</v>
      </c>
    </row>
    <row r="180" spans="1:11">
      <c r="A180" s="557" t="s">
        <v>1229</v>
      </c>
      <c r="B180" s="474" t="s">
        <v>936</v>
      </c>
      <c r="C180" s="583" t="s">
        <v>808</v>
      </c>
      <c r="D180" s="603" t="s">
        <v>810</v>
      </c>
      <c r="E180" s="604" t="s">
        <v>19</v>
      </c>
      <c r="F180" s="605" t="s">
        <v>792</v>
      </c>
      <c r="G180" s="608" t="s">
        <v>938</v>
      </c>
      <c r="H180" s="735" t="s">
        <v>32</v>
      </c>
      <c r="I180" s="608" t="s">
        <v>797</v>
      </c>
      <c r="J180" s="736"/>
      <c r="K180" s="647" t="s">
        <v>1215</v>
      </c>
    </row>
    <row r="181" spans="1:11">
      <c r="A181" s="557" t="s">
        <v>1229</v>
      </c>
      <c r="B181" s="474" t="s">
        <v>936</v>
      </c>
      <c r="C181" s="583" t="s">
        <v>808</v>
      </c>
      <c r="D181" s="603" t="s">
        <v>810</v>
      </c>
      <c r="E181" s="604" t="s">
        <v>19</v>
      </c>
      <c r="F181" s="605" t="s">
        <v>792</v>
      </c>
      <c r="G181" s="608" t="s">
        <v>938</v>
      </c>
      <c r="H181" s="735" t="s">
        <v>32</v>
      </c>
      <c r="I181" s="608" t="s">
        <v>797</v>
      </c>
      <c r="J181" s="736"/>
      <c r="K181" s="647" t="s">
        <v>1216</v>
      </c>
    </row>
    <row r="182" spans="1:11">
      <c r="A182" s="557" t="s">
        <v>1229</v>
      </c>
      <c r="B182" s="474" t="s">
        <v>936</v>
      </c>
      <c r="C182" s="583" t="s">
        <v>808</v>
      </c>
      <c r="D182" s="603" t="s">
        <v>810</v>
      </c>
      <c r="E182" s="604" t="s">
        <v>19</v>
      </c>
      <c r="F182" s="605" t="s">
        <v>792</v>
      </c>
      <c r="G182" s="608" t="s">
        <v>938</v>
      </c>
      <c r="H182" s="735" t="s">
        <v>32</v>
      </c>
      <c r="I182" s="608" t="s">
        <v>797</v>
      </c>
      <c r="J182" s="736"/>
      <c r="K182" s="647" t="s">
        <v>1217</v>
      </c>
    </row>
    <row r="183" spans="1:11">
      <c r="A183" s="557" t="s">
        <v>1229</v>
      </c>
      <c r="B183" s="474" t="s">
        <v>936</v>
      </c>
      <c r="C183" s="583" t="s">
        <v>808</v>
      </c>
      <c r="D183" s="603" t="s">
        <v>810</v>
      </c>
      <c r="E183" s="604" t="s">
        <v>19</v>
      </c>
      <c r="F183" s="605" t="s">
        <v>792</v>
      </c>
      <c r="G183" s="608" t="s">
        <v>938</v>
      </c>
      <c r="H183" s="735" t="s">
        <v>16</v>
      </c>
      <c r="I183" s="608" t="s">
        <v>17</v>
      </c>
      <c r="J183" s="736"/>
      <c r="K183" s="647" t="s">
        <v>1218</v>
      </c>
    </row>
    <row r="184" spans="1:11">
      <c r="A184" s="557" t="s">
        <v>1229</v>
      </c>
      <c r="B184" s="474" t="s">
        <v>936</v>
      </c>
      <c r="C184" s="583" t="s">
        <v>808</v>
      </c>
      <c r="D184" s="603" t="s">
        <v>810</v>
      </c>
      <c r="E184" s="604" t="s">
        <v>19</v>
      </c>
      <c r="F184" s="605" t="s">
        <v>792</v>
      </c>
      <c r="G184" s="608" t="s">
        <v>938</v>
      </c>
      <c r="H184" s="735" t="s">
        <v>16</v>
      </c>
      <c r="I184" s="608" t="s">
        <v>17</v>
      </c>
      <c r="J184" s="736"/>
      <c r="K184" s="647" t="s">
        <v>1219</v>
      </c>
    </row>
    <row r="185" spans="1:11">
      <c r="A185" s="557" t="s">
        <v>1229</v>
      </c>
      <c r="B185" s="474" t="s">
        <v>936</v>
      </c>
      <c r="C185" s="583" t="s">
        <v>808</v>
      </c>
      <c r="D185" s="603" t="s">
        <v>810</v>
      </c>
      <c r="E185" s="604" t="s">
        <v>19</v>
      </c>
      <c r="F185" s="605" t="s">
        <v>792</v>
      </c>
      <c r="G185" s="608" t="s">
        <v>938</v>
      </c>
      <c r="H185" s="735" t="s">
        <v>16</v>
      </c>
      <c r="I185" s="608" t="s">
        <v>17</v>
      </c>
      <c r="J185" s="736"/>
      <c r="K185" s="647" t="s">
        <v>1220</v>
      </c>
    </row>
    <row r="186" spans="1:11">
      <c r="A186" s="557" t="s">
        <v>1229</v>
      </c>
      <c r="B186" s="474" t="s">
        <v>936</v>
      </c>
      <c r="C186" s="583" t="s">
        <v>808</v>
      </c>
      <c r="D186" s="603" t="s">
        <v>810</v>
      </c>
      <c r="E186" s="604" t="s">
        <v>19</v>
      </c>
      <c r="F186" s="605" t="s">
        <v>792</v>
      </c>
      <c r="G186" s="608" t="s">
        <v>938</v>
      </c>
      <c r="H186" s="735" t="s">
        <v>16</v>
      </c>
      <c r="I186" s="608" t="s">
        <v>17</v>
      </c>
      <c r="J186" s="736"/>
      <c r="K186" s="647" t="s">
        <v>1215</v>
      </c>
    </row>
    <row r="187" spans="1:11">
      <c r="A187" s="557" t="s">
        <v>1229</v>
      </c>
      <c r="B187" s="474" t="s">
        <v>936</v>
      </c>
      <c r="C187" s="583" t="s">
        <v>808</v>
      </c>
      <c r="D187" s="603" t="s">
        <v>810</v>
      </c>
      <c r="E187" s="604" t="s">
        <v>19</v>
      </c>
      <c r="F187" s="605" t="s">
        <v>792</v>
      </c>
      <c r="G187" s="608" t="s">
        <v>938</v>
      </c>
      <c r="H187" s="735" t="s">
        <v>16</v>
      </c>
      <c r="I187" s="608" t="s">
        <v>17</v>
      </c>
      <c r="J187" s="736"/>
      <c r="K187" s="647" t="s">
        <v>1216</v>
      </c>
    </row>
    <row r="188" spans="1:11">
      <c r="A188" s="557" t="s">
        <v>1229</v>
      </c>
      <c r="B188" s="474" t="s">
        <v>936</v>
      </c>
      <c r="C188" s="583" t="s">
        <v>808</v>
      </c>
      <c r="D188" s="603" t="s">
        <v>810</v>
      </c>
      <c r="E188" s="604" t="s">
        <v>19</v>
      </c>
      <c r="F188" s="605" t="s">
        <v>792</v>
      </c>
      <c r="G188" s="608" t="s">
        <v>938</v>
      </c>
      <c r="H188" s="735" t="s">
        <v>16</v>
      </c>
      <c r="I188" s="608" t="s">
        <v>17</v>
      </c>
      <c r="J188" s="736"/>
      <c r="K188" s="647" t="s">
        <v>1217</v>
      </c>
    </row>
    <row r="189" spans="1:11">
      <c r="A189" s="557" t="s">
        <v>1229</v>
      </c>
      <c r="B189" s="474" t="s">
        <v>936</v>
      </c>
      <c r="C189" s="583" t="s">
        <v>808</v>
      </c>
      <c r="D189" s="603" t="s">
        <v>810</v>
      </c>
      <c r="E189" s="604" t="s">
        <v>19</v>
      </c>
      <c r="F189" s="605" t="s">
        <v>792</v>
      </c>
      <c r="G189" s="608" t="s">
        <v>937</v>
      </c>
      <c r="H189" s="735" t="s">
        <v>32</v>
      </c>
      <c r="I189" s="608" t="s">
        <v>797</v>
      </c>
      <c r="J189" s="736"/>
      <c r="K189" s="647" t="s">
        <v>793</v>
      </c>
    </row>
    <row r="190" spans="1:11">
      <c r="A190" s="557" t="s">
        <v>1229</v>
      </c>
      <c r="B190" s="474" t="s">
        <v>936</v>
      </c>
      <c r="C190" s="583" t="s">
        <v>808</v>
      </c>
      <c r="D190" s="603" t="s">
        <v>810</v>
      </c>
      <c r="E190" s="604" t="s">
        <v>19</v>
      </c>
      <c r="F190" s="605" t="s">
        <v>794</v>
      </c>
      <c r="G190" s="608" t="s">
        <v>937</v>
      </c>
      <c r="H190" s="735" t="s">
        <v>32</v>
      </c>
      <c r="I190" s="608" t="s">
        <v>797</v>
      </c>
      <c r="J190" s="736"/>
      <c r="K190" s="647" t="s">
        <v>795</v>
      </c>
    </row>
    <row r="191" spans="1:11">
      <c r="A191" s="557" t="s">
        <v>1229</v>
      </c>
      <c r="B191" s="474" t="s">
        <v>936</v>
      </c>
      <c r="C191" s="583" t="s">
        <v>808</v>
      </c>
      <c r="D191" s="603" t="s">
        <v>811</v>
      </c>
      <c r="E191" s="604" t="s">
        <v>19</v>
      </c>
      <c r="F191" s="605" t="s">
        <v>792</v>
      </c>
      <c r="G191" s="608" t="s">
        <v>938</v>
      </c>
      <c r="H191" s="735" t="s">
        <v>32</v>
      </c>
      <c r="I191" s="608" t="s">
        <v>797</v>
      </c>
      <c r="J191" s="736"/>
      <c r="K191" s="647" t="s">
        <v>1218</v>
      </c>
    </row>
    <row r="192" spans="1:11">
      <c r="A192" s="557" t="s">
        <v>1229</v>
      </c>
      <c r="B192" s="474" t="s">
        <v>936</v>
      </c>
      <c r="C192" s="583" t="s">
        <v>808</v>
      </c>
      <c r="D192" s="603" t="s">
        <v>811</v>
      </c>
      <c r="E192" s="604" t="s">
        <v>19</v>
      </c>
      <c r="F192" s="605" t="s">
        <v>792</v>
      </c>
      <c r="G192" s="608" t="s">
        <v>938</v>
      </c>
      <c r="H192" s="735" t="s">
        <v>32</v>
      </c>
      <c r="I192" s="608" t="s">
        <v>797</v>
      </c>
      <c r="J192" s="736"/>
      <c r="K192" s="647" t="s">
        <v>1219</v>
      </c>
    </row>
    <row r="193" spans="1:11">
      <c r="A193" s="557" t="s">
        <v>1229</v>
      </c>
      <c r="B193" s="474" t="s">
        <v>936</v>
      </c>
      <c r="C193" s="583" t="s">
        <v>808</v>
      </c>
      <c r="D193" s="603" t="s">
        <v>811</v>
      </c>
      <c r="E193" s="604" t="s">
        <v>19</v>
      </c>
      <c r="F193" s="605" t="s">
        <v>792</v>
      </c>
      <c r="G193" s="608" t="s">
        <v>938</v>
      </c>
      <c r="H193" s="735" t="s">
        <v>32</v>
      </c>
      <c r="I193" s="608" t="s">
        <v>797</v>
      </c>
      <c r="J193" s="736"/>
      <c r="K193" s="647" t="s">
        <v>1220</v>
      </c>
    </row>
    <row r="194" spans="1:11">
      <c r="A194" s="557" t="s">
        <v>1229</v>
      </c>
      <c r="B194" s="474" t="s">
        <v>936</v>
      </c>
      <c r="C194" s="583" t="s">
        <v>808</v>
      </c>
      <c r="D194" s="603" t="s">
        <v>811</v>
      </c>
      <c r="E194" s="604" t="s">
        <v>19</v>
      </c>
      <c r="F194" s="605" t="s">
        <v>792</v>
      </c>
      <c r="G194" s="608" t="s">
        <v>938</v>
      </c>
      <c r="H194" s="735" t="s">
        <v>32</v>
      </c>
      <c r="I194" s="608" t="s">
        <v>797</v>
      </c>
      <c r="J194" s="736"/>
      <c r="K194" s="647" t="s">
        <v>1215</v>
      </c>
    </row>
    <row r="195" spans="1:11">
      <c r="A195" s="557" t="s">
        <v>1229</v>
      </c>
      <c r="B195" s="474" t="s">
        <v>936</v>
      </c>
      <c r="C195" s="583" t="s">
        <v>808</v>
      </c>
      <c r="D195" s="603" t="s">
        <v>811</v>
      </c>
      <c r="E195" s="604" t="s">
        <v>19</v>
      </c>
      <c r="F195" s="605" t="s">
        <v>792</v>
      </c>
      <c r="G195" s="608" t="s">
        <v>938</v>
      </c>
      <c r="H195" s="735" t="s">
        <v>32</v>
      </c>
      <c r="I195" s="608" t="s">
        <v>797</v>
      </c>
      <c r="J195" s="736"/>
      <c r="K195" s="647" t="s">
        <v>1216</v>
      </c>
    </row>
    <row r="196" spans="1:11">
      <c r="A196" s="557" t="s">
        <v>1229</v>
      </c>
      <c r="B196" s="474" t="s">
        <v>936</v>
      </c>
      <c r="C196" s="583" t="s">
        <v>808</v>
      </c>
      <c r="D196" s="603" t="s">
        <v>811</v>
      </c>
      <c r="E196" s="604" t="s">
        <v>19</v>
      </c>
      <c r="F196" s="605" t="s">
        <v>792</v>
      </c>
      <c r="G196" s="608" t="s">
        <v>938</v>
      </c>
      <c r="H196" s="735" t="s">
        <v>32</v>
      </c>
      <c r="I196" s="608" t="s">
        <v>797</v>
      </c>
      <c r="J196" s="736"/>
      <c r="K196" s="647" t="s">
        <v>1217</v>
      </c>
    </row>
    <row r="197" spans="1:11">
      <c r="A197" s="557" t="s">
        <v>1229</v>
      </c>
      <c r="B197" s="474" t="s">
        <v>936</v>
      </c>
      <c r="C197" s="583" t="s">
        <v>808</v>
      </c>
      <c r="D197" s="603" t="s">
        <v>811</v>
      </c>
      <c r="E197" s="604" t="s">
        <v>19</v>
      </c>
      <c r="F197" s="605" t="s">
        <v>792</v>
      </c>
      <c r="G197" s="608" t="s">
        <v>937</v>
      </c>
      <c r="H197" s="735" t="s">
        <v>32</v>
      </c>
      <c r="I197" s="608" t="s">
        <v>797</v>
      </c>
      <c r="J197" s="736"/>
      <c r="K197" s="647" t="s">
        <v>793</v>
      </c>
    </row>
    <row r="198" spans="1:11">
      <c r="A198" s="557" t="s">
        <v>1229</v>
      </c>
      <c r="B198" s="474" t="s">
        <v>936</v>
      </c>
      <c r="C198" s="583" t="s">
        <v>808</v>
      </c>
      <c r="D198" s="603" t="s">
        <v>811</v>
      </c>
      <c r="E198" s="604" t="s">
        <v>19</v>
      </c>
      <c r="F198" s="605" t="s">
        <v>794</v>
      </c>
      <c r="G198" s="608" t="s">
        <v>937</v>
      </c>
      <c r="H198" s="735" t="s">
        <v>32</v>
      </c>
      <c r="I198" s="608" t="s">
        <v>797</v>
      </c>
      <c r="J198" s="736"/>
      <c r="K198" s="647" t="s">
        <v>795</v>
      </c>
    </row>
    <row r="199" spans="1:11">
      <c r="A199" s="557" t="s">
        <v>1229</v>
      </c>
      <c r="B199" s="474" t="s">
        <v>936</v>
      </c>
      <c r="C199" s="583" t="s">
        <v>808</v>
      </c>
      <c r="D199" s="603" t="s">
        <v>812</v>
      </c>
      <c r="E199" s="604" t="s">
        <v>19</v>
      </c>
      <c r="F199" s="605" t="s">
        <v>792</v>
      </c>
      <c r="G199" s="608" t="s">
        <v>938</v>
      </c>
      <c r="H199" s="735" t="s">
        <v>32</v>
      </c>
      <c r="I199" s="608" t="s">
        <v>797</v>
      </c>
      <c r="J199" s="736"/>
      <c r="K199" s="647" t="s">
        <v>1218</v>
      </c>
    </row>
    <row r="200" spans="1:11">
      <c r="A200" s="557" t="s">
        <v>1229</v>
      </c>
      <c r="B200" s="474" t="s">
        <v>936</v>
      </c>
      <c r="C200" s="583" t="s">
        <v>808</v>
      </c>
      <c r="D200" s="603" t="s">
        <v>812</v>
      </c>
      <c r="E200" s="604" t="s">
        <v>19</v>
      </c>
      <c r="F200" s="605" t="s">
        <v>792</v>
      </c>
      <c r="G200" s="608" t="s">
        <v>938</v>
      </c>
      <c r="H200" s="735" t="s">
        <v>32</v>
      </c>
      <c r="I200" s="608" t="s">
        <v>797</v>
      </c>
      <c r="J200" s="736"/>
      <c r="K200" s="647" t="s">
        <v>1219</v>
      </c>
    </row>
    <row r="201" spans="1:11">
      <c r="A201" s="557" t="s">
        <v>1229</v>
      </c>
      <c r="B201" s="474" t="s">
        <v>936</v>
      </c>
      <c r="C201" s="583" t="s">
        <v>808</v>
      </c>
      <c r="D201" s="603" t="s">
        <v>812</v>
      </c>
      <c r="E201" s="604" t="s">
        <v>19</v>
      </c>
      <c r="F201" s="605" t="s">
        <v>792</v>
      </c>
      <c r="G201" s="608" t="s">
        <v>938</v>
      </c>
      <c r="H201" s="735" t="s">
        <v>32</v>
      </c>
      <c r="I201" s="608" t="s">
        <v>797</v>
      </c>
      <c r="J201" s="736"/>
      <c r="K201" s="647" t="s">
        <v>1220</v>
      </c>
    </row>
    <row r="202" spans="1:11">
      <c r="A202" s="557" t="s">
        <v>1229</v>
      </c>
      <c r="B202" s="474" t="s">
        <v>936</v>
      </c>
      <c r="C202" s="583" t="s">
        <v>808</v>
      </c>
      <c r="D202" s="603" t="s">
        <v>812</v>
      </c>
      <c r="E202" s="604" t="s">
        <v>19</v>
      </c>
      <c r="F202" s="605" t="s">
        <v>792</v>
      </c>
      <c r="G202" s="608" t="s">
        <v>938</v>
      </c>
      <c r="H202" s="735" t="s">
        <v>32</v>
      </c>
      <c r="I202" s="608" t="s">
        <v>797</v>
      </c>
      <c r="J202" s="736"/>
      <c r="K202" s="647" t="s">
        <v>1215</v>
      </c>
    </row>
    <row r="203" spans="1:11">
      <c r="A203" s="557" t="s">
        <v>1229</v>
      </c>
      <c r="B203" s="474" t="s">
        <v>936</v>
      </c>
      <c r="C203" s="583" t="s">
        <v>808</v>
      </c>
      <c r="D203" s="603" t="s">
        <v>812</v>
      </c>
      <c r="E203" s="604" t="s">
        <v>19</v>
      </c>
      <c r="F203" s="605" t="s">
        <v>792</v>
      </c>
      <c r="G203" s="608" t="s">
        <v>938</v>
      </c>
      <c r="H203" s="735" t="s">
        <v>32</v>
      </c>
      <c r="I203" s="608" t="s">
        <v>797</v>
      </c>
      <c r="J203" s="736"/>
      <c r="K203" s="647" t="s">
        <v>1216</v>
      </c>
    </row>
    <row r="204" spans="1:11">
      <c r="A204" s="557" t="s">
        <v>1229</v>
      </c>
      <c r="B204" s="474" t="s">
        <v>936</v>
      </c>
      <c r="C204" s="583" t="s">
        <v>808</v>
      </c>
      <c r="D204" s="603" t="s">
        <v>812</v>
      </c>
      <c r="E204" s="604" t="s">
        <v>19</v>
      </c>
      <c r="F204" s="605" t="s">
        <v>792</v>
      </c>
      <c r="G204" s="608" t="s">
        <v>938</v>
      </c>
      <c r="H204" s="735" t="s">
        <v>32</v>
      </c>
      <c r="I204" s="608" t="s">
        <v>797</v>
      </c>
      <c r="J204" s="736"/>
      <c r="K204" s="647" t="s">
        <v>1217</v>
      </c>
    </row>
    <row r="205" spans="1:11">
      <c r="A205" s="557" t="s">
        <v>1229</v>
      </c>
      <c r="B205" s="474" t="s">
        <v>936</v>
      </c>
      <c r="C205" s="583" t="s">
        <v>808</v>
      </c>
      <c r="D205" s="603" t="s">
        <v>812</v>
      </c>
      <c r="E205" s="604" t="s">
        <v>19</v>
      </c>
      <c r="F205" s="605" t="s">
        <v>792</v>
      </c>
      <c r="G205" s="608" t="s">
        <v>938</v>
      </c>
      <c r="H205" s="735" t="s">
        <v>16</v>
      </c>
      <c r="I205" s="608" t="s">
        <v>17</v>
      </c>
      <c r="J205" s="736"/>
      <c r="K205" s="647" t="s">
        <v>1218</v>
      </c>
    </row>
    <row r="206" spans="1:11">
      <c r="A206" s="557" t="s">
        <v>1229</v>
      </c>
      <c r="B206" s="474" t="s">
        <v>936</v>
      </c>
      <c r="C206" s="583" t="s">
        <v>808</v>
      </c>
      <c r="D206" s="603" t="s">
        <v>812</v>
      </c>
      <c r="E206" s="604" t="s">
        <v>19</v>
      </c>
      <c r="F206" s="605" t="s">
        <v>792</v>
      </c>
      <c r="G206" s="608" t="s">
        <v>938</v>
      </c>
      <c r="H206" s="735" t="s">
        <v>16</v>
      </c>
      <c r="I206" s="608" t="s">
        <v>17</v>
      </c>
      <c r="J206" s="736"/>
      <c r="K206" s="647" t="s">
        <v>1219</v>
      </c>
    </row>
    <row r="207" spans="1:11">
      <c r="A207" s="557" t="s">
        <v>1229</v>
      </c>
      <c r="B207" s="474" t="s">
        <v>936</v>
      </c>
      <c r="C207" s="583" t="s">
        <v>808</v>
      </c>
      <c r="D207" s="603" t="s">
        <v>812</v>
      </c>
      <c r="E207" s="604" t="s">
        <v>19</v>
      </c>
      <c r="F207" s="605" t="s">
        <v>792</v>
      </c>
      <c r="G207" s="608" t="s">
        <v>938</v>
      </c>
      <c r="H207" s="735" t="s">
        <v>16</v>
      </c>
      <c r="I207" s="608" t="s">
        <v>17</v>
      </c>
      <c r="J207" s="736"/>
      <c r="K207" s="647" t="s">
        <v>1220</v>
      </c>
    </row>
    <row r="208" spans="1:11">
      <c r="A208" s="557" t="s">
        <v>1229</v>
      </c>
      <c r="B208" s="474" t="s">
        <v>936</v>
      </c>
      <c r="C208" s="583" t="s">
        <v>808</v>
      </c>
      <c r="D208" s="603" t="s">
        <v>812</v>
      </c>
      <c r="E208" s="604" t="s">
        <v>19</v>
      </c>
      <c r="F208" s="605" t="s">
        <v>792</v>
      </c>
      <c r="G208" s="608" t="s">
        <v>938</v>
      </c>
      <c r="H208" s="735" t="s">
        <v>16</v>
      </c>
      <c r="I208" s="608" t="s">
        <v>17</v>
      </c>
      <c r="J208" s="736"/>
      <c r="K208" s="647" t="s">
        <v>1215</v>
      </c>
    </row>
    <row r="209" spans="1:11">
      <c r="A209" s="557" t="s">
        <v>1229</v>
      </c>
      <c r="B209" s="474" t="s">
        <v>936</v>
      </c>
      <c r="C209" s="583" t="s">
        <v>808</v>
      </c>
      <c r="D209" s="603" t="s">
        <v>812</v>
      </c>
      <c r="E209" s="604" t="s">
        <v>19</v>
      </c>
      <c r="F209" s="605" t="s">
        <v>792</v>
      </c>
      <c r="G209" s="608" t="s">
        <v>938</v>
      </c>
      <c r="H209" s="735" t="s">
        <v>16</v>
      </c>
      <c r="I209" s="608" t="s">
        <v>17</v>
      </c>
      <c r="J209" s="736"/>
      <c r="K209" s="647" t="s">
        <v>1216</v>
      </c>
    </row>
    <row r="210" spans="1:11">
      <c r="A210" s="557" t="s">
        <v>1229</v>
      </c>
      <c r="B210" s="474" t="s">
        <v>936</v>
      </c>
      <c r="C210" s="583" t="s">
        <v>808</v>
      </c>
      <c r="D210" s="603" t="s">
        <v>812</v>
      </c>
      <c r="E210" s="604" t="s">
        <v>19</v>
      </c>
      <c r="F210" s="605" t="s">
        <v>792</v>
      </c>
      <c r="G210" s="608" t="s">
        <v>938</v>
      </c>
      <c r="H210" s="735" t="s">
        <v>16</v>
      </c>
      <c r="I210" s="608" t="s">
        <v>17</v>
      </c>
      <c r="J210" s="736"/>
      <c r="K210" s="647" t="s">
        <v>1217</v>
      </c>
    </row>
    <row r="211" spans="1:11">
      <c r="A211" s="557" t="s">
        <v>1229</v>
      </c>
      <c r="B211" s="474" t="s">
        <v>936</v>
      </c>
      <c r="C211" s="583" t="s">
        <v>808</v>
      </c>
      <c r="D211" s="603" t="s">
        <v>812</v>
      </c>
      <c r="E211" s="604" t="s">
        <v>19</v>
      </c>
      <c r="F211" s="605" t="s">
        <v>792</v>
      </c>
      <c r="G211" s="608" t="s">
        <v>937</v>
      </c>
      <c r="H211" s="735" t="s">
        <v>32</v>
      </c>
      <c r="I211" s="608" t="s">
        <v>797</v>
      </c>
      <c r="J211" s="736"/>
      <c r="K211" s="647" t="s">
        <v>793</v>
      </c>
    </row>
    <row r="212" spans="1:11">
      <c r="A212" s="557" t="s">
        <v>1229</v>
      </c>
      <c r="B212" s="474" t="s">
        <v>936</v>
      </c>
      <c r="C212" s="583" t="s">
        <v>808</v>
      </c>
      <c r="D212" s="603" t="s">
        <v>812</v>
      </c>
      <c r="E212" s="604" t="s">
        <v>19</v>
      </c>
      <c r="F212" s="605" t="s">
        <v>794</v>
      </c>
      <c r="G212" s="608" t="s">
        <v>937</v>
      </c>
      <c r="H212" s="735" t="s">
        <v>32</v>
      </c>
      <c r="I212" s="608" t="s">
        <v>797</v>
      </c>
      <c r="J212" s="736"/>
      <c r="K212" s="647" t="s">
        <v>795</v>
      </c>
    </row>
    <row r="213" spans="1:11">
      <c r="A213" s="557" t="s">
        <v>1229</v>
      </c>
      <c r="B213" s="474" t="s">
        <v>936</v>
      </c>
      <c r="C213" s="737" t="s">
        <v>813</v>
      </c>
      <c r="D213" s="603" t="s">
        <v>814</v>
      </c>
      <c r="E213" s="604" t="s">
        <v>19</v>
      </c>
      <c r="F213" s="605" t="s">
        <v>792</v>
      </c>
      <c r="G213" s="608" t="s">
        <v>938</v>
      </c>
      <c r="H213" s="735" t="s">
        <v>32</v>
      </c>
      <c r="I213" s="608" t="s">
        <v>797</v>
      </c>
      <c r="J213" s="736"/>
      <c r="K213" s="647" t="s">
        <v>1218</v>
      </c>
    </row>
    <row r="214" spans="1:11">
      <c r="A214" s="557" t="s">
        <v>1229</v>
      </c>
      <c r="B214" s="474" t="s">
        <v>936</v>
      </c>
      <c r="C214" s="737" t="s">
        <v>813</v>
      </c>
      <c r="D214" s="603" t="s">
        <v>814</v>
      </c>
      <c r="E214" s="604" t="s">
        <v>19</v>
      </c>
      <c r="F214" s="605" t="s">
        <v>792</v>
      </c>
      <c r="G214" s="608" t="s">
        <v>938</v>
      </c>
      <c r="H214" s="735" t="s">
        <v>32</v>
      </c>
      <c r="I214" s="608" t="s">
        <v>797</v>
      </c>
      <c r="J214" s="736"/>
      <c r="K214" s="647" t="s">
        <v>1219</v>
      </c>
    </row>
    <row r="215" spans="1:11">
      <c r="A215" s="557" t="s">
        <v>1229</v>
      </c>
      <c r="B215" s="474" t="s">
        <v>936</v>
      </c>
      <c r="C215" s="737" t="s">
        <v>813</v>
      </c>
      <c r="D215" s="603" t="s">
        <v>814</v>
      </c>
      <c r="E215" s="604" t="s">
        <v>19</v>
      </c>
      <c r="F215" s="605" t="s">
        <v>792</v>
      </c>
      <c r="G215" s="608" t="s">
        <v>938</v>
      </c>
      <c r="H215" s="735" t="s">
        <v>32</v>
      </c>
      <c r="I215" s="608" t="s">
        <v>797</v>
      </c>
      <c r="J215" s="736"/>
      <c r="K215" s="647" t="s">
        <v>1220</v>
      </c>
    </row>
    <row r="216" spans="1:11">
      <c r="A216" s="557" t="s">
        <v>1229</v>
      </c>
      <c r="B216" s="474" t="s">
        <v>936</v>
      </c>
      <c r="C216" s="737" t="s">
        <v>813</v>
      </c>
      <c r="D216" s="603" t="s">
        <v>814</v>
      </c>
      <c r="E216" s="604" t="s">
        <v>19</v>
      </c>
      <c r="F216" s="605" t="s">
        <v>792</v>
      </c>
      <c r="G216" s="608" t="s">
        <v>938</v>
      </c>
      <c r="H216" s="735" t="s">
        <v>32</v>
      </c>
      <c r="I216" s="608" t="s">
        <v>797</v>
      </c>
      <c r="J216" s="736"/>
      <c r="K216" s="647" t="s">
        <v>1215</v>
      </c>
    </row>
    <row r="217" spans="1:11">
      <c r="A217" s="557" t="s">
        <v>1229</v>
      </c>
      <c r="B217" s="474" t="s">
        <v>936</v>
      </c>
      <c r="C217" s="737" t="s">
        <v>813</v>
      </c>
      <c r="D217" s="603" t="s">
        <v>814</v>
      </c>
      <c r="E217" s="604" t="s">
        <v>19</v>
      </c>
      <c r="F217" s="605" t="s">
        <v>792</v>
      </c>
      <c r="G217" s="608" t="s">
        <v>938</v>
      </c>
      <c r="H217" s="735" t="s">
        <v>32</v>
      </c>
      <c r="I217" s="608" t="s">
        <v>797</v>
      </c>
      <c r="J217" s="736"/>
      <c r="K217" s="647" t="s">
        <v>1216</v>
      </c>
    </row>
    <row r="218" spans="1:11">
      <c r="A218" s="557" t="s">
        <v>1229</v>
      </c>
      <c r="B218" s="474" t="s">
        <v>936</v>
      </c>
      <c r="C218" s="737" t="s">
        <v>813</v>
      </c>
      <c r="D218" s="603" t="s">
        <v>814</v>
      </c>
      <c r="E218" s="604" t="s">
        <v>19</v>
      </c>
      <c r="F218" s="605" t="s">
        <v>792</v>
      </c>
      <c r="G218" s="608" t="s">
        <v>938</v>
      </c>
      <c r="H218" s="735" t="s">
        <v>32</v>
      </c>
      <c r="I218" s="608" t="s">
        <v>797</v>
      </c>
      <c r="J218" s="736"/>
      <c r="K218" s="647" t="s">
        <v>1217</v>
      </c>
    </row>
    <row r="219" spans="1:11">
      <c r="A219" s="557" t="s">
        <v>1229</v>
      </c>
      <c r="B219" s="474" t="s">
        <v>936</v>
      </c>
      <c r="C219" s="737" t="s">
        <v>813</v>
      </c>
      <c r="D219" s="603" t="s">
        <v>814</v>
      </c>
      <c r="E219" s="604" t="s">
        <v>19</v>
      </c>
      <c r="F219" s="605" t="s">
        <v>792</v>
      </c>
      <c r="G219" s="608" t="s">
        <v>938</v>
      </c>
      <c r="H219" s="735" t="s">
        <v>16</v>
      </c>
      <c r="I219" s="608" t="s">
        <v>17</v>
      </c>
      <c r="J219" s="736"/>
      <c r="K219" s="647" t="s">
        <v>1218</v>
      </c>
    </row>
    <row r="220" spans="1:11">
      <c r="A220" s="557" t="s">
        <v>1229</v>
      </c>
      <c r="B220" s="474" t="s">
        <v>936</v>
      </c>
      <c r="C220" s="737" t="s">
        <v>813</v>
      </c>
      <c r="D220" s="603" t="s">
        <v>814</v>
      </c>
      <c r="E220" s="604" t="s">
        <v>19</v>
      </c>
      <c r="F220" s="605" t="s">
        <v>792</v>
      </c>
      <c r="G220" s="608" t="s">
        <v>938</v>
      </c>
      <c r="H220" s="735" t="s">
        <v>16</v>
      </c>
      <c r="I220" s="608" t="s">
        <v>17</v>
      </c>
      <c r="J220" s="736"/>
      <c r="K220" s="647" t="s">
        <v>1219</v>
      </c>
    </row>
    <row r="221" spans="1:11">
      <c r="A221" s="557" t="s">
        <v>1229</v>
      </c>
      <c r="B221" s="474" t="s">
        <v>936</v>
      </c>
      <c r="C221" s="737" t="s">
        <v>813</v>
      </c>
      <c r="D221" s="603" t="s">
        <v>814</v>
      </c>
      <c r="E221" s="604" t="s">
        <v>19</v>
      </c>
      <c r="F221" s="605" t="s">
        <v>792</v>
      </c>
      <c r="G221" s="608" t="s">
        <v>938</v>
      </c>
      <c r="H221" s="735" t="s">
        <v>16</v>
      </c>
      <c r="I221" s="608" t="s">
        <v>17</v>
      </c>
      <c r="J221" s="736"/>
      <c r="K221" s="647" t="s">
        <v>1220</v>
      </c>
    </row>
    <row r="222" spans="1:11">
      <c r="A222" s="557" t="s">
        <v>1229</v>
      </c>
      <c r="B222" s="474" t="s">
        <v>936</v>
      </c>
      <c r="C222" s="737" t="s">
        <v>813</v>
      </c>
      <c r="D222" s="603" t="s">
        <v>814</v>
      </c>
      <c r="E222" s="604" t="s">
        <v>19</v>
      </c>
      <c r="F222" s="605" t="s">
        <v>792</v>
      </c>
      <c r="G222" s="608" t="s">
        <v>938</v>
      </c>
      <c r="H222" s="735" t="s">
        <v>16</v>
      </c>
      <c r="I222" s="608" t="s">
        <v>17</v>
      </c>
      <c r="J222" s="736"/>
      <c r="K222" s="647" t="s">
        <v>1215</v>
      </c>
    </row>
    <row r="223" spans="1:11">
      <c r="A223" s="557" t="s">
        <v>1229</v>
      </c>
      <c r="B223" s="474" t="s">
        <v>936</v>
      </c>
      <c r="C223" s="737" t="s">
        <v>813</v>
      </c>
      <c r="D223" s="603" t="s">
        <v>814</v>
      </c>
      <c r="E223" s="604" t="s">
        <v>19</v>
      </c>
      <c r="F223" s="605" t="s">
        <v>792</v>
      </c>
      <c r="G223" s="608" t="s">
        <v>938</v>
      </c>
      <c r="H223" s="735" t="s">
        <v>16</v>
      </c>
      <c r="I223" s="608" t="s">
        <v>17</v>
      </c>
      <c r="J223" s="736"/>
      <c r="K223" s="647" t="s">
        <v>1216</v>
      </c>
    </row>
    <row r="224" spans="1:11">
      <c r="A224" s="557" t="s">
        <v>1229</v>
      </c>
      <c r="B224" s="474" t="s">
        <v>936</v>
      </c>
      <c r="C224" s="737" t="s">
        <v>813</v>
      </c>
      <c r="D224" s="603" t="s">
        <v>814</v>
      </c>
      <c r="E224" s="604" t="s">
        <v>19</v>
      </c>
      <c r="F224" s="605" t="s">
        <v>792</v>
      </c>
      <c r="G224" s="608" t="s">
        <v>938</v>
      </c>
      <c r="H224" s="735" t="s">
        <v>16</v>
      </c>
      <c r="I224" s="608" t="s">
        <v>17</v>
      </c>
      <c r="J224" s="736"/>
      <c r="K224" s="647" t="s">
        <v>1217</v>
      </c>
    </row>
    <row r="225" spans="1:11">
      <c r="A225" s="557" t="s">
        <v>1229</v>
      </c>
      <c r="B225" s="474" t="s">
        <v>936</v>
      </c>
      <c r="C225" s="737" t="s">
        <v>813</v>
      </c>
      <c r="D225" s="603" t="s">
        <v>814</v>
      </c>
      <c r="E225" s="604" t="s">
        <v>19</v>
      </c>
      <c r="F225" s="605" t="s">
        <v>792</v>
      </c>
      <c r="G225" s="608" t="s">
        <v>937</v>
      </c>
      <c r="H225" s="735" t="s">
        <v>32</v>
      </c>
      <c r="I225" s="608" t="s">
        <v>797</v>
      </c>
      <c r="J225" s="736"/>
      <c r="K225" s="647" t="s">
        <v>793</v>
      </c>
    </row>
    <row r="226" spans="1:11">
      <c r="A226" s="557" t="s">
        <v>1229</v>
      </c>
      <c r="B226" s="474" t="s">
        <v>936</v>
      </c>
      <c r="C226" s="737" t="s">
        <v>813</v>
      </c>
      <c r="D226" s="603" t="s">
        <v>814</v>
      </c>
      <c r="E226" s="604" t="s">
        <v>19</v>
      </c>
      <c r="F226" s="605" t="s">
        <v>794</v>
      </c>
      <c r="G226" s="608" t="s">
        <v>937</v>
      </c>
      <c r="H226" s="735" t="s">
        <v>32</v>
      </c>
      <c r="I226" s="608" t="s">
        <v>797</v>
      </c>
      <c r="J226" s="736"/>
      <c r="K226" s="647" t="s">
        <v>795</v>
      </c>
    </row>
    <row r="227" spans="1:11">
      <c r="A227" s="557" t="s">
        <v>1229</v>
      </c>
      <c r="B227" s="474" t="s">
        <v>936</v>
      </c>
      <c r="C227" s="737" t="s">
        <v>813</v>
      </c>
      <c r="D227" s="603" t="s">
        <v>815</v>
      </c>
      <c r="E227" s="604" t="s">
        <v>19</v>
      </c>
      <c r="F227" s="605" t="s">
        <v>792</v>
      </c>
      <c r="G227" s="608" t="s">
        <v>938</v>
      </c>
      <c r="H227" s="735" t="s">
        <v>32</v>
      </c>
      <c r="I227" s="608" t="s">
        <v>797</v>
      </c>
      <c r="J227" s="736"/>
      <c r="K227" s="647" t="s">
        <v>1218</v>
      </c>
    </row>
    <row r="228" spans="1:11">
      <c r="A228" s="557" t="s">
        <v>1229</v>
      </c>
      <c r="B228" s="474" t="s">
        <v>936</v>
      </c>
      <c r="C228" s="737" t="s">
        <v>813</v>
      </c>
      <c r="D228" s="603" t="s">
        <v>815</v>
      </c>
      <c r="E228" s="604" t="s">
        <v>19</v>
      </c>
      <c r="F228" s="605" t="s">
        <v>792</v>
      </c>
      <c r="G228" s="608" t="s">
        <v>938</v>
      </c>
      <c r="H228" s="735" t="s">
        <v>32</v>
      </c>
      <c r="I228" s="608" t="s">
        <v>797</v>
      </c>
      <c r="J228" s="736"/>
      <c r="K228" s="647" t="s">
        <v>1219</v>
      </c>
    </row>
    <row r="229" spans="1:11">
      <c r="A229" s="557" t="s">
        <v>1229</v>
      </c>
      <c r="B229" s="474" t="s">
        <v>936</v>
      </c>
      <c r="C229" s="737" t="s">
        <v>813</v>
      </c>
      <c r="D229" s="603" t="s">
        <v>815</v>
      </c>
      <c r="E229" s="604" t="s">
        <v>19</v>
      </c>
      <c r="F229" s="605" t="s">
        <v>792</v>
      </c>
      <c r="G229" s="608" t="s">
        <v>938</v>
      </c>
      <c r="H229" s="735" t="s">
        <v>32</v>
      </c>
      <c r="I229" s="608" t="s">
        <v>797</v>
      </c>
      <c r="J229" s="736"/>
      <c r="K229" s="647" t="s">
        <v>1220</v>
      </c>
    </row>
    <row r="230" spans="1:11">
      <c r="A230" s="557" t="s">
        <v>1229</v>
      </c>
      <c r="B230" s="474" t="s">
        <v>936</v>
      </c>
      <c r="C230" s="737" t="s">
        <v>813</v>
      </c>
      <c r="D230" s="603" t="s">
        <v>815</v>
      </c>
      <c r="E230" s="604" t="s">
        <v>19</v>
      </c>
      <c r="F230" s="605" t="s">
        <v>792</v>
      </c>
      <c r="G230" s="608" t="s">
        <v>938</v>
      </c>
      <c r="H230" s="735" t="s">
        <v>32</v>
      </c>
      <c r="I230" s="608" t="s">
        <v>797</v>
      </c>
      <c r="J230" s="736"/>
      <c r="K230" s="647" t="s">
        <v>1215</v>
      </c>
    </row>
    <row r="231" spans="1:11">
      <c r="A231" s="557" t="s">
        <v>1229</v>
      </c>
      <c r="B231" s="474" t="s">
        <v>936</v>
      </c>
      <c r="C231" s="737" t="s">
        <v>813</v>
      </c>
      <c r="D231" s="603" t="s">
        <v>815</v>
      </c>
      <c r="E231" s="604" t="s">
        <v>19</v>
      </c>
      <c r="F231" s="605" t="s">
        <v>792</v>
      </c>
      <c r="G231" s="608" t="s">
        <v>938</v>
      </c>
      <c r="H231" s="735" t="s">
        <v>32</v>
      </c>
      <c r="I231" s="608" t="s">
        <v>797</v>
      </c>
      <c r="J231" s="736"/>
      <c r="K231" s="647" t="s">
        <v>1216</v>
      </c>
    </row>
    <row r="232" spans="1:11">
      <c r="A232" s="557" t="s">
        <v>1229</v>
      </c>
      <c r="B232" s="474" t="s">
        <v>936</v>
      </c>
      <c r="C232" s="737" t="s">
        <v>813</v>
      </c>
      <c r="D232" s="603" t="s">
        <v>815</v>
      </c>
      <c r="E232" s="604" t="s">
        <v>19</v>
      </c>
      <c r="F232" s="605" t="s">
        <v>792</v>
      </c>
      <c r="G232" s="608" t="s">
        <v>938</v>
      </c>
      <c r="H232" s="735" t="s">
        <v>32</v>
      </c>
      <c r="I232" s="608" t="s">
        <v>797</v>
      </c>
      <c r="J232" s="736"/>
      <c r="K232" s="647" t="s">
        <v>1217</v>
      </c>
    </row>
    <row r="233" spans="1:11">
      <c r="A233" s="557" t="s">
        <v>1229</v>
      </c>
      <c r="B233" s="474" t="s">
        <v>936</v>
      </c>
      <c r="C233" s="737" t="s">
        <v>813</v>
      </c>
      <c r="D233" s="603" t="s">
        <v>815</v>
      </c>
      <c r="E233" s="604" t="s">
        <v>19</v>
      </c>
      <c r="F233" s="605" t="s">
        <v>792</v>
      </c>
      <c r="G233" s="608" t="s">
        <v>938</v>
      </c>
      <c r="H233" s="735" t="s">
        <v>16</v>
      </c>
      <c r="I233" s="608" t="s">
        <v>17</v>
      </c>
      <c r="J233" s="736"/>
      <c r="K233" s="647" t="s">
        <v>1218</v>
      </c>
    </row>
    <row r="234" spans="1:11">
      <c r="A234" s="557" t="s">
        <v>1229</v>
      </c>
      <c r="B234" s="474" t="s">
        <v>936</v>
      </c>
      <c r="C234" s="737" t="s">
        <v>813</v>
      </c>
      <c r="D234" s="603" t="s">
        <v>815</v>
      </c>
      <c r="E234" s="604" t="s">
        <v>19</v>
      </c>
      <c r="F234" s="605" t="s">
        <v>792</v>
      </c>
      <c r="G234" s="608" t="s">
        <v>938</v>
      </c>
      <c r="H234" s="735" t="s">
        <v>16</v>
      </c>
      <c r="I234" s="608" t="s">
        <v>17</v>
      </c>
      <c r="J234" s="736"/>
      <c r="K234" s="647" t="s">
        <v>1219</v>
      </c>
    </row>
    <row r="235" spans="1:11">
      <c r="A235" s="557" t="s">
        <v>1229</v>
      </c>
      <c r="B235" s="474" t="s">
        <v>936</v>
      </c>
      <c r="C235" s="737" t="s">
        <v>813</v>
      </c>
      <c r="D235" s="603" t="s">
        <v>815</v>
      </c>
      <c r="E235" s="604" t="s">
        <v>19</v>
      </c>
      <c r="F235" s="605" t="s">
        <v>792</v>
      </c>
      <c r="G235" s="608" t="s">
        <v>938</v>
      </c>
      <c r="H235" s="735" t="s">
        <v>16</v>
      </c>
      <c r="I235" s="608" t="s">
        <v>17</v>
      </c>
      <c r="J235" s="736"/>
      <c r="K235" s="647" t="s">
        <v>1220</v>
      </c>
    </row>
    <row r="236" spans="1:11">
      <c r="A236" s="557" t="s">
        <v>1229</v>
      </c>
      <c r="B236" s="474" t="s">
        <v>936</v>
      </c>
      <c r="C236" s="737" t="s">
        <v>813</v>
      </c>
      <c r="D236" s="603" t="s">
        <v>815</v>
      </c>
      <c r="E236" s="604" t="s">
        <v>19</v>
      </c>
      <c r="F236" s="605" t="s">
        <v>792</v>
      </c>
      <c r="G236" s="608" t="s">
        <v>938</v>
      </c>
      <c r="H236" s="735" t="s">
        <v>16</v>
      </c>
      <c r="I236" s="608" t="s">
        <v>17</v>
      </c>
      <c r="J236" s="736"/>
      <c r="K236" s="647" t="s">
        <v>1215</v>
      </c>
    </row>
    <row r="237" spans="1:11">
      <c r="A237" s="557" t="s">
        <v>1229</v>
      </c>
      <c r="B237" s="474" t="s">
        <v>936</v>
      </c>
      <c r="C237" s="737" t="s">
        <v>813</v>
      </c>
      <c r="D237" s="603" t="s">
        <v>815</v>
      </c>
      <c r="E237" s="604" t="s">
        <v>19</v>
      </c>
      <c r="F237" s="605" t="s">
        <v>792</v>
      </c>
      <c r="G237" s="608" t="s">
        <v>938</v>
      </c>
      <c r="H237" s="735" t="s">
        <v>16</v>
      </c>
      <c r="I237" s="608" t="s">
        <v>17</v>
      </c>
      <c r="J237" s="736"/>
      <c r="K237" s="647" t="s">
        <v>1216</v>
      </c>
    </row>
    <row r="238" spans="1:11">
      <c r="A238" s="557" t="s">
        <v>1229</v>
      </c>
      <c r="B238" s="474" t="s">
        <v>936</v>
      </c>
      <c r="C238" s="737" t="s">
        <v>813</v>
      </c>
      <c r="D238" s="603" t="s">
        <v>815</v>
      </c>
      <c r="E238" s="604" t="s">
        <v>19</v>
      </c>
      <c r="F238" s="605" t="s">
        <v>792</v>
      </c>
      <c r="G238" s="608" t="s">
        <v>938</v>
      </c>
      <c r="H238" s="735" t="s">
        <v>16</v>
      </c>
      <c r="I238" s="608" t="s">
        <v>17</v>
      </c>
      <c r="J238" s="736"/>
      <c r="K238" s="647" t="s">
        <v>1217</v>
      </c>
    </row>
    <row r="239" spans="1:11">
      <c r="A239" s="557" t="s">
        <v>1229</v>
      </c>
      <c r="B239" s="474" t="s">
        <v>936</v>
      </c>
      <c r="C239" s="737" t="s">
        <v>813</v>
      </c>
      <c r="D239" s="603" t="s">
        <v>815</v>
      </c>
      <c r="E239" s="604" t="s">
        <v>19</v>
      </c>
      <c r="F239" s="605" t="s">
        <v>792</v>
      </c>
      <c r="G239" s="608" t="s">
        <v>937</v>
      </c>
      <c r="H239" s="735" t="s">
        <v>32</v>
      </c>
      <c r="I239" s="608" t="s">
        <v>797</v>
      </c>
      <c r="J239" s="736"/>
      <c r="K239" s="647" t="s">
        <v>793</v>
      </c>
    </row>
    <row r="240" spans="1:11">
      <c r="A240" s="557" t="s">
        <v>1229</v>
      </c>
      <c r="B240" s="474" t="s">
        <v>936</v>
      </c>
      <c r="C240" s="737" t="s">
        <v>813</v>
      </c>
      <c r="D240" s="603" t="s">
        <v>815</v>
      </c>
      <c r="E240" s="604" t="s">
        <v>19</v>
      </c>
      <c r="F240" s="605" t="s">
        <v>794</v>
      </c>
      <c r="G240" s="608" t="s">
        <v>937</v>
      </c>
      <c r="H240" s="735" t="s">
        <v>32</v>
      </c>
      <c r="I240" s="608" t="s">
        <v>797</v>
      </c>
      <c r="J240" s="736"/>
      <c r="K240" s="647" t="s">
        <v>795</v>
      </c>
    </row>
    <row r="241" spans="1:11">
      <c r="A241" s="557" t="s">
        <v>1229</v>
      </c>
      <c r="B241" s="474" t="s">
        <v>936</v>
      </c>
      <c r="C241" s="737" t="s">
        <v>813</v>
      </c>
      <c r="D241" s="603" t="s">
        <v>816</v>
      </c>
      <c r="E241" s="604" t="s">
        <v>19</v>
      </c>
      <c r="F241" s="605" t="s">
        <v>792</v>
      </c>
      <c r="G241" s="608" t="s">
        <v>938</v>
      </c>
      <c r="H241" s="735" t="s">
        <v>32</v>
      </c>
      <c r="I241" s="608" t="s">
        <v>797</v>
      </c>
      <c r="J241" s="736"/>
      <c r="K241" s="647" t="s">
        <v>1218</v>
      </c>
    </row>
    <row r="242" spans="1:11">
      <c r="A242" s="557" t="s">
        <v>1229</v>
      </c>
      <c r="B242" s="474" t="s">
        <v>936</v>
      </c>
      <c r="C242" s="737" t="s">
        <v>813</v>
      </c>
      <c r="D242" s="603" t="s">
        <v>816</v>
      </c>
      <c r="E242" s="604" t="s">
        <v>19</v>
      </c>
      <c r="F242" s="605" t="s">
        <v>792</v>
      </c>
      <c r="G242" s="608" t="s">
        <v>938</v>
      </c>
      <c r="H242" s="735" t="s">
        <v>32</v>
      </c>
      <c r="I242" s="608" t="s">
        <v>797</v>
      </c>
      <c r="J242" s="736"/>
      <c r="K242" s="647" t="s">
        <v>1219</v>
      </c>
    </row>
    <row r="243" spans="1:11">
      <c r="A243" s="557" t="s">
        <v>1229</v>
      </c>
      <c r="B243" s="474" t="s">
        <v>936</v>
      </c>
      <c r="C243" s="737" t="s">
        <v>813</v>
      </c>
      <c r="D243" s="603" t="s">
        <v>816</v>
      </c>
      <c r="E243" s="604" t="s">
        <v>19</v>
      </c>
      <c r="F243" s="605" t="s">
        <v>792</v>
      </c>
      <c r="G243" s="608" t="s">
        <v>938</v>
      </c>
      <c r="H243" s="735" t="s">
        <v>32</v>
      </c>
      <c r="I243" s="608" t="s">
        <v>797</v>
      </c>
      <c r="J243" s="736"/>
      <c r="K243" s="647" t="s">
        <v>1220</v>
      </c>
    </row>
    <row r="244" spans="1:11">
      <c r="A244" s="557" t="s">
        <v>1229</v>
      </c>
      <c r="B244" s="474" t="s">
        <v>936</v>
      </c>
      <c r="C244" s="737" t="s">
        <v>813</v>
      </c>
      <c r="D244" s="603" t="s">
        <v>816</v>
      </c>
      <c r="E244" s="604" t="s">
        <v>19</v>
      </c>
      <c r="F244" s="605" t="s">
        <v>792</v>
      </c>
      <c r="G244" s="608" t="s">
        <v>938</v>
      </c>
      <c r="H244" s="735" t="s">
        <v>32</v>
      </c>
      <c r="I244" s="608" t="s">
        <v>797</v>
      </c>
      <c r="J244" s="736"/>
      <c r="K244" s="647" t="s">
        <v>1215</v>
      </c>
    </row>
    <row r="245" spans="1:11">
      <c r="A245" s="557" t="s">
        <v>1229</v>
      </c>
      <c r="B245" s="474" t="s">
        <v>936</v>
      </c>
      <c r="C245" s="737" t="s">
        <v>813</v>
      </c>
      <c r="D245" s="603" t="s">
        <v>816</v>
      </c>
      <c r="E245" s="604" t="s">
        <v>19</v>
      </c>
      <c r="F245" s="605" t="s">
        <v>792</v>
      </c>
      <c r="G245" s="608" t="s">
        <v>938</v>
      </c>
      <c r="H245" s="735" t="s">
        <v>32</v>
      </c>
      <c r="I245" s="608" t="s">
        <v>797</v>
      </c>
      <c r="J245" s="736"/>
      <c r="K245" s="647" t="s">
        <v>1216</v>
      </c>
    </row>
    <row r="246" spans="1:11">
      <c r="A246" s="557" t="s">
        <v>1229</v>
      </c>
      <c r="B246" s="474" t="s">
        <v>936</v>
      </c>
      <c r="C246" s="737" t="s">
        <v>813</v>
      </c>
      <c r="D246" s="603" t="s">
        <v>816</v>
      </c>
      <c r="E246" s="604" t="s">
        <v>19</v>
      </c>
      <c r="F246" s="605" t="s">
        <v>792</v>
      </c>
      <c r="G246" s="608" t="s">
        <v>938</v>
      </c>
      <c r="H246" s="735" t="s">
        <v>32</v>
      </c>
      <c r="I246" s="608" t="s">
        <v>797</v>
      </c>
      <c r="J246" s="736"/>
      <c r="K246" s="647" t="s">
        <v>1217</v>
      </c>
    </row>
    <row r="247" spans="1:11">
      <c r="A247" s="557" t="s">
        <v>1229</v>
      </c>
      <c r="B247" s="474" t="s">
        <v>936</v>
      </c>
      <c r="C247" s="737" t="s">
        <v>813</v>
      </c>
      <c r="D247" s="603" t="s">
        <v>816</v>
      </c>
      <c r="E247" s="604" t="s">
        <v>19</v>
      </c>
      <c r="F247" s="605" t="s">
        <v>792</v>
      </c>
      <c r="G247" s="608" t="s">
        <v>938</v>
      </c>
      <c r="H247" s="735" t="s">
        <v>16</v>
      </c>
      <c r="I247" s="608" t="s">
        <v>17</v>
      </c>
      <c r="J247" s="736"/>
      <c r="K247" s="647" t="s">
        <v>1218</v>
      </c>
    </row>
    <row r="248" spans="1:11">
      <c r="A248" s="557" t="s">
        <v>1229</v>
      </c>
      <c r="B248" s="474" t="s">
        <v>936</v>
      </c>
      <c r="C248" s="737" t="s">
        <v>813</v>
      </c>
      <c r="D248" s="603" t="s">
        <v>816</v>
      </c>
      <c r="E248" s="604" t="s">
        <v>19</v>
      </c>
      <c r="F248" s="605" t="s">
        <v>792</v>
      </c>
      <c r="G248" s="608" t="s">
        <v>938</v>
      </c>
      <c r="H248" s="735" t="s">
        <v>16</v>
      </c>
      <c r="I248" s="608" t="s">
        <v>17</v>
      </c>
      <c r="J248" s="736"/>
      <c r="K248" s="647" t="s">
        <v>1219</v>
      </c>
    </row>
    <row r="249" spans="1:11">
      <c r="A249" s="557" t="s">
        <v>1229</v>
      </c>
      <c r="B249" s="474" t="s">
        <v>936</v>
      </c>
      <c r="C249" s="737" t="s">
        <v>813</v>
      </c>
      <c r="D249" s="603" t="s">
        <v>816</v>
      </c>
      <c r="E249" s="604" t="s">
        <v>19</v>
      </c>
      <c r="F249" s="605" t="s">
        <v>792</v>
      </c>
      <c r="G249" s="608" t="s">
        <v>938</v>
      </c>
      <c r="H249" s="735" t="s">
        <v>16</v>
      </c>
      <c r="I249" s="608" t="s">
        <v>17</v>
      </c>
      <c r="J249" s="736"/>
      <c r="K249" s="647" t="s">
        <v>1220</v>
      </c>
    </row>
    <row r="250" spans="1:11">
      <c r="A250" s="557" t="s">
        <v>1229</v>
      </c>
      <c r="B250" s="474" t="s">
        <v>936</v>
      </c>
      <c r="C250" s="737" t="s">
        <v>813</v>
      </c>
      <c r="D250" s="603" t="s">
        <v>816</v>
      </c>
      <c r="E250" s="604" t="s">
        <v>19</v>
      </c>
      <c r="F250" s="605" t="s">
        <v>792</v>
      </c>
      <c r="G250" s="608" t="s">
        <v>938</v>
      </c>
      <c r="H250" s="735" t="s">
        <v>16</v>
      </c>
      <c r="I250" s="608" t="s">
        <v>17</v>
      </c>
      <c r="J250" s="736"/>
      <c r="K250" s="647" t="s">
        <v>1215</v>
      </c>
    </row>
    <row r="251" spans="1:11">
      <c r="A251" s="557" t="s">
        <v>1229</v>
      </c>
      <c r="B251" s="474" t="s">
        <v>936</v>
      </c>
      <c r="C251" s="737" t="s">
        <v>813</v>
      </c>
      <c r="D251" s="603" t="s">
        <v>816</v>
      </c>
      <c r="E251" s="604" t="s">
        <v>19</v>
      </c>
      <c r="F251" s="605" t="s">
        <v>792</v>
      </c>
      <c r="G251" s="608" t="s">
        <v>938</v>
      </c>
      <c r="H251" s="735" t="s">
        <v>16</v>
      </c>
      <c r="I251" s="608" t="s">
        <v>17</v>
      </c>
      <c r="J251" s="736"/>
      <c r="K251" s="647" t="s">
        <v>1216</v>
      </c>
    </row>
    <row r="252" spans="1:11">
      <c r="A252" s="557" t="s">
        <v>1229</v>
      </c>
      <c r="B252" s="474" t="s">
        <v>936</v>
      </c>
      <c r="C252" s="737" t="s">
        <v>813</v>
      </c>
      <c r="D252" s="603" t="s">
        <v>816</v>
      </c>
      <c r="E252" s="604" t="s">
        <v>19</v>
      </c>
      <c r="F252" s="605" t="s">
        <v>792</v>
      </c>
      <c r="G252" s="608" t="s">
        <v>938</v>
      </c>
      <c r="H252" s="735" t="s">
        <v>16</v>
      </c>
      <c r="I252" s="608" t="s">
        <v>17</v>
      </c>
      <c r="J252" s="736"/>
      <c r="K252" s="647" t="s">
        <v>1217</v>
      </c>
    </row>
    <row r="253" spans="1:11">
      <c r="A253" s="557" t="s">
        <v>1229</v>
      </c>
      <c r="B253" s="474" t="s">
        <v>936</v>
      </c>
      <c r="C253" s="737" t="s">
        <v>813</v>
      </c>
      <c r="D253" s="603" t="s">
        <v>816</v>
      </c>
      <c r="E253" s="604" t="s">
        <v>19</v>
      </c>
      <c r="F253" s="605" t="s">
        <v>792</v>
      </c>
      <c r="G253" s="608" t="s">
        <v>937</v>
      </c>
      <c r="H253" s="735" t="s">
        <v>32</v>
      </c>
      <c r="I253" s="608" t="s">
        <v>797</v>
      </c>
      <c r="J253" s="736"/>
      <c r="K253" s="647" t="s">
        <v>793</v>
      </c>
    </row>
    <row r="254" spans="1:11">
      <c r="A254" s="557" t="s">
        <v>1229</v>
      </c>
      <c r="B254" s="474" t="s">
        <v>936</v>
      </c>
      <c r="C254" s="737" t="s">
        <v>813</v>
      </c>
      <c r="D254" s="603" t="s">
        <v>816</v>
      </c>
      <c r="E254" s="604" t="s">
        <v>19</v>
      </c>
      <c r="F254" s="605" t="s">
        <v>794</v>
      </c>
      <c r="G254" s="608" t="s">
        <v>937</v>
      </c>
      <c r="H254" s="735" t="s">
        <v>32</v>
      </c>
      <c r="I254" s="608" t="s">
        <v>797</v>
      </c>
      <c r="J254" s="736"/>
      <c r="K254" s="647" t="s">
        <v>795</v>
      </c>
    </row>
    <row r="255" spans="1:11">
      <c r="A255" s="557" t="s">
        <v>1229</v>
      </c>
      <c r="B255" s="474" t="s">
        <v>936</v>
      </c>
      <c r="C255" s="737" t="s">
        <v>1103</v>
      </c>
      <c r="D255" s="603" t="s">
        <v>817</v>
      </c>
      <c r="E255" s="604" t="s">
        <v>19</v>
      </c>
      <c r="F255" s="605" t="s">
        <v>818</v>
      </c>
      <c r="G255" s="608" t="s">
        <v>937</v>
      </c>
      <c r="H255" s="735" t="s">
        <v>32</v>
      </c>
      <c r="I255" s="608" t="s">
        <v>797</v>
      </c>
      <c r="J255" s="736"/>
      <c r="K255" s="647" t="s">
        <v>966</v>
      </c>
    </row>
    <row r="256" spans="1:11">
      <c r="A256" s="557" t="s">
        <v>1229</v>
      </c>
      <c r="B256" s="474" t="s">
        <v>936</v>
      </c>
      <c r="C256" s="737" t="s">
        <v>1103</v>
      </c>
      <c r="D256" s="603" t="s">
        <v>819</v>
      </c>
      <c r="E256" s="604" t="s">
        <v>19</v>
      </c>
      <c r="F256" s="605" t="s">
        <v>818</v>
      </c>
      <c r="G256" s="608" t="s">
        <v>937</v>
      </c>
      <c r="H256" s="735" t="s">
        <v>32</v>
      </c>
      <c r="I256" s="608" t="s">
        <v>797</v>
      </c>
      <c r="J256" s="736"/>
      <c r="K256" s="647" t="s">
        <v>966</v>
      </c>
    </row>
    <row r="257" spans="1:11">
      <c r="A257" s="557" t="s">
        <v>1229</v>
      </c>
      <c r="B257" s="474" t="s">
        <v>936</v>
      </c>
      <c r="C257" s="737" t="s">
        <v>1103</v>
      </c>
      <c r="D257" s="603" t="s">
        <v>820</v>
      </c>
      <c r="E257" s="604" t="s">
        <v>19</v>
      </c>
      <c r="F257" s="605" t="s">
        <v>818</v>
      </c>
      <c r="G257" s="608" t="s">
        <v>937</v>
      </c>
      <c r="H257" s="735" t="s">
        <v>32</v>
      </c>
      <c r="I257" s="608" t="s">
        <v>797</v>
      </c>
      <c r="J257" s="736"/>
      <c r="K257" s="647" t="s">
        <v>966</v>
      </c>
    </row>
    <row r="258" spans="1:11">
      <c r="A258" s="557" t="s">
        <v>1229</v>
      </c>
      <c r="B258" s="474" t="s">
        <v>936</v>
      </c>
      <c r="C258" s="737" t="s">
        <v>1103</v>
      </c>
      <c r="D258" s="603" t="s">
        <v>821</v>
      </c>
      <c r="E258" s="604" t="s">
        <v>19</v>
      </c>
      <c r="F258" s="605" t="s">
        <v>818</v>
      </c>
      <c r="G258" s="608" t="s">
        <v>937</v>
      </c>
      <c r="H258" s="735" t="s">
        <v>32</v>
      </c>
      <c r="I258" s="608" t="s">
        <v>797</v>
      </c>
      <c r="J258" s="736"/>
      <c r="K258" s="647" t="s">
        <v>966</v>
      </c>
    </row>
    <row r="259" spans="1:11">
      <c r="A259" s="557" t="s">
        <v>1229</v>
      </c>
      <c r="B259" s="474" t="s">
        <v>936</v>
      </c>
      <c r="C259" s="737" t="s">
        <v>1103</v>
      </c>
      <c r="D259" s="603" t="s">
        <v>822</v>
      </c>
      <c r="E259" s="604" t="s">
        <v>19</v>
      </c>
      <c r="F259" s="605" t="s">
        <v>818</v>
      </c>
      <c r="G259" s="608" t="s">
        <v>937</v>
      </c>
      <c r="H259" s="735" t="s">
        <v>32</v>
      </c>
      <c r="I259" s="608" t="s">
        <v>797</v>
      </c>
      <c r="J259" s="736"/>
      <c r="K259" s="647" t="s">
        <v>966</v>
      </c>
    </row>
    <row r="260" spans="1:11">
      <c r="A260" s="557" t="s">
        <v>1229</v>
      </c>
      <c r="B260" s="474" t="s">
        <v>936</v>
      </c>
      <c r="C260" s="737" t="s">
        <v>1106</v>
      </c>
      <c r="D260" s="603" t="s">
        <v>1107</v>
      </c>
      <c r="E260" s="604" t="s">
        <v>19</v>
      </c>
      <c r="F260" s="605" t="s">
        <v>823</v>
      </c>
      <c r="G260" s="608" t="s">
        <v>937</v>
      </c>
      <c r="H260" s="735" t="s">
        <v>32</v>
      </c>
      <c r="I260" s="608" t="s">
        <v>797</v>
      </c>
      <c r="J260" s="736"/>
      <c r="K260" s="647" t="s">
        <v>1218</v>
      </c>
    </row>
    <row r="261" spans="1:11">
      <c r="A261" s="557" t="s">
        <v>1229</v>
      </c>
      <c r="B261" s="474" t="s">
        <v>936</v>
      </c>
      <c r="C261" s="737" t="s">
        <v>1106</v>
      </c>
      <c r="D261" s="603" t="s">
        <v>1107</v>
      </c>
      <c r="E261" s="604" t="s">
        <v>19</v>
      </c>
      <c r="F261" s="605" t="s">
        <v>823</v>
      </c>
      <c r="G261" s="608" t="s">
        <v>938</v>
      </c>
      <c r="H261" s="735" t="s">
        <v>32</v>
      </c>
      <c r="I261" s="608" t="s">
        <v>797</v>
      </c>
      <c r="J261" s="736"/>
      <c r="K261" s="647" t="s">
        <v>1219</v>
      </c>
    </row>
    <row r="262" spans="1:11">
      <c r="A262" s="557" t="s">
        <v>1229</v>
      </c>
      <c r="B262" s="474" t="s">
        <v>936</v>
      </c>
      <c r="C262" s="737" t="s">
        <v>1106</v>
      </c>
      <c r="D262" s="603" t="s">
        <v>1107</v>
      </c>
      <c r="E262" s="604" t="s">
        <v>19</v>
      </c>
      <c r="F262" s="605" t="s">
        <v>823</v>
      </c>
      <c r="G262" s="608" t="s">
        <v>938</v>
      </c>
      <c r="H262" s="735" t="s">
        <v>32</v>
      </c>
      <c r="I262" s="608" t="s">
        <v>797</v>
      </c>
      <c r="J262" s="736"/>
      <c r="K262" s="647" t="s">
        <v>1220</v>
      </c>
    </row>
    <row r="263" spans="1:11">
      <c r="A263" s="557" t="s">
        <v>1229</v>
      </c>
      <c r="B263" s="474" t="s">
        <v>936</v>
      </c>
      <c r="C263" s="737" t="s">
        <v>1106</v>
      </c>
      <c r="D263" s="603" t="s">
        <v>1107</v>
      </c>
      <c r="E263" s="604" t="s">
        <v>19</v>
      </c>
      <c r="F263" s="605" t="s">
        <v>823</v>
      </c>
      <c r="G263" s="608" t="s">
        <v>938</v>
      </c>
      <c r="H263" s="735" t="s">
        <v>32</v>
      </c>
      <c r="I263" s="608" t="s">
        <v>797</v>
      </c>
      <c r="J263" s="736"/>
      <c r="K263" s="647" t="s">
        <v>1215</v>
      </c>
    </row>
    <row r="264" spans="1:11">
      <c r="A264" s="557" t="s">
        <v>1229</v>
      </c>
      <c r="B264" s="474" t="s">
        <v>936</v>
      </c>
      <c r="C264" s="737" t="s">
        <v>1106</v>
      </c>
      <c r="D264" s="603" t="s">
        <v>1107</v>
      </c>
      <c r="E264" s="604" t="s">
        <v>19</v>
      </c>
      <c r="F264" s="605" t="s">
        <v>823</v>
      </c>
      <c r="G264" s="608" t="s">
        <v>938</v>
      </c>
      <c r="H264" s="735" t="s">
        <v>32</v>
      </c>
      <c r="I264" s="608" t="s">
        <v>797</v>
      </c>
      <c r="J264" s="736"/>
      <c r="K264" s="647" t="s">
        <v>1216</v>
      </c>
    </row>
    <row r="265" spans="1:11">
      <c r="A265" s="557" t="s">
        <v>1229</v>
      </c>
      <c r="B265" s="474" t="s">
        <v>936</v>
      </c>
      <c r="C265" s="737" t="s">
        <v>1106</v>
      </c>
      <c r="D265" s="603" t="s">
        <v>1107</v>
      </c>
      <c r="E265" s="604" t="s">
        <v>19</v>
      </c>
      <c r="F265" s="605" t="s">
        <v>823</v>
      </c>
      <c r="G265" s="608" t="s">
        <v>938</v>
      </c>
      <c r="H265" s="735" t="s">
        <v>32</v>
      </c>
      <c r="I265" s="608" t="s">
        <v>797</v>
      </c>
      <c r="J265" s="736"/>
      <c r="K265" s="647" t="s">
        <v>1217</v>
      </c>
    </row>
    <row r="266" spans="1:11">
      <c r="A266" s="557" t="s">
        <v>1229</v>
      </c>
      <c r="B266" s="474" t="s">
        <v>936</v>
      </c>
      <c r="C266" s="737" t="s">
        <v>1106</v>
      </c>
      <c r="D266" s="603" t="s">
        <v>1107</v>
      </c>
      <c r="E266" s="604" t="s">
        <v>19</v>
      </c>
      <c r="F266" s="605" t="s">
        <v>823</v>
      </c>
      <c r="G266" s="608" t="s">
        <v>937</v>
      </c>
      <c r="H266" s="735" t="s">
        <v>32</v>
      </c>
      <c r="I266" s="608" t="s">
        <v>797</v>
      </c>
      <c r="J266" s="736"/>
      <c r="K266" s="647" t="s">
        <v>793</v>
      </c>
    </row>
    <row r="267" spans="1:11">
      <c r="A267" s="557" t="s">
        <v>1229</v>
      </c>
      <c r="B267" s="474" t="s">
        <v>936</v>
      </c>
      <c r="C267" s="737" t="s">
        <v>1106</v>
      </c>
      <c r="D267" s="603" t="s">
        <v>1107</v>
      </c>
      <c r="E267" s="604" t="s">
        <v>19</v>
      </c>
      <c r="F267" s="605" t="s">
        <v>823</v>
      </c>
      <c r="G267" s="608" t="s">
        <v>937</v>
      </c>
      <c r="H267" s="735" t="s">
        <v>32</v>
      </c>
      <c r="I267" s="608" t="s">
        <v>797</v>
      </c>
      <c r="J267" s="736"/>
      <c r="K267" s="647" t="s">
        <v>795</v>
      </c>
    </row>
    <row r="268" spans="1:11">
      <c r="A268" s="557" t="s">
        <v>1229</v>
      </c>
      <c r="B268" s="474" t="s">
        <v>936</v>
      </c>
      <c r="C268" s="737" t="s">
        <v>1106</v>
      </c>
      <c r="D268" s="603" t="s">
        <v>824</v>
      </c>
      <c r="E268" s="604" t="s">
        <v>19</v>
      </c>
      <c r="F268" s="605" t="s">
        <v>792</v>
      </c>
      <c r="G268" s="608" t="s">
        <v>938</v>
      </c>
      <c r="H268" s="735" t="s">
        <v>32</v>
      </c>
      <c r="I268" s="608" t="s">
        <v>797</v>
      </c>
      <c r="J268" s="736"/>
      <c r="K268" s="647" t="s">
        <v>1218</v>
      </c>
    </row>
    <row r="269" spans="1:11">
      <c r="A269" s="557" t="s">
        <v>1229</v>
      </c>
      <c r="B269" s="474" t="s">
        <v>936</v>
      </c>
      <c r="C269" s="737" t="s">
        <v>1106</v>
      </c>
      <c r="D269" s="603" t="s">
        <v>824</v>
      </c>
      <c r="E269" s="604" t="s">
        <v>19</v>
      </c>
      <c r="F269" s="605" t="s">
        <v>792</v>
      </c>
      <c r="G269" s="608" t="s">
        <v>938</v>
      </c>
      <c r="H269" s="735" t="s">
        <v>32</v>
      </c>
      <c r="I269" s="608" t="s">
        <v>797</v>
      </c>
      <c r="J269" s="736"/>
      <c r="K269" s="647" t="s">
        <v>1219</v>
      </c>
    </row>
    <row r="270" spans="1:11">
      <c r="A270" s="557" t="s">
        <v>1229</v>
      </c>
      <c r="B270" s="474" t="s">
        <v>936</v>
      </c>
      <c r="C270" s="737" t="s">
        <v>1106</v>
      </c>
      <c r="D270" s="603" t="s">
        <v>824</v>
      </c>
      <c r="E270" s="604" t="s">
        <v>19</v>
      </c>
      <c r="F270" s="605" t="s">
        <v>792</v>
      </c>
      <c r="G270" s="608" t="s">
        <v>938</v>
      </c>
      <c r="H270" s="735" t="s">
        <v>32</v>
      </c>
      <c r="I270" s="608" t="s">
        <v>797</v>
      </c>
      <c r="J270" s="736"/>
      <c r="K270" s="647" t="s">
        <v>1220</v>
      </c>
    </row>
    <row r="271" spans="1:11">
      <c r="A271" s="557" t="s">
        <v>1229</v>
      </c>
      <c r="B271" s="474" t="s">
        <v>936</v>
      </c>
      <c r="C271" s="737" t="s">
        <v>1106</v>
      </c>
      <c r="D271" s="603" t="s">
        <v>824</v>
      </c>
      <c r="E271" s="604" t="s">
        <v>19</v>
      </c>
      <c r="F271" s="605" t="s">
        <v>792</v>
      </c>
      <c r="G271" s="608" t="s">
        <v>938</v>
      </c>
      <c r="H271" s="735" t="s">
        <v>32</v>
      </c>
      <c r="I271" s="608" t="s">
        <v>797</v>
      </c>
      <c r="J271" s="736"/>
      <c r="K271" s="647" t="s">
        <v>1215</v>
      </c>
    </row>
    <row r="272" spans="1:11">
      <c r="A272" s="557" t="s">
        <v>1229</v>
      </c>
      <c r="B272" s="474" t="s">
        <v>936</v>
      </c>
      <c r="C272" s="737" t="s">
        <v>1106</v>
      </c>
      <c r="D272" s="603" t="s">
        <v>824</v>
      </c>
      <c r="E272" s="604" t="s">
        <v>19</v>
      </c>
      <c r="F272" s="605" t="s">
        <v>792</v>
      </c>
      <c r="G272" s="608" t="s">
        <v>938</v>
      </c>
      <c r="H272" s="735" t="s">
        <v>32</v>
      </c>
      <c r="I272" s="608" t="s">
        <v>797</v>
      </c>
      <c r="J272" s="736"/>
      <c r="K272" s="647" t="s">
        <v>1216</v>
      </c>
    </row>
    <row r="273" spans="1:11">
      <c r="A273" s="557" t="s">
        <v>1229</v>
      </c>
      <c r="B273" s="474" t="s">
        <v>936</v>
      </c>
      <c r="C273" s="737" t="s">
        <v>1106</v>
      </c>
      <c r="D273" s="603" t="s">
        <v>824</v>
      </c>
      <c r="E273" s="604" t="s">
        <v>19</v>
      </c>
      <c r="F273" s="605" t="s">
        <v>792</v>
      </c>
      <c r="G273" s="608" t="s">
        <v>938</v>
      </c>
      <c r="H273" s="735" t="s">
        <v>32</v>
      </c>
      <c r="I273" s="608" t="s">
        <v>797</v>
      </c>
      <c r="J273" s="736"/>
      <c r="K273" s="647" t="s">
        <v>1217</v>
      </c>
    </row>
    <row r="274" spans="1:11">
      <c r="A274" s="557" t="s">
        <v>1229</v>
      </c>
      <c r="B274" s="474" t="s">
        <v>936</v>
      </c>
      <c r="C274" s="737" t="s">
        <v>1106</v>
      </c>
      <c r="D274" s="603" t="s">
        <v>824</v>
      </c>
      <c r="E274" s="604" t="s">
        <v>19</v>
      </c>
      <c r="F274" s="605" t="s">
        <v>792</v>
      </c>
      <c r="G274" s="608" t="s">
        <v>938</v>
      </c>
      <c r="H274" s="735" t="s">
        <v>16</v>
      </c>
      <c r="I274" s="608" t="s">
        <v>17</v>
      </c>
      <c r="J274" s="736"/>
      <c r="K274" s="647" t="s">
        <v>1218</v>
      </c>
    </row>
    <row r="275" spans="1:11">
      <c r="A275" s="557" t="s">
        <v>1229</v>
      </c>
      <c r="B275" s="474" t="s">
        <v>936</v>
      </c>
      <c r="C275" s="737" t="s">
        <v>1106</v>
      </c>
      <c r="D275" s="603" t="s">
        <v>824</v>
      </c>
      <c r="E275" s="604" t="s">
        <v>19</v>
      </c>
      <c r="F275" s="605" t="s">
        <v>792</v>
      </c>
      <c r="G275" s="608" t="s">
        <v>938</v>
      </c>
      <c r="H275" s="735" t="s">
        <v>16</v>
      </c>
      <c r="I275" s="608" t="s">
        <v>17</v>
      </c>
      <c r="J275" s="736"/>
      <c r="K275" s="647" t="s">
        <v>1219</v>
      </c>
    </row>
    <row r="276" spans="1:11">
      <c r="A276" s="557" t="s">
        <v>1229</v>
      </c>
      <c r="B276" s="474" t="s">
        <v>936</v>
      </c>
      <c r="C276" s="737" t="s">
        <v>1106</v>
      </c>
      <c r="D276" s="603" t="s">
        <v>824</v>
      </c>
      <c r="E276" s="604" t="s">
        <v>19</v>
      </c>
      <c r="F276" s="605" t="s">
        <v>792</v>
      </c>
      <c r="G276" s="608" t="s">
        <v>938</v>
      </c>
      <c r="H276" s="735" t="s">
        <v>16</v>
      </c>
      <c r="I276" s="608" t="s">
        <v>17</v>
      </c>
      <c r="J276" s="736"/>
      <c r="K276" s="647" t="s">
        <v>1220</v>
      </c>
    </row>
    <row r="277" spans="1:11">
      <c r="A277" s="557" t="s">
        <v>1229</v>
      </c>
      <c r="B277" s="474" t="s">
        <v>936</v>
      </c>
      <c r="C277" s="737" t="s">
        <v>1106</v>
      </c>
      <c r="D277" s="603" t="s">
        <v>824</v>
      </c>
      <c r="E277" s="604" t="s">
        <v>19</v>
      </c>
      <c r="F277" s="605" t="s">
        <v>792</v>
      </c>
      <c r="G277" s="608" t="s">
        <v>938</v>
      </c>
      <c r="H277" s="735" t="s">
        <v>16</v>
      </c>
      <c r="I277" s="608" t="s">
        <v>17</v>
      </c>
      <c r="J277" s="736"/>
      <c r="K277" s="647" t="s">
        <v>1215</v>
      </c>
    </row>
    <row r="278" spans="1:11">
      <c r="A278" s="557" t="s">
        <v>1229</v>
      </c>
      <c r="B278" s="474" t="s">
        <v>936</v>
      </c>
      <c r="C278" s="737" t="s">
        <v>1106</v>
      </c>
      <c r="D278" s="603" t="s">
        <v>824</v>
      </c>
      <c r="E278" s="604" t="s">
        <v>19</v>
      </c>
      <c r="F278" s="605" t="s">
        <v>792</v>
      </c>
      <c r="G278" s="608" t="s">
        <v>938</v>
      </c>
      <c r="H278" s="735" t="s">
        <v>16</v>
      </c>
      <c r="I278" s="608" t="s">
        <v>17</v>
      </c>
      <c r="J278" s="736"/>
      <c r="K278" s="647" t="s">
        <v>1216</v>
      </c>
    </row>
    <row r="279" spans="1:11">
      <c r="A279" s="557" t="s">
        <v>1229</v>
      </c>
      <c r="B279" s="474" t="s">
        <v>936</v>
      </c>
      <c r="C279" s="737" t="s">
        <v>1106</v>
      </c>
      <c r="D279" s="603" t="s">
        <v>824</v>
      </c>
      <c r="E279" s="604" t="s">
        <v>19</v>
      </c>
      <c r="F279" s="605" t="s">
        <v>792</v>
      </c>
      <c r="G279" s="608" t="s">
        <v>938</v>
      </c>
      <c r="H279" s="735" t="s">
        <v>16</v>
      </c>
      <c r="I279" s="608" t="s">
        <v>17</v>
      </c>
      <c r="J279" s="736"/>
      <c r="K279" s="647" t="s">
        <v>1217</v>
      </c>
    </row>
    <row r="280" spans="1:11">
      <c r="A280" s="557" t="s">
        <v>1229</v>
      </c>
      <c r="B280" s="474" t="s">
        <v>936</v>
      </c>
      <c r="C280" s="737" t="s">
        <v>1106</v>
      </c>
      <c r="D280" s="603" t="s">
        <v>824</v>
      </c>
      <c r="E280" s="604" t="s">
        <v>19</v>
      </c>
      <c r="F280" s="605" t="s">
        <v>792</v>
      </c>
      <c r="G280" s="608" t="s">
        <v>937</v>
      </c>
      <c r="H280" s="735" t="s">
        <v>32</v>
      </c>
      <c r="I280" s="608" t="s">
        <v>797</v>
      </c>
      <c r="J280" s="736"/>
      <c r="K280" s="647" t="s">
        <v>793</v>
      </c>
    </row>
    <row r="281" spans="1:11">
      <c r="A281" s="557" t="s">
        <v>1229</v>
      </c>
      <c r="B281" s="474" t="s">
        <v>936</v>
      </c>
      <c r="C281" s="737" t="s">
        <v>1106</v>
      </c>
      <c r="D281" s="603" t="s">
        <v>824</v>
      </c>
      <c r="E281" s="604" t="s">
        <v>19</v>
      </c>
      <c r="F281" s="605" t="s">
        <v>794</v>
      </c>
      <c r="G281" s="608" t="s">
        <v>937</v>
      </c>
      <c r="H281" s="735" t="s">
        <v>32</v>
      </c>
      <c r="I281" s="608" t="s">
        <v>797</v>
      </c>
      <c r="J281" s="736"/>
      <c r="K281" s="647" t="s">
        <v>795</v>
      </c>
    </row>
    <row r="282" spans="1:11">
      <c r="A282" s="557" t="s">
        <v>1229</v>
      </c>
      <c r="B282" s="474" t="s">
        <v>936</v>
      </c>
      <c r="C282" s="737" t="s">
        <v>825</v>
      </c>
      <c r="D282" s="603" t="s">
        <v>826</v>
      </c>
      <c r="E282" s="604" t="s">
        <v>19</v>
      </c>
      <c r="F282" s="605" t="s">
        <v>818</v>
      </c>
      <c r="G282" s="608" t="s">
        <v>937</v>
      </c>
      <c r="H282" s="735" t="s">
        <v>32</v>
      </c>
      <c r="I282" s="608" t="s">
        <v>797</v>
      </c>
      <c r="J282" s="736"/>
      <c r="K282" s="647" t="s">
        <v>966</v>
      </c>
    </row>
    <row r="283" spans="1:11">
      <c r="A283" s="557" t="s">
        <v>1229</v>
      </c>
      <c r="B283" s="474" t="s">
        <v>936</v>
      </c>
      <c r="C283" s="737" t="s">
        <v>1110</v>
      </c>
      <c r="D283" s="603" t="s">
        <v>827</v>
      </c>
      <c r="E283" s="604" t="s">
        <v>19</v>
      </c>
      <c r="F283" s="605" t="s">
        <v>828</v>
      </c>
      <c r="G283" s="608" t="s">
        <v>937</v>
      </c>
      <c r="H283" s="735" t="s">
        <v>32</v>
      </c>
      <c r="I283" s="608" t="s">
        <v>797</v>
      </c>
      <c r="J283" s="736"/>
      <c r="K283" s="647" t="s">
        <v>1218</v>
      </c>
    </row>
    <row r="284" spans="1:11">
      <c r="A284" s="557" t="s">
        <v>1229</v>
      </c>
      <c r="B284" s="474" t="s">
        <v>936</v>
      </c>
      <c r="C284" s="737" t="s">
        <v>1110</v>
      </c>
      <c r="D284" s="603" t="s">
        <v>827</v>
      </c>
      <c r="E284" s="604" t="s">
        <v>19</v>
      </c>
      <c r="F284" s="605" t="s">
        <v>828</v>
      </c>
      <c r="G284" s="608" t="s">
        <v>937</v>
      </c>
      <c r="H284" s="735" t="s">
        <v>32</v>
      </c>
      <c r="I284" s="608" t="s">
        <v>797</v>
      </c>
      <c r="J284" s="736"/>
      <c r="K284" s="647" t="s">
        <v>1219</v>
      </c>
    </row>
    <row r="285" spans="1:11">
      <c r="A285" s="557" t="s">
        <v>1229</v>
      </c>
      <c r="B285" s="474" t="s">
        <v>936</v>
      </c>
      <c r="C285" s="737" t="s">
        <v>1110</v>
      </c>
      <c r="D285" s="603" t="s">
        <v>827</v>
      </c>
      <c r="E285" s="604" t="s">
        <v>19</v>
      </c>
      <c r="F285" s="605" t="s">
        <v>828</v>
      </c>
      <c r="G285" s="608" t="s">
        <v>937</v>
      </c>
      <c r="H285" s="735" t="s">
        <v>32</v>
      </c>
      <c r="I285" s="608" t="s">
        <v>797</v>
      </c>
      <c r="J285" s="736"/>
      <c r="K285" s="647" t="s">
        <v>1220</v>
      </c>
    </row>
    <row r="286" spans="1:11">
      <c r="A286" s="557" t="s">
        <v>1229</v>
      </c>
      <c r="B286" s="474" t="s">
        <v>936</v>
      </c>
      <c r="C286" s="737" t="s">
        <v>1110</v>
      </c>
      <c r="D286" s="603" t="s">
        <v>827</v>
      </c>
      <c r="E286" s="604" t="s">
        <v>19</v>
      </c>
      <c r="F286" s="605" t="s">
        <v>828</v>
      </c>
      <c r="G286" s="608" t="s">
        <v>937</v>
      </c>
      <c r="H286" s="735" t="s">
        <v>32</v>
      </c>
      <c r="I286" s="608" t="s">
        <v>797</v>
      </c>
      <c r="J286" s="736"/>
      <c r="K286" s="647" t="s">
        <v>1215</v>
      </c>
    </row>
    <row r="287" spans="1:11">
      <c r="A287" s="557" t="s">
        <v>1229</v>
      </c>
      <c r="B287" s="474" t="s">
        <v>936</v>
      </c>
      <c r="C287" s="737" t="s">
        <v>1110</v>
      </c>
      <c r="D287" s="603" t="s">
        <v>827</v>
      </c>
      <c r="E287" s="604" t="s">
        <v>19</v>
      </c>
      <c r="F287" s="605" t="s">
        <v>828</v>
      </c>
      <c r="G287" s="608" t="s">
        <v>937</v>
      </c>
      <c r="H287" s="735" t="s">
        <v>32</v>
      </c>
      <c r="I287" s="608" t="s">
        <v>797</v>
      </c>
      <c r="J287" s="736"/>
      <c r="K287" s="647" t="s">
        <v>1216</v>
      </c>
    </row>
    <row r="288" spans="1:11">
      <c r="A288" s="557" t="s">
        <v>1229</v>
      </c>
      <c r="B288" s="474" t="s">
        <v>936</v>
      </c>
      <c r="C288" s="737" t="s">
        <v>1110</v>
      </c>
      <c r="D288" s="603" t="s">
        <v>827</v>
      </c>
      <c r="E288" s="604" t="s">
        <v>19</v>
      </c>
      <c r="F288" s="605" t="s">
        <v>828</v>
      </c>
      <c r="G288" s="608" t="s">
        <v>937</v>
      </c>
      <c r="H288" s="735" t="s">
        <v>32</v>
      </c>
      <c r="I288" s="608" t="s">
        <v>797</v>
      </c>
      <c r="J288" s="736"/>
      <c r="K288" s="647" t="s">
        <v>1217</v>
      </c>
    </row>
    <row r="289" spans="1:11">
      <c r="A289" s="557" t="s">
        <v>1229</v>
      </c>
      <c r="B289" s="474" t="s">
        <v>936</v>
      </c>
      <c r="C289" s="737" t="s">
        <v>1110</v>
      </c>
      <c r="D289" s="603" t="s">
        <v>827</v>
      </c>
      <c r="E289" s="604" t="s">
        <v>19</v>
      </c>
      <c r="F289" s="605" t="s">
        <v>828</v>
      </c>
      <c r="G289" s="608" t="s">
        <v>937</v>
      </c>
      <c r="H289" s="735" t="s">
        <v>32</v>
      </c>
      <c r="I289" s="608" t="s">
        <v>797</v>
      </c>
      <c r="J289" s="736"/>
      <c r="K289" s="647" t="s">
        <v>793</v>
      </c>
    </row>
    <row r="290" spans="1:11">
      <c r="A290" s="557" t="s">
        <v>1229</v>
      </c>
      <c r="B290" s="474" t="s">
        <v>936</v>
      </c>
      <c r="C290" s="737" t="s">
        <v>1110</v>
      </c>
      <c r="D290" s="603" t="s">
        <v>827</v>
      </c>
      <c r="E290" s="604" t="s">
        <v>19</v>
      </c>
      <c r="F290" s="605" t="s">
        <v>828</v>
      </c>
      <c r="G290" s="608" t="s">
        <v>937</v>
      </c>
      <c r="H290" s="735" t="s">
        <v>32</v>
      </c>
      <c r="I290" s="608" t="s">
        <v>797</v>
      </c>
      <c r="J290" s="736"/>
      <c r="K290" s="647" t="s">
        <v>795</v>
      </c>
    </row>
    <row r="291" spans="1:11">
      <c r="A291" s="557" t="s">
        <v>1229</v>
      </c>
      <c r="B291" s="474" t="s">
        <v>936</v>
      </c>
      <c r="C291" s="737" t="s">
        <v>1110</v>
      </c>
      <c r="D291" s="603" t="s">
        <v>829</v>
      </c>
      <c r="E291" s="604" t="s">
        <v>19</v>
      </c>
      <c r="F291" s="605" t="s">
        <v>828</v>
      </c>
      <c r="G291" s="608" t="s">
        <v>937</v>
      </c>
      <c r="H291" s="735" t="s">
        <v>32</v>
      </c>
      <c r="I291" s="608" t="s">
        <v>797</v>
      </c>
      <c r="J291" s="736"/>
      <c r="K291" s="647" t="s">
        <v>1218</v>
      </c>
    </row>
    <row r="292" spans="1:11">
      <c r="A292" s="557" t="s">
        <v>1229</v>
      </c>
      <c r="B292" s="474" t="s">
        <v>936</v>
      </c>
      <c r="C292" s="737" t="s">
        <v>1110</v>
      </c>
      <c r="D292" s="603" t="s">
        <v>829</v>
      </c>
      <c r="E292" s="604" t="s">
        <v>19</v>
      </c>
      <c r="F292" s="605" t="s">
        <v>828</v>
      </c>
      <c r="G292" s="608" t="s">
        <v>937</v>
      </c>
      <c r="H292" s="735" t="s">
        <v>32</v>
      </c>
      <c r="I292" s="608" t="s">
        <v>797</v>
      </c>
      <c r="J292" s="736"/>
      <c r="K292" s="647" t="s">
        <v>1219</v>
      </c>
    </row>
    <row r="293" spans="1:11">
      <c r="A293" s="557" t="s">
        <v>1229</v>
      </c>
      <c r="B293" s="474" t="s">
        <v>936</v>
      </c>
      <c r="C293" s="737" t="s">
        <v>1110</v>
      </c>
      <c r="D293" s="603" t="s">
        <v>829</v>
      </c>
      <c r="E293" s="604" t="s">
        <v>19</v>
      </c>
      <c r="F293" s="605" t="s">
        <v>828</v>
      </c>
      <c r="G293" s="608" t="s">
        <v>937</v>
      </c>
      <c r="H293" s="735" t="s">
        <v>32</v>
      </c>
      <c r="I293" s="608" t="s">
        <v>797</v>
      </c>
      <c r="J293" s="736"/>
      <c r="K293" s="647" t="s">
        <v>1220</v>
      </c>
    </row>
    <row r="294" spans="1:11">
      <c r="A294" s="557" t="s">
        <v>1229</v>
      </c>
      <c r="B294" s="474" t="s">
        <v>936</v>
      </c>
      <c r="C294" s="737" t="s">
        <v>1110</v>
      </c>
      <c r="D294" s="603" t="s">
        <v>829</v>
      </c>
      <c r="E294" s="604" t="s">
        <v>19</v>
      </c>
      <c r="F294" s="605" t="s">
        <v>828</v>
      </c>
      <c r="G294" s="608" t="s">
        <v>937</v>
      </c>
      <c r="H294" s="735" t="s">
        <v>32</v>
      </c>
      <c r="I294" s="608" t="s">
        <v>797</v>
      </c>
      <c r="J294" s="736"/>
      <c r="K294" s="647" t="s">
        <v>1215</v>
      </c>
    </row>
    <row r="295" spans="1:11">
      <c r="A295" s="557" t="s">
        <v>1229</v>
      </c>
      <c r="B295" s="474" t="s">
        <v>936</v>
      </c>
      <c r="C295" s="737" t="s">
        <v>1110</v>
      </c>
      <c r="D295" s="603" t="s">
        <v>829</v>
      </c>
      <c r="E295" s="604" t="s">
        <v>19</v>
      </c>
      <c r="F295" s="605" t="s">
        <v>828</v>
      </c>
      <c r="G295" s="608" t="s">
        <v>937</v>
      </c>
      <c r="H295" s="735" t="s">
        <v>32</v>
      </c>
      <c r="I295" s="608" t="s">
        <v>797</v>
      </c>
      <c r="J295" s="736"/>
      <c r="K295" s="647" t="s">
        <v>1216</v>
      </c>
    </row>
    <row r="296" spans="1:11">
      <c r="A296" s="557" t="s">
        <v>1229</v>
      </c>
      <c r="B296" s="474" t="s">
        <v>936</v>
      </c>
      <c r="C296" s="737" t="s">
        <v>1110</v>
      </c>
      <c r="D296" s="603" t="s">
        <v>829</v>
      </c>
      <c r="E296" s="604" t="s">
        <v>19</v>
      </c>
      <c r="F296" s="605" t="s">
        <v>828</v>
      </c>
      <c r="G296" s="608" t="s">
        <v>937</v>
      </c>
      <c r="H296" s="735" t="s">
        <v>32</v>
      </c>
      <c r="I296" s="608" t="s">
        <v>797</v>
      </c>
      <c r="J296" s="736"/>
      <c r="K296" s="647" t="s">
        <v>1217</v>
      </c>
    </row>
    <row r="297" spans="1:11">
      <c r="A297" s="557" t="s">
        <v>1229</v>
      </c>
      <c r="B297" s="474" t="s">
        <v>936</v>
      </c>
      <c r="C297" s="737" t="s">
        <v>1110</v>
      </c>
      <c r="D297" s="603" t="s">
        <v>829</v>
      </c>
      <c r="E297" s="604" t="s">
        <v>19</v>
      </c>
      <c r="F297" s="605" t="s">
        <v>828</v>
      </c>
      <c r="G297" s="608" t="s">
        <v>937</v>
      </c>
      <c r="H297" s="735" t="s">
        <v>32</v>
      </c>
      <c r="I297" s="608" t="s">
        <v>797</v>
      </c>
      <c r="J297" s="736"/>
      <c r="K297" s="647" t="s">
        <v>793</v>
      </c>
    </row>
    <row r="298" spans="1:11">
      <c r="A298" s="557" t="s">
        <v>1229</v>
      </c>
      <c r="B298" s="474" t="s">
        <v>936</v>
      </c>
      <c r="C298" s="737" t="s">
        <v>1110</v>
      </c>
      <c r="D298" s="603" t="s">
        <v>829</v>
      </c>
      <c r="E298" s="604" t="s">
        <v>19</v>
      </c>
      <c r="F298" s="605" t="s">
        <v>828</v>
      </c>
      <c r="G298" s="608" t="s">
        <v>937</v>
      </c>
      <c r="H298" s="738" t="s">
        <v>32</v>
      </c>
      <c r="I298" s="608" t="s">
        <v>797</v>
      </c>
      <c r="J298" s="736"/>
      <c r="K298" s="647" t="s">
        <v>795</v>
      </c>
    </row>
    <row r="299" spans="1:11" s="578" customFormat="1">
      <c r="A299" s="557" t="s">
        <v>1229</v>
      </c>
      <c r="B299" s="474" t="s">
        <v>936</v>
      </c>
      <c r="C299" s="635" t="s">
        <v>964</v>
      </c>
      <c r="D299" s="603" t="s">
        <v>789</v>
      </c>
      <c r="E299" s="605">
        <v>2010</v>
      </c>
      <c r="F299" s="642" t="s">
        <v>965</v>
      </c>
      <c r="G299" s="608" t="s">
        <v>937</v>
      </c>
      <c r="H299" s="735" t="s">
        <v>32</v>
      </c>
      <c r="I299" s="608" t="s">
        <v>797</v>
      </c>
      <c r="J299" s="736">
        <v>100</v>
      </c>
      <c r="K299" s="647" t="s">
        <v>1215</v>
      </c>
    </row>
    <row r="300" spans="1:11">
      <c r="A300" s="557" t="s">
        <v>1229</v>
      </c>
      <c r="B300" s="474" t="s">
        <v>936</v>
      </c>
      <c r="C300" s="635" t="s">
        <v>964</v>
      </c>
      <c r="D300" s="603" t="s">
        <v>789</v>
      </c>
      <c r="E300" s="605">
        <v>2010</v>
      </c>
      <c r="F300" s="642" t="s">
        <v>965</v>
      </c>
      <c r="G300" s="608" t="s">
        <v>937</v>
      </c>
      <c r="H300" s="735" t="s">
        <v>32</v>
      </c>
      <c r="I300" s="608" t="s">
        <v>797</v>
      </c>
      <c r="J300" s="736">
        <v>100</v>
      </c>
      <c r="K300" s="647" t="s">
        <v>1216</v>
      </c>
    </row>
    <row r="301" spans="1:11">
      <c r="A301" s="557" t="s">
        <v>1229</v>
      </c>
      <c r="B301" s="474" t="s">
        <v>936</v>
      </c>
      <c r="C301" s="635" t="s">
        <v>964</v>
      </c>
      <c r="D301" s="603" t="s">
        <v>789</v>
      </c>
      <c r="E301" s="605">
        <v>2010</v>
      </c>
      <c r="F301" s="642" t="s">
        <v>965</v>
      </c>
      <c r="G301" s="608" t="s">
        <v>937</v>
      </c>
      <c r="H301" s="735" t="s">
        <v>32</v>
      </c>
      <c r="I301" s="608" t="s">
        <v>797</v>
      </c>
      <c r="J301" s="736">
        <v>100</v>
      </c>
      <c r="K301" s="647" t="s">
        <v>1217</v>
      </c>
    </row>
    <row r="302" spans="1:11">
      <c r="A302" s="557" t="s">
        <v>1229</v>
      </c>
      <c r="B302" s="474" t="s">
        <v>936</v>
      </c>
      <c r="C302" s="635" t="s">
        <v>964</v>
      </c>
      <c r="D302" s="603" t="s">
        <v>789</v>
      </c>
      <c r="E302" s="605">
        <v>2010</v>
      </c>
      <c r="F302" s="605" t="s">
        <v>792</v>
      </c>
      <c r="G302" s="608" t="s">
        <v>937</v>
      </c>
      <c r="H302" s="735" t="s">
        <v>32</v>
      </c>
      <c r="I302" s="608" t="s">
        <v>797</v>
      </c>
      <c r="J302" s="736">
        <v>100</v>
      </c>
      <c r="K302" s="647" t="s">
        <v>793</v>
      </c>
    </row>
    <row r="303" spans="1:11">
      <c r="A303" s="557" t="s">
        <v>1229</v>
      </c>
      <c r="B303" s="474" t="s">
        <v>936</v>
      </c>
      <c r="C303" s="635" t="s">
        <v>964</v>
      </c>
      <c r="D303" s="603" t="s">
        <v>789</v>
      </c>
      <c r="E303" s="605">
        <v>2010</v>
      </c>
      <c r="F303" s="642" t="s">
        <v>965</v>
      </c>
      <c r="G303" s="608" t="s">
        <v>937</v>
      </c>
      <c r="H303" s="735" t="s">
        <v>32</v>
      </c>
      <c r="I303" s="608" t="s">
        <v>797</v>
      </c>
      <c r="J303" s="736">
        <v>100</v>
      </c>
      <c r="K303" s="647" t="s">
        <v>795</v>
      </c>
    </row>
    <row r="304" spans="1:11">
      <c r="A304" s="557" t="s">
        <v>1229</v>
      </c>
      <c r="B304" s="474" t="s">
        <v>936</v>
      </c>
      <c r="C304" s="635" t="s">
        <v>964</v>
      </c>
      <c r="D304" s="603" t="s">
        <v>796</v>
      </c>
      <c r="E304" s="605">
        <v>2010</v>
      </c>
      <c r="F304" s="605" t="s">
        <v>792</v>
      </c>
      <c r="G304" s="608" t="s">
        <v>938</v>
      </c>
      <c r="H304" s="735" t="s">
        <v>32</v>
      </c>
      <c r="I304" s="608" t="s">
        <v>797</v>
      </c>
      <c r="J304" s="559">
        <v>27</v>
      </c>
      <c r="K304" s="647" t="s">
        <v>1218</v>
      </c>
    </row>
    <row r="305" spans="1:11">
      <c r="A305" s="557" t="s">
        <v>1229</v>
      </c>
      <c r="B305" s="474" t="s">
        <v>936</v>
      </c>
      <c r="C305" s="635" t="s">
        <v>964</v>
      </c>
      <c r="D305" s="603" t="s">
        <v>796</v>
      </c>
      <c r="E305" s="605">
        <v>2010</v>
      </c>
      <c r="F305" s="605" t="s">
        <v>792</v>
      </c>
      <c r="G305" s="608" t="s">
        <v>938</v>
      </c>
      <c r="H305" s="735" t="s">
        <v>32</v>
      </c>
      <c r="I305" s="608" t="s">
        <v>797</v>
      </c>
      <c r="J305" s="736">
        <v>21</v>
      </c>
      <c r="K305" s="647" t="s">
        <v>1219</v>
      </c>
    </row>
    <row r="306" spans="1:11">
      <c r="A306" s="557" t="s">
        <v>1229</v>
      </c>
      <c r="B306" s="474" t="s">
        <v>936</v>
      </c>
      <c r="C306" s="635" t="s">
        <v>964</v>
      </c>
      <c r="D306" s="603" t="s">
        <v>796</v>
      </c>
      <c r="E306" s="605">
        <v>2010</v>
      </c>
      <c r="F306" s="605" t="s">
        <v>792</v>
      </c>
      <c r="G306" s="608" t="s">
        <v>938</v>
      </c>
      <c r="H306" s="735" t="s">
        <v>32</v>
      </c>
      <c r="I306" s="608" t="s">
        <v>797</v>
      </c>
      <c r="J306" s="736">
        <v>31</v>
      </c>
      <c r="K306" s="647" t="s">
        <v>1220</v>
      </c>
    </row>
    <row r="307" spans="1:11">
      <c r="A307" s="557" t="s">
        <v>1229</v>
      </c>
      <c r="B307" s="474" t="s">
        <v>936</v>
      </c>
      <c r="C307" s="635" t="s">
        <v>964</v>
      </c>
      <c r="D307" s="603" t="s">
        <v>796</v>
      </c>
      <c r="E307" s="605">
        <v>2010</v>
      </c>
      <c r="F307" s="605" t="s">
        <v>792</v>
      </c>
      <c r="G307" s="608" t="s">
        <v>938</v>
      </c>
      <c r="H307" s="735" t="s">
        <v>32</v>
      </c>
      <c r="I307" s="608" t="s">
        <v>797</v>
      </c>
      <c r="J307" s="736">
        <v>41</v>
      </c>
      <c r="K307" s="647" t="s">
        <v>1215</v>
      </c>
    </row>
    <row r="308" spans="1:11">
      <c r="A308" s="557" t="s">
        <v>1229</v>
      </c>
      <c r="B308" s="474" t="s">
        <v>936</v>
      </c>
      <c r="C308" s="635" t="s">
        <v>964</v>
      </c>
      <c r="D308" s="603" t="s">
        <v>796</v>
      </c>
      <c r="E308" s="605">
        <v>2010</v>
      </c>
      <c r="F308" s="605" t="s">
        <v>792</v>
      </c>
      <c r="G308" s="608" t="s">
        <v>938</v>
      </c>
      <c r="H308" s="735" t="s">
        <v>32</v>
      </c>
      <c r="I308" s="608" t="s">
        <v>797</v>
      </c>
      <c r="J308" s="736">
        <v>18</v>
      </c>
      <c r="K308" s="647" t="s">
        <v>1216</v>
      </c>
    </row>
    <row r="309" spans="1:11">
      <c r="A309" s="557" t="s">
        <v>1229</v>
      </c>
      <c r="B309" s="474" t="s">
        <v>936</v>
      </c>
      <c r="C309" s="635" t="s">
        <v>964</v>
      </c>
      <c r="D309" s="603" t="s">
        <v>796</v>
      </c>
      <c r="E309" s="605">
        <v>2010</v>
      </c>
      <c r="F309" s="605" t="s">
        <v>792</v>
      </c>
      <c r="G309" s="608" t="s">
        <v>938</v>
      </c>
      <c r="H309" s="735" t="s">
        <v>32</v>
      </c>
      <c r="I309" s="608" t="s">
        <v>797</v>
      </c>
      <c r="J309" s="736">
        <v>48</v>
      </c>
      <c r="K309" s="647" t="s">
        <v>1217</v>
      </c>
    </row>
    <row r="310" spans="1:11">
      <c r="A310" s="557" t="s">
        <v>1229</v>
      </c>
      <c r="B310" s="474" t="s">
        <v>936</v>
      </c>
      <c r="C310" s="635" t="s">
        <v>964</v>
      </c>
      <c r="D310" s="603" t="s">
        <v>796</v>
      </c>
      <c r="E310" s="605">
        <v>2010</v>
      </c>
      <c r="F310" s="605" t="s">
        <v>792</v>
      </c>
      <c r="G310" s="608" t="s">
        <v>938</v>
      </c>
      <c r="H310" s="735" t="s">
        <v>16</v>
      </c>
      <c r="I310" s="608" t="s">
        <v>17</v>
      </c>
      <c r="J310" s="736">
        <v>8.7353375692631126</v>
      </c>
      <c r="K310" s="647" t="s">
        <v>1218</v>
      </c>
    </row>
    <row r="311" spans="1:11">
      <c r="A311" s="557" t="s">
        <v>1229</v>
      </c>
      <c r="B311" s="474" t="s">
        <v>936</v>
      </c>
      <c r="C311" s="635" t="s">
        <v>964</v>
      </c>
      <c r="D311" s="603" t="s">
        <v>796</v>
      </c>
      <c r="E311" s="605">
        <v>2010</v>
      </c>
      <c r="F311" s="605" t="s">
        <v>792</v>
      </c>
      <c r="G311" s="608" t="s">
        <v>938</v>
      </c>
      <c r="H311" s="735" t="s">
        <v>16</v>
      </c>
      <c r="I311" s="608" t="s">
        <v>17</v>
      </c>
      <c r="J311" s="736">
        <v>3.5142942926710443</v>
      </c>
      <c r="K311" s="647" t="s">
        <v>1219</v>
      </c>
    </row>
    <row r="312" spans="1:11">
      <c r="A312" s="557" t="s">
        <v>1229</v>
      </c>
      <c r="B312" s="474" t="s">
        <v>936</v>
      </c>
      <c r="C312" s="635" t="s">
        <v>964</v>
      </c>
      <c r="D312" s="603" t="s">
        <v>796</v>
      </c>
      <c r="E312" s="605">
        <v>2010</v>
      </c>
      <c r="F312" s="605" t="s">
        <v>792</v>
      </c>
      <c r="G312" s="608" t="s">
        <v>938</v>
      </c>
      <c r="H312" s="735" t="s">
        <v>16</v>
      </c>
      <c r="I312" s="608" t="s">
        <v>17</v>
      </c>
      <c r="J312" s="736">
        <v>11.935852351292786</v>
      </c>
      <c r="K312" s="647" t="s">
        <v>1220</v>
      </c>
    </row>
    <row r="313" spans="1:11">
      <c r="A313" s="557" t="s">
        <v>1229</v>
      </c>
      <c r="B313" s="474" t="s">
        <v>936</v>
      </c>
      <c r="C313" s="635" t="s">
        <v>964</v>
      </c>
      <c r="D313" s="603" t="s">
        <v>796</v>
      </c>
      <c r="E313" s="605">
        <v>2010</v>
      </c>
      <c r="F313" s="605" t="s">
        <v>792</v>
      </c>
      <c r="G313" s="608" t="s">
        <v>938</v>
      </c>
      <c r="H313" s="735" t="s">
        <v>16</v>
      </c>
      <c r="I313" s="608" t="s">
        <v>17</v>
      </c>
      <c r="J313" s="736">
        <v>0.71930276377961455</v>
      </c>
      <c r="K313" s="647" t="s">
        <v>1215</v>
      </c>
    </row>
    <row r="314" spans="1:11">
      <c r="A314" s="557" t="s">
        <v>1229</v>
      </c>
      <c r="B314" s="474" t="s">
        <v>936</v>
      </c>
      <c r="C314" s="635" t="s">
        <v>964</v>
      </c>
      <c r="D314" s="603" t="s">
        <v>796</v>
      </c>
      <c r="E314" s="605">
        <v>2010</v>
      </c>
      <c r="F314" s="605" t="s">
        <v>792</v>
      </c>
      <c r="G314" s="608" t="s">
        <v>938</v>
      </c>
      <c r="H314" s="735" t="s">
        <v>16</v>
      </c>
      <c r="I314" s="608" t="s">
        <v>17</v>
      </c>
      <c r="J314" s="736">
        <v>9.7427411062657807</v>
      </c>
      <c r="K314" s="647" t="s">
        <v>1216</v>
      </c>
    </row>
    <row r="315" spans="1:11">
      <c r="A315" s="557" t="s">
        <v>1229</v>
      </c>
      <c r="B315" s="474" t="s">
        <v>936</v>
      </c>
      <c r="C315" s="635" t="s">
        <v>964</v>
      </c>
      <c r="D315" s="603" t="s">
        <v>796</v>
      </c>
      <c r="E315" s="605">
        <v>2010</v>
      </c>
      <c r="F315" s="605" t="s">
        <v>792</v>
      </c>
      <c r="G315" s="608" t="s">
        <v>938</v>
      </c>
      <c r="H315" s="735" t="s">
        <v>16</v>
      </c>
      <c r="I315" s="608" t="s">
        <v>17</v>
      </c>
      <c r="J315" s="736">
        <v>18.645922519212107</v>
      </c>
      <c r="K315" s="647" t="s">
        <v>1217</v>
      </c>
    </row>
    <row r="316" spans="1:11">
      <c r="A316" s="557" t="s">
        <v>1229</v>
      </c>
      <c r="B316" s="474" t="s">
        <v>936</v>
      </c>
      <c r="C316" s="635" t="s">
        <v>964</v>
      </c>
      <c r="D316" s="603" t="s">
        <v>796</v>
      </c>
      <c r="E316" s="605">
        <v>2010</v>
      </c>
      <c r="F316" s="605" t="s">
        <v>792</v>
      </c>
      <c r="G316" s="608" t="s">
        <v>937</v>
      </c>
      <c r="H316" s="735" t="s">
        <v>32</v>
      </c>
      <c r="I316" s="608" t="s">
        <v>797</v>
      </c>
      <c r="J316" s="560">
        <v>100</v>
      </c>
      <c r="K316" s="647" t="s">
        <v>793</v>
      </c>
    </row>
    <row r="317" spans="1:11">
      <c r="A317" s="557" t="s">
        <v>1229</v>
      </c>
      <c r="B317" s="474" t="s">
        <v>936</v>
      </c>
      <c r="C317" s="635" t="s">
        <v>964</v>
      </c>
      <c r="D317" s="603" t="s">
        <v>796</v>
      </c>
      <c r="E317" s="605">
        <v>2010</v>
      </c>
      <c r="F317" s="605" t="s">
        <v>794</v>
      </c>
      <c r="G317" s="608" t="s">
        <v>937</v>
      </c>
      <c r="H317" s="735" t="s">
        <v>32</v>
      </c>
      <c r="I317" s="608" t="s">
        <v>797</v>
      </c>
      <c r="J317" s="560" t="s">
        <v>1221</v>
      </c>
      <c r="K317" s="647" t="s">
        <v>795</v>
      </c>
    </row>
    <row r="318" spans="1:11">
      <c r="A318" s="557" t="s">
        <v>1229</v>
      </c>
      <c r="B318" s="474" t="s">
        <v>936</v>
      </c>
      <c r="C318" s="635" t="s">
        <v>964</v>
      </c>
      <c r="D318" s="603" t="s">
        <v>798</v>
      </c>
      <c r="E318" s="605">
        <v>2010</v>
      </c>
      <c r="F318" s="605" t="s">
        <v>792</v>
      </c>
      <c r="G318" s="608" t="s">
        <v>938</v>
      </c>
      <c r="H318" s="735" t="s">
        <v>32</v>
      </c>
      <c r="I318" s="608" t="s">
        <v>797</v>
      </c>
      <c r="J318" s="560" t="s">
        <v>1221</v>
      </c>
      <c r="K318" s="647" t="s">
        <v>1218</v>
      </c>
    </row>
    <row r="319" spans="1:11">
      <c r="A319" s="557" t="s">
        <v>1229</v>
      </c>
      <c r="B319" s="474" t="s">
        <v>936</v>
      </c>
      <c r="C319" s="635" t="s">
        <v>964</v>
      </c>
      <c r="D319" s="603" t="s">
        <v>798</v>
      </c>
      <c r="E319" s="605">
        <v>2010</v>
      </c>
      <c r="F319" s="605" t="s">
        <v>792</v>
      </c>
      <c r="G319" s="608" t="s">
        <v>938</v>
      </c>
      <c r="H319" s="735" t="s">
        <v>32</v>
      </c>
      <c r="I319" s="608" t="s">
        <v>797</v>
      </c>
      <c r="J319" s="560" t="s">
        <v>1221</v>
      </c>
      <c r="K319" s="647" t="s">
        <v>1219</v>
      </c>
    </row>
    <row r="320" spans="1:11">
      <c r="A320" s="557" t="s">
        <v>1229</v>
      </c>
      <c r="B320" s="474" t="s">
        <v>936</v>
      </c>
      <c r="C320" s="635" t="s">
        <v>964</v>
      </c>
      <c r="D320" s="603" t="s">
        <v>798</v>
      </c>
      <c r="E320" s="605">
        <v>2010</v>
      </c>
      <c r="F320" s="605" t="s">
        <v>792</v>
      </c>
      <c r="G320" s="608" t="s">
        <v>938</v>
      </c>
      <c r="H320" s="735" t="s">
        <v>32</v>
      </c>
      <c r="I320" s="608" t="s">
        <v>797</v>
      </c>
      <c r="J320" s="560" t="s">
        <v>1221</v>
      </c>
      <c r="K320" s="647" t="s">
        <v>1220</v>
      </c>
    </row>
    <row r="321" spans="1:11">
      <c r="A321" s="557" t="s">
        <v>1229</v>
      </c>
      <c r="B321" s="474" t="s">
        <v>936</v>
      </c>
      <c r="C321" s="635" t="s">
        <v>964</v>
      </c>
      <c r="D321" s="603" t="s">
        <v>798</v>
      </c>
      <c r="E321" s="605">
        <v>2010</v>
      </c>
      <c r="F321" s="605" t="s">
        <v>792</v>
      </c>
      <c r="G321" s="608" t="s">
        <v>938</v>
      </c>
      <c r="H321" s="735" t="s">
        <v>32</v>
      </c>
      <c r="I321" s="608" t="s">
        <v>797</v>
      </c>
      <c r="J321" s="560" t="s">
        <v>1221</v>
      </c>
      <c r="K321" s="647" t="s">
        <v>1215</v>
      </c>
    </row>
    <row r="322" spans="1:11">
      <c r="A322" s="557" t="s">
        <v>1229</v>
      </c>
      <c r="B322" s="474" t="s">
        <v>936</v>
      </c>
      <c r="C322" s="635" t="s">
        <v>964</v>
      </c>
      <c r="D322" s="603" t="s">
        <v>798</v>
      </c>
      <c r="E322" s="605">
        <v>2010</v>
      </c>
      <c r="F322" s="605" t="s">
        <v>792</v>
      </c>
      <c r="G322" s="608" t="s">
        <v>938</v>
      </c>
      <c r="H322" s="735" t="s">
        <v>32</v>
      </c>
      <c r="I322" s="608" t="s">
        <v>797</v>
      </c>
      <c r="J322" s="560" t="s">
        <v>1221</v>
      </c>
      <c r="K322" s="647" t="s">
        <v>1216</v>
      </c>
    </row>
    <row r="323" spans="1:11">
      <c r="A323" s="557" t="s">
        <v>1229</v>
      </c>
      <c r="B323" s="474" t="s">
        <v>936</v>
      </c>
      <c r="C323" s="635" t="s">
        <v>964</v>
      </c>
      <c r="D323" s="603" t="s">
        <v>798</v>
      </c>
      <c r="E323" s="605">
        <v>2010</v>
      </c>
      <c r="F323" s="605" t="s">
        <v>792</v>
      </c>
      <c r="G323" s="608" t="s">
        <v>938</v>
      </c>
      <c r="H323" s="735" t="s">
        <v>32</v>
      </c>
      <c r="I323" s="608" t="s">
        <v>797</v>
      </c>
      <c r="J323" s="560" t="s">
        <v>1221</v>
      </c>
      <c r="K323" s="647" t="s">
        <v>1217</v>
      </c>
    </row>
    <row r="324" spans="1:11">
      <c r="A324" s="557" t="s">
        <v>1229</v>
      </c>
      <c r="B324" s="474" t="s">
        <v>936</v>
      </c>
      <c r="C324" s="635" t="s">
        <v>964</v>
      </c>
      <c r="D324" s="603" t="s">
        <v>798</v>
      </c>
      <c r="E324" s="605">
        <v>2010</v>
      </c>
      <c r="F324" s="605" t="s">
        <v>792</v>
      </c>
      <c r="G324" s="608" t="s">
        <v>938</v>
      </c>
      <c r="H324" s="735" t="s">
        <v>16</v>
      </c>
      <c r="I324" s="608" t="s">
        <v>17</v>
      </c>
      <c r="J324" s="560" t="s">
        <v>1221</v>
      </c>
      <c r="K324" s="647" t="s">
        <v>1218</v>
      </c>
    </row>
    <row r="325" spans="1:11">
      <c r="A325" s="557" t="s">
        <v>1229</v>
      </c>
      <c r="B325" s="474" t="s">
        <v>936</v>
      </c>
      <c r="C325" s="635" t="s">
        <v>964</v>
      </c>
      <c r="D325" s="603" t="s">
        <v>798</v>
      </c>
      <c r="E325" s="605">
        <v>2010</v>
      </c>
      <c r="F325" s="605" t="s">
        <v>792</v>
      </c>
      <c r="G325" s="608" t="s">
        <v>938</v>
      </c>
      <c r="H325" s="735" t="s">
        <v>16</v>
      </c>
      <c r="I325" s="608" t="s">
        <v>17</v>
      </c>
      <c r="J325" s="560" t="s">
        <v>1221</v>
      </c>
      <c r="K325" s="647" t="s">
        <v>1219</v>
      </c>
    </row>
    <row r="326" spans="1:11">
      <c r="A326" s="557" t="s">
        <v>1229</v>
      </c>
      <c r="B326" s="474" t="s">
        <v>936</v>
      </c>
      <c r="C326" s="635" t="s">
        <v>964</v>
      </c>
      <c r="D326" s="603" t="s">
        <v>798</v>
      </c>
      <c r="E326" s="605">
        <v>2010</v>
      </c>
      <c r="F326" s="605" t="s">
        <v>792</v>
      </c>
      <c r="G326" s="608" t="s">
        <v>938</v>
      </c>
      <c r="H326" s="735" t="s">
        <v>16</v>
      </c>
      <c r="I326" s="608" t="s">
        <v>17</v>
      </c>
      <c r="J326" s="560" t="s">
        <v>1221</v>
      </c>
      <c r="K326" s="647" t="s">
        <v>1220</v>
      </c>
    </row>
    <row r="327" spans="1:11">
      <c r="A327" s="557" t="s">
        <v>1229</v>
      </c>
      <c r="B327" s="474" t="s">
        <v>936</v>
      </c>
      <c r="C327" s="635" t="s">
        <v>964</v>
      </c>
      <c r="D327" s="603" t="s">
        <v>798</v>
      </c>
      <c r="E327" s="605">
        <v>2010</v>
      </c>
      <c r="F327" s="605" t="s">
        <v>792</v>
      </c>
      <c r="G327" s="608" t="s">
        <v>938</v>
      </c>
      <c r="H327" s="735" t="s">
        <v>16</v>
      </c>
      <c r="I327" s="608" t="s">
        <v>17</v>
      </c>
      <c r="J327" s="560" t="s">
        <v>1221</v>
      </c>
      <c r="K327" s="647" t="s">
        <v>1215</v>
      </c>
    </row>
    <row r="328" spans="1:11">
      <c r="A328" s="557" t="s">
        <v>1229</v>
      </c>
      <c r="B328" s="474" t="s">
        <v>936</v>
      </c>
      <c r="C328" s="635" t="s">
        <v>964</v>
      </c>
      <c r="D328" s="603" t="s">
        <v>798</v>
      </c>
      <c r="E328" s="605">
        <v>2010</v>
      </c>
      <c r="F328" s="605" t="s">
        <v>792</v>
      </c>
      <c r="G328" s="608" t="s">
        <v>938</v>
      </c>
      <c r="H328" s="735" t="s">
        <v>16</v>
      </c>
      <c r="I328" s="608" t="s">
        <v>17</v>
      </c>
      <c r="J328" s="560" t="s">
        <v>1221</v>
      </c>
      <c r="K328" s="647" t="s">
        <v>1216</v>
      </c>
    </row>
    <row r="329" spans="1:11">
      <c r="A329" s="557" t="s">
        <v>1229</v>
      </c>
      <c r="B329" s="474" t="s">
        <v>936</v>
      </c>
      <c r="C329" s="635" t="s">
        <v>964</v>
      </c>
      <c r="D329" s="603" t="s">
        <v>798</v>
      </c>
      <c r="E329" s="605">
        <v>2010</v>
      </c>
      <c r="F329" s="605" t="s">
        <v>792</v>
      </c>
      <c r="G329" s="608" t="s">
        <v>938</v>
      </c>
      <c r="H329" s="735" t="s">
        <v>16</v>
      </c>
      <c r="I329" s="608" t="s">
        <v>17</v>
      </c>
      <c r="J329" s="560" t="s">
        <v>1221</v>
      </c>
      <c r="K329" s="647" t="s">
        <v>1217</v>
      </c>
    </row>
    <row r="330" spans="1:11">
      <c r="A330" s="557" t="s">
        <v>1229</v>
      </c>
      <c r="B330" s="474" t="s">
        <v>936</v>
      </c>
      <c r="C330" s="635" t="s">
        <v>964</v>
      </c>
      <c r="D330" s="603" t="s">
        <v>798</v>
      </c>
      <c r="E330" s="605">
        <v>2010</v>
      </c>
      <c r="F330" s="605" t="s">
        <v>792</v>
      </c>
      <c r="G330" s="608" t="s">
        <v>937</v>
      </c>
      <c r="H330" s="735" t="s">
        <v>32</v>
      </c>
      <c r="I330" s="608" t="s">
        <v>797</v>
      </c>
      <c r="J330" s="560" t="s">
        <v>1221</v>
      </c>
      <c r="K330" s="647" t="s">
        <v>793</v>
      </c>
    </row>
    <row r="331" spans="1:11">
      <c r="A331" s="557" t="s">
        <v>1229</v>
      </c>
      <c r="B331" s="474" t="s">
        <v>936</v>
      </c>
      <c r="C331" s="635" t="s">
        <v>964</v>
      </c>
      <c r="D331" s="603" t="s">
        <v>798</v>
      </c>
      <c r="E331" s="605">
        <v>2010</v>
      </c>
      <c r="F331" s="605" t="s">
        <v>794</v>
      </c>
      <c r="G331" s="608" t="s">
        <v>937</v>
      </c>
      <c r="H331" s="735" t="s">
        <v>32</v>
      </c>
      <c r="I331" s="608" t="s">
        <v>797</v>
      </c>
      <c r="J331" s="560" t="s">
        <v>1221</v>
      </c>
      <c r="K331" s="647" t="s">
        <v>795</v>
      </c>
    </row>
    <row r="332" spans="1:11">
      <c r="A332" s="557" t="s">
        <v>1229</v>
      </c>
      <c r="B332" s="474" t="s">
        <v>936</v>
      </c>
      <c r="C332" s="635" t="s">
        <v>964</v>
      </c>
      <c r="D332" s="603" t="s">
        <v>967</v>
      </c>
      <c r="E332" s="605">
        <v>2010</v>
      </c>
      <c r="F332" s="605" t="s">
        <v>792</v>
      </c>
      <c r="G332" s="608" t="s">
        <v>938</v>
      </c>
      <c r="H332" s="735" t="s">
        <v>32</v>
      </c>
      <c r="I332" s="608" t="s">
        <v>797</v>
      </c>
      <c r="J332" s="559">
        <v>27</v>
      </c>
      <c r="K332" s="647" t="s">
        <v>1218</v>
      </c>
    </row>
    <row r="333" spans="1:11">
      <c r="A333" s="557" t="s">
        <v>1229</v>
      </c>
      <c r="B333" s="474" t="s">
        <v>936</v>
      </c>
      <c r="C333" s="635" t="s">
        <v>964</v>
      </c>
      <c r="D333" s="603" t="s">
        <v>967</v>
      </c>
      <c r="E333" s="605">
        <v>2010</v>
      </c>
      <c r="F333" s="605" t="s">
        <v>792</v>
      </c>
      <c r="G333" s="608" t="s">
        <v>938</v>
      </c>
      <c r="H333" s="735" t="s">
        <v>32</v>
      </c>
      <c r="I333" s="608" t="s">
        <v>797</v>
      </c>
      <c r="J333" s="736">
        <v>21</v>
      </c>
      <c r="K333" s="647" t="s">
        <v>1219</v>
      </c>
    </row>
    <row r="334" spans="1:11">
      <c r="A334" s="557" t="s">
        <v>1229</v>
      </c>
      <c r="B334" s="474" t="s">
        <v>936</v>
      </c>
      <c r="C334" s="635" t="s">
        <v>964</v>
      </c>
      <c r="D334" s="603" t="s">
        <v>967</v>
      </c>
      <c r="E334" s="605">
        <v>2010</v>
      </c>
      <c r="F334" s="605" t="s">
        <v>792</v>
      </c>
      <c r="G334" s="608" t="s">
        <v>938</v>
      </c>
      <c r="H334" s="735" t="s">
        <v>32</v>
      </c>
      <c r="I334" s="608" t="s">
        <v>797</v>
      </c>
      <c r="J334" s="736">
        <v>31</v>
      </c>
      <c r="K334" s="647" t="s">
        <v>1220</v>
      </c>
    </row>
    <row r="335" spans="1:11">
      <c r="A335" s="557" t="s">
        <v>1229</v>
      </c>
      <c r="B335" s="474" t="s">
        <v>936</v>
      </c>
      <c r="C335" s="635" t="s">
        <v>964</v>
      </c>
      <c r="D335" s="603" t="s">
        <v>967</v>
      </c>
      <c r="E335" s="605">
        <v>2010</v>
      </c>
      <c r="F335" s="605" t="s">
        <v>792</v>
      </c>
      <c r="G335" s="608" t="s">
        <v>938</v>
      </c>
      <c r="H335" s="735" t="s">
        <v>32</v>
      </c>
      <c r="I335" s="608" t="s">
        <v>797</v>
      </c>
      <c r="J335" s="736">
        <v>41</v>
      </c>
      <c r="K335" s="647" t="s">
        <v>1215</v>
      </c>
    </row>
    <row r="336" spans="1:11">
      <c r="A336" s="557" t="s">
        <v>1229</v>
      </c>
      <c r="B336" s="474" t="s">
        <v>936</v>
      </c>
      <c r="C336" s="635" t="s">
        <v>964</v>
      </c>
      <c r="D336" s="603" t="s">
        <v>967</v>
      </c>
      <c r="E336" s="605">
        <v>2010</v>
      </c>
      <c r="F336" s="605" t="s">
        <v>792</v>
      </c>
      <c r="G336" s="608" t="s">
        <v>938</v>
      </c>
      <c r="H336" s="735" t="s">
        <v>32</v>
      </c>
      <c r="I336" s="608" t="s">
        <v>797</v>
      </c>
      <c r="J336" s="736">
        <v>18</v>
      </c>
      <c r="K336" s="647" t="s">
        <v>1216</v>
      </c>
    </row>
    <row r="337" spans="1:11">
      <c r="A337" s="557" t="s">
        <v>1229</v>
      </c>
      <c r="B337" s="474" t="s">
        <v>936</v>
      </c>
      <c r="C337" s="635" t="s">
        <v>964</v>
      </c>
      <c r="D337" s="603" t="s">
        <v>967</v>
      </c>
      <c r="E337" s="605">
        <v>2010</v>
      </c>
      <c r="F337" s="605" t="s">
        <v>792</v>
      </c>
      <c r="G337" s="608" t="s">
        <v>938</v>
      </c>
      <c r="H337" s="735" t="s">
        <v>32</v>
      </c>
      <c r="I337" s="608" t="s">
        <v>797</v>
      </c>
      <c r="J337" s="736">
        <v>48</v>
      </c>
      <c r="K337" s="647" t="s">
        <v>1217</v>
      </c>
    </row>
    <row r="338" spans="1:11">
      <c r="A338" s="557" t="s">
        <v>1229</v>
      </c>
      <c r="B338" s="474" t="s">
        <v>936</v>
      </c>
      <c r="C338" s="635" t="s">
        <v>964</v>
      </c>
      <c r="D338" s="603" t="s">
        <v>967</v>
      </c>
      <c r="E338" s="605">
        <v>2010</v>
      </c>
      <c r="F338" s="605" t="s">
        <v>792</v>
      </c>
      <c r="G338" s="608" t="s">
        <v>938</v>
      </c>
      <c r="H338" s="735" t="s">
        <v>16</v>
      </c>
      <c r="I338" s="608" t="s">
        <v>17</v>
      </c>
      <c r="J338" s="736">
        <v>17.320508075688771</v>
      </c>
      <c r="K338" s="647" t="s">
        <v>1218</v>
      </c>
    </row>
    <row r="339" spans="1:11">
      <c r="A339" s="557" t="s">
        <v>1229</v>
      </c>
      <c r="B339" s="474" t="s">
        <v>936</v>
      </c>
      <c r="C339" s="635" t="s">
        <v>964</v>
      </c>
      <c r="D339" s="603" t="s">
        <v>967</v>
      </c>
      <c r="E339" s="605">
        <v>2010</v>
      </c>
      <c r="F339" s="605" t="s">
        <v>792</v>
      </c>
      <c r="G339" s="608" t="s">
        <v>938</v>
      </c>
      <c r="H339" s="735" t="s">
        <v>16</v>
      </c>
      <c r="I339" s="608" t="s">
        <v>17</v>
      </c>
      <c r="J339" s="736">
        <v>2.5542946364958938</v>
      </c>
      <c r="K339" s="647" t="s">
        <v>1219</v>
      </c>
    </row>
    <row r="340" spans="1:11">
      <c r="A340" s="557" t="s">
        <v>1229</v>
      </c>
      <c r="B340" s="474" t="s">
        <v>936</v>
      </c>
      <c r="C340" s="635" t="s">
        <v>964</v>
      </c>
      <c r="D340" s="603" t="s">
        <v>967</v>
      </c>
      <c r="E340" s="605">
        <v>2010</v>
      </c>
      <c r="F340" s="605" t="s">
        <v>792</v>
      </c>
      <c r="G340" s="608" t="s">
        <v>938</v>
      </c>
      <c r="H340" s="735" t="s">
        <v>16</v>
      </c>
      <c r="I340" s="608" t="s">
        <v>17</v>
      </c>
      <c r="J340" s="736">
        <v>5.6995043550247244</v>
      </c>
      <c r="K340" s="647" t="s">
        <v>1220</v>
      </c>
    </row>
    <row r="341" spans="1:11">
      <c r="A341" s="557" t="s">
        <v>1229</v>
      </c>
      <c r="B341" s="474" t="s">
        <v>936</v>
      </c>
      <c r="C341" s="635" t="s">
        <v>964</v>
      </c>
      <c r="D341" s="603" t="s">
        <v>967</v>
      </c>
      <c r="E341" s="605">
        <v>2010</v>
      </c>
      <c r="F341" s="605" t="s">
        <v>792</v>
      </c>
      <c r="G341" s="608" t="s">
        <v>938</v>
      </c>
      <c r="H341" s="735" t="s">
        <v>16</v>
      </c>
      <c r="I341" s="608" t="s">
        <v>17</v>
      </c>
      <c r="J341" s="736">
        <v>5.4687688016523346</v>
      </c>
      <c r="K341" s="647" t="s">
        <v>1215</v>
      </c>
    </row>
    <row r="342" spans="1:11">
      <c r="A342" s="557" t="s">
        <v>1229</v>
      </c>
      <c r="B342" s="474" t="s">
        <v>936</v>
      </c>
      <c r="C342" s="635" t="s">
        <v>964</v>
      </c>
      <c r="D342" s="603" t="s">
        <v>967</v>
      </c>
      <c r="E342" s="605">
        <v>2010</v>
      </c>
      <c r="F342" s="605" t="s">
        <v>792</v>
      </c>
      <c r="G342" s="608" t="s">
        <v>938</v>
      </c>
      <c r="H342" s="735" t="s">
        <v>16</v>
      </c>
      <c r="I342" s="608" t="s">
        <v>17</v>
      </c>
      <c r="J342" s="560" t="s">
        <v>1221</v>
      </c>
      <c r="K342" s="647" t="s">
        <v>1216</v>
      </c>
    </row>
    <row r="343" spans="1:11">
      <c r="A343" s="557" t="s">
        <v>1229</v>
      </c>
      <c r="B343" s="474" t="s">
        <v>936</v>
      </c>
      <c r="C343" s="635" t="s">
        <v>964</v>
      </c>
      <c r="D343" s="603" t="s">
        <v>967</v>
      </c>
      <c r="E343" s="605">
        <v>2010</v>
      </c>
      <c r="F343" s="605" t="s">
        <v>792</v>
      </c>
      <c r="G343" s="608" t="s">
        <v>938</v>
      </c>
      <c r="H343" s="735" t="s">
        <v>16</v>
      </c>
      <c r="I343" s="608" t="s">
        <v>17</v>
      </c>
      <c r="J343" s="736">
        <v>10.569130222799739</v>
      </c>
      <c r="K343" s="647" t="s">
        <v>1217</v>
      </c>
    </row>
    <row r="344" spans="1:11">
      <c r="A344" s="557" t="s">
        <v>1229</v>
      </c>
      <c r="B344" s="474" t="s">
        <v>936</v>
      </c>
      <c r="C344" s="635" t="s">
        <v>964</v>
      </c>
      <c r="D344" s="603" t="s">
        <v>967</v>
      </c>
      <c r="E344" s="605">
        <v>2010</v>
      </c>
      <c r="F344" s="605" t="s">
        <v>792</v>
      </c>
      <c r="G344" s="608" t="s">
        <v>937</v>
      </c>
      <c r="H344" s="735" t="s">
        <v>32</v>
      </c>
      <c r="I344" s="608" t="s">
        <v>797</v>
      </c>
      <c r="J344" s="736">
        <v>100</v>
      </c>
      <c r="K344" s="647" t="s">
        <v>793</v>
      </c>
    </row>
    <row r="345" spans="1:11">
      <c r="A345" s="557" t="s">
        <v>1229</v>
      </c>
      <c r="B345" s="474" t="s">
        <v>936</v>
      </c>
      <c r="C345" s="635" t="s">
        <v>964</v>
      </c>
      <c r="D345" s="603" t="s">
        <v>967</v>
      </c>
      <c r="E345" s="605">
        <v>2010</v>
      </c>
      <c r="F345" s="605" t="s">
        <v>794</v>
      </c>
      <c r="G345" s="608" t="s">
        <v>937</v>
      </c>
      <c r="H345" s="735" t="s">
        <v>32</v>
      </c>
      <c r="I345" s="608" t="s">
        <v>797</v>
      </c>
      <c r="J345" s="560" t="s">
        <v>1221</v>
      </c>
      <c r="K345" s="647" t="s">
        <v>795</v>
      </c>
    </row>
    <row r="346" spans="1:11">
      <c r="A346" s="557" t="s">
        <v>1229</v>
      </c>
      <c r="B346" s="474" t="s">
        <v>936</v>
      </c>
      <c r="C346" s="583" t="s">
        <v>799</v>
      </c>
      <c r="D346" s="603" t="s">
        <v>800</v>
      </c>
      <c r="E346" s="605">
        <v>2010</v>
      </c>
      <c r="F346" s="605" t="s">
        <v>792</v>
      </c>
      <c r="G346" s="608" t="s">
        <v>938</v>
      </c>
      <c r="H346" s="735" t="s">
        <v>32</v>
      </c>
      <c r="I346" s="608" t="s">
        <v>797</v>
      </c>
      <c r="J346" s="736">
        <v>27</v>
      </c>
      <c r="K346" s="647" t="s">
        <v>1218</v>
      </c>
    </row>
    <row r="347" spans="1:11">
      <c r="A347" s="557" t="s">
        <v>1229</v>
      </c>
      <c r="B347" s="474" t="s">
        <v>936</v>
      </c>
      <c r="C347" s="583" t="s">
        <v>799</v>
      </c>
      <c r="D347" s="603" t="s">
        <v>800</v>
      </c>
      <c r="E347" s="605">
        <v>2010</v>
      </c>
      <c r="F347" s="605" t="s">
        <v>792</v>
      </c>
      <c r="G347" s="608" t="s">
        <v>938</v>
      </c>
      <c r="H347" s="735" t="s">
        <v>32</v>
      </c>
      <c r="I347" s="608" t="s">
        <v>797</v>
      </c>
      <c r="J347" s="736">
        <v>21</v>
      </c>
      <c r="K347" s="647" t="s">
        <v>1219</v>
      </c>
    </row>
    <row r="348" spans="1:11">
      <c r="A348" s="557" t="s">
        <v>1229</v>
      </c>
      <c r="B348" s="474" t="s">
        <v>936</v>
      </c>
      <c r="C348" s="583" t="s">
        <v>799</v>
      </c>
      <c r="D348" s="603" t="s">
        <v>800</v>
      </c>
      <c r="E348" s="605">
        <v>2010</v>
      </c>
      <c r="F348" s="605" t="s">
        <v>792</v>
      </c>
      <c r="G348" s="608" t="s">
        <v>938</v>
      </c>
      <c r="H348" s="735" t="s">
        <v>32</v>
      </c>
      <c r="I348" s="608" t="s">
        <v>797</v>
      </c>
      <c r="J348" s="736">
        <v>31</v>
      </c>
      <c r="K348" s="647" t="s">
        <v>1220</v>
      </c>
    </row>
    <row r="349" spans="1:11">
      <c r="A349" s="557" t="s">
        <v>1229</v>
      </c>
      <c r="B349" s="474" t="s">
        <v>936</v>
      </c>
      <c r="C349" s="583" t="s">
        <v>799</v>
      </c>
      <c r="D349" s="603" t="s">
        <v>800</v>
      </c>
      <c r="E349" s="605">
        <v>2010</v>
      </c>
      <c r="F349" s="605" t="s">
        <v>792</v>
      </c>
      <c r="G349" s="608" t="s">
        <v>938</v>
      </c>
      <c r="H349" s="735" t="s">
        <v>32</v>
      </c>
      <c r="I349" s="608" t="s">
        <v>797</v>
      </c>
      <c r="J349" s="736">
        <v>41</v>
      </c>
      <c r="K349" s="647" t="s">
        <v>1215</v>
      </c>
    </row>
    <row r="350" spans="1:11">
      <c r="A350" s="557" t="s">
        <v>1229</v>
      </c>
      <c r="B350" s="474" t="s">
        <v>936</v>
      </c>
      <c r="C350" s="583" t="s">
        <v>799</v>
      </c>
      <c r="D350" s="603" t="s">
        <v>800</v>
      </c>
      <c r="E350" s="605">
        <v>2010</v>
      </c>
      <c r="F350" s="605" t="s">
        <v>792</v>
      </c>
      <c r="G350" s="608" t="s">
        <v>938</v>
      </c>
      <c r="H350" s="735" t="s">
        <v>32</v>
      </c>
      <c r="I350" s="608" t="s">
        <v>797</v>
      </c>
      <c r="J350" s="736">
        <v>18</v>
      </c>
      <c r="K350" s="647" t="s">
        <v>1216</v>
      </c>
    </row>
    <row r="351" spans="1:11">
      <c r="A351" s="557" t="s">
        <v>1229</v>
      </c>
      <c r="B351" s="474" t="s">
        <v>936</v>
      </c>
      <c r="C351" s="583" t="s">
        <v>799</v>
      </c>
      <c r="D351" s="603" t="s">
        <v>800</v>
      </c>
      <c r="E351" s="605">
        <v>2010</v>
      </c>
      <c r="F351" s="605" t="s">
        <v>792</v>
      </c>
      <c r="G351" s="608" t="s">
        <v>938</v>
      </c>
      <c r="H351" s="735" t="s">
        <v>32</v>
      </c>
      <c r="I351" s="608" t="s">
        <v>797</v>
      </c>
      <c r="J351" s="736">
        <v>48</v>
      </c>
      <c r="K351" s="647" t="s">
        <v>1217</v>
      </c>
    </row>
    <row r="352" spans="1:11">
      <c r="A352" s="557" t="s">
        <v>1229</v>
      </c>
      <c r="B352" s="474" t="s">
        <v>936</v>
      </c>
      <c r="C352" s="583" t="s">
        <v>799</v>
      </c>
      <c r="D352" s="603" t="s">
        <v>800</v>
      </c>
      <c r="E352" s="605">
        <v>2010</v>
      </c>
      <c r="F352" s="605" t="s">
        <v>792</v>
      </c>
      <c r="G352" s="608" t="s">
        <v>938</v>
      </c>
      <c r="H352" s="735" t="s">
        <v>16</v>
      </c>
      <c r="I352" s="608" t="s">
        <v>17</v>
      </c>
      <c r="J352" s="736">
        <v>1.0725654513091278</v>
      </c>
      <c r="K352" s="647" t="s">
        <v>1218</v>
      </c>
    </row>
    <row r="353" spans="1:11">
      <c r="A353" s="557" t="s">
        <v>1229</v>
      </c>
      <c r="B353" s="474" t="s">
        <v>936</v>
      </c>
      <c r="C353" s="583" t="s">
        <v>799</v>
      </c>
      <c r="D353" s="603" t="s">
        <v>800</v>
      </c>
      <c r="E353" s="605">
        <v>2010</v>
      </c>
      <c r="F353" s="605" t="s">
        <v>792</v>
      </c>
      <c r="G353" s="608" t="s">
        <v>938</v>
      </c>
      <c r="H353" s="735" t="s">
        <v>16</v>
      </c>
      <c r="I353" s="608" t="s">
        <v>17</v>
      </c>
      <c r="J353" s="736">
        <v>0.28199210910594757</v>
      </c>
      <c r="K353" s="647" t="s">
        <v>1219</v>
      </c>
    </row>
    <row r="354" spans="1:11">
      <c r="A354" s="557" t="s">
        <v>1229</v>
      </c>
      <c r="B354" s="474" t="s">
        <v>936</v>
      </c>
      <c r="C354" s="583" t="s">
        <v>799</v>
      </c>
      <c r="D354" s="603" t="s">
        <v>800</v>
      </c>
      <c r="E354" s="605">
        <v>2010</v>
      </c>
      <c r="F354" s="605" t="s">
        <v>792</v>
      </c>
      <c r="G354" s="608" t="s">
        <v>938</v>
      </c>
      <c r="H354" s="735" t="s">
        <v>16</v>
      </c>
      <c r="I354" s="608" t="s">
        <v>17</v>
      </c>
      <c r="J354" s="736">
        <v>1.1695213283591097</v>
      </c>
      <c r="K354" s="647" t="s">
        <v>1220</v>
      </c>
    </row>
    <row r="355" spans="1:11">
      <c r="A355" s="557" t="s">
        <v>1229</v>
      </c>
      <c r="B355" s="474" t="s">
        <v>936</v>
      </c>
      <c r="C355" s="583" t="s">
        <v>799</v>
      </c>
      <c r="D355" s="603" t="s">
        <v>800</v>
      </c>
      <c r="E355" s="605">
        <v>2010</v>
      </c>
      <c r="F355" s="605" t="s">
        <v>792</v>
      </c>
      <c r="G355" s="608" t="s">
        <v>938</v>
      </c>
      <c r="H355" s="735" t="s">
        <v>16</v>
      </c>
      <c r="I355" s="608" t="s">
        <v>17</v>
      </c>
      <c r="J355" s="736">
        <v>0.21220831550342284</v>
      </c>
      <c r="K355" s="647" t="s">
        <v>1215</v>
      </c>
    </row>
    <row r="356" spans="1:11">
      <c r="A356" s="557" t="s">
        <v>1229</v>
      </c>
      <c r="B356" s="474" t="s">
        <v>936</v>
      </c>
      <c r="C356" s="583" t="s">
        <v>799</v>
      </c>
      <c r="D356" s="603" t="s">
        <v>800</v>
      </c>
      <c r="E356" s="605">
        <v>2010</v>
      </c>
      <c r="F356" s="605" t="s">
        <v>792</v>
      </c>
      <c r="G356" s="608" t="s">
        <v>938</v>
      </c>
      <c r="H356" s="735" t="s">
        <v>16</v>
      </c>
      <c r="I356" s="608" t="s">
        <v>17</v>
      </c>
      <c r="J356" s="736">
        <v>1.3484491057375922</v>
      </c>
      <c r="K356" s="647" t="s">
        <v>1216</v>
      </c>
    </row>
    <row r="357" spans="1:11">
      <c r="A357" s="557" t="s">
        <v>1229</v>
      </c>
      <c r="B357" s="474" t="s">
        <v>936</v>
      </c>
      <c r="C357" s="583" t="s">
        <v>799</v>
      </c>
      <c r="D357" s="603" t="s">
        <v>800</v>
      </c>
      <c r="E357" s="605">
        <v>2010</v>
      </c>
      <c r="F357" s="605" t="s">
        <v>792</v>
      </c>
      <c r="G357" s="608" t="s">
        <v>938</v>
      </c>
      <c r="H357" s="735" t="s">
        <v>16</v>
      </c>
      <c r="I357" s="608" t="s">
        <v>17</v>
      </c>
      <c r="J357" s="736">
        <v>3.1555004419942536</v>
      </c>
      <c r="K357" s="647" t="s">
        <v>1217</v>
      </c>
    </row>
    <row r="358" spans="1:11">
      <c r="A358" s="557" t="s">
        <v>1229</v>
      </c>
      <c r="B358" s="474" t="s">
        <v>936</v>
      </c>
      <c r="C358" s="583" t="s">
        <v>799</v>
      </c>
      <c r="D358" s="603" t="s">
        <v>800</v>
      </c>
      <c r="E358" s="605">
        <v>2010</v>
      </c>
      <c r="F358" s="605" t="s">
        <v>792</v>
      </c>
      <c r="G358" s="608" t="s">
        <v>937</v>
      </c>
      <c r="H358" s="735" t="s">
        <v>32</v>
      </c>
      <c r="I358" s="608" t="s">
        <v>797</v>
      </c>
      <c r="J358" s="736">
        <v>100</v>
      </c>
      <c r="K358" s="647" t="s">
        <v>793</v>
      </c>
    </row>
    <row r="359" spans="1:11">
      <c r="A359" s="557" t="s">
        <v>1229</v>
      </c>
      <c r="B359" s="474" t="s">
        <v>936</v>
      </c>
      <c r="C359" s="583" t="s">
        <v>799</v>
      </c>
      <c r="D359" s="603" t="s">
        <v>800</v>
      </c>
      <c r="E359" s="605">
        <v>2010</v>
      </c>
      <c r="F359" s="605" t="s">
        <v>794</v>
      </c>
      <c r="G359" s="608" t="s">
        <v>937</v>
      </c>
      <c r="H359" s="735" t="s">
        <v>32</v>
      </c>
      <c r="I359" s="608" t="s">
        <v>797</v>
      </c>
      <c r="J359" s="736">
        <v>23</v>
      </c>
      <c r="K359" s="647" t="s">
        <v>795</v>
      </c>
    </row>
    <row r="360" spans="1:11">
      <c r="A360" s="557" t="s">
        <v>1229</v>
      </c>
      <c r="B360" s="474" t="s">
        <v>936</v>
      </c>
      <c r="C360" s="583" t="s">
        <v>799</v>
      </c>
      <c r="D360" s="603" t="s">
        <v>801</v>
      </c>
      <c r="E360" s="605">
        <v>2010</v>
      </c>
      <c r="F360" s="605" t="s">
        <v>792</v>
      </c>
      <c r="G360" s="608" t="s">
        <v>938</v>
      </c>
      <c r="H360" s="735" t="s">
        <v>32</v>
      </c>
      <c r="I360" s="608" t="s">
        <v>797</v>
      </c>
      <c r="J360" s="736">
        <v>27</v>
      </c>
      <c r="K360" s="647" t="s">
        <v>1218</v>
      </c>
    </row>
    <row r="361" spans="1:11">
      <c r="A361" s="557" t="s">
        <v>1229</v>
      </c>
      <c r="B361" s="474" t="s">
        <v>936</v>
      </c>
      <c r="C361" s="583" t="s">
        <v>799</v>
      </c>
      <c r="D361" s="603" t="s">
        <v>801</v>
      </c>
      <c r="E361" s="605">
        <v>2010</v>
      </c>
      <c r="F361" s="605" t="s">
        <v>792</v>
      </c>
      <c r="G361" s="608" t="s">
        <v>938</v>
      </c>
      <c r="H361" s="735" t="s">
        <v>32</v>
      </c>
      <c r="I361" s="608" t="s">
        <v>797</v>
      </c>
      <c r="J361" s="736">
        <v>21</v>
      </c>
      <c r="K361" s="647" t="s">
        <v>1219</v>
      </c>
    </row>
    <row r="362" spans="1:11">
      <c r="A362" s="557" t="s">
        <v>1229</v>
      </c>
      <c r="B362" s="474" t="s">
        <v>936</v>
      </c>
      <c r="C362" s="583" t="s">
        <v>799</v>
      </c>
      <c r="D362" s="603" t="s">
        <v>801</v>
      </c>
      <c r="E362" s="605">
        <v>2010</v>
      </c>
      <c r="F362" s="605" t="s">
        <v>792</v>
      </c>
      <c r="G362" s="608" t="s">
        <v>938</v>
      </c>
      <c r="H362" s="735" t="s">
        <v>32</v>
      </c>
      <c r="I362" s="608" t="s">
        <v>797</v>
      </c>
      <c r="J362" s="736">
        <v>31</v>
      </c>
      <c r="K362" s="647" t="s">
        <v>1220</v>
      </c>
    </row>
    <row r="363" spans="1:11">
      <c r="A363" s="557" t="s">
        <v>1229</v>
      </c>
      <c r="B363" s="474" t="s">
        <v>936</v>
      </c>
      <c r="C363" s="583" t="s">
        <v>799</v>
      </c>
      <c r="D363" s="603" t="s">
        <v>801</v>
      </c>
      <c r="E363" s="605">
        <v>2010</v>
      </c>
      <c r="F363" s="605" t="s">
        <v>792</v>
      </c>
      <c r="G363" s="608" t="s">
        <v>938</v>
      </c>
      <c r="H363" s="735" t="s">
        <v>32</v>
      </c>
      <c r="I363" s="608" t="s">
        <v>797</v>
      </c>
      <c r="J363" s="736">
        <v>41</v>
      </c>
      <c r="K363" s="647" t="s">
        <v>1215</v>
      </c>
    </row>
    <row r="364" spans="1:11">
      <c r="A364" s="557" t="s">
        <v>1229</v>
      </c>
      <c r="B364" s="474" t="s">
        <v>936</v>
      </c>
      <c r="C364" s="583" t="s">
        <v>799</v>
      </c>
      <c r="D364" s="603" t="s">
        <v>801</v>
      </c>
      <c r="E364" s="605">
        <v>2010</v>
      </c>
      <c r="F364" s="605" t="s">
        <v>792</v>
      </c>
      <c r="G364" s="608" t="s">
        <v>938</v>
      </c>
      <c r="H364" s="735" t="s">
        <v>32</v>
      </c>
      <c r="I364" s="608" t="s">
        <v>797</v>
      </c>
      <c r="J364" s="736">
        <v>18</v>
      </c>
      <c r="K364" s="647" t="s">
        <v>1216</v>
      </c>
    </row>
    <row r="365" spans="1:11">
      <c r="A365" s="557" t="s">
        <v>1229</v>
      </c>
      <c r="B365" s="474" t="s">
        <v>936</v>
      </c>
      <c r="C365" s="583" t="s">
        <v>799</v>
      </c>
      <c r="D365" s="603" t="s">
        <v>801</v>
      </c>
      <c r="E365" s="605">
        <v>2010</v>
      </c>
      <c r="F365" s="605" t="s">
        <v>792</v>
      </c>
      <c r="G365" s="608" t="s">
        <v>938</v>
      </c>
      <c r="H365" s="735" t="s">
        <v>32</v>
      </c>
      <c r="I365" s="608" t="s">
        <v>797</v>
      </c>
      <c r="J365" s="736">
        <v>48</v>
      </c>
      <c r="K365" s="647" t="s">
        <v>1217</v>
      </c>
    </row>
    <row r="366" spans="1:11">
      <c r="A366" s="557" t="s">
        <v>1229</v>
      </c>
      <c r="B366" s="474" t="s">
        <v>936</v>
      </c>
      <c r="C366" s="583" t="s">
        <v>799</v>
      </c>
      <c r="D366" s="603" t="s">
        <v>801</v>
      </c>
      <c r="E366" s="605">
        <v>2010</v>
      </c>
      <c r="F366" s="605" t="s">
        <v>792</v>
      </c>
      <c r="G366" s="608" t="s">
        <v>938</v>
      </c>
      <c r="H366" s="735" t="s">
        <v>16</v>
      </c>
      <c r="I366" s="608" t="s">
        <v>17</v>
      </c>
      <c r="J366" s="736">
        <v>1.0725654513091278</v>
      </c>
      <c r="K366" s="647" t="s">
        <v>1218</v>
      </c>
    </row>
    <row r="367" spans="1:11">
      <c r="A367" s="557" t="s">
        <v>1229</v>
      </c>
      <c r="B367" s="474" t="s">
        <v>936</v>
      </c>
      <c r="C367" s="583" t="s">
        <v>799</v>
      </c>
      <c r="D367" s="603" t="s">
        <v>801</v>
      </c>
      <c r="E367" s="605">
        <v>2010</v>
      </c>
      <c r="F367" s="605" t="s">
        <v>792</v>
      </c>
      <c r="G367" s="608" t="s">
        <v>938</v>
      </c>
      <c r="H367" s="735" t="s">
        <v>16</v>
      </c>
      <c r="I367" s="608" t="s">
        <v>17</v>
      </c>
      <c r="J367" s="736">
        <v>0.28199210910594757</v>
      </c>
      <c r="K367" s="647" t="s">
        <v>1219</v>
      </c>
    </row>
    <row r="368" spans="1:11">
      <c r="A368" s="557" t="s">
        <v>1229</v>
      </c>
      <c r="B368" s="474" t="s">
        <v>936</v>
      </c>
      <c r="C368" s="583" t="s">
        <v>799</v>
      </c>
      <c r="D368" s="603" t="s">
        <v>801</v>
      </c>
      <c r="E368" s="605">
        <v>2010</v>
      </c>
      <c r="F368" s="605" t="s">
        <v>792</v>
      </c>
      <c r="G368" s="608" t="s">
        <v>938</v>
      </c>
      <c r="H368" s="735" t="s">
        <v>16</v>
      </c>
      <c r="I368" s="608" t="s">
        <v>17</v>
      </c>
      <c r="J368" s="736">
        <v>1.1695213283591097</v>
      </c>
      <c r="K368" s="647" t="s">
        <v>1220</v>
      </c>
    </row>
    <row r="369" spans="1:11">
      <c r="A369" s="557" t="s">
        <v>1229</v>
      </c>
      <c r="B369" s="474" t="s">
        <v>936</v>
      </c>
      <c r="C369" s="583" t="s">
        <v>799</v>
      </c>
      <c r="D369" s="603" t="s">
        <v>801</v>
      </c>
      <c r="E369" s="605">
        <v>2010</v>
      </c>
      <c r="F369" s="605" t="s">
        <v>792</v>
      </c>
      <c r="G369" s="608" t="s">
        <v>938</v>
      </c>
      <c r="H369" s="735" t="s">
        <v>16</v>
      </c>
      <c r="I369" s="608" t="s">
        <v>17</v>
      </c>
      <c r="J369" s="736">
        <v>0.21220831550342284</v>
      </c>
      <c r="K369" s="647" t="s">
        <v>1215</v>
      </c>
    </row>
    <row r="370" spans="1:11">
      <c r="A370" s="557" t="s">
        <v>1229</v>
      </c>
      <c r="B370" s="474" t="s">
        <v>936</v>
      </c>
      <c r="C370" s="583" t="s">
        <v>799</v>
      </c>
      <c r="D370" s="603" t="s">
        <v>801</v>
      </c>
      <c r="E370" s="605">
        <v>2010</v>
      </c>
      <c r="F370" s="605" t="s">
        <v>792</v>
      </c>
      <c r="G370" s="608" t="s">
        <v>938</v>
      </c>
      <c r="H370" s="735" t="s">
        <v>16</v>
      </c>
      <c r="I370" s="608" t="s">
        <v>17</v>
      </c>
      <c r="J370" s="736">
        <v>1.3484491057375922</v>
      </c>
      <c r="K370" s="647" t="s">
        <v>1216</v>
      </c>
    </row>
    <row r="371" spans="1:11" s="211" customFormat="1">
      <c r="A371" s="557" t="s">
        <v>1229</v>
      </c>
      <c r="B371" s="474" t="s">
        <v>936</v>
      </c>
      <c r="C371" s="583" t="s">
        <v>799</v>
      </c>
      <c r="D371" s="603" t="s">
        <v>801</v>
      </c>
      <c r="E371" s="605">
        <v>2010</v>
      </c>
      <c r="F371" s="605" t="s">
        <v>792</v>
      </c>
      <c r="G371" s="608" t="s">
        <v>938</v>
      </c>
      <c r="H371" s="735" t="s">
        <v>16</v>
      </c>
      <c r="I371" s="608" t="s">
        <v>17</v>
      </c>
      <c r="J371" s="736">
        <v>3.1555004419942536</v>
      </c>
      <c r="K371" s="647" t="s">
        <v>1217</v>
      </c>
    </row>
    <row r="372" spans="1:11" s="211" customFormat="1">
      <c r="A372" s="557" t="s">
        <v>1229</v>
      </c>
      <c r="B372" s="474" t="s">
        <v>936</v>
      </c>
      <c r="C372" s="583" t="s">
        <v>799</v>
      </c>
      <c r="D372" s="603" t="s">
        <v>801</v>
      </c>
      <c r="E372" s="605">
        <v>2010</v>
      </c>
      <c r="F372" s="605" t="s">
        <v>792</v>
      </c>
      <c r="G372" s="608" t="s">
        <v>937</v>
      </c>
      <c r="H372" s="735" t="s">
        <v>32</v>
      </c>
      <c r="I372" s="608" t="s">
        <v>797</v>
      </c>
      <c r="J372" s="736">
        <v>100</v>
      </c>
      <c r="K372" s="647" t="s">
        <v>793</v>
      </c>
    </row>
    <row r="373" spans="1:11">
      <c r="A373" s="557" t="s">
        <v>1229</v>
      </c>
      <c r="B373" s="474" t="s">
        <v>936</v>
      </c>
      <c r="C373" s="583" t="s">
        <v>799</v>
      </c>
      <c r="D373" s="603" t="s">
        <v>801</v>
      </c>
      <c r="E373" s="605">
        <v>2010</v>
      </c>
      <c r="F373" s="605" t="s">
        <v>794</v>
      </c>
      <c r="G373" s="608" t="s">
        <v>937</v>
      </c>
      <c r="H373" s="735" t="s">
        <v>32</v>
      </c>
      <c r="I373" s="608" t="s">
        <v>797</v>
      </c>
      <c r="J373" s="736">
        <v>23</v>
      </c>
      <c r="K373" s="647" t="s">
        <v>795</v>
      </c>
    </row>
    <row r="374" spans="1:11">
      <c r="A374" s="557" t="s">
        <v>1229</v>
      </c>
      <c r="B374" s="474" t="s">
        <v>936</v>
      </c>
      <c r="C374" s="583" t="s">
        <v>802</v>
      </c>
      <c r="D374" s="603" t="s">
        <v>1170</v>
      </c>
      <c r="E374" s="605">
        <v>2010</v>
      </c>
      <c r="F374" s="605" t="s">
        <v>792</v>
      </c>
      <c r="G374" s="608" t="s">
        <v>938</v>
      </c>
      <c r="H374" s="735" t="s">
        <v>32</v>
      </c>
      <c r="I374" s="608" t="s">
        <v>797</v>
      </c>
      <c r="J374" s="736">
        <v>27</v>
      </c>
      <c r="K374" s="647" t="s">
        <v>1218</v>
      </c>
    </row>
    <row r="375" spans="1:11">
      <c r="A375" s="557" t="s">
        <v>1229</v>
      </c>
      <c r="B375" s="474" t="s">
        <v>936</v>
      </c>
      <c r="C375" s="583" t="s">
        <v>802</v>
      </c>
      <c r="D375" s="603" t="s">
        <v>1170</v>
      </c>
      <c r="E375" s="605">
        <v>2010</v>
      </c>
      <c r="F375" s="605" t="s">
        <v>792</v>
      </c>
      <c r="G375" s="608" t="s">
        <v>938</v>
      </c>
      <c r="H375" s="735" t="s">
        <v>32</v>
      </c>
      <c r="I375" s="608" t="s">
        <v>797</v>
      </c>
      <c r="J375" s="736">
        <v>21</v>
      </c>
      <c r="K375" s="647" t="s">
        <v>1219</v>
      </c>
    </row>
    <row r="376" spans="1:11">
      <c r="A376" s="557" t="s">
        <v>1229</v>
      </c>
      <c r="B376" s="474" t="s">
        <v>936</v>
      </c>
      <c r="C376" s="583" t="s">
        <v>802</v>
      </c>
      <c r="D376" s="603" t="s">
        <v>1170</v>
      </c>
      <c r="E376" s="605">
        <v>2010</v>
      </c>
      <c r="F376" s="605" t="s">
        <v>792</v>
      </c>
      <c r="G376" s="608" t="s">
        <v>938</v>
      </c>
      <c r="H376" s="735" t="s">
        <v>32</v>
      </c>
      <c r="I376" s="608" t="s">
        <v>797</v>
      </c>
      <c r="J376" s="736">
        <v>31</v>
      </c>
      <c r="K376" s="647" t="s">
        <v>1220</v>
      </c>
    </row>
    <row r="377" spans="1:11" s="600" customFormat="1">
      <c r="A377" s="557" t="s">
        <v>1229</v>
      </c>
      <c r="B377" s="474" t="s">
        <v>936</v>
      </c>
      <c r="C377" s="583" t="s">
        <v>802</v>
      </c>
      <c r="D377" s="603" t="s">
        <v>1170</v>
      </c>
      <c r="E377" s="605">
        <v>2010</v>
      </c>
      <c r="F377" s="605" t="s">
        <v>792</v>
      </c>
      <c r="G377" s="608" t="s">
        <v>938</v>
      </c>
      <c r="H377" s="735" t="s">
        <v>32</v>
      </c>
      <c r="I377" s="608" t="s">
        <v>797</v>
      </c>
      <c r="J377" s="736">
        <v>41</v>
      </c>
      <c r="K377" s="647" t="s">
        <v>1215</v>
      </c>
    </row>
    <row r="378" spans="1:11">
      <c r="A378" s="557" t="s">
        <v>1229</v>
      </c>
      <c r="B378" s="474" t="s">
        <v>936</v>
      </c>
      <c r="C378" s="583" t="s">
        <v>802</v>
      </c>
      <c r="D378" s="603" t="s">
        <v>1170</v>
      </c>
      <c r="E378" s="605">
        <v>2010</v>
      </c>
      <c r="F378" s="605" t="s">
        <v>792</v>
      </c>
      <c r="G378" s="608" t="s">
        <v>938</v>
      </c>
      <c r="H378" s="735" t="s">
        <v>32</v>
      </c>
      <c r="I378" s="608" t="s">
        <v>797</v>
      </c>
      <c r="J378" s="736">
        <v>18</v>
      </c>
      <c r="K378" s="647" t="s">
        <v>1216</v>
      </c>
    </row>
    <row r="379" spans="1:11">
      <c r="A379" s="557" t="s">
        <v>1229</v>
      </c>
      <c r="B379" s="474" t="s">
        <v>936</v>
      </c>
      <c r="C379" s="583" t="s">
        <v>802</v>
      </c>
      <c r="D379" s="603" t="s">
        <v>1170</v>
      </c>
      <c r="E379" s="605">
        <v>2010</v>
      </c>
      <c r="F379" s="605" t="s">
        <v>792</v>
      </c>
      <c r="G379" s="608" t="s">
        <v>938</v>
      </c>
      <c r="H379" s="735" t="s">
        <v>32</v>
      </c>
      <c r="I379" s="608" t="s">
        <v>797</v>
      </c>
      <c r="J379" s="736">
        <v>48</v>
      </c>
      <c r="K379" s="647" t="s">
        <v>1217</v>
      </c>
    </row>
    <row r="380" spans="1:11">
      <c r="A380" s="557" t="s">
        <v>1229</v>
      </c>
      <c r="B380" s="474" t="s">
        <v>936</v>
      </c>
      <c r="C380" s="583" t="s">
        <v>802</v>
      </c>
      <c r="D380" s="603" t="s">
        <v>1170</v>
      </c>
      <c r="E380" s="605">
        <v>2010</v>
      </c>
      <c r="F380" s="605" t="s">
        <v>792</v>
      </c>
      <c r="G380" s="608" t="s">
        <v>938</v>
      </c>
      <c r="H380" s="735" t="s">
        <v>16</v>
      </c>
      <c r="I380" s="608" t="s">
        <v>17</v>
      </c>
      <c r="J380" s="736">
        <v>3.0571869506694527</v>
      </c>
      <c r="K380" s="647" t="s">
        <v>1218</v>
      </c>
    </row>
    <row r="381" spans="1:11">
      <c r="A381" s="557" t="s">
        <v>1229</v>
      </c>
      <c r="B381" s="474" t="s">
        <v>936</v>
      </c>
      <c r="C381" s="583" t="s">
        <v>802</v>
      </c>
      <c r="D381" s="603" t="s">
        <v>1170</v>
      </c>
      <c r="E381" s="605">
        <v>2010</v>
      </c>
      <c r="F381" s="605" t="s">
        <v>792</v>
      </c>
      <c r="G381" s="608" t="s">
        <v>938</v>
      </c>
      <c r="H381" s="735" t="s">
        <v>16</v>
      </c>
      <c r="I381" s="608" t="s">
        <v>17</v>
      </c>
      <c r="J381" s="736">
        <v>0.42609570053551166</v>
      </c>
      <c r="K381" s="647" t="s">
        <v>1219</v>
      </c>
    </row>
    <row r="382" spans="1:11">
      <c r="A382" s="557" t="s">
        <v>1229</v>
      </c>
      <c r="B382" s="474" t="s">
        <v>936</v>
      </c>
      <c r="C382" s="583" t="s">
        <v>802</v>
      </c>
      <c r="D382" s="603" t="s">
        <v>1170</v>
      </c>
      <c r="E382" s="605">
        <v>2010</v>
      </c>
      <c r="F382" s="605" t="s">
        <v>792</v>
      </c>
      <c r="G382" s="608" t="s">
        <v>938</v>
      </c>
      <c r="H382" s="735" t="s">
        <v>16</v>
      </c>
      <c r="I382" s="608" t="s">
        <v>17</v>
      </c>
      <c r="J382" s="736">
        <v>2.5360380419424531</v>
      </c>
      <c r="K382" s="647" t="s">
        <v>1220</v>
      </c>
    </row>
    <row r="383" spans="1:11">
      <c r="A383" s="557" t="s">
        <v>1229</v>
      </c>
      <c r="B383" s="474" t="s">
        <v>936</v>
      </c>
      <c r="C383" s="583" t="s">
        <v>802</v>
      </c>
      <c r="D383" s="603" t="s">
        <v>1170</v>
      </c>
      <c r="E383" s="605">
        <v>2010</v>
      </c>
      <c r="F383" s="605" t="s">
        <v>792</v>
      </c>
      <c r="G383" s="608" t="s">
        <v>938</v>
      </c>
      <c r="H383" s="735" t="s">
        <v>16</v>
      </c>
      <c r="I383" s="608" t="s">
        <v>17</v>
      </c>
      <c r="J383" s="736">
        <v>0.24709016329022437</v>
      </c>
      <c r="K383" s="647" t="s">
        <v>1215</v>
      </c>
    </row>
    <row r="384" spans="1:11">
      <c r="A384" s="557" t="s">
        <v>1229</v>
      </c>
      <c r="B384" s="474" t="s">
        <v>936</v>
      </c>
      <c r="C384" s="583" t="s">
        <v>802</v>
      </c>
      <c r="D384" s="603" t="s">
        <v>1170</v>
      </c>
      <c r="E384" s="605">
        <v>2010</v>
      </c>
      <c r="F384" s="605" t="s">
        <v>792</v>
      </c>
      <c r="G384" s="608" t="s">
        <v>938</v>
      </c>
      <c r="H384" s="735" t="s">
        <v>16</v>
      </c>
      <c r="I384" s="608" t="s">
        <v>17</v>
      </c>
      <c r="J384" s="736">
        <v>1.7743822837527294</v>
      </c>
      <c r="K384" s="647" t="s">
        <v>1216</v>
      </c>
    </row>
    <row r="385" spans="1:11">
      <c r="A385" s="557" t="s">
        <v>1229</v>
      </c>
      <c r="B385" s="474" t="s">
        <v>936</v>
      </c>
      <c r="C385" s="583" t="s">
        <v>802</v>
      </c>
      <c r="D385" s="603" t="s">
        <v>1170</v>
      </c>
      <c r="E385" s="605">
        <v>2010</v>
      </c>
      <c r="F385" s="605" t="s">
        <v>792</v>
      </c>
      <c r="G385" s="608" t="s">
        <v>938</v>
      </c>
      <c r="H385" s="735" t="s">
        <v>16</v>
      </c>
      <c r="I385" s="608" t="s">
        <v>17</v>
      </c>
      <c r="J385" s="736">
        <v>3.55625967295645</v>
      </c>
      <c r="K385" s="647" t="s">
        <v>1217</v>
      </c>
    </row>
    <row r="386" spans="1:11">
      <c r="A386" s="557" t="s">
        <v>1229</v>
      </c>
      <c r="B386" s="474" t="s">
        <v>936</v>
      </c>
      <c r="C386" s="583" t="s">
        <v>802</v>
      </c>
      <c r="D386" s="603" t="s">
        <v>1170</v>
      </c>
      <c r="E386" s="605">
        <v>2010</v>
      </c>
      <c r="F386" s="605" t="s">
        <v>792</v>
      </c>
      <c r="G386" s="608" t="s">
        <v>937</v>
      </c>
      <c r="H386" s="735" t="s">
        <v>32</v>
      </c>
      <c r="I386" s="608" t="s">
        <v>797</v>
      </c>
      <c r="J386" s="736">
        <v>100</v>
      </c>
      <c r="K386" s="647" t="s">
        <v>793</v>
      </c>
    </row>
    <row r="387" spans="1:11">
      <c r="A387" s="557" t="s">
        <v>1229</v>
      </c>
      <c r="B387" s="474" t="s">
        <v>936</v>
      </c>
      <c r="C387" s="583" t="s">
        <v>802</v>
      </c>
      <c r="D387" s="603" t="s">
        <v>1170</v>
      </c>
      <c r="E387" s="605">
        <v>2010</v>
      </c>
      <c r="F387" s="605" t="s">
        <v>794</v>
      </c>
      <c r="G387" s="608" t="s">
        <v>937</v>
      </c>
      <c r="H387" s="735" t="s">
        <v>32</v>
      </c>
      <c r="I387" s="608" t="s">
        <v>797</v>
      </c>
      <c r="J387" s="736">
        <v>24</v>
      </c>
      <c r="K387" s="647" t="s">
        <v>795</v>
      </c>
    </row>
    <row r="388" spans="1:11">
      <c r="A388" s="557" t="s">
        <v>1229</v>
      </c>
      <c r="B388" s="474" t="s">
        <v>936</v>
      </c>
      <c r="C388" s="583" t="s">
        <v>802</v>
      </c>
      <c r="D388" s="603" t="s">
        <v>803</v>
      </c>
      <c r="E388" s="605">
        <v>2010</v>
      </c>
      <c r="F388" s="605" t="s">
        <v>792</v>
      </c>
      <c r="G388" s="608" t="s">
        <v>938</v>
      </c>
      <c r="H388" s="735" t="s">
        <v>32</v>
      </c>
      <c r="I388" s="608" t="s">
        <v>797</v>
      </c>
      <c r="J388" s="736">
        <v>27</v>
      </c>
      <c r="K388" s="647" t="s">
        <v>1218</v>
      </c>
    </row>
    <row r="389" spans="1:11">
      <c r="A389" s="557" t="s">
        <v>1229</v>
      </c>
      <c r="B389" s="474" t="s">
        <v>936</v>
      </c>
      <c r="C389" s="583" t="s">
        <v>802</v>
      </c>
      <c r="D389" s="603" t="s">
        <v>803</v>
      </c>
      <c r="E389" s="605">
        <v>2010</v>
      </c>
      <c r="F389" s="605" t="s">
        <v>792</v>
      </c>
      <c r="G389" s="608" t="s">
        <v>938</v>
      </c>
      <c r="H389" s="735" t="s">
        <v>32</v>
      </c>
      <c r="I389" s="608" t="s">
        <v>797</v>
      </c>
      <c r="J389" s="736">
        <v>21</v>
      </c>
      <c r="K389" s="647" t="s">
        <v>1219</v>
      </c>
    </row>
    <row r="390" spans="1:11">
      <c r="A390" s="557" t="s">
        <v>1229</v>
      </c>
      <c r="B390" s="474" t="s">
        <v>936</v>
      </c>
      <c r="C390" s="583" t="s">
        <v>802</v>
      </c>
      <c r="D390" s="603" t="s">
        <v>803</v>
      </c>
      <c r="E390" s="605">
        <v>2010</v>
      </c>
      <c r="F390" s="605" t="s">
        <v>792</v>
      </c>
      <c r="G390" s="608" t="s">
        <v>938</v>
      </c>
      <c r="H390" s="735" t="s">
        <v>32</v>
      </c>
      <c r="I390" s="608" t="s">
        <v>797</v>
      </c>
      <c r="J390" s="736">
        <v>31</v>
      </c>
      <c r="K390" s="647" t="s">
        <v>1220</v>
      </c>
    </row>
    <row r="391" spans="1:11">
      <c r="A391" s="557" t="s">
        <v>1229</v>
      </c>
      <c r="B391" s="474" t="s">
        <v>936</v>
      </c>
      <c r="C391" s="583" t="s">
        <v>802</v>
      </c>
      <c r="D391" s="603" t="s">
        <v>803</v>
      </c>
      <c r="E391" s="605">
        <v>2010</v>
      </c>
      <c r="F391" s="605" t="s">
        <v>792</v>
      </c>
      <c r="G391" s="608" t="s">
        <v>938</v>
      </c>
      <c r="H391" s="735" t="s">
        <v>32</v>
      </c>
      <c r="I391" s="608" t="s">
        <v>797</v>
      </c>
      <c r="J391" s="736">
        <v>41</v>
      </c>
      <c r="K391" s="647" t="s">
        <v>1215</v>
      </c>
    </row>
    <row r="392" spans="1:11">
      <c r="A392" s="557" t="s">
        <v>1229</v>
      </c>
      <c r="B392" s="474" t="s">
        <v>936</v>
      </c>
      <c r="C392" s="583" t="s">
        <v>802</v>
      </c>
      <c r="D392" s="603" t="s">
        <v>803</v>
      </c>
      <c r="E392" s="605">
        <v>2010</v>
      </c>
      <c r="F392" s="605" t="s">
        <v>792</v>
      </c>
      <c r="G392" s="608" t="s">
        <v>938</v>
      </c>
      <c r="H392" s="735" t="s">
        <v>32</v>
      </c>
      <c r="I392" s="608" t="s">
        <v>797</v>
      </c>
      <c r="J392" s="736">
        <v>18</v>
      </c>
      <c r="K392" s="647" t="s">
        <v>1216</v>
      </c>
    </row>
    <row r="393" spans="1:11">
      <c r="A393" s="557" t="s">
        <v>1229</v>
      </c>
      <c r="B393" s="474" t="s">
        <v>936</v>
      </c>
      <c r="C393" s="583" t="s">
        <v>802</v>
      </c>
      <c r="D393" s="603" t="s">
        <v>803</v>
      </c>
      <c r="E393" s="605">
        <v>2010</v>
      </c>
      <c r="F393" s="605" t="s">
        <v>792</v>
      </c>
      <c r="G393" s="608" t="s">
        <v>938</v>
      </c>
      <c r="H393" s="735" t="s">
        <v>32</v>
      </c>
      <c r="I393" s="608" t="s">
        <v>797</v>
      </c>
      <c r="J393" s="736">
        <v>48</v>
      </c>
      <c r="K393" s="647" t="s">
        <v>1217</v>
      </c>
    </row>
    <row r="394" spans="1:11">
      <c r="A394" s="557" t="s">
        <v>1229</v>
      </c>
      <c r="B394" s="474" t="s">
        <v>936</v>
      </c>
      <c r="C394" s="583" t="s">
        <v>802</v>
      </c>
      <c r="D394" s="603" t="s">
        <v>803</v>
      </c>
      <c r="E394" s="605">
        <v>2010</v>
      </c>
      <c r="F394" s="605" t="s">
        <v>792</v>
      </c>
      <c r="G394" s="608" t="s">
        <v>938</v>
      </c>
      <c r="H394" s="735" t="s">
        <v>16</v>
      </c>
      <c r="I394" s="608" t="s">
        <v>17</v>
      </c>
      <c r="J394" s="736">
        <v>2.6936853943541443</v>
      </c>
      <c r="K394" s="647" t="s">
        <v>1218</v>
      </c>
    </row>
    <row r="395" spans="1:11">
      <c r="A395" s="557" t="s">
        <v>1229</v>
      </c>
      <c r="B395" s="474" t="s">
        <v>936</v>
      </c>
      <c r="C395" s="583" t="s">
        <v>802</v>
      </c>
      <c r="D395" s="603" t="s">
        <v>803</v>
      </c>
      <c r="E395" s="605">
        <v>2010</v>
      </c>
      <c r="F395" s="605" t="s">
        <v>792</v>
      </c>
      <c r="G395" s="608" t="s">
        <v>938</v>
      </c>
      <c r="H395" s="735" t="s">
        <v>16</v>
      </c>
      <c r="I395" s="608" t="s">
        <v>17</v>
      </c>
      <c r="J395" s="736">
        <v>0.34278041954440613</v>
      </c>
      <c r="K395" s="647" t="s">
        <v>1219</v>
      </c>
    </row>
    <row r="396" spans="1:11">
      <c r="A396" s="557" t="s">
        <v>1229</v>
      </c>
      <c r="B396" s="474" t="s">
        <v>936</v>
      </c>
      <c r="C396" s="583" t="s">
        <v>802</v>
      </c>
      <c r="D396" s="603" t="s">
        <v>803</v>
      </c>
      <c r="E396" s="605">
        <v>2010</v>
      </c>
      <c r="F396" s="605" t="s">
        <v>792</v>
      </c>
      <c r="G396" s="608" t="s">
        <v>938</v>
      </c>
      <c r="H396" s="735" t="s">
        <v>16</v>
      </c>
      <c r="I396" s="608" t="s">
        <v>17</v>
      </c>
      <c r="J396" s="736">
        <v>0.91156285596587749</v>
      </c>
      <c r="K396" s="647" t="s">
        <v>1220</v>
      </c>
    </row>
    <row r="397" spans="1:11">
      <c r="A397" s="557" t="s">
        <v>1229</v>
      </c>
      <c r="B397" s="474" t="s">
        <v>936</v>
      </c>
      <c r="C397" s="583" t="s">
        <v>802</v>
      </c>
      <c r="D397" s="603" t="s">
        <v>803</v>
      </c>
      <c r="E397" s="605">
        <v>2010</v>
      </c>
      <c r="F397" s="605" t="s">
        <v>792</v>
      </c>
      <c r="G397" s="608" t="s">
        <v>938</v>
      </c>
      <c r="H397" s="735" t="s">
        <v>16</v>
      </c>
      <c r="I397" s="608" t="s">
        <v>17</v>
      </c>
      <c r="J397" s="736">
        <v>0.45286423922371755</v>
      </c>
      <c r="K397" s="647" t="s">
        <v>1215</v>
      </c>
    </row>
    <row r="398" spans="1:11">
      <c r="A398" s="557" t="s">
        <v>1229</v>
      </c>
      <c r="B398" s="474" t="s">
        <v>936</v>
      </c>
      <c r="C398" s="583" t="s">
        <v>802</v>
      </c>
      <c r="D398" s="603" t="s">
        <v>803</v>
      </c>
      <c r="E398" s="605">
        <v>2010</v>
      </c>
      <c r="F398" s="605" t="s">
        <v>792</v>
      </c>
      <c r="G398" s="608" t="s">
        <v>938</v>
      </c>
      <c r="H398" s="735" t="s">
        <v>16</v>
      </c>
      <c r="I398" s="608" t="s">
        <v>17</v>
      </c>
      <c r="J398" s="736">
        <v>0.67804553890913388</v>
      </c>
      <c r="K398" s="647" t="s">
        <v>1216</v>
      </c>
    </row>
    <row r="399" spans="1:11">
      <c r="A399" s="557" t="s">
        <v>1229</v>
      </c>
      <c r="B399" s="474" t="s">
        <v>936</v>
      </c>
      <c r="C399" s="583" t="s">
        <v>802</v>
      </c>
      <c r="D399" s="603" t="s">
        <v>803</v>
      </c>
      <c r="E399" s="605">
        <v>2010</v>
      </c>
      <c r="F399" s="605" t="s">
        <v>792</v>
      </c>
      <c r="G399" s="608" t="s">
        <v>938</v>
      </c>
      <c r="H399" s="735" t="s">
        <v>16</v>
      </c>
      <c r="I399" s="608" t="s">
        <v>17</v>
      </c>
      <c r="J399" s="736">
        <v>3.2884666768868795</v>
      </c>
      <c r="K399" s="647" t="s">
        <v>1217</v>
      </c>
    </row>
    <row r="400" spans="1:11">
      <c r="A400" s="557" t="s">
        <v>1229</v>
      </c>
      <c r="B400" s="474" t="s">
        <v>936</v>
      </c>
      <c r="C400" s="583" t="s">
        <v>802</v>
      </c>
      <c r="D400" s="603" t="s">
        <v>803</v>
      </c>
      <c r="E400" s="605">
        <v>2010</v>
      </c>
      <c r="F400" s="605" t="s">
        <v>792</v>
      </c>
      <c r="G400" s="608" t="s">
        <v>937</v>
      </c>
      <c r="H400" s="735" t="s">
        <v>32</v>
      </c>
      <c r="I400" s="608" t="s">
        <v>797</v>
      </c>
      <c r="J400" s="736">
        <v>100</v>
      </c>
      <c r="K400" s="647" t="s">
        <v>793</v>
      </c>
    </row>
    <row r="401" spans="1:11">
      <c r="A401" s="557" t="s">
        <v>1229</v>
      </c>
      <c r="B401" s="474" t="s">
        <v>936</v>
      </c>
      <c r="C401" s="583" t="s">
        <v>802</v>
      </c>
      <c r="D401" s="603" t="s">
        <v>803</v>
      </c>
      <c r="E401" s="605">
        <v>2010</v>
      </c>
      <c r="F401" s="605" t="s">
        <v>794</v>
      </c>
      <c r="G401" s="608" t="s">
        <v>937</v>
      </c>
      <c r="H401" s="735" t="s">
        <v>32</v>
      </c>
      <c r="I401" s="608" t="s">
        <v>797</v>
      </c>
      <c r="J401" s="736">
        <v>29</v>
      </c>
      <c r="K401" s="647" t="s">
        <v>795</v>
      </c>
    </row>
    <row r="402" spans="1:11">
      <c r="A402" s="557" t="s">
        <v>1229</v>
      </c>
      <c r="B402" s="474" t="s">
        <v>936</v>
      </c>
      <c r="C402" s="583" t="s">
        <v>802</v>
      </c>
      <c r="D402" s="603" t="s">
        <v>804</v>
      </c>
      <c r="E402" s="605">
        <v>2010</v>
      </c>
      <c r="F402" s="605" t="s">
        <v>792</v>
      </c>
      <c r="G402" s="608" t="s">
        <v>938</v>
      </c>
      <c r="H402" s="735" t="s">
        <v>32</v>
      </c>
      <c r="I402" s="608" t="s">
        <v>797</v>
      </c>
      <c r="J402" s="736">
        <v>27</v>
      </c>
      <c r="K402" s="647" t="s">
        <v>1218</v>
      </c>
    </row>
    <row r="403" spans="1:11">
      <c r="A403" s="557" t="s">
        <v>1229</v>
      </c>
      <c r="B403" s="474" t="s">
        <v>936</v>
      </c>
      <c r="C403" s="583" t="s">
        <v>802</v>
      </c>
      <c r="D403" s="603" t="s">
        <v>804</v>
      </c>
      <c r="E403" s="605">
        <v>2010</v>
      </c>
      <c r="F403" s="605" t="s">
        <v>792</v>
      </c>
      <c r="G403" s="608" t="s">
        <v>938</v>
      </c>
      <c r="H403" s="735" t="s">
        <v>32</v>
      </c>
      <c r="I403" s="608" t="s">
        <v>797</v>
      </c>
      <c r="J403" s="736">
        <v>21</v>
      </c>
      <c r="K403" s="647" t="s">
        <v>1219</v>
      </c>
    </row>
    <row r="404" spans="1:11">
      <c r="A404" s="557" t="s">
        <v>1229</v>
      </c>
      <c r="B404" s="474" t="s">
        <v>936</v>
      </c>
      <c r="C404" s="583" t="s">
        <v>802</v>
      </c>
      <c r="D404" s="603" t="s">
        <v>804</v>
      </c>
      <c r="E404" s="605">
        <v>2010</v>
      </c>
      <c r="F404" s="605" t="s">
        <v>792</v>
      </c>
      <c r="G404" s="608" t="s">
        <v>938</v>
      </c>
      <c r="H404" s="735" t="s">
        <v>32</v>
      </c>
      <c r="I404" s="608" t="s">
        <v>797</v>
      </c>
      <c r="J404" s="736">
        <v>31</v>
      </c>
      <c r="K404" s="647" t="s">
        <v>1220</v>
      </c>
    </row>
    <row r="405" spans="1:11">
      <c r="A405" s="557" t="s">
        <v>1229</v>
      </c>
      <c r="B405" s="474" t="s">
        <v>936</v>
      </c>
      <c r="C405" s="583" t="s">
        <v>802</v>
      </c>
      <c r="D405" s="603" t="s">
        <v>804</v>
      </c>
      <c r="E405" s="605">
        <v>2010</v>
      </c>
      <c r="F405" s="605" t="s">
        <v>792</v>
      </c>
      <c r="G405" s="608" t="s">
        <v>938</v>
      </c>
      <c r="H405" s="735" t="s">
        <v>32</v>
      </c>
      <c r="I405" s="608" t="s">
        <v>797</v>
      </c>
      <c r="J405" s="736">
        <v>41</v>
      </c>
      <c r="K405" s="647" t="s">
        <v>1215</v>
      </c>
    </row>
    <row r="406" spans="1:11">
      <c r="A406" s="557" t="s">
        <v>1229</v>
      </c>
      <c r="B406" s="474" t="s">
        <v>936</v>
      </c>
      <c r="C406" s="583" t="s">
        <v>802</v>
      </c>
      <c r="D406" s="603" t="s">
        <v>804</v>
      </c>
      <c r="E406" s="605">
        <v>2010</v>
      </c>
      <c r="F406" s="605" t="s">
        <v>792</v>
      </c>
      <c r="G406" s="608" t="s">
        <v>938</v>
      </c>
      <c r="H406" s="735" t="s">
        <v>32</v>
      </c>
      <c r="I406" s="608" t="s">
        <v>797</v>
      </c>
      <c r="J406" s="736">
        <v>18</v>
      </c>
      <c r="K406" s="647" t="s">
        <v>1216</v>
      </c>
    </row>
    <row r="407" spans="1:11">
      <c r="A407" s="557" t="s">
        <v>1229</v>
      </c>
      <c r="B407" s="474" t="s">
        <v>936</v>
      </c>
      <c r="C407" s="583" t="s">
        <v>802</v>
      </c>
      <c r="D407" s="603" t="s">
        <v>804</v>
      </c>
      <c r="E407" s="605">
        <v>2010</v>
      </c>
      <c r="F407" s="605" t="s">
        <v>792</v>
      </c>
      <c r="G407" s="608" t="s">
        <v>938</v>
      </c>
      <c r="H407" s="735" t="s">
        <v>32</v>
      </c>
      <c r="I407" s="608" t="s">
        <v>797</v>
      </c>
      <c r="J407" s="736">
        <v>48</v>
      </c>
      <c r="K407" s="647" t="s">
        <v>1217</v>
      </c>
    </row>
    <row r="408" spans="1:11">
      <c r="A408" s="557" t="s">
        <v>1229</v>
      </c>
      <c r="B408" s="474" t="s">
        <v>936</v>
      </c>
      <c r="C408" s="583" t="s">
        <v>802</v>
      </c>
      <c r="D408" s="603" t="s">
        <v>804</v>
      </c>
      <c r="E408" s="605">
        <v>2010</v>
      </c>
      <c r="F408" s="605" t="s">
        <v>792</v>
      </c>
      <c r="G408" s="608" t="s">
        <v>938</v>
      </c>
      <c r="H408" s="735" t="s">
        <v>16</v>
      </c>
      <c r="I408" s="608" t="s">
        <v>17</v>
      </c>
      <c r="J408" s="736">
        <v>1.2720841710852591</v>
      </c>
      <c r="K408" s="647" t="s">
        <v>1218</v>
      </c>
    </row>
    <row r="409" spans="1:11">
      <c r="A409" s="557" t="s">
        <v>1229</v>
      </c>
      <c r="B409" s="474" t="s">
        <v>936</v>
      </c>
      <c r="C409" s="583" t="s">
        <v>802</v>
      </c>
      <c r="D409" s="603" t="s">
        <v>804</v>
      </c>
      <c r="E409" s="605">
        <v>2010</v>
      </c>
      <c r="F409" s="605" t="s">
        <v>792</v>
      </c>
      <c r="G409" s="608" t="s">
        <v>938</v>
      </c>
      <c r="H409" s="735" t="s">
        <v>16</v>
      </c>
      <c r="I409" s="608" t="s">
        <v>17</v>
      </c>
      <c r="J409" s="736">
        <v>0.45173938863408025</v>
      </c>
      <c r="K409" s="647" t="s">
        <v>1219</v>
      </c>
    </row>
    <row r="410" spans="1:11">
      <c r="A410" s="557" t="s">
        <v>1229</v>
      </c>
      <c r="B410" s="474" t="s">
        <v>936</v>
      </c>
      <c r="C410" s="583" t="s">
        <v>802</v>
      </c>
      <c r="D410" s="603" t="s">
        <v>804</v>
      </c>
      <c r="E410" s="605">
        <v>2010</v>
      </c>
      <c r="F410" s="605" t="s">
        <v>792</v>
      </c>
      <c r="G410" s="608" t="s">
        <v>938</v>
      </c>
      <c r="H410" s="735" t="s">
        <v>16</v>
      </c>
      <c r="I410" s="608" t="s">
        <v>17</v>
      </c>
      <c r="J410" s="736">
        <v>2.135695476108292</v>
      </c>
      <c r="K410" s="647" t="s">
        <v>1220</v>
      </c>
    </row>
    <row r="411" spans="1:11">
      <c r="A411" s="557" t="s">
        <v>1229</v>
      </c>
      <c r="B411" s="474" t="s">
        <v>936</v>
      </c>
      <c r="C411" s="583" t="s">
        <v>802</v>
      </c>
      <c r="D411" s="603" t="s">
        <v>804</v>
      </c>
      <c r="E411" s="605">
        <v>2010</v>
      </c>
      <c r="F411" s="605" t="s">
        <v>792</v>
      </c>
      <c r="G411" s="608" t="s">
        <v>938</v>
      </c>
      <c r="H411" s="735" t="s">
        <v>16</v>
      </c>
      <c r="I411" s="608" t="s">
        <v>17</v>
      </c>
      <c r="J411" s="736">
        <v>0.20907851387046164</v>
      </c>
      <c r="K411" s="647" t="s">
        <v>1215</v>
      </c>
    </row>
    <row r="412" spans="1:11">
      <c r="A412" s="557" t="s">
        <v>1229</v>
      </c>
      <c r="B412" s="474" t="s">
        <v>936</v>
      </c>
      <c r="C412" s="583" t="s">
        <v>802</v>
      </c>
      <c r="D412" s="603" t="s">
        <v>804</v>
      </c>
      <c r="E412" s="605">
        <v>2010</v>
      </c>
      <c r="F412" s="605" t="s">
        <v>792</v>
      </c>
      <c r="G412" s="608" t="s">
        <v>938</v>
      </c>
      <c r="H412" s="735" t="s">
        <v>16</v>
      </c>
      <c r="I412" s="608" t="s">
        <v>17</v>
      </c>
      <c r="J412" s="736">
        <v>3.5692638317508978</v>
      </c>
      <c r="K412" s="647" t="s">
        <v>1216</v>
      </c>
    </row>
    <row r="413" spans="1:11">
      <c r="A413" s="557" t="s">
        <v>1229</v>
      </c>
      <c r="B413" s="474" t="s">
        <v>936</v>
      </c>
      <c r="C413" s="583" t="s">
        <v>802</v>
      </c>
      <c r="D413" s="603" t="s">
        <v>804</v>
      </c>
      <c r="E413" s="605">
        <v>2010</v>
      </c>
      <c r="F413" s="605" t="s">
        <v>792</v>
      </c>
      <c r="G413" s="608" t="s">
        <v>938</v>
      </c>
      <c r="H413" s="735" t="s">
        <v>16</v>
      </c>
      <c r="I413" s="608" t="s">
        <v>17</v>
      </c>
      <c r="J413" s="736">
        <v>3.1275781710956658</v>
      </c>
      <c r="K413" s="647" t="s">
        <v>1217</v>
      </c>
    </row>
    <row r="414" spans="1:11">
      <c r="A414" s="557" t="s">
        <v>1229</v>
      </c>
      <c r="B414" s="474" t="s">
        <v>936</v>
      </c>
      <c r="C414" s="583" t="s">
        <v>802</v>
      </c>
      <c r="D414" s="603" t="s">
        <v>804</v>
      </c>
      <c r="E414" s="605">
        <v>2010</v>
      </c>
      <c r="F414" s="605" t="s">
        <v>792</v>
      </c>
      <c r="G414" s="608" t="s">
        <v>937</v>
      </c>
      <c r="H414" s="735" t="s">
        <v>32</v>
      </c>
      <c r="I414" s="608" t="s">
        <v>797</v>
      </c>
      <c r="J414" s="736">
        <v>100</v>
      </c>
      <c r="K414" s="647" t="s">
        <v>793</v>
      </c>
    </row>
    <row r="415" spans="1:11">
      <c r="A415" s="557" t="s">
        <v>1229</v>
      </c>
      <c r="B415" s="474" t="s">
        <v>936</v>
      </c>
      <c r="C415" s="583" t="s">
        <v>802</v>
      </c>
      <c r="D415" s="603" t="s">
        <v>804</v>
      </c>
      <c r="E415" s="605">
        <v>2010</v>
      </c>
      <c r="F415" s="605" t="s">
        <v>794</v>
      </c>
      <c r="G415" s="608" t="s">
        <v>937</v>
      </c>
      <c r="H415" s="735" t="s">
        <v>32</v>
      </c>
      <c r="I415" s="608" t="s">
        <v>797</v>
      </c>
      <c r="J415" s="736">
        <v>21</v>
      </c>
      <c r="K415" s="647" t="s">
        <v>795</v>
      </c>
    </row>
    <row r="416" spans="1:11">
      <c r="A416" s="557" t="s">
        <v>1229</v>
      </c>
      <c r="B416" s="474" t="s">
        <v>936</v>
      </c>
      <c r="C416" s="583" t="s">
        <v>802</v>
      </c>
      <c r="D416" s="603" t="s">
        <v>805</v>
      </c>
      <c r="E416" s="605">
        <v>2010</v>
      </c>
      <c r="F416" s="605" t="s">
        <v>792</v>
      </c>
      <c r="G416" s="608" t="s">
        <v>938</v>
      </c>
      <c r="H416" s="735" t="s">
        <v>32</v>
      </c>
      <c r="I416" s="608" t="s">
        <v>797</v>
      </c>
      <c r="J416" s="736">
        <v>27</v>
      </c>
      <c r="K416" s="647" t="s">
        <v>1218</v>
      </c>
    </row>
    <row r="417" spans="1:11">
      <c r="A417" s="557" t="s">
        <v>1229</v>
      </c>
      <c r="B417" s="474" t="s">
        <v>936</v>
      </c>
      <c r="C417" s="583" t="s">
        <v>802</v>
      </c>
      <c r="D417" s="603" t="s">
        <v>805</v>
      </c>
      <c r="E417" s="605">
        <v>2010</v>
      </c>
      <c r="F417" s="605" t="s">
        <v>792</v>
      </c>
      <c r="G417" s="608" t="s">
        <v>938</v>
      </c>
      <c r="H417" s="735" t="s">
        <v>32</v>
      </c>
      <c r="I417" s="608" t="s">
        <v>797</v>
      </c>
      <c r="J417" s="736">
        <v>21</v>
      </c>
      <c r="K417" s="647" t="s">
        <v>1219</v>
      </c>
    </row>
    <row r="418" spans="1:11">
      <c r="A418" s="557" t="s">
        <v>1229</v>
      </c>
      <c r="B418" s="474" t="s">
        <v>936</v>
      </c>
      <c r="C418" s="583" t="s">
        <v>802</v>
      </c>
      <c r="D418" s="603" t="s">
        <v>805</v>
      </c>
      <c r="E418" s="605">
        <v>2010</v>
      </c>
      <c r="F418" s="605" t="s">
        <v>792</v>
      </c>
      <c r="G418" s="608" t="s">
        <v>938</v>
      </c>
      <c r="H418" s="735" t="s">
        <v>32</v>
      </c>
      <c r="I418" s="608" t="s">
        <v>797</v>
      </c>
      <c r="J418" s="736">
        <v>31</v>
      </c>
      <c r="K418" s="647" t="s">
        <v>1220</v>
      </c>
    </row>
    <row r="419" spans="1:11">
      <c r="A419" s="557" t="s">
        <v>1229</v>
      </c>
      <c r="B419" s="474" t="s">
        <v>936</v>
      </c>
      <c r="C419" s="583" t="s">
        <v>802</v>
      </c>
      <c r="D419" s="603" t="s">
        <v>805</v>
      </c>
      <c r="E419" s="605">
        <v>2010</v>
      </c>
      <c r="F419" s="605" t="s">
        <v>792</v>
      </c>
      <c r="G419" s="608" t="s">
        <v>938</v>
      </c>
      <c r="H419" s="735" t="s">
        <v>32</v>
      </c>
      <c r="I419" s="608" t="s">
        <v>797</v>
      </c>
      <c r="J419" s="736">
        <v>41</v>
      </c>
      <c r="K419" s="647" t="s">
        <v>1215</v>
      </c>
    </row>
    <row r="420" spans="1:11">
      <c r="A420" s="557" t="s">
        <v>1229</v>
      </c>
      <c r="B420" s="474" t="s">
        <v>936</v>
      </c>
      <c r="C420" s="583" t="s">
        <v>802</v>
      </c>
      <c r="D420" s="603" t="s">
        <v>805</v>
      </c>
      <c r="E420" s="605">
        <v>2010</v>
      </c>
      <c r="F420" s="605" t="s">
        <v>792</v>
      </c>
      <c r="G420" s="608" t="s">
        <v>938</v>
      </c>
      <c r="H420" s="735" t="s">
        <v>32</v>
      </c>
      <c r="I420" s="608" t="s">
        <v>797</v>
      </c>
      <c r="J420" s="736">
        <v>18</v>
      </c>
      <c r="K420" s="647" t="s">
        <v>1216</v>
      </c>
    </row>
    <row r="421" spans="1:11">
      <c r="A421" s="557" t="s">
        <v>1229</v>
      </c>
      <c r="B421" s="474" t="s">
        <v>936</v>
      </c>
      <c r="C421" s="583" t="s">
        <v>802</v>
      </c>
      <c r="D421" s="603" t="s">
        <v>805</v>
      </c>
      <c r="E421" s="605">
        <v>2010</v>
      </c>
      <c r="F421" s="605" t="s">
        <v>792</v>
      </c>
      <c r="G421" s="608" t="s">
        <v>938</v>
      </c>
      <c r="H421" s="735" t="s">
        <v>32</v>
      </c>
      <c r="I421" s="608" t="s">
        <v>797</v>
      </c>
      <c r="J421" s="736">
        <v>48</v>
      </c>
      <c r="K421" s="647" t="s">
        <v>1217</v>
      </c>
    </row>
    <row r="422" spans="1:11">
      <c r="A422" s="557" t="s">
        <v>1229</v>
      </c>
      <c r="B422" s="474" t="s">
        <v>936</v>
      </c>
      <c r="C422" s="583" t="s">
        <v>802</v>
      </c>
      <c r="D422" s="603" t="s">
        <v>805</v>
      </c>
      <c r="E422" s="605">
        <v>2010</v>
      </c>
      <c r="F422" s="605" t="s">
        <v>792</v>
      </c>
      <c r="G422" s="608" t="s">
        <v>938</v>
      </c>
      <c r="H422" s="735" t="s">
        <v>16</v>
      </c>
      <c r="I422" s="608" t="s">
        <v>17</v>
      </c>
      <c r="J422" s="736">
        <v>1.5944934721480137</v>
      </c>
      <c r="K422" s="647" t="s">
        <v>1218</v>
      </c>
    </row>
    <row r="423" spans="1:11">
      <c r="A423" s="557" t="s">
        <v>1229</v>
      </c>
      <c r="B423" s="474" t="s">
        <v>936</v>
      </c>
      <c r="C423" s="583" t="s">
        <v>802</v>
      </c>
      <c r="D423" s="603" t="s">
        <v>805</v>
      </c>
      <c r="E423" s="605">
        <v>2010</v>
      </c>
      <c r="F423" s="605" t="s">
        <v>792</v>
      </c>
      <c r="G423" s="608" t="s">
        <v>938</v>
      </c>
      <c r="H423" s="735" t="s">
        <v>16</v>
      </c>
      <c r="I423" s="608" t="s">
        <v>17</v>
      </c>
      <c r="J423" s="736">
        <v>0.29193796025676044</v>
      </c>
      <c r="K423" s="647" t="s">
        <v>1219</v>
      </c>
    </row>
    <row r="424" spans="1:11">
      <c r="A424" s="557" t="s">
        <v>1229</v>
      </c>
      <c r="B424" s="474" t="s">
        <v>936</v>
      </c>
      <c r="C424" s="583" t="s">
        <v>802</v>
      </c>
      <c r="D424" s="603" t="s">
        <v>805</v>
      </c>
      <c r="E424" s="605">
        <v>2010</v>
      </c>
      <c r="F424" s="605" t="s">
        <v>792</v>
      </c>
      <c r="G424" s="608" t="s">
        <v>938</v>
      </c>
      <c r="H424" s="735" t="s">
        <v>16</v>
      </c>
      <c r="I424" s="608" t="s">
        <v>17</v>
      </c>
      <c r="J424" s="736">
        <v>0.92450904629660202</v>
      </c>
      <c r="K424" s="647" t="s">
        <v>1220</v>
      </c>
    </row>
    <row r="425" spans="1:11">
      <c r="A425" s="557" t="s">
        <v>1229</v>
      </c>
      <c r="B425" s="474" t="s">
        <v>936</v>
      </c>
      <c r="C425" s="583" t="s">
        <v>802</v>
      </c>
      <c r="D425" s="603" t="s">
        <v>805</v>
      </c>
      <c r="E425" s="605">
        <v>2010</v>
      </c>
      <c r="F425" s="605" t="s">
        <v>792</v>
      </c>
      <c r="G425" s="608" t="s">
        <v>938</v>
      </c>
      <c r="H425" s="735" t="s">
        <v>16</v>
      </c>
      <c r="I425" s="608" t="s">
        <v>17</v>
      </c>
      <c r="J425" s="736">
        <v>0.28581964965663675</v>
      </c>
      <c r="K425" s="647" t="s">
        <v>1215</v>
      </c>
    </row>
    <row r="426" spans="1:11">
      <c r="A426" s="557" t="s">
        <v>1229</v>
      </c>
      <c r="B426" s="474" t="s">
        <v>936</v>
      </c>
      <c r="C426" s="583" t="s">
        <v>802</v>
      </c>
      <c r="D426" s="603" t="s">
        <v>805</v>
      </c>
      <c r="E426" s="605">
        <v>2010</v>
      </c>
      <c r="F426" s="605" t="s">
        <v>792</v>
      </c>
      <c r="G426" s="608" t="s">
        <v>938</v>
      </c>
      <c r="H426" s="735" t="s">
        <v>16</v>
      </c>
      <c r="I426" s="608" t="s">
        <v>17</v>
      </c>
      <c r="J426" s="736">
        <v>3.895063098581991</v>
      </c>
      <c r="K426" s="647" t="s">
        <v>1216</v>
      </c>
    </row>
    <row r="427" spans="1:11">
      <c r="A427" s="557" t="s">
        <v>1229</v>
      </c>
      <c r="B427" s="474" t="s">
        <v>936</v>
      </c>
      <c r="C427" s="583" t="s">
        <v>802</v>
      </c>
      <c r="D427" s="603" t="s">
        <v>805</v>
      </c>
      <c r="E427" s="605">
        <v>2010</v>
      </c>
      <c r="F427" s="605" t="s">
        <v>792</v>
      </c>
      <c r="G427" s="608" t="s">
        <v>938</v>
      </c>
      <c r="H427" s="735" t="s">
        <v>16</v>
      </c>
      <c r="I427" s="608" t="s">
        <v>17</v>
      </c>
      <c r="J427" s="736">
        <v>2.1350404215667416</v>
      </c>
      <c r="K427" s="647" t="s">
        <v>1217</v>
      </c>
    </row>
    <row r="428" spans="1:11">
      <c r="A428" s="557" t="s">
        <v>1229</v>
      </c>
      <c r="B428" s="474" t="s">
        <v>936</v>
      </c>
      <c r="C428" s="583" t="s">
        <v>802</v>
      </c>
      <c r="D428" s="603" t="s">
        <v>805</v>
      </c>
      <c r="E428" s="605">
        <v>2010</v>
      </c>
      <c r="F428" s="605" t="s">
        <v>792</v>
      </c>
      <c r="G428" s="608" t="s">
        <v>937</v>
      </c>
      <c r="H428" s="735" t="s">
        <v>32</v>
      </c>
      <c r="I428" s="608" t="s">
        <v>797</v>
      </c>
      <c r="J428" s="736">
        <v>100</v>
      </c>
      <c r="K428" s="647" t="s">
        <v>793</v>
      </c>
    </row>
    <row r="429" spans="1:11">
      <c r="A429" s="557" t="s">
        <v>1229</v>
      </c>
      <c r="B429" s="474" t="s">
        <v>936</v>
      </c>
      <c r="C429" s="583" t="s">
        <v>802</v>
      </c>
      <c r="D429" s="603" t="s">
        <v>805</v>
      </c>
      <c r="E429" s="605">
        <v>2010</v>
      </c>
      <c r="F429" s="605" t="s">
        <v>794</v>
      </c>
      <c r="G429" s="608" t="s">
        <v>937</v>
      </c>
      <c r="H429" s="735" t="s">
        <v>32</v>
      </c>
      <c r="I429" s="608" t="s">
        <v>797</v>
      </c>
      <c r="J429" s="736">
        <v>28</v>
      </c>
      <c r="K429" s="647" t="s">
        <v>795</v>
      </c>
    </row>
    <row r="430" spans="1:11">
      <c r="A430" s="557" t="s">
        <v>1229</v>
      </c>
      <c r="B430" s="474" t="s">
        <v>936</v>
      </c>
      <c r="C430" s="583" t="s">
        <v>802</v>
      </c>
      <c r="D430" s="603" t="s">
        <v>806</v>
      </c>
      <c r="E430" s="605">
        <v>2010</v>
      </c>
      <c r="F430" s="605" t="s">
        <v>792</v>
      </c>
      <c r="G430" s="608" t="s">
        <v>938</v>
      </c>
      <c r="H430" s="735" t="s">
        <v>32</v>
      </c>
      <c r="I430" s="608" t="s">
        <v>797</v>
      </c>
      <c r="J430" s="736">
        <v>27</v>
      </c>
      <c r="K430" s="647" t="s">
        <v>1218</v>
      </c>
    </row>
    <row r="431" spans="1:11">
      <c r="A431" s="557" t="s">
        <v>1229</v>
      </c>
      <c r="B431" s="474" t="s">
        <v>936</v>
      </c>
      <c r="C431" s="583" t="s">
        <v>802</v>
      </c>
      <c r="D431" s="603" t="s">
        <v>806</v>
      </c>
      <c r="E431" s="605">
        <v>2010</v>
      </c>
      <c r="F431" s="605" t="s">
        <v>792</v>
      </c>
      <c r="G431" s="608" t="s">
        <v>938</v>
      </c>
      <c r="H431" s="735" t="s">
        <v>32</v>
      </c>
      <c r="I431" s="608" t="s">
        <v>797</v>
      </c>
      <c r="J431" s="736">
        <v>21</v>
      </c>
      <c r="K431" s="647" t="s">
        <v>1219</v>
      </c>
    </row>
    <row r="432" spans="1:11">
      <c r="A432" s="557" t="s">
        <v>1229</v>
      </c>
      <c r="B432" s="474" t="s">
        <v>936</v>
      </c>
      <c r="C432" s="583" t="s">
        <v>802</v>
      </c>
      <c r="D432" s="603" t="s">
        <v>806</v>
      </c>
      <c r="E432" s="605">
        <v>2010</v>
      </c>
      <c r="F432" s="605" t="s">
        <v>792</v>
      </c>
      <c r="G432" s="608" t="s">
        <v>938</v>
      </c>
      <c r="H432" s="735" t="s">
        <v>32</v>
      </c>
      <c r="I432" s="608" t="s">
        <v>797</v>
      </c>
      <c r="J432" s="736">
        <v>31</v>
      </c>
      <c r="K432" s="647" t="s">
        <v>1220</v>
      </c>
    </row>
    <row r="433" spans="1:11">
      <c r="A433" s="557" t="s">
        <v>1229</v>
      </c>
      <c r="B433" s="474" t="s">
        <v>936</v>
      </c>
      <c r="C433" s="583" t="s">
        <v>802</v>
      </c>
      <c r="D433" s="603" t="s">
        <v>806</v>
      </c>
      <c r="E433" s="605">
        <v>2010</v>
      </c>
      <c r="F433" s="605" t="s">
        <v>792</v>
      </c>
      <c r="G433" s="608" t="s">
        <v>938</v>
      </c>
      <c r="H433" s="735" t="s">
        <v>32</v>
      </c>
      <c r="I433" s="608" t="s">
        <v>797</v>
      </c>
      <c r="J433" s="736">
        <v>41</v>
      </c>
      <c r="K433" s="647" t="s">
        <v>1215</v>
      </c>
    </row>
    <row r="434" spans="1:11">
      <c r="A434" s="557" t="s">
        <v>1229</v>
      </c>
      <c r="B434" s="474" t="s">
        <v>936</v>
      </c>
      <c r="C434" s="583" t="s">
        <v>802</v>
      </c>
      <c r="D434" s="603" t="s">
        <v>806</v>
      </c>
      <c r="E434" s="605">
        <v>2010</v>
      </c>
      <c r="F434" s="605" t="s">
        <v>792</v>
      </c>
      <c r="G434" s="608" t="s">
        <v>938</v>
      </c>
      <c r="H434" s="735" t="s">
        <v>32</v>
      </c>
      <c r="I434" s="608" t="s">
        <v>797</v>
      </c>
      <c r="J434" s="736">
        <v>18</v>
      </c>
      <c r="K434" s="647" t="s">
        <v>1216</v>
      </c>
    </row>
    <row r="435" spans="1:11">
      <c r="A435" s="557" t="s">
        <v>1229</v>
      </c>
      <c r="B435" s="474" t="s">
        <v>936</v>
      </c>
      <c r="C435" s="583" t="s">
        <v>802</v>
      </c>
      <c r="D435" s="603" t="s">
        <v>806</v>
      </c>
      <c r="E435" s="605">
        <v>2010</v>
      </c>
      <c r="F435" s="605" t="s">
        <v>792</v>
      </c>
      <c r="G435" s="608" t="s">
        <v>938</v>
      </c>
      <c r="H435" s="735" t="s">
        <v>32</v>
      </c>
      <c r="I435" s="608" t="s">
        <v>797</v>
      </c>
      <c r="J435" s="736">
        <v>48</v>
      </c>
      <c r="K435" s="647" t="s">
        <v>1217</v>
      </c>
    </row>
    <row r="436" spans="1:11">
      <c r="A436" s="557" t="s">
        <v>1229</v>
      </c>
      <c r="B436" s="474" t="s">
        <v>936</v>
      </c>
      <c r="C436" s="583" t="s">
        <v>802</v>
      </c>
      <c r="D436" s="603" t="s">
        <v>806</v>
      </c>
      <c r="E436" s="605">
        <v>2010</v>
      </c>
      <c r="F436" s="605" t="s">
        <v>792</v>
      </c>
      <c r="G436" s="608" t="s">
        <v>938</v>
      </c>
      <c r="H436" s="735" t="s">
        <v>16</v>
      </c>
      <c r="I436" s="608" t="s">
        <v>17</v>
      </c>
      <c r="J436" s="736">
        <v>8.7353375692631126</v>
      </c>
      <c r="K436" s="647" t="s">
        <v>1218</v>
      </c>
    </row>
    <row r="437" spans="1:11">
      <c r="A437" s="557" t="s">
        <v>1229</v>
      </c>
      <c r="B437" s="474" t="s">
        <v>936</v>
      </c>
      <c r="C437" s="583" t="s">
        <v>802</v>
      </c>
      <c r="D437" s="603" t="s">
        <v>806</v>
      </c>
      <c r="E437" s="605">
        <v>2010</v>
      </c>
      <c r="F437" s="605" t="s">
        <v>792</v>
      </c>
      <c r="G437" s="608" t="s">
        <v>938</v>
      </c>
      <c r="H437" s="735" t="s">
        <v>16</v>
      </c>
      <c r="I437" s="608" t="s">
        <v>17</v>
      </c>
      <c r="J437" s="736">
        <v>3.5142942926710443</v>
      </c>
      <c r="K437" s="647" t="s">
        <v>1219</v>
      </c>
    </row>
    <row r="438" spans="1:11">
      <c r="A438" s="557" t="s">
        <v>1229</v>
      </c>
      <c r="B438" s="474" t="s">
        <v>936</v>
      </c>
      <c r="C438" s="583" t="s">
        <v>802</v>
      </c>
      <c r="D438" s="603" t="s">
        <v>806</v>
      </c>
      <c r="E438" s="605">
        <v>2010</v>
      </c>
      <c r="F438" s="605" t="s">
        <v>792</v>
      </c>
      <c r="G438" s="608" t="s">
        <v>938</v>
      </c>
      <c r="H438" s="735" t="s">
        <v>16</v>
      </c>
      <c r="I438" s="608" t="s">
        <v>17</v>
      </c>
      <c r="J438" s="736">
        <v>11.935852351292786</v>
      </c>
      <c r="K438" s="647" t="s">
        <v>1220</v>
      </c>
    </row>
    <row r="439" spans="1:11">
      <c r="A439" s="557" t="s">
        <v>1229</v>
      </c>
      <c r="B439" s="474" t="s">
        <v>936</v>
      </c>
      <c r="C439" s="583" t="s">
        <v>802</v>
      </c>
      <c r="D439" s="603" t="s">
        <v>806</v>
      </c>
      <c r="E439" s="605">
        <v>2010</v>
      </c>
      <c r="F439" s="605" t="s">
        <v>792</v>
      </c>
      <c r="G439" s="608" t="s">
        <v>938</v>
      </c>
      <c r="H439" s="735" t="s">
        <v>16</v>
      </c>
      <c r="I439" s="608" t="s">
        <v>17</v>
      </c>
      <c r="J439" s="736">
        <v>0.71930276377961455</v>
      </c>
      <c r="K439" s="647" t="s">
        <v>1215</v>
      </c>
    </row>
    <row r="440" spans="1:11">
      <c r="A440" s="557" t="s">
        <v>1229</v>
      </c>
      <c r="B440" s="474" t="s">
        <v>936</v>
      </c>
      <c r="C440" s="583" t="s">
        <v>802</v>
      </c>
      <c r="D440" s="603" t="s">
        <v>806</v>
      </c>
      <c r="E440" s="605">
        <v>2010</v>
      </c>
      <c r="F440" s="605" t="s">
        <v>792</v>
      </c>
      <c r="G440" s="608" t="s">
        <v>938</v>
      </c>
      <c r="H440" s="735" t="s">
        <v>16</v>
      </c>
      <c r="I440" s="608" t="s">
        <v>17</v>
      </c>
      <c r="J440" s="736">
        <v>9.7427411062657807</v>
      </c>
      <c r="K440" s="647" t="s">
        <v>1216</v>
      </c>
    </row>
    <row r="441" spans="1:11">
      <c r="A441" s="557" t="s">
        <v>1229</v>
      </c>
      <c r="B441" s="474" t="s">
        <v>936</v>
      </c>
      <c r="C441" s="583" t="s">
        <v>802</v>
      </c>
      <c r="D441" s="603" t="s">
        <v>806</v>
      </c>
      <c r="E441" s="605">
        <v>2010</v>
      </c>
      <c r="F441" s="605" t="s">
        <v>792</v>
      </c>
      <c r="G441" s="608" t="s">
        <v>938</v>
      </c>
      <c r="H441" s="735" t="s">
        <v>16</v>
      </c>
      <c r="I441" s="608" t="s">
        <v>17</v>
      </c>
      <c r="J441" s="736">
        <v>18.645922519212107</v>
      </c>
      <c r="K441" s="647" t="s">
        <v>1217</v>
      </c>
    </row>
    <row r="442" spans="1:11">
      <c r="A442" s="557" t="s">
        <v>1229</v>
      </c>
      <c r="B442" s="474" t="s">
        <v>936</v>
      </c>
      <c r="C442" s="583" t="s">
        <v>802</v>
      </c>
      <c r="D442" s="603" t="s">
        <v>806</v>
      </c>
      <c r="E442" s="605">
        <v>2010</v>
      </c>
      <c r="F442" s="605" t="s">
        <v>792</v>
      </c>
      <c r="G442" s="608" t="s">
        <v>937</v>
      </c>
      <c r="H442" s="735" t="s">
        <v>32</v>
      </c>
      <c r="I442" s="608" t="s">
        <v>797</v>
      </c>
      <c r="J442" s="736">
        <v>100</v>
      </c>
      <c r="K442" s="647" t="s">
        <v>793</v>
      </c>
    </row>
    <row r="443" spans="1:11">
      <c r="A443" s="557" t="s">
        <v>1229</v>
      </c>
      <c r="B443" s="474" t="s">
        <v>936</v>
      </c>
      <c r="C443" s="583" t="s">
        <v>802</v>
      </c>
      <c r="D443" s="603" t="s">
        <v>806</v>
      </c>
      <c r="E443" s="605">
        <v>2010</v>
      </c>
      <c r="F443" s="605" t="s">
        <v>794</v>
      </c>
      <c r="G443" s="608" t="s">
        <v>937</v>
      </c>
      <c r="H443" s="735" t="s">
        <v>32</v>
      </c>
      <c r="I443" s="608" t="s">
        <v>797</v>
      </c>
      <c r="J443" s="736">
        <v>10</v>
      </c>
      <c r="K443" s="647" t="s">
        <v>795</v>
      </c>
    </row>
    <row r="444" spans="1:11">
      <c r="A444" s="557" t="s">
        <v>1229</v>
      </c>
      <c r="B444" s="474" t="s">
        <v>936</v>
      </c>
      <c r="C444" s="583" t="s">
        <v>802</v>
      </c>
      <c r="D444" s="603" t="s">
        <v>807</v>
      </c>
      <c r="E444" s="605">
        <v>2010</v>
      </c>
      <c r="F444" s="605" t="s">
        <v>792</v>
      </c>
      <c r="G444" s="608" t="s">
        <v>938</v>
      </c>
      <c r="H444" s="735" t="s">
        <v>32</v>
      </c>
      <c r="I444" s="608" t="s">
        <v>797</v>
      </c>
      <c r="J444" s="736">
        <v>27</v>
      </c>
      <c r="K444" s="647" t="s">
        <v>1218</v>
      </c>
    </row>
    <row r="445" spans="1:11">
      <c r="A445" s="557" t="s">
        <v>1229</v>
      </c>
      <c r="B445" s="474" t="s">
        <v>936</v>
      </c>
      <c r="C445" s="583" t="s">
        <v>802</v>
      </c>
      <c r="D445" s="603" t="s">
        <v>807</v>
      </c>
      <c r="E445" s="605">
        <v>2010</v>
      </c>
      <c r="F445" s="605" t="s">
        <v>792</v>
      </c>
      <c r="G445" s="608" t="s">
        <v>938</v>
      </c>
      <c r="H445" s="735" t="s">
        <v>32</v>
      </c>
      <c r="I445" s="608" t="s">
        <v>797</v>
      </c>
      <c r="J445" s="736">
        <v>21</v>
      </c>
      <c r="K445" s="647" t="s">
        <v>1219</v>
      </c>
    </row>
    <row r="446" spans="1:11">
      <c r="A446" s="557" t="s">
        <v>1229</v>
      </c>
      <c r="B446" s="474" t="s">
        <v>936</v>
      </c>
      <c r="C446" s="583" t="s">
        <v>802</v>
      </c>
      <c r="D446" s="603" t="s">
        <v>807</v>
      </c>
      <c r="E446" s="605">
        <v>2010</v>
      </c>
      <c r="F446" s="605" t="s">
        <v>792</v>
      </c>
      <c r="G446" s="608" t="s">
        <v>938</v>
      </c>
      <c r="H446" s="735" t="s">
        <v>32</v>
      </c>
      <c r="I446" s="608" t="s">
        <v>797</v>
      </c>
      <c r="J446" s="736">
        <v>31</v>
      </c>
      <c r="K446" s="647" t="s">
        <v>1220</v>
      </c>
    </row>
    <row r="447" spans="1:11">
      <c r="A447" s="557" t="s">
        <v>1229</v>
      </c>
      <c r="B447" s="474" t="s">
        <v>936</v>
      </c>
      <c r="C447" s="583" t="s">
        <v>802</v>
      </c>
      <c r="D447" s="603" t="s">
        <v>807</v>
      </c>
      <c r="E447" s="605">
        <v>2010</v>
      </c>
      <c r="F447" s="605" t="s">
        <v>792</v>
      </c>
      <c r="G447" s="608" t="s">
        <v>938</v>
      </c>
      <c r="H447" s="735" t="s">
        <v>32</v>
      </c>
      <c r="I447" s="608" t="s">
        <v>797</v>
      </c>
      <c r="J447" s="736">
        <v>41</v>
      </c>
      <c r="K447" s="647" t="s">
        <v>1215</v>
      </c>
    </row>
    <row r="448" spans="1:11">
      <c r="A448" s="557" t="s">
        <v>1229</v>
      </c>
      <c r="B448" s="474" t="s">
        <v>936</v>
      </c>
      <c r="C448" s="583" t="s">
        <v>802</v>
      </c>
      <c r="D448" s="603" t="s">
        <v>807</v>
      </c>
      <c r="E448" s="605">
        <v>2010</v>
      </c>
      <c r="F448" s="605" t="s">
        <v>792</v>
      </c>
      <c r="G448" s="608" t="s">
        <v>938</v>
      </c>
      <c r="H448" s="735" t="s">
        <v>32</v>
      </c>
      <c r="I448" s="608" t="s">
        <v>797</v>
      </c>
      <c r="J448" s="736">
        <v>18</v>
      </c>
      <c r="K448" s="647" t="s">
        <v>1216</v>
      </c>
    </row>
    <row r="449" spans="1:11">
      <c r="A449" s="557" t="s">
        <v>1229</v>
      </c>
      <c r="B449" s="474" t="s">
        <v>936</v>
      </c>
      <c r="C449" s="583" t="s">
        <v>802</v>
      </c>
      <c r="D449" s="603" t="s">
        <v>807</v>
      </c>
      <c r="E449" s="605">
        <v>2010</v>
      </c>
      <c r="F449" s="605" t="s">
        <v>792</v>
      </c>
      <c r="G449" s="608" t="s">
        <v>938</v>
      </c>
      <c r="H449" s="735" t="s">
        <v>32</v>
      </c>
      <c r="I449" s="608" t="s">
        <v>797</v>
      </c>
      <c r="J449" s="736">
        <v>48</v>
      </c>
      <c r="K449" s="647" t="s">
        <v>1217</v>
      </c>
    </row>
    <row r="450" spans="1:11">
      <c r="A450" s="557" t="s">
        <v>1229</v>
      </c>
      <c r="B450" s="474" t="s">
        <v>936</v>
      </c>
      <c r="C450" s="583" t="s">
        <v>802</v>
      </c>
      <c r="D450" s="603" t="s">
        <v>807</v>
      </c>
      <c r="E450" s="605">
        <v>2010</v>
      </c>
      <c r="F450" s="605" t="s">
        <v>792</v>
      </c>
      <c r="G450" s="608" t="s">
        <v>938</v>
      </c>
      <c r="H450" s="735" t="s">
        <v>16</v>
      </c>
      <c r="I450" s="608" t="s">
        <v>17</v>
      </c>
      <c r="J450" s="736">
        <v>5.5638654900460649</v>
      </c>
      <c r="K450" s="647" t="s">
        <v>1218</v>
      </c>
    </row>
    <row r="451" spans="1:11">
      <c r="A451" s="557" t="s">
        <v>1229</v>
      </c>
      <c r="B451" s="474" t="s">
        <v>936</v>
      </c>
      <c r="C451" s="583" t="s">
        <v>802</v>
      </c>
      <c r="D451" s="603" t="s">
        <v>807</v>
      </c>
      <c r="E451" s="605">
        <v>2010</v>
      </c>
      <c r="F451" s="605" t="s">
        <v>792</v>
      </c>
      <c r="G451" s="608" t="s">
        <v>938</v>
      </c>
      <c r="H451" s="735" t="s">
        <v>16</v>
      </c>
      <c r="I451" s="608" t="s">
        <v>17</v>
      </c>
      <c r="J451" s="736">
        <v>0.71102177181813764</v>
      </c>
      <c r="K451" s="647" t="s">
        <v>1219</v>
      </c>
    </row>
    <row r="452" spans="1:11">
      <c r="A452" s="557" t="s">
        <v>1229</v>
      </c>
      <c r="B452" s="474" t="s">
        <v>936</v>
      </c>
      <c r="C452" s="583" t="s">
        <v>802</v>
      </c>
      <c r="D452" s="603" t="s">
        <v>807</v>
      </c>
      <c r="E452" s="605">
        <v>2010</v>
      </c>
      <c r="F452" s="605" t="s">
        <v>792</v>
      </c>
      <c r="G452" s="608" t="s">
        <v>938</v>
      </c>
      <c r="H452" s="735" t="s">
        <v>16</v>
      </c>
      <c r="I452" s="608" t="s">
        <v>17</v>
      </c>
      <c r="J452" s="736">
        <v>1.5256411139204833</v>
      </c>
      <c r="K452" s="647" t="s">
        <v>1220</v>
      </c>
    </row>
    <row r="453" spans="1:11">
      <c r="A453" s="557" t="s">
        <v>1229</v>
      </c>
      <c r="B453" s="474" t="s">
        <v>936</v>
      </c>
      <c r="C453" s="583" t="s">
        <v>802</v>
      </c>
      <c r="D453" s="603" t="s">
        <v>807</v>
      </c>
      <c r="E453" s="605">
        <v>2010</v>
      </c>
      <c r="F453" s="605" t="s">
        <v>792</v>
      </c>
      <c r="G453" s="608" t="s">
        <v>938</v>
      </c>
      <c r="H453" s="735" t="s">
        <v>16</v>
      </c>
      <c r="I453" s="608" t="s">
        <v>17</v>
      </c>
      <c r="J453" s="736">
        <v>0.74304022989014673</v>
      </c>
      <c r="K453" s="647" t="s">
        <v>1215</v>
      </c>
    </row>
    <row r="454" spans="1:11">
      <c r="A454" s="557" t="s">
        <v>1229</v>
      </c>
      <c r="B454" s="474" t="s">
        <v>936</v>
      </c>
      <c r="C454" s="583" t="s">
        <v>802</v>
      </c>
      <c r="D454" s="603" t="s">
        <v>807</v>
      </c>
      <c r="E454" s="605">
        <v>2010</v>
      </c>
      <c r="F454" s="605" t="s">
        <v>792</v>
      </c>
      <c r="G454" s="608" t="s">
        <v>938</v>
      </c>
      <c r="H454" s="735" t="s">
        <v>16</v>
      </c>
      <c r="I454" s="608" t="s">
        <v>17</v>
      </c>
      <c r="J454" s="736">
        <v>5.2270635384124358</v>
      </c>
      <c r="K454" s="647" t="s">
        <v>1216</v>
      </c>
    </row>
    <row r="455" spans="1:11">
      <c r="A455" s="557" t="s">
        <v>1229</v>
      </c>
      <c r="B455" s="474" t="s">
        <v>936</v>
      </c>
      <c r="C455" s="583" t="s">
        <v>802</v>
      </c>
      <c r="D455" s="603" t="s">
        <v>807</v>
      </c>
      <c r="E455" s="605">
        <v>2010</v>
      </c>
      <c r="F455" s="605" t="s">
        <v>792</v>
      </c>
      <c r="G455" s="608" t="s">
        <v>938</v>
      </c>
      <c r="H455" s="735" t="s">
        <v>16</v>
      </c>
      <c r="I455" s="608" t="s">
        <v>17</v>
      </c>
      <c r="J455" s="736">
        <v>4.6662395516470498</v>
      </c>
      <c r="K455" s="647" t="s">
        <v>1217</v>
      </c>
    </row>
    <row r="456" spans="1:11">
      <c r="A456" s="557" t="s">
        <v>1229</v>
      </c>
      <c r="B456" s="474" t="s">
        <v>936</v>
      </c>
      <c r="C456" s="583" t="s">
        <v>802</v>
      </c>
      <c r="D456" s="603" t="s">
        <v>807</v>
      </c>
      <c r="E456" s="605">
        <v>2010</v>
      </c>
      <c r="F456" s="605" t="s">
        <v>792</v>
      </c>
      <c r="G456" s="608" t="s">
        <v>937</v>
      </c>
      <c r="H456" s="735" t="s">
        <v>32</v>
      </c>
      <c r="I456" s="608" t="s">
        <v>797</v>
      </c>
      <c r="J456" s="736">
        <v>100</v>
      </c>
      <c r="K456" s="647" t="s">
        <v>793</v>
      </c>
    </row>
    <row r="457" spans="1:11">
      <c r="A457" s="557" t="s">
        <v>1229</v>
      </c>
      <c r="B457" s="474" t="s">
        <v>936</v>
      </c>
      <c r="C457" s="583" t="s">
        <v>802</v>
      </c>
      <c r="D457" s="603" t="s">
        <v>807</v>
      </c>
      <c r="E457" s="605">
        <v>2010</v>
      </c>
      <c r="F457" s="605" t="s">
        <v>794</v>
      </c>
      <c r="G457" s="608" t="s">
        <v>937</v>
      </c>
      <c r="H457" s="735" t="s">
        <v>32</v>
      </c>
      <c r="I457" s="608" t="s">
        <v>797</v>
      </c>
      <c r="J457" s="736">
        <v>21</v>
      </c>
      <c r="K457" s="647" t="s">
        <v>795</v>
      </c>
    </row>
    <row r="458" spans="1:11">
      <c r="A458" s="557" t="s">
        <v>1229</v>
      </c>
      <c r="B458" s="474" t="s">
        <v>936</v>
      </c>
      <c r="C458" s="583" t="s">
        <v>808</v>
      </c>
      <c r="D458" s="603" t="s">
        <v>809</v>
      </c>
      <c r="E458" s="605">
        <v>2010</v>
      </c>
      <c r="F458" s="605" t="s">
        <v>792</v>
      </c>
      <c r="G458" s="608" t="s">
        <v>938</v>
      </c>
      <c r="H458" s="735" t="s">
        <v>32</v>
      </c>
      <c r="I458" s="608" t="s">
        <v>797</v>
      </c>
      <c r="J458" s="736">
        <v>27</v>
      </c>
      <c r="K458" s="647" t="s">
        <v>1218</v>
      </c>
    </row>
    <row r="459" spans="1:11">
      <c r="A459" s="557" t="s">
        <v>1229</v>
      </c>
      <c r="B459" s="474" t="s">
        <v>936</v>
      </c>
      <c r="C459" s="583" t="s">
        <v>808</v>
      </c>
      <c r="D459" s="603" t="s">
        <v>809</v>
      </c>
      <c r="E459" s="605">
        <v>2010</v>
      </c>
      <c r="F459" s="605" t="s">
        <v>792</v>
      </c>
      <c r="G459" s="608" t="s">
        <v>938</v>
      </c>
      <c r="H459" s="735" t="s">
        <v>32</v>
      </c>
      <c r="I459" s="608" t="s">
        <v>797</v>
      </c>
      <c r="J459" s="736">
        <v>21</v>
      </c>
      <c r="K459" s="647" t="s">
        <v>1219</v>
      </c>
    </row>
    <row r="460" spans="1:11">
      <c r="A460" s="557" t="s">
        <v>1229</v>
      </c>
      <c r="B460" s="474" t="s">
        <v>936</v>
      </c>
      <c r="C460" s="583" t="s">
        <v>808</v>
      </c>
      <c r="D460" s="603" t="s">
        <v>809</v>
      </c>
      <c r="E460" s="605">
        <v>2010</v>
      </c>
      <c r="F460" s="605" t="s">
        <v>792</v>
      </c>
      <c r="G460" s="608" t="s">
        <v>938</v>
      </c>
      <c r="H460" s="735" t="s">
        <v>32</v>
      </c>
      <c r="I460" s="608" t="s">
        <v>797</v>
      </c>
      <c r="J460" s="736">
        <v>31</v>
      </c>
      <c r="K460" s="647" t="s">
        <v>1220</v>
      </c>
    </row>
    <row r="461" spans="1:11">
      <c r="A461" s="557" t="s">
        <v>1229</v>
      </c>
      <c r="B461" s="474" t="s">
        <v>936</v>
      </c>
      <c r="C461" s="583" t="s">
        <v>808</v>
      </c>
      <c r="D461" s="603" t="s">
        <v>809</v>
      </c>
      <c r="E461" s="605">
        <v>2010</v>
      </c>
      <c r="F461" s="605" t="s">
        <v>792</v>
      </c>
      <c r="G461" s="608" t="s">
        <v>938</v>
      </c>
      <c r="H461" s="735" t="s">
        <v>32</v>
      </c>
      <c r="I461" s="608" t="s">
        <v>797</v>
      </c>
      <c r="J461" s="736">
        <v>41</v>
      </c>
      <c r="K461" s="647" t="s">
        <v>1215</v>
      </c>
    </row>
    <row r="462" spans="1:11">
      <c r="A462" s="557" t="s">
        <v>1229</v>
      </c>
      <c r="B462" s="474" t="s">
        <v>936</v>
      </c>
      <c r="C462" s="583" t="s">
        <v>808</v>
      </c>
      <c r="D462" s="603" t="s">
        <v>809</v>
      </c>
      <c r="E462" s="605">
        <v>2010</v>
      </c>
      <c r="F462" s="605" t="s">
        <v>792</v>
      </c>
      <c r="G462" s="608" t="s">
        <v>938</v>
      </c>
      <c r="H462" s="735" t="s">
        <v>32</v>
      </c>
      <c r="I462" s="608" t="s">
        <v>797</v>
      </c>
      <c r="J462" s="736">
        <v>18</v>
      </c>
      <c r="K462" s="647" t="s">
        <v>1216</v>
      </c>
    </row>
    <row r="463" spans="1:11">
      <c r="A463" s="557" t="s">
        <v>1229</v>
      </c>
      <c r="B463" s="474" t="s">
        <v>936</v>
      </c>
      <c r="C463" s="583" t="s">
        <v>808</v>
      </c>
      <c r="D463" s="603" t="s">
        <v>809</v>
      </c>
      <c r="E463" s="605">
        <v>2010</v>
      </c>
      <c r="F463" s="605" t="s">
        <v>792</v>
      </c>
      <c r="G463" s="608" t="s">
        <v>938</v>
      </c>
      <c r="H463" s="735" t="s">
        <v>32</v>
      </c>
      <c r="I463" s="608" t="s">
        <v>797</v>
      </c>
      <c r="J463" s="736">
        <v>48</v>
      </c>
      <c r="K463" s="647" t="s">
        <v>1217</v>
      </c>
    </row>
    <row r="464" spans="1:11">
      <c r="A464" s="557" t="s">
        <v>1229</v>
      </c>
      <c r="B464" s="474" t="s">
        <v>936</v>
      </c>
      <c r="C464" s="583" t="s">
        <v>808</v>
      </c>
      <c r="D464" s="603" t="s">
        <v>809</v>
      </c>
      <c r="E464" s="605">
        <v>2010</v>
      </c>
      <c r="F464" s="605" t="s">
        <v>792</v>
      </c>
      <c r="G464" s="608" t="s">
        <v>938</v>
      </c>
      <c r="H464" s="735" t="s">
        <v>16</v>
      </c>
      <c r="I464" s="608" t="s">
        <v>17</v>
      </c>
      <c r="J464" s="736">
        <v>5.5638654900460649</v>
      </c>
      <c r="K464" s="647" t="s">
        <v>1218</v>
      </c>
    </row>
    <row r="465" spans="1:11">
      <c r="A465" s="557" t="s">
        <v>1229</v>
      </c>
      <c r="B465" s="474" t="s">
        <v>936</v>
      </c>
      <c r="C465" s="583" t="s">
        <v>808</v>
      </c>
      <c r="D465" s="603" t="s">
        <v>809</v>
      </c>
      <c r="E465" s="605">
        <v>2010</v>
      </c>
      <c r="F465" s="605" t="s">
        <v>792</v>
      </c>
      <c r="G465" s="608" t="s">
        <v>938</v>
      </c>
      <c r="H465" s="735" t="s">
        <v>16</v>
      </c>
      <c r="I465" s="608" t="s">
        <v>17</v>
      </c>
      <c r="J465" s="736">
        <v>0.71102177181813764</v>
      </c>
      <c r="K465" s="647" t="s">
        <v>1219</v>
      </c>
    </row>
    <row r="466" spans="1:11">
      <c r="A466" s="557" t="s">
        <v>1229</v>
      </c>
      <c r="B466" s="474" t="s">
        <v>936</v>
      </c>
      <c r="C466" s="583" t="s">
        <v>808</v>
      </c>
      <c r="D466" s="603" t="s">
        <v>809</v>
      </c>
      <c r="E466" s="605">
        <v>2010</v>
      </c>
      <c r="F466" s="605" t="s">
        <v>792</v>
      </c>
      <c r="G466" s="608" t="s">
        <v>938</v>
      </c>
      <c r="H466" s="735" t="s">
        <v>16</v>
      </c>
      <c r="I466" s="608" t="s">
        <v>17</v>
      </c>
      <c r="J466" s="736">
        <v>1.5256411139204833</v>
      </c>
      <c r="K466" s="647" t="s">
        <v>1220</v>
      </c>
    </row>
    <row r="467" spans="1:11">
      <c r="A467" s="557" t="s">
        <v>1229</v>
      </c>
      <c r="B467" s="474" t="s">
        <v>936</v>
      </c>
      <c r="C467" s="583" t="s">
        <v>808</v>
      </c>
      <c r="D467" s="603" t="s">
        <v>809</v>
      </c>
      <c r="E467" s="605">
        <v>2010</v>
      </c>
      <c r="F467" s="605" t="s">
        <v>792</v>
      </c>
      <c r="G467" s="608" t="s">
        <v>938</v>
      </c>
      <c r="H467" s="735" t="s">
        <v>16</v>
      </c>
      <c r="I467" s="608" t="s">
        <v>17</v>
      </c>
      <c r="J467" s="736">
        <v>0.74304022989014673</v>
      </c>
      <c r="K467" s="647" t="s">
        <v>1215</v>
      </c>
    </row>
    <row r="468" spans="1:11">
      <c r="A468" s="557" t="s">
        <v>1229</v>
      </c>
      <c r="B468" s="474" t="s">
        <v>936</v>
      </c>
      <c r="C468" s="583" t="s">
        <v>808</v>
      </c>
      <c r="D468" s="603" t="s">
        <v>809</v>
      </c>
      <c r="E468" s="605">
        <v>2010</v>
      </c>
      <c r="F468" s="605" t="s">
        <v>792</v>
      </c>
      <c r="G468" s="608" t="s">
        <v>938</v>
      </c>
      <c r="H468" s="735" t="s">
        <v>16</v>
      </c>
      <c r="I468" s="608" t="s">
        <v>17</v>
      </c>
      <c r="J468" s="736">
        <v>5.2270635384124358</v>
      </c>
      <c r="K468" s="647" t="s">
        <v>1216</v>
      </c>
    </row>
    <row r="469" spans="1:11">
      <c r="A469" s="557" t="s">
        <v>1229</v>
      </c>
      <c r="B469" s="474" t="s">
        <v>936</v>
      </c>
      <c r="C469" s="583" t="s">
        <v>808</v>
      </c>
      <c r="D469" s="603" t="s">
        <v>809</v>
      </c>
      <c r="E469" s="605">
        <v>2010</v>
      </c>
      <c r="F469" s="605" t="s">
        <v>792</v>
      </c>
      <c r="G469" s="608" t="s">
        <v>938</v>
      </c>
      <c r="H469" s="735" t="s">
        <v>16</v>
      </c>
      <c r="I469" s="608" t="s">
        <v>17</v>
      </c>
      <c r="J469" s="736">
        <v>4.6662395516470498</v>
      </c>
      <c r="K469" s="647" t="s">
        <v>1217</v>
      </c>
    </row>
    <row r="470" spans="1:11">
      <c r="A470" s="557" t="s">
        <v>1229</v>
      </c>
      <c r="B470" s="474" t="s">
        <v>936</v>
      </c>
      <c r="C470" s="583" t="s">
        <v>808</v>
      </c>
      <c r="D470" s="603" t="s">
        <v>809</v>
      </c>
      <c r="E470" s="605">
        <v>2010</v>
      </c>
      <c r="F470" s="605" t="s">
        <v>792</v>
      </c>
      <c r="G470" s="608" t="s">
        <v>937</v>
      </c>
      <c r="H470" s="735" t="s">
        <v>32</v>
      </c>
      <c r="I470" s="608" t="s">
        <v>797</v>
      </c>
      <c r="J470" s="736">
        <v>100</v>
      </c>
      <c r="K470" s="647" t="s">
        <v>793</v>
      </c>
    </row>
    <row r="471" spans="1:11">
      <c r="A471" s="557" t="s">
        <v>1229</v>
      </c>
      <c r="B471" s="474" t="s">
        <v>936</v>
      </c>
      <c r="C471" s="583" t="s">
        <v>808</v>
      </c>
      <c r="D471" s="603" t="s">
        <v>809</v>
      </c>
      <c r="E471" s="605">
        <v>2010</v>
      </c>
      <c r="F471" s="605" t="s">
        <v>794</v>
      </c>
      <c r="G471" s="608" t="s">
        <v>937</v>
      </c>
      <c r="H471" s="735" t="s">
        <v>32</v>
      </c>
      <c r="I471" s="608" t="s">
        <v>797</v>
      </c>
      <c r="J471" s="736">
        <v>38</v>
      </c>
      <c r="K471" s="647" t="s">
        <v>795</v>
      </c>
    </row>
    <row r="472" spans="1:11">
      <c r="A472" s="557" t="s">
        <v>1229</v>
      </c>
      <c r="B472" s="474" t="s">
        <v>936</v>
      </c>
      <c r="C472" s="583" t="s">
        <v>808</v>
      </c>
      <c r="D472" s="603" t="s">
        <v>810</v>
      </c>
      <c r="E472" s="605">
        <v>2010</v>
      </c>
      <c r="F472" s="605" t="s">
        <v>792</v>
      </c>
      <c r="G472" s="608" t="s">
        <v>938</v>
      </c>
      <c r="H472" s="735" t="s">
        <v>32</v>
      </c>
      <c r="I472" s="608" t="s">
        <v>797</v>
      </c>
      <c r="J472" s="736">
        <v>27</v>
      </c>
      <c r="K472" s="647" t="s">
        <v>1218</v>
      </c>
    </row>
    <row r="473" spans="1:11">
      <c r="A473" s="557" t="s">
        <v>1229</v>
      </c>
      <c r="B473" s="474" t="s">
        <v>936</v>
      </c>
      <c r="C473" s="583" t="s">
        <v>808</v>
      </c>
      <c r="D473" s="603" t="s">
        <v>810</v>
      </c>
      <c r="E473" s="605">
        <v>2010</v>
      </c>
      <c r="F473" s="605" t="s">
        <v>792</v>
      </c>
      <c r="G473" s="608" t="s">
        <v>938</v>
      </c>
      <c r="H473" s="735" t="s">
        <v>32</v>
      </c>
      <c r="I473" s="608" t="s">
        <v>797</v>
      </c>
      <c r="J473" s="736">
        <v>21</v>
      </c>
      <c r="K473" s="647" t="s">
        <v>1219</v>
      </c>
    </row>
    <row r="474" spans="1:11">
      <c r="A474" s="557" t="s">
        <v>1229</v>
      </c>
      <c r="B474" s="474" t="s">
        <v>936</v>
      </c>
      <c r="C474" s="583" t="s">
        <v>808</v>
      </c>
      <c r="D474" s="603" t="s">
        <v>810</v>
      </c>
      <c r="E474" s="605">
        <v>2010</v>
      </c>
      <c r="F474" s="605" t="s">
        <v>792</v>
      </c>
      <c r="G474" s="608" t="s">
        <v>938</v>
      </c>
      <c r="H474" s="735" t="s">
        <v>32</v>
      </c>
      <c r="I474" s="608" t="s">
        <v>797</v>
      </c>
      <c r="J474" s="736">
        <v>31</v>
      </c>
      <c r="K474" s="647" t="s">
        <v>1220</v>
      </c>
    </row>
    <row r="475" spans="1:11">
      <c r="A475" s="557" t="s">
        <v>1229</v>
      </c>
      <c r="B475" s="474" t="s">
        <v>936</v>
      </c>
      <c r="C475" s="583" t="s">
        <v>808</v>
      </c>
      <c r="D475" s="603" t="s">
        <v>810</v>
      </c>
      <c r="E475" s="605">
        <v>2010</v>
      </c>
      <c r="F475" s="605" t="s">
        <v>792</v>
      </c>
      <c r="G475" s="608" t="s">
        <v>938</v>
      </c>
      <c r="H475" s="735" t="s">
        <v>32</v>
      </c>
      <c r="I475" s="608" t="s">
        <v>797</v>
      </c>
      <c r="J475" s="736">
        <v>41</v>
      </c>
      <c r="K475" s="647" t="s">
        <v>1215</v>
      </c>
    </row>
    <row r="476" spans="1:11">
      <c r="A476" s="557" t="s">
        <v>1229</v>
      </c>
      <c r="B476" s="474" t="s">
        <v>936</v>
      </c>
      <c r="C476" s="583" t="s">
        <v>808</v>
      </c>
      <c r="D476" s="603" t="s">
        <v>810</v>
      </c>
      <c r="E476" s="605">
        <v>2010</v>
      </c>
      <c r="F476" s="605" t="s">
        <v>792</v>
      </c>
      <c r="G476" s="608" t="s">
        <v>938</v>
      </c>
      <c r="H476" s="735" t="s">
        <v>32</v>
      </c>
      <c r="I476" s="608" t="s">
        <v>797</v>
      </c>
      <c r="J476" s="736">
        <v>18</v>
      </c>
      <c r="K476" s="647" t="s">
        <v>1216</v>
      </c>
    </row>
    <row r="477" spans="1:11">
      <c r="A477" s="557" t="s">
        <v>1229</v>
      </c>
      <c r="B477" s="474" t="s">
        <v>936</v>
      </c>
      <c r="C477" s="583" t="s">
        <v>808</v>
      </c>
      <c r="D477" s="603" t="s">
        <v>810</v>
      </c>
      <c r="E477" s="605">
        <v>2010</v>
      </c>
      <c r="F477" s="605" t="s">
        <v>792</v>
      </c>
      <c r="G477" s="608" t="s">
        <v>938</v>
      </c>
      <c r="H477" s="735" t="s">
        <v>32</v>
      </c>
      <c r="I477" s="608" t="s">
        <v>797</v>
      </c>
      <c r="J477" s="736">
        <v>48</v>
      </c>
      <c r="K477" s="647" t="s">
        <v>1217</v>
      </c>
    </row>
    <row r="478" spans="1:11">
      <c r="A478" s="557" t="s">
        <v>1229</v>
      </c>
      <c r="B478" s="474" t="s">
        <v>936</v>
      </c>
      <c r="C478" s="583" t="s">
        <v>808</v>
      </c>
      <c r="D478" s="603" t="s">
        <v>810</v>
      </c>
      <c r="E478" s="605">
        <v>2010</v>
      </c>
      <c r="F478" s="605" t="s">
        <v>792</v>
      </c>
      <c r="G478" s="608" t="s">
        <v>938</v>
      </c>
      <c r="H478" s="735" t="s">
        <v>16</v>
      </c>
      <c r="I478" s="608" t="s">
        <v>17</v>
      </c>
      <c r="J478" s="736">
        <v>5.5638654900460649</v>
      </c>
      <c r="K478" s="647" t="s">
        <v>1218</v>
      </c>
    </row>
    <row r="479" spans="1:11">
      <c r="A479" s="557" t="s">
        <v>1229</v>
      </c>
      <c r="B479" s="474" t="s">
        <v>936</v>
      </c>
      <c r="C479" s="583" t="s">
        <v>808</v>
      </c>
      <c r="D479" s="603" t="s">
        <v>810</v>
      </c>
      <c r="E479" s="605">
        <v>2010</v>
      </c>
      <c r="F479" s="605" t="s">
        <v>792</v>
      </c>
      <c r="G479" s="608" t="s">
        <v>938</v>
      </c>
      <c r="H479" s="735" t="s">
        <v>16</v>
      </c>
      <c r="I479" s="608" t="s">
        <v>17</v>
      </c>
      <c r="J479" s="736">
        <v>0.71102177181813764</v>
      </c>
      <c r="K479" s="647" t="s">
        <v>1219</v>
      </c>
    </row>
    <row r="480" spans="1:11">
      <c r="A480" s="557" t="s">
        <v>1229</v>
      </c>
      <c r="B480" s="474" t="s">
        <v>936</v>
      </c>
      <c r="C480" s="583" t="s">
        <v>808</v>
      </c>
      <c r="D480" s="603" t="s">
        <v>810</v>
      </c>
      <c r="E480" s="605">
        <v>2010</v>
      </c>
      <c r="F480" s="605" t="s">
        <v>792</v>
      </c>
      <c r="G480" s="608" t="s">
        <v>938</v>
      </c>
      <c r="H480" s="735" t="s">
        <v>16</v>
      </c>
      <c r="I480" s="608" t="s">
        <v>17</v>
      </c>
      <c r="J480" s="736">
        <v>1.5256411139204833</v>
      </c>
      <c r="K480" s="647" t="s">
        <v>1220</v>
      </c>
    </row>
    <row r="481" spans="1:11">
      <c r="A481" s="557" t="s">
        <v>1229</v>
      </c>
      <c r="B481" s="474" t="s">
        <v>936</v>
      </c>
      <c r="C481" s="583" t="s">
        <v>808</v>
      </c>
      <c r="D481" s="603" t="s">
        <v>810</v>
      </c>
      <c r="E481" s="605">
        <v>2010</v>
      </c>
      <c r="F481" s="605" t="s">
        <v>792</v>
      </c>
      <c r="G481" s="608" t="s">
        <v>938</v>
      </c>
      <c r="H481" s="735" t="s">
        <v>16</v>
      </c>
      <c r="I481" s="608" t="s">
        <v>17</v>
      </c>
      <c r="J481" s="736">
        <v>0.74304022989014673</v>
      </c>
      <c r="K481" s="647" t="s">
        <v>1215</v>
      </c>
    </row>
    <row r="482" spans="1:11">
      <c r="A482" s="557" t="s">
        <v>1229</v>
      </c>
      <c r="B482" s="474" t="s">
        <v>936</v>
      </c>
      <c r="C482" s="583" t="s">
        <v>808</v>
      </c>
      <c r="D482" s="603" t="s">
        <v>810</v>
      </c>
      <c r="E482" s="605">
        <v>2010</v>
      </c>
      <c r="F482" s="605" t="s">
        <v>792</v>
      </c>
      <c r="G482" s="608" t="s">
        <v>938</v>
      </c>
      <c r="H482" s="735" t="s">
        <v>16</v>
      </c>
      <c r="I482" s="608" t="s">
        <v>17</v>
      </c>
      <c r="J482" s="736">
        <v>5.2270635384124358</v>
      </c>
      <c r="K482" s="647" t="s">
        <v>1216</v>
      </c>
    </row>
    <row r="483" spans="1:11">
      <c r="A483" s="557" t="s">
        <v>1229</v>
      </c>
      <c r="B483" s="474" t="s">
        <v>936</v>
      </c>
      <c r="C483" s="583" t="s">
        <v>808</v>
      </c>
      <c r="D483" s="603" t="s">
        <v>810</v>
      </c>
      <c r="E483" s="605">
        <v>2010</v>
      </c>
      <c r="F483" s="605" t="s">
        <v>792</v>
      </c>
      <c r="G483" s="608" t="s">
        <v>938</v>
      </c>
      <c r="H483" s="735" t="s">
        <v>16</v>
      </c>
      <c r="I483" s="608" t="s">
        <v>17</v>
      </c>
      <c r="J483" s="736">
        <v>4.6662395516470498</v>
      </c>
      <c r="K483" s="647" t="s">
        <v>1217</v>
      </c>
    </row>
    <row r="484" spans="1:11">
      <c r="A484" s="557" t="s">
        <v>1229</v>
      </c>
      <c r="B484" s="474" t="s">
        <v>936</v>
      </c>
      <c r="C484" s="583" t="s">
        <v>808</v>
      </c>
      <c r="D484" s="603" t="s">
        <v>810</v>
      </c>
      <c r="E484" s="605">
        <v>2010</v>
      </c>
      <c r="F484" s="605" t="s">
        <v>792</v>
      </c>
      <c r="G484" s="608" t="s">
        <v>937</v>
      </c>
      <c r="H484" s="735" t="s">
        <v>32</v>
      </c>
      <c r="I484" s="608" t="s">
        <v>797</v>
      </c>
      <c r="J484" s="736">
        <v>100</v>
      </c>
      <c r="K484" s="647" t="s">
        <v>793</v>
      </c>
    </row>
    <row r="485" spans="1:11">
      <c r="A485" s="557" t="s">
        <v>1229</v>
      </c>
      <c r="B485" s="474" t="s">
        <v>936</v>
      </c>
      <c r="C485" s="583" t="s">
        <v>808</v>
      </c>
      <c r="D485" s="603" t="s">
        <v>810</v>
      </c>
      <c r="E485" s="605">
        <v>2010</v>
      </c>
      <c r="F485" s="605" t="s">
        <v>794</v>
      </c>
      <c r="G485" s="608" t="s">
        <v>937</v>
      </c>
      <c r="H485" s="735" t="s">
        <v>32</v>
      </c>
      <c r="I485" s="608" t="s">
        <v>797</v>
      </c>
      <c r="J485" s="736">
        <v>100</v>
      </c>
      <c r="K485" s="647" t="s">
        <v>795</v>
      </c>
    </row>
    <row r="486" spans="1:11">
      <c r="A486" s="557" t="s">
        <v>1229</v>
      </c>
      <c r="B486" s="474" t="s">
        <v>936</v>
      </c>
      <c r="C486" s="583" t="s">
        <v>808</v>
      </c>
      <c r="D486" s="603" t="s">
        <v>811</v>
      </c>
      <c r="E486" s="605">
        <v>2010</v>
      </c>
      <c r="F486" s="605" t="s">
        <v>792</v>
      </c>
      <c r="G486" s="608" t="s">
        <v>938</v>
      </c>
      <c r="H486" s="735" t="s">
        <v>32</v>
      </c>
      <c r="I486" s="608" t="s">
        <v>797</v>
      </c>
      <c r="J486" s="736">
        <v>100</v>
      </c>
      <c r="K486" s="647" t="s">
        <v>1218</v>
      </c>
    </row>
    <row r="487" spans="1:11">
      <c r="A487" s="557" t="s">
        <v>1229</v>
      </c>
      <c r="B487" s="474" t="s">
        <v>936</v>
      </c>
      <c r="C487" s="583" t="s">
        <v>808</v>
      </c>
      <c r="D487" s="603" t="s">
        <v>811</v>
      </c>
      <c r="E487" s="605">
        <v>2010</v>
      </c>
      <c r="F487" s="605" t="s">
        <v>792</v>
      </c>
      <c r="G487" s="608" t="s">
        <v>938</v>
      </c>
      <c r="H487" s="735" t="s">
        <v>32</v>
      </c>
      <c r="I487" s="608" t="s">
        <v>797</v>
      </c>
      <c r="J487" s="736">
        <v>100</v>
      </c>
      <c r="K487" s="647" t="s">
        <v>1219</v>
      </c>
    </row>
    <row r="488" spans="1:11">
      <c r="A488" s="557" t="s">
        <v>1229</v>
      </c>
      <c r="B488" s="474" t="s">
        <v>936</v>
      </c>
      <c r="C488" s="583" t="s">
        <v>808</v>
      </c>
      <c r="D488" s="603" t="s">
        <v>811</v>
      </c>
      <c r="E488" s="605">
        <v>2010</v>
      </c>
      <c r="F488" s="605" t="s">
        <v>792</v>
      </c>
      <c r="G488" s="608" t="s">
        <v>938</v>
      </c>
      <c r="H488" s="735" t="s">
        <v>32</v>
      </c>
      <c r="I488" s="608" t="s">
        <v>797</v>
      </c>
      <c r="J488" s="736">
        <v>100</v>
      </c>
      <c r="K488" s="647" t="s">
        <v>1220</v>
      </c>
    </row>
    <row r="489" spans="1:11">
      <c r="A489" s="557" t="s">
        <v>1229</v>
      </c>
      <c r="B489" s="474" t="s">
        <v>936</v>
      </c>
      <c r="C489" s="583" t="s">
        <v>808</v>
      </c>
      <c r="D489" s="603" t="s">
        <v>811</v>
      </c>
      <c r="E489" s="605">
        <v>2010</v>
      </c>
      <c r="F489" s="605" t="s">
        <v>792</v>
      </c>
      <c r="G489" s="608" t="s">
        <v>938</v>
      </c>
      <c r="H489" s="735" t="s">
        <v>32</v>
      </c>
      <c r="I489" s="608" t="s">
        <v>797</v>
      </c>
      <c r="J489" s="736">
        <v>100</v>
      </c>
      <c r="K489" s="647" t="s">
        <v>1215</v>
      </c>
    </row>
    <row r="490" spans="1:11">
      <c r="A490" s="557" t="s">
        <v>1229</v>
      </c>
      <c r="B490" s="474" t="s">
        <v>936</v>
      </c>
      <c r="C490" s="583" t="s">
        <v>808</v>
      </c>
      <c r="D490" s="603" t="s">
        <v>811</v>
      </c>
      <c r="E490" s="605">
        <v>2010</v>
      </c>
      <c r="F490" s="605" t="s">
        <v>792</v>
      </c>
      <c r="G490" s="608" t="s">
        <v>938</v>
      </c>
      <c r="H490" s="735" t="s">
        <v>32</v>
      </c>
      <c r="I490" s="608" t="s">
        <v>797</v>
      </c>
      <c r="J490" s="736">
        <v>100</v>
      </c>
      <c r="K490" s="647" t="s">
        <v>1216</v>
      </c>
    </row>
    <row r="491" spans="1:11">
      <c r="A491" s="557" t="s">
        <v>1229</v>
      </c>
      <c r="B491" s="474" t="s">
        <v>936</v>
      </c>
      <c r="C491" s="583" t="s">
        <v>808</v>
      </c>
      <c r="D491" s="603" t="s">
        <v>811</v>
      </c>
      <c r="E491" s="605">
        <v>2010</v>
      </c>
      <c r="F491" s="605" t="s">
        <v>792</v>
      </c>
      <c r="G491" s="608" t="s">
        <v>938</v>
      </c>
      <c r="H491" s="735" t="s">
        <v>32</v>
      </c>
      <c r="I491" s="608" t="s">
        <v>797</v>
      </c>
      <c r="J491" s="736">
        <v>100</v>
      </c>
      <c r="K491" s="647" t="s">
        <v>1217</v>
      </c>
    </row>
    <row r="492" spans="1:11">
      <c r="A492" s="557" t="s">
        <v>1229</v>
      </c>
      <c r="B492" s="474" t="s">
        <v>936</v>
      </c>
      <c r="C492" s="583" t="s">
        <v>808</v>
      </c>
      <c r="D492" s="603" t="s">
        <v>811</v>
      </c>
      <c r="E492" s="605">
        <v>2010</v>
      </c>
      <c r="F492" s="605" t="s">
        <v>792</v>
      </c>
      <c r="G492" s="608" t="s">
        <v>937</v>
      </c>
      <c r="H492" s="735" t="s">
        <v>32</v>
      </c>
      <c r="I492" s="608" t="s">
        <v>797</v>
      </c>
      <c r="J492" s="736">
        <v>100</v>
      </c>
      <c r="K492" s="647" t="s">
        <v>793</v>
      </c>
    </row>
    <row r="493" spans="1:11">
      <c r="A493" s="557" t="s">
        <v>1229</v>
      </c>
      <c r="B493" s="474" t="s">
        <v>936</v>
      </c>
      <c r="C493" s="583" t="s">
        <v>808</v>
      </c>
      <c r="D493" s="603" t="s">
        <v>811</v>
      </c>
      <c r="E493" s="605">
        <v>2010</v>
      </c>
      <c r="F493" s="605" t="s">
        <v>794</v>
      </c>
      <c r="G493" s="608" t="s">
        <v>937</v>
      </c>
      <c r="H493" s="735" t="s">
        <v>32</v>
      </c>
      <c r="I493" s="608" t="s">
        <v>797</v>
      </c>
      <c r="J493" s="736">
        <v>38</v>
      </c>
      <c r="K493" s="647" t="s">
        <v>795</v>
      </c>
    </row>
    <row r="494" spans="1:11">
      <c r="A494" s="557" t="s">
        <v>1229</v>
      </c>
      <c r="B494" s="474" t="s">
        <v>936</v>
      </c>
      <c r="C494" s="583" t="s">
        <v>808</v>
      </c>
      <c r="D494" s="603" t="s">
        <v>812</v>
      </c>
      <c r="E494" s="605">
        <v>2010</v>
      </c>
      <c r="F494" s="605" t="s">
        <v>792</v>
      </c>
      <c r="G494" s="608" t="s">
        <v>938</v>
      </c>
      <c r="H494" s="735" t="s">
        <v>32</v>
      </c>
      <c r="I494" s="608" t="s">
        <v>797</v>
      </c>
      <c r="J494" s="736">
        <v>27</v>
      </c>
      <c r="K494" s="647" t="s">
        <v>1218</v>
      </c>
    </row>
    <row r="495" spans="1:11">
      <c r="A495" s="557" t="s">
        <v>1229</v>
      </c>
      <c r="B495" s="474" t="s">
        <v>936</v>
      </c>
      <c r="C495" s="583" t="s">
        <v>808</v>
      </c>
      <c r="D495" s="603" t="s">
        <v>812</v>
      </c>
      <c r="E495" s="605">
        <v>2010</v>
      </c>
      <c r="F495" s="605" t="s">
        <v>792</v>
      </c>
      <c r="G495" s="608" t="s">
        <v>938</v>
      </c>
      <c r="H495" s="735" t="s">
        <v>32</v>
      </c>
      <c r="I495" s="608" t="s">
        <v>797</v>
      </c>
      <c r="J495" s="736">
        <v>21</v>
      </c>
      <c r="K495" s="647" t="s">
        <v>1219</v>
      </c>
    </row>
    <row r="496" spans="1:11">
      <c r="A496" s="557" t="s">
        <v>1229</v>
      </c>
      <c r="B496" s="474" t="s">
        <v>936</v>
      </c>
      <c r="C496" s="583" t="s">
        <v>808</v>
      </c>
      <c r="D496" s="603" t="s">
        <v>812</v>
      </c>
      <c r="E496" s="605">
        <v>2010</v>
      </c>
      <c r="F496" s="605" t="s">
        <v>792</v>
      </c>
      <c r="G496" s="608" t="s">
        <v>938</v>
      </c>
      <c r="H496" s="735" t="s">
        <v>32</v>
      </c>
      <c r="I496" s="608" t="s">
        <v>797</v>
      </c>
      <c r="J496" s="736">
        <v>31</v>
      </c>
      <c r="K496" s="647" t="s">
        <v>1220</v>
      </c>
    </row>
    <row r="497" spans="1:11">
      <c r="A497" s="557" t="s">
        <v>1229</v>
      </c>
      <c r="B497" s="474" t="s">
        <v>936</v>
      </c>
      <c r="C497" s="583" t="s">
        <v>808</v>
      </c>
      <c r="D497" s="603" t="s">
        <v>812</v>
      </c>
      <c r="E497" s="605">
        <v>2010</v>
      </c>
      <c r="F497" s="605" t="s">
        <v>792</v>
      </c>
      <c r="G497" s="608" t="s">
        <v>938</v>
      </c>
      <c r="H497" s="735" t="s">
        <v>32</v>
      </c>
      <c r="I497" s="608" t="s">
        <v>797</v>
      </c>
      <c r="J497" s="736">
        <v>41</v>
      </c>
      <c r="K497" s="647" t="s">
        <v>1215</v>
      </c>
    </row>
    <row r="498" spans="1:11">
      <c r="A498" s="557" t="s">
        <v>1229</v>
      </c>
      <c r="B498" s="474" t="s">
        <v>936</v>
      </c>
      <c r="C498" s="583" t="s">
        <v>808</v>
      </c>
      <c r="D498" s="603" t="s">
        <v>812</v>
      </c>
      <c r="E498" s="605">
        <v>2010</v>
      </c>
      <c r="F498" s="605" t="s">
        <v>792</v>
      </c>
      <c r="G498" s="608" t="s">
        <v>938</v>
      </c>
      <c r="H498" s="735" t="s">
        <v>32</v>
      </c>
      <c r="I498" s="608" t="s">
        <v>797</v>
      </c>
      <c r="J498" s="736">
        <v>18</v>
      </c>
      <c r="K498" s="647" t="s">
        <v>1216</v>
      </c>
    </row>
    <row r="499" spans="1:11">
      <c r="A499" s="557" t="s">
        <v>1229</v>
      </c>
      <c r="B499" s="474" t="s">
        <v>936</v>
      </c>
      <c r="C499" s="583" t="s">
        <v>808</v>
      </c>
      <c r="D499" s="603" t="s">
        <v>812</v>
      </c>
      <c r="E499" s="605">
        <v>2010</v>
      </c>
      <c r="F499" s="605" t="s">
        <v>792</v>
      </c>
      <c r="G499" s="608" t="s">
        <v>938</v>
      </c>
      <c r="H499" s="735" t="s">
        <v>32</v>
      </c>
      <c r="I499" s="608" t="s">
        <v>797</v>
      </c>
      <c r="J499" s="736">
        <v>48</v>
      </c>
      <c r="K499" s="647" t="s">
        <v>1217</v>
      </c>
    </row>
    <row r="500" spans="1:11">
      <c r="A500" s="557" t="s">
        <v>1229</v>
      </c>
      <c r="B500" s="474" t="s">
        <v>936</v>
      </c>
      <c r="C500" s="583" t="s">
        <v>808</v>
      </c>
      <c r="D500" s="603" t="s">
        <v>812</v>
      </c>
      <c r="E500" s="605">
        <v>2010</v>
      </c>
      <c r="F500" s="605" t="s">
        <v>792</v>
      </c>
      <c r="G500" s="608" t="s">
        <v>938</v>
      </c>
      <c r="H500" s="735" t="s">
        <v>16</v>
      </c>
      <c r="I500" s="608" t="s">
        <v>17</v>
      </c>
      <c r="J500" s="736">
        <v>3.6180401592462412</v>
      </c>
      <c r="K500" s="647" t="s">
        <v>1218</v>
      </c>
    </row>
    <row r="501" spans="1:11">
      <c r="A501" s="557" t="s">
        <v>1229</v>
      </c>
      <c r="B501" s="474" t="s">
        <v>936</v>
      </c>
      <c r="C501" s="583" t="s">
        <v>808</v>
      </c>
      <c r="D501" s="603" t="s">
        <v>812</v>
      </c>
      <c r="E501" s="605">
        <v>2010</v>
      </c>
      <c r="F501" s="605" t="s">
        <v>792</v>
      </c>
      <c r="G501" s="608" t="s">
        <v>938</v>
      </c>
      <c r="H501" s="735" t="s">
        <v>16</v>
      </c>
      <c r="I501" s="608" t="s">
        <v>17</v>
      </c>
      <c r="J501" s="736">
        <v>0.47045839223962316</v>
      </c>
      <c r="K501" s="647" t="s">
        <v>1219</v>
      </c>
    </row>
    <row r="502" spans="1:11">
      <c r="A502" s="557" t="s">
        <v>1229</v>
      </c>
      <c r="B502" s="474" t="s">
        <v>936</v>
      </c>
      <c r="C502" s="583" t="s">
        <v>808</v>
      </c>
      <c r="D502" s="603" t="s">
        <v>812</v>
      </c>
      <c r="E502" s="605">
        <v>2010</v>
      </c>
      <c r="F502" s="605" t="s">
        <v>792</v>
      </c>
      <c r="G502" s="608" t="s">
        <v>938</v>
      </c>
      <c r="H502" s="735" t="s">
        <v>16</v>
      </c>
      <c r="I502" s="608" t="s">
        <v>17</v>
      </c>
      <c r="J502" s="736">
        <v>2.1892311696279587</v>
      </c>
      <c r="K502" s="647" t="s">
        <v>1220</v>
      </c>
    </row>
    <row r="503" spans="1:11">
      <c r="A503" s="557" t="s">
        <v>1229</v>
      </c>
      <c r="B503" s="474" t="s">
        <v>936</v>
      </c>
      <c r="C503" s="583" t="s">
        <v>808</v>
      </c>
      <c r="D503" s="603" t="s">
        <v>812</v>
      </c>
      <c r="E503" s="605">
        <v>2010</v>
      </c>
      <c r="F503" s="605" t="s">
        <v>792</v>
      </c>
      <c r="G503" s="608" t="s">
        <v>938</v>
      </c>
      <c r="H503" s="735" t="s">
        <v>16</v>
      </c>
      <c r="I503" s="608" t="s">
        <v>17</v>
      </c>
      <c r="J503" s="736">
        <v>0.48576540142235602</v>
      </c>
      <c r="K503" s="647" t="s">
        <v>1215</v>
      </c>
    </row>
    <row r="504" spans="1:11">
      <c r="A504" s="557" t="s">
        <v>1229</v>
      </c>
      <c r="B504" s="474" t="s">
        <v>936</v>
      </c>
      <c r="C504" s="583" t="s">
        <v>808</v>
      </c>
      <c r="D504" s="603" t="s">
        <v>812</v>
      </c>
      <c r="E504" s="605">
        <v>2010</v>
      </c>
      <c r="F504" s="605" t="s">
        <v>792</v>
      </c>
      <c r="G504" s="608" t="s">
        <v>938</v>
      </c>
      <c r="H504" s="735" t="s">
        <v>16</v>
      </c>
      <c r="I504" s="608" t="s">
        <v>17</v>
      </c>
      <c r="J504" s="736">
        <v>2.233846246797488</v>
      </c>
      <c r="K504" s="647" t="s">
        <v>1216</v>
      </c>
    </row>
    <row r="505" spans="1:11">
      <c r="A505" s="557" t="s">
        <v>1229</v>
      </c>
      <c r="B505" s="474" t="s">
        <v>936</v>
      </c>
      <c r="C505" s="583" t="s">
        <v>808</v>
      </c>
      <c r="D505" s="603" t="s">
        <v>812</v>
      </c>
      <c r="E505" s="605">
        <v>2010</v>
      </c>
      <c r="F505" s="605" t="s">
        <v>792</v>
      </c>
      <c r="G505" s="608" t="s">
        <v>938</v>
      </c>
      <c r="H505" s="735" t="s">
        <v>16</v>
      </c>
      <c r="I505" s="608" t="s">
        <v>17</v>
      </c>
      <c r="J505" s="736">
        <v>2.5144661262645362</v>
      </c>
      <c r="K505" s="647" t="s">
        <v>1217</v>
      </c>
    </row>
    <row r="506" spans="1:11">
      <c r="A506" s="557" t="s">
        <v>1229</v>
      </c>
      <c r="B506" s="474" t="s">
        <v>936</v>
      </c>
      <c r="C506" s="583" t="s">
        <v>808</v>
      </c>
      <c r="D506" s="603" t="s">
        <v>812</v>
      </c>
      <c r="E506" s="605">
        <v>2010</v>
      </c>
      <c r="F506" s="605" t="s">
        <v>792</v>
      </c>
      <c r="G506" s="608" t="s">
        <v>937</v>
      </c>
      <c r="H506" s="735" t="s">
        <v>32</v>
      </c>
      <c r="I506" s="608" t="s">
        <v>797</v>
      </c>
      <c r="J506" s="736">
        <v>100</v>
      </c>
      <c r="K506" s="647" t="s">
        <v>793</v>
      </c>
    </row>
    <row r="507" spans="1:11">
      <c r="A507" s="557" t="s">
        <v>1229</v>
      </c>
      <c r="B507" s="474" t="s">
        <v>936</v>
      </c>
      <c r="C507" s="583" t="s">
        <v>808</v>
      </c>
      <c r="D507" s="603" t="s">
        <v>812</v>
      </c>
      <c r="E507" s="605">
        <v>2010</v>
      </c>
      <c r="F507" s="605" t="s">
        <v>794</v>
      </c>
      <c r="G507" s="608" t="s">
        <v>937</v>
      </c>
      <c r="H507" s="735" t="s">
        <v>32</v>
      </c>
      <c r="I507" s="608" t="s">
        <v>797</v>
      </c>
      <c r="J507" s="736">
        <v>38</v>
      </c>
      <c r="K507" s="647" t="s">
        <v>795</v>
      </c>
    </row>
    <row r="508" spans="1:11">
      <c r="A508" s="557" t="s">
        <v>1229</v>
      </c>
      <c r="B508" s="474" t="s">
        <v>936</v>
      </c>
      <c r="C508" s="737" t="s">
        <v>813</v>
      </c>
      <c r="D508" s="603" t="s">
        <v>814</v>
      </c>
      <c r="E508" s="605">
        <v>2010</v>
      </c>
      <c r="F508" s="605" t="s">
        <v>792</v>
      </c>
      <c r="G508" s="608" t="s">
        <v>938</v>
      </c>
      <c r="H508" s="735" t="s">
        <v>32</v>
      </c>
      <c r="I508" s="608" t="s">
        <v>797</v>
      </c>
      <c r="J508" s="736">
        <v>27</v>
      </c>
      <c r="K508" s="647" t="s">
        <v>1218</v>
      </c>
    </row>
    <row r="509" spans="1:11">
      <c r="A509" s="557" t="s">
        <v>1229</v>
      </c>
      <c r="B509" s="474" t="s">
        <v>936</v>
      </c>
      <c r="C509" s="737" t="s">
        <v>813</v>
      </c>
      <c r="D509" s="603" t="s">
        <v>814</v>
      </c>
      <c r="E509" s="605">
        <v>2010</v>
      </c>
      <c r="F509" s="605" t="s">
        <v>792</v>
      </c>
      <c r="G509" s="608" t="s">
        <v>938</v>
      </c>
      <c r="H509" s="735" t="s">
        <v>32</v>
      </c>
      <c r="I509" s="608" t="s">
        <v>797</v>
      </c>
      <c r="J509" s="736">
        <v>21</v>
      </c>
      <c r="K509" s="647" t="s">
        <v>1219</v>
      </c>
    </row>
    <row r="510" spans="1:11">
      <c r="A510" s="557" t="s">
        <v>1229</v>
      </c>
      <c r="B510" s="474" t="s">
        <v>936</v>
      </c>
      <c r="C510" s="737" t="s">
        <v>813</v>
      </c>
      <c r="D510" s="603" t="s">
        <v>814</v>
      </c>
      <c r="E510" s="605">
        <v>2010</v>
      </c>
      <c r="F510" s="605" t="s">
        <v>792</v>
      </c>
      <c r="G510" s="608" t="s">
        <v>938</v>
      </c>
      <c r="H510" s="735" t="s">
        <v>32</v>
      </c>
      <c r="I510" s="608" t="s">
        <v>797</v>
      </c>
      <c r="J510" s="736">
        <v>31</v>
      </c>
      <c r="K510" s="647" t="s">
        <v>1220</v>
      </c>
    </row>
    <row r="511" spans="1:11">
      <c r="A511" s="557" t="s">
        <v>1229</v>
      </c>
      <c r="B511" s="474" t="s">
        <v>936</v>
      </c>
      <c r="C511" s="737" t="s">
        <v>813</v>
      </c>
      <c r="D511" s="603" t="s">
        <v>814</v>
      </c>
      <c r="E511" s="605">
        <v>2010</v>
      </c>
      <c r="F511" s="605" t="s">
        <v>792</v>
      </c>
      <c r="G511" s="608" t="s">
        <v>938</v>
      </c>
      <c r="H511" s="735" t="s">
        <v>32</v>
      </c>
      <c r="I511" s="608" t="s">
        <v>797</v>
      </c>
      <c r="J511" s="736">
        <v>41</v>
      </c>
      <c r="K511" s="647" t="s">
        <v>1215</v>
      </c>
    </row>
    <row r="512" spans="1:11">
      <c r="A512" s="557" t="s">
        <v>1229</v>
      </c>
      <c r="B512" s="474" t="s">
        <v>936</v>
      </c>
      <c r="C512" s="737" t="s">
        <v>813</v>
      </c>
      <c r="D512" s="603" t="s">
        <v>814</v>
      </c>
      <c r="E512" s="605">
        <v>2010</v>
      </c>
      <c r="F512" s="605" t="s">
        <v>792</v>
      </c>
      <c r="G512" s="608" t="s">
        <v>938</v>
      </c>
      <c r="H512" s="735" t="s">
        <v>32</v>
      </c>
      <c r="I512" s="608" t="s">
        <v>797</v>
      </c>
      <c r="J512" s="736">
        <v>18</v>
      </c>
      <c r="K512" s="647" t="s">
        <v>1216</v>
      </c>
    </row>
    <row r="513" spans="1:11">
      <c r="A513" s="557" t="s">
        <v>1229</v>
      </c>
      <c r="B513" s="474" t="s">
        <v>936</v>
      </c>
      <c r="C513" s="737" t="s">
        <v>813</v>
      </c>
      <c r="D513" s="603" t="s">
        <v>814</v>
      </c>
      <c r="E513" s="605">
        <v>2010</v>
      </c>
      <c r="F513" s="605" t="s">
        <v>792</v>
      </c>
      <c r="G513" s="608" t="s">
        <v>938</v>
      </c>
      <c r="H513" s="735" t="s">
        <v>32</v>
      </c>
      <c r="I513" s="608" t="s">
        <v>797</v>
      </c>
      <c r="J513" s="736">
        <v>48</v>
      </c>
      <c r="K513" s="647" t="s">
        <v>1217</v>
      </c>
    </row>
    <row r="514" spans="1:11">
      <c r="A514" s="557" t="s">
        <v>1229</v>
      </c>
      <c r="B514" s="474" t="s">
        <v>936</v>
      </c>
      <c r="C514" s="737" t="s">
        <v>813</v>
      </c>
      <c r="D514" s="603" t="s">
        <v>814</v>
      </c>
      <c r="E514" s="605">
        <v>2010</v>
      </c>
      <c r="F514" s="605" t="s">
        <v>792</v>
      </c>
      <c r="G514" s="608" t="s">
        <v>938</v>
      </c>
      <c r="H514" s="735" t="s">
        <v>16</v>
      </c>
      <c r="I514" s="608" t="s">
        <v>17</v>
      </c>
      <c r="J514" s="736">
        <v>0.41276669045924891</v>
      </c>
      <c r="K514" s="647" t="s">
        <v>1218</v>
      </c>
    </row>
    <row r="515" spans="1:11">
      <c r="A515" s="557" t="s">
        <v>1229</v>
      </c>
      <c r="B515" s="474" t="s">
        <v>936</v>
      </c>
      <c r="C515" s="737" t="s">
        <v>813</v>
      </c>
      <c r="D515" s="603" t="s">
        <v>814</v>
      </c>
      <c r="E515" s="605">
        <v>2010</v>
      </c>
      <c r="F515" s="605" t="s">
        <v>792</v>
      </c>
      <c r="G515" s="608" t="s">
        <v>938</v>
      </c>
      <c r="H515" s="735" t="s">
        <v>16</v>
      </c>
      <c r="I515" s="608" t="s">
        <v>17</v>
      </c>
      <c r="J515" s="736">
        <v>0.30096299499483109</v>
      </c>
      <c r="K515" s="647" t="s">
        <v>1219</v>
      </c>
    </row>
    <row r="516" spans="1:11">
      <c r="A516" s="557" t="s">
        <v>1229</v>
      </c>
      <c r="B516" s="474" t="s">
        <v>936</v>
      </c>
      <c r="C516" s="737" t="s">
        <v>813</v>
      </c>
      <c r="D516" s="603" t="s">
        <v>814</v>
      </c>
      <c r="E516" s="605">
        <v>2010</v>
      </c>
      <c r="F516" s="605" t="s">
        <v>792</v>
      </c>
      <c r="G516" s="608" t="s">
        <v>938</v>
      </c>
      <c r="H516" s="735" t="s">
        <v>16</v>
      </c>
      <c r="I516" s="608" t="s">
        <v>17</v>
      </c>
      <c r="J516" s="736">
        <v>1.2618121120984518</v>
      </c>
      <c r="K516" s="647" t="s">
        <v>1220</v>
      </c>
    </row>
    <row r="517" spans="1:11">
      <c r="A517" s="557" t="s">
        <v>1229</v>
      </c>
      <c r="B517" s="474" t="s">
        <v>936</v>
      </c>
      <c r="C517" s="737" t="s">
        <v>813</v>
      </c>
      <c r="D517" s="603" t="s">
        <v>814</v>
      </c>
      <c r="E517" s="605">
        <v>2010</v>
      </c>
      <c r="F517" s="605" t="s">
        <v>792</v>
      </c>
      <c r="G517" s="608" t="s">
        <v>938</v>
      </c>
      <c r="H517" s="735" t="s">
        <v>16</v>
      </c>
      <c r="I517" s="608" t="s">
        <v>17</v>
      </c>
      <c r="J517" s="736">
        <v>0.54342958563650334</v>
      </c>
      <c r="K517" s="647" t="s">
        <v>1215</v>
      </c>
    </row>
    <row r="518" spans="1:11">
      <c r="A518" s="557" t="s">
        <v>1229</v>
      </c>
      <c r="B518" s="474" t="s">
        <v>936</v>
      </c>
      <c r="C518" s="737" t="s">
        <v>813</v>
      </c>
      <c r="D518" s="603" t="s">
        <v>814</v>
      </c>
      <c r="E518" s="605">
        <v>2010</v>
      </c>
      <c r="F518" s="605" t="s">
        <v>792</v>
      </c>
      <c r="G518" s="608" t="s">
        <v>938</v>
      </c>
      <c r="H518" s="735" t="s">
        <v>16</v>
      </c>
      <c r="I518" s="608" t="s">
        <v>17</v>
      </c>
      <c r="J518" s="736">
        <v>1.3113249865085763</v>
      </c>
      <c r="K518" s="647" t="s">
        <v>1216</v>
      </c>
    </row>
    <row r="519" spans="1:11">
      <c r="A519" s="557" t="s">
        <v>1229</v>
      </c>
      <c r="B519" s="474" t="s">
        <v>936</v>
      </c>
      <c r="C519" s="737" t="s">
        <v>813</v>
      </c>
      <c r="D519" s="603" t="s">
        <v>814</v>
      </c>
      <c r="E519" s="605">
        <v>2010</v>
      </c>
      <c r="F519" s="605" t="s">
        <v>792</v>
      </c>
      <c r="G519" s="608" t="s">
        <v>938</v>
      </c>
      <c r="H519" s="735" t="s">
        <v>16</v>
      </c>
      <c r="I519" s="608" t="s">
        <v>17</v>
      </c>
      <c r="J519" s="736">
        <v>1.353928269679245</v>
      </c>
      <c r="K519" s="647" t="s">
        <v>1217</v>
      </c>
    </row>
    <row r="520" spans="1:11">
      <c r="A520" s="557" t="s">
        <v>1229</v>
      </c>
      <c r="B520" s="474" t="s">
        <v>936</v>
      </c>
      <c r="C520" s="737" t="s">
        <v>813</v>
      </c>
      <c r="D520" s="603" t="s">
        <v>814</v>
      </c>
      <c r="E520" s="605">
        <v>2010</v>
      </c>
      <c r="F520" s="605" t="s">
        <v>792</v>
      </c>
      <c r="G520" s="608" t="s">
        <v>937</v>
      </c>
      <c r="H520" s="735" t="s">
        <v>32</v>
      </c>
      <c r="I520" s="608" t="s">
        <v>797</v>
      </c>
      <c r="J520" s="736">
        <v>100</v>
      </c>
      <c r="K520" s="647" t="s">
        <v>793</v>
      </c>
    </row>
    <row r="521" spans="1:11">
      <c r="A521" s="557" t="s">
        <v>1229</v>
      </c>
      <c r="B521" s="474" t="s">
        <v>936</v>
      </c>
      <c r="C521" s="737" t="s">
        <v>813</v>
      </c>
      <c r="D521" s="603" t="s">
        <v>814</v>
      </c>
      <c r="E521" s="605">
        <v>2010</v>
      </c>
      <c r="F521" s="605" t="s">
        <v>794</v>
      </c>
      <c r="G521" s="608" t="s">
        <v>937</v>
      </c>
      <c r="H521" s="735" t="s">
        <v>32</v>
      </c>
      <c r="I521" s="608" t="s">
        <v>797</v>
      </c>
      <c r="J521" s="736">
        <v>38</v>
      </c>
      <c r="K521" s="647" t="s">
        <v>795</v>
      </c>
    </row>
    <row r="522" spans="1:11">
      <c r="A522" s="557" t="s">
        <v>1229</v>
      </c>
      <c r="B522" s="474" t="s">
        <v>936</v>
      </c>
      <c r="C522" s="737" t="s">
        <v>813</v>
      </c>
      <c r="D522" s="603" t="s">
        <v>815</v>
      </c>
      <c r="E522" s="605">
        <v>2010</v>
      </c>
      <c r="F522" s="605" t="s">
        <v>792</v>
      </c>
      <c r="G522" s="608" t="s">
        <v>938</v>
      </c>
      <c r="H522" s="735" t="s">
        <v>32</v>
      </c>
      <c r="I522" s="608" t="s">
        <v>797</v>
      </c>
      <c r="J522" s="736">
        <v>27</v>
      </c>
      <c r="K522" s="647" t="s">
        <v>1218</v>
      </c>
    </row>
    <row r="523" spans="1:11">
      <c r="A523" s="557" t="s">
        <v>1229</v>
      </c>
      <c r="B523" s="474" t="s">
        <v>936</v>
      </c>
      <c r="C523" s="737" t="s">
        <v>813</v>
      </c>
      <c r="D523" s="603" t="s">
        <v>815</v>
      </c>
      <c r="E523" s="605">
        <v>2010</v>
      </c>
      <c r="F523" s="605" t="s">
        <v>792</v>
      </c>
      <c r="G523" s="608" t="s">
        <v>938</v>
      </c>
      <c r="H523" s="735" t="s">
        <v>32</v>
      </c>
      <c r="I523" s="608" t="s">
        <v>797</v>
      </c>
      <c r="J523" s="736">
        <v>21</v>
      </c>
      <c r="K523" s="647" t="s">
        <v>1219</v>
      </c>
    </row>
    <row r="524" spans="1:11">
      <c r="A524" s="557" t="s">
        <v>1229</v>
      </c>
      <c r="B524" s="474" t="s">
        <v>936</v>
      </c>
      <c r="C524" s="737" t="s">
        <v>813</v>
      </c>
      <c r="D524" s="603" t="s">
        <v>815</v>
      </c>
      <c r="E524" s="605">
        <v>2010</v>
      </c>
      <c r="F524" s="605" t="s">
        <v>792</v>
      </c>
      <c r="G524" s="608" t="s">
        <v>938</v>
      </c>
      <c r="H524" s="735" t="s">
        <v>32</v>
      </c>
      <c r="I524" s="608" t="s">
        <v>797</v>
      </c>
      <c r="J524" s="736">
        <v>31</v>
      </c>
      <c r="K524" s="647" t="s">
        <v>1220</v>
      </c>
    </row>
    <row r="525" spans="1:11">
      <c r="A525" s="557" t="s">
        <v>1229</v>
      </c>
      <c r="B525" s="474" t="s">
        <v>936</v>
      </c>
      <c r="C525" s="737" t="s">
        <v>813</v>
      </c>
      <c r="D525" s="603" t="s">
        <v>815</v>
      </c>
      <c r="E525" s="605">
        <v>2010</v>
      </c>
      <c r="F525" s="605" t="s">
        <v>792</v>
      </c>
      <c r="G525" s="608" t="s">
        <v>938</v>
      </c>
      <c r="H525" s="735" t="s">
        <v>32</v>
      </c>
      <c r="I525" s="608" t="s">
        <v>797</v>
      </c>
      <c r="J525" s="736">
        <v>41</v>
      </c>
      <c r="K525" s="647" t="s">
        <v>1215</v>
      </c>
    </row>
    <row r="526" spans="1:11">
      <c r="A526" s="557" t="s">
        <v>1229</v>
      </c>
      <c r="B526" s="474" t="s">
        <v>936</v>
      </c>
      <c r="C526" s="737" t="s">
        <v>813</v>
      </c>
      <c r="D526" s="603" t="s">
        <v>815</v>
      </c>
      <c r="E526" s="605">
        <v>2010</v>
      </c>
      <c r="F526" s="605" t="s">
        <v>792</v>
      </c>
      <c r="G526" s="608" t="s">
        <v>938</v>
      </c>
      <c r="H526" s="735" t="s">
        <v>32</v>
      </c>
      <c r="I526" s="608" t="s">
        <v>797</v>
      </c>
      <c r="J526" s="736">
        <v>18</v>
      </c>
      <c r="K526" s="647" t="s">
        <v>1216</v>
      </c>
    </row>
    <row r="527" spans="1:11">
      <c r="A527" s="557" t="s">
        <v>1229</v>
      </c>
      <c r="B527" s="474" t="s">
        <v>936</v>
      </c>
      <c r="C527" s="737" t="s">
        <v>813</v>
      </c>
      <c r="D527" s="603" t="s">
        <v>815</v>
      </c>
      <c r="E527" s="605">
        <v>2010</v>
      </c>
      <c r="F527" s="605" t="s">
        <v>792</v>
      </c>
      <c r="G527" s="608" t="s">
        <v>938</v>
      </c>
      <c r="H527" s="735" t="s">
        <v>32</v>
      </c>
      <c r="I527" s="608" t="s">
        <v>797</v>
      </c>
      <c r="J527" s="736">
        <v>48</v>
      </c>
      <c r="K527" s="647" t="s">
        <v>1217</v>
      </c>
    </row>
    <row r="528" spans="1:11">
      <c r="A528" s="557" t="s">
        <v>1229</v>
      </c>
      <c r="B528" s="474" t="s">
        <v>936</v>
      </c>
      <c r="C528" s="737" t="s">
        <v>813</v>
      </c>
      <c r="D528" s="603" t="s">
        <v>815</v>
      </c>
      <c r="E528" s="605">
        <v>2010</v>
      </c>
      <c r="F528" s="605" t="s">
        <v>792</v>
      </c>
      <c r="G528" s="608" t="s">
        <v>938</v>
      </c>
      <c r="H528" s="735" t="s">
        <v>16</v>
      </c>
      <c r="I528" s="608" t="s">
        <v>17</v>
      </c>
      <c r="J528" s="736">
        <v>0.41276669045924891</v>
      </c>
      <c r="K528" s="647" t="s">
        <v>1218</v>
      </c>
    </row>
    <row r="529" spans="1:11">
      <c r="A529" s="557" t="s">
        <v>1229</v>
      </c>
      <c r="B529" s="474" t="s">
        <v>936</v>
      </c>
      <c r="C529" s="737" t="s">
        <v>813</v>
      </c>
      <c r="D529" s="603" t="s">
        <v>815</v>
      </c>
      <c r="E529" s="605">
        <v>2010</v>
      </c>
      <c r="F529" s="605" t="s">
        <v>792</v>
      </c>
      <c r="G529" s="608" t="s">
        <v>938</v>
      </c>
      <c r="H529" s="735" t="s">
        <v>16</v>
      </c>
      <c r="I529" s="608" t="s">
        <v>17</v>
      </c>
      <c r="J529" s="736">
        <v>0.30096299499483109</v>
      </c>
      <c r="K529" s="647" t="s">
        <v>1219</v>
      </c>
    </row>
    <row r="530" spans="1:11">
      <c r="A530" s="557" t="s">
        <v>1229</v>
      </c>
      <c r="B530" s="474" t="s">
        <v>936</v>
      </c>
      <c r="C530" s="737" t="s">
        <v>813</v>
      </c>
      <c r="D530" s="603" t="s">
        <v>815</v>
      </c>
      <c r="E530" s="605">
        <v>2010</v>
      </c>
      <c r="F530" s="605" t="s">
        <v>792</v>
      </c>
      <c r="G530" s="608" t="s">
        <v>938</v>
      </c>
      <c r="H530" s="735" t="s">
        <v>16</v>
      </c>
      <c r="I530" s="608" t="s">
        <v>17</v>
      </c>
      <c r="J530" s="736">
        <v>1.2618121120984518</v>
      </c>
      <c r="K530" s="647" t="s">
        <v>1220</v>
      </c>
    </row>
    <row r="531" spans="1:11">
      <c r="A531" s="557" t="s">
        <v>1229</v>
      </c>
      <c r="B531" s="474" t="s">
        <v>936</v>
      </c>
      <c r="C531" s="737" t="s">
        <v>813</v>
      </c>
      <c r="D531" s="603" t="s">
        <v>815</v>
      </c>
      <c r="E531" s="605">
        <v>2010</v>
      </c>
      <c r="F531" s="605" t="s">
        <v>792</v>
      </c>
      <c r="G531" s="608" t="s">
        <v>938</v>
      </c>
      <c r="H531" s="735" t="s">
        <v>16</v>
      </c>
      <c r="I531" s="608" t="s">
        <v>17</v>
      </c>
      <c r="J531" s="736">
        <v>0.54342958563650334</v>
      </c>
      <c r="K531" s="647" t="s">
        <v>1215</v>
      </c>
    </row>
    <row r="532" spans="1:11">
      <c r="A532" s="557" t="s">
        <v>1229</v>
      </c>
      <c r="B532" s="474" t="s">
        <v>936</v>
      </c>
      <c r="C532" s="737" t="s">
        <v>813</v>
      </c>
      <c r="D532" s="603" t="s">
        <v>815</v>
      </c>
      <c r="E532" s="605">
        <v>2010</v>
      </c>
      <c r="F532" s="605" t="s">
        <v>792</v>
      </c>
      <c r="G532" s="608" t="s">
        <v>938</v>
      </c>
      <c r="H532" s="735" t="s">
        <v>16</v>
      </c>
      <c r="I532" s="608" t="s">
        <v>17</v>
      </c>
      <c r="J532" s="736">
        <v>1.3113249865085763</v>
      </c>
      <c r="K532" s="647" t="s">
        <v>1216</v>
      </c>
    </row>
    <row r="533" spans="1:11">
      <c r="A533" s="557" t="s">
        <v>1229</v>
      </c>
      <c r="B533" s="474" t="s">
        <v>936</v>
      </c>
      <c r="C533" s="737" t="s">
        <v>813</v>
      </c>
      <c r="D533" s="603" t="s">
        <v>815</v>
      </c>
      <c r="E533" s="605">
        <v>2010</v>
      </c>
      <c r="F533" s="605" t="s">
        <v>792</v>
      </c>
      <c r="G533" s="608" t="s">
        <v>938</v>
      </c>
      <c r="H533" s="735" t="s">
        <v>16</v>
      </c>
      <c r="I533" s="608" t="s">
        <v>17</v>
      </c>
      <c r="J533" s="736">
        <v>1.353928269679245</v>
      </c>
      <c r="K533" s="647" t="s">
        <v>1217</v>
      </c>
    </row>
    <row r="534" spans="1:11">
      <c r="A534" s="557" t="s">
        <v>1229</v>
      </c>
      <c r="B534" s="474" t="s">
        <v>936</v>
      </c>
      <c r="C534" s="737" t="s">
        <v>813</v>
      </c>
      <c r="D534" s="603" t="s">
        <v>815</v>
      </c>
      <c r="E534" s="605">
        <v>2010</v>
      </c>
      <c r="F534" s="605" t="s">
        <v>792</v>
      </c>
      <c r="G534" s="608" t="s">
        <v>937</v>
      </c>
      <c r="H534" s="735" t="s">
        <v>32</v>
      </c>
      <c r="I534" s="608" t="s">
        <v>797</v>
      </c>
      <c r="J534" s="736">
        <v>100</v>
      </c>
      <c r="K534" s="647" t="s">
        <v>793</v>
      </c>
    </row>
    <row r="535" spans="1:11">
      <c r="A535" s="557" t="s">
        <v>1229</v>
      </c>
      <c r="B535" s="474" t="s">
        <v>936</v>
      </c>
      <c r="C535" s="737" t="s">
        <v>813</v>
      </c>
      <c r="D535" s="603" t="s">
        <v>815</v>
      </c>
      <c r="E535" s="605">
        <v>2010</v>
      </c>
      <c r="F535" s="605" t="s">
        <v>794</v>
      </c>
      <c r="G535" s="608" t="s">
        <v>937</v>
      </c>
      <c r="H535" s="735" t="s">
        <v>32</v>
      </c>
      <c r="I535" s="608" t="s">
        <v>797</v>
      </c>
      <c r="J535" s="736">
        <v>38</v>
      </c>
      <c r="K535" s="647" t="s">
        <v>795</v>
      </c>
    </row>
    <row r="536" spans="1:11">
      <c r="A536" s="557" t="s">
        <v>1229</v>
      </c>
      <c r="B536" s="474" t="s">
        <v>936</v>
      </c>
      <c r="C536" s="737" t="s">
        <v>813</v>
      </c>
      <c r="D536" s="603" t="s">
        <v>816</v>
      </c>
      <c r="E536" s="605">
        <v>2010</v>
      </c>
      <c r="F536" s="605" t="s">
        <v>792</v>
      </c>
      <c r="G536" s="608" t="s">
        <v>938</v>
      </c>
      <c r="H536" s="735" t="s">
        <v>32</v>
      </c>
      <c r="I536" s="608" t="s">
        <v>797</v>
      </c>
      <c r="J536" s="736">
        <v>27</v>
      </c>
      <c r="K536" s="647" t="s">
        <v>1218</v>
      </c>
    </row>
    <row r="537" spans="1:11">
      <c r="A537" s="557" t="s">
        <v>1229</v>
      </c>
      <c r="B537" s="474" t="s">
        <v>936</v>
      </c>
      <c r="C537" s="737" t="s">
        <v>813</v>
      </c>
      <c r="D537" s="603" t="s">
        <v>816</v>
      </c>
      <c r="E537" s="605">
        <v>2010</v>
      </c>
      <c r="F537" s="605" t="s">
        <v>792</v>
      </c>
      <c r="G537" s="608" t="s">
        <v>938</v>
      </c>
      <c r="H537" s="735" t="s">
        <v>32</v>
      </c>
      <c r="I537" s="608" t="s">
        <v>797</v>
      </c>
      <c r="J537" s="736">
        <v>21</v>
      </c>
      <c r="K537" s="647" t="s">
        <v>1219</v>
      </c>
    </row>
    <row r="538" spans="1:11">
      <c r="A538" s="557" t="s">
        <v>1229</v>
      </c>
      <c r="B538" s="474" t="s">
        <v>936</v>
      </c>
      <c r="C538" s="737" t="s">
        <v>813</v>
      </c>
      <c r="D538" s="603" t="s">
        <v>816</v>
      </c>
      <c r="E538" s="605">
        <v>2010</v>
      </c>
      <c r="F538" s="605" t="s">
        <v>792</v>
      </c>
      <c r="G538" s="608" t="s">
        <v>938</v>
      </c>
      <c r="H538" s="735" t="s">
        <v>32</v>
      </c>
      <c r="I538" s="608" t="s">
        <v>797</v>
      </c>
      <c r="J538" s="736">
        <v>31</v>
      </c>
      <c r="K538" s="647" t="s">
        <v>1220</v>
      </c>
    </row>
    <row r="539" spans="1:11">
      <c r="A539" s="557" t="s">
        <v>1229</v>
      </c>
      <c r="B539" s="474" t="s">
        <v>936</v>
      </c>
      <c r="C539" s="737" t="s">
        <v>813</v>
      </c>
      <c r="D539" s="603" t="s">
        <v>816</v>
      </c>
      <c r="E539" s="605">
        <v>2010</v>
      </c>
      <c r="F539" s="605" t="s">
        <v>792</v>
      </c>
      <c r="G539" s="608" t="s">
        <v>938</v>
      </c>
      <c r="H539" s="735" t="s">
        <v>32</v>
      </c>
      <c r="I539" s="608" t="s">
        <v>797</v>
      </c>
      <c r="J539" s="736">
        <v>41</v>
      </c>
      <c r="K539" s="647" t="s">
        <v>1215</v>
      </c>
    </row>
    <row r="540" spans="1:11">
      <c r="A540" s="557" t="s">
        <v>1229</v>
      </c>
      <c r="B540" s="474" t="s">
        <v>936</v>
      </c>
      <c r="C540" s="737" t="s">
        <v>813</v>
      </c>
      <c r="D540" s="603" t="s">
        <v>816</v>
      </c>
      <c r="E540" s="605">
        <v>2010</v>
      </c>
      <c r="F540" s="605" t="s">
        <v>792</v>
      </c>
      <c r="G540" s="608" t="s">
        <v>938</v>
      </c>
      <c r="H540" s="735" t="s">
        <v>32</v>
      </c>
      <c r="I540" s="608" t="s">
        <v>797</v>
      </c>
      <c r="J540" s="736">
        <v>18</v>
      </c>
      <c r="K540" s="647" t="s">
        <v>1216</v>
      </c>
    </row>
    <row r="541" spans="1:11">
      <c r="A541" s="557" t="s">
        <v>1229</v>
      </c>
      <c r="B541" s="474" t="s">
        <v>936</v>
      </c>
      <c r="C541" s="737" t="s">
        <v>813</v>
      </c>
      <c r="D541" s="603" t="s">
        <v>816</v>
      </c>
      <c r="E541" s="605">
        <v>2010</v>
      </c>
      <c r="F541" s="605" t="s">
        <v>792</v>
      </c>
      <c r="G541" s="608" t="s">
        <v>938</v>
      </c>
      <c r="H541" s="735" t="s">
        <v>32</v>
      </c>
      <c r="I541" s="608" t="s">
        <v>797</v>
      </c>
      <c r="J541" s="736">
        <v>48</v>
      </c>
      <c r="K541" s="647" t="s">
        <v>1217</v>
      </c>
    </row>
    <row r="542" spans="1:11">
      <c r="A542" s="557" t="s">
        <v>1229</v>
      </c>
      <c r="B542" s="474" t="s">
        <v>936</v>
      </c>
      <c r="C542" s="737" t="s">
        <v>813</v>
      </c>
      <c r="D542" s="603" t="s">
        <v>816</v>
      </c>
      <c r="E542" s="605">
        <v>2010</v>
      </c>
      <c r="F542" s="605" t="s">
        <v>792</v>
      </c>
      <c r="G542" s="608" t="s">
        <v>938</v>
      </c>
      <c r="H542" s="735" t="s">
        <v>16</v>
      </c>
      <c r="I542" s="608" t="s">
        <v>17</v>
      </c>
      <c r="J542" s="736">
        <v>0.41276669045924891</v>
      </c>
      <c r="K542" s="647" t="s">
        <v>1218</v>
      </c>
    </row>
    <row r="543" spans="1:11">
      <c r="A543" s="557" t="s">
        <v>1229</v>
      </c>
      <c r="B543" s="474" t="s">
        <v>936</v>
      </c>
      <c r="C543" s="737" t="s">
        <v>813</v>
      </c>
      <c r="D543" s="603" t="s">
        <v>816</v>
      </c>
      <c r="E543" s="605">
        <v>2010</v>
      </c>
      <c r="F543" s="605" t="s">
        <v>792</v>
      </c>
      <c r="G543" s="608" t="s">
        <v>938</v>
      </c>
      <c r="H543" s="735" t="s">
        <v>16</v>
      </c>
      <c r="I543" s="608" t="s">
        <v>17</v>
      </c>
      <c r="J543" s="736">
        <v>0.30096299499483109</v>
      </c>
      <c r="K543" s="647" t="s">
        <v>1219</v>
      </c>
    </row>
    <row r="544" spans="1:11">
      <c r="A544" s="557" t="s">
        <v>1229</v>
      </c>
      <c r="B544" s="474" t="s">
        <v>936</v>
      </c>
      <c r="C544" s="737" t="s">
        <v>813</v>
      </c>
      <c r="D544" s="603" t="s">
        <v>816</v>
      </c>
      <c r="E544" s="605">
        <v>2010</v>
      </c>
      <c r="F544" s="605" t="s">
        <v>792</v>
      </c>
      <c r="G544" s="608" t="s">
        <v>938</v>
      </c>
      <c r="H544" s="735" t="s">
        <v>16</v>
      </c>
      <c r="I544" s="608" t="s">
        <v>17</v>
      </c>
      <c r="J544" s="736">
        <v>1.2618121120984518</v>
      </c>
      <c r="K544" s="647" t="s">
        <v>1220</v>
      </c>
    </row>
    <row r="545" spans="1:11">
      <c r="A545" s="557" t="s">
        <v>1229</v>
      </c>
      <c r="B545" s="474" t="s">
        <v>936</v>
      </c>
      <c r="C545" s="737" t="s">
        <v>813</v>
      </c>
      <c r="D545" s="603" t="s">
        <v>816</v>
      </c>
      <c r="E545" s="605">
        <v>2010</v>
      </c>
      <c r="F545" s="605" t="s">
        <v>792</v>
      </c>
      <c r="G545" s="608" t="s">
        <v>938</v>
      </c>
      <c r="H545" s="735" t="s">
        <v>16</v>
      </c>
      <c r="I545" s="608" t="s">
        <v>17</v>
      </c>
      <c r="J545" s="736">
        <v>0.54342958563650334</v>
      </c>
      <c r="K545" s="647" t="s">
        <v>1215</v>
      </c>
    </row>
    <row r="546" spans="1:11">
      <c r="A546" s="557" t="s">
        <v>1229</v>
      </c>
      <c r="B546" s="474" t="s">
        <v>936</v>
      </c>
      <c r="C546" s="737" t="s">
        <v>813</v>
      </c>
      <c r="D546" s="603" t="s">
        <v>816</v>
      </c>
      <c r="E546" s="605">
        <v>2010</v>
      </c>
      <c r="F546" s="605" t="s">
        <v>792</v>
      </c>
      <c r="G546" s="608" t="s">
        <v>938</v>
      </c>
      <c r="H546" s="735" t="s">
        <v>16</v>
      </c>
      <c r="I546" s="608" t="s">
        <v>17</v>
      </c>
      <c r="J546" s="736">
        <v>1.3113249865085763</v>
      </c>
      <c r="K546" s="647" t="s">
        <v>1216</v>
      </c>
    </row>
    <row r="547" spans="1:11">
      <c r="A547" s="557" t="s">
        <v>1229</v>
      </c>
      <c r="B547" s="474" t="s">
        <v>936</v>
      </c>
      <c r="C547" s="737" t="s">
        <v>813</v>
      </c>
      <c r="D547" s="603" t="s">
        <v>816</v>
      </c>
      <c r="E547" s="605">
        <v>2010</v>
      </c>
      <c r="F547" s="605" t="s">
        <v>792</v>
      </c>
      <c r="G547" s="608" t="s">
        <v>938</v>
      </c>
      <c r="H547" s="735" t="s">
        <v>16</v>
      </c>
      <c r="I547" s="608" t="s">
        <v>17</v>
      </c>
      <c r="J547" s="736">
        <v>1.353928269679245</v>
      </c>
      <c r="K547" s="647" t="s">
        <v>1217</v>
      </c>
    </row>
    <row r="548" spans="1:11">
      <c r="A548" s="557" t="s">
        <v>1229</v>
      </c>
      <c r="B548" s="474" t="s">
        <v>936</v>
      </c>
      <c r="C548" s="737" t="s">
        <v>813</v>
      </c>
      <c r="D548" s="603" t="s">
        <v>816</v>
      </c>
      <c r="E548" s="605">
        <v>2010</v>
      </c>
      <c r="F548" s="605" t="s">
        <v>792</v>
      </c>
      <c r="G548" s="608" t="s">
        <v>937</v>
      </c>
      <c r="H548" s="735" t="s">
        <v>32</v>
      </c>
      <c r="I548" s="608" t="s">
        <v>797</v>
      </c>
      <c r="J548" s="736">
        <v>100</v>
      </c>
      <c r="K548" s="647" t="s">
        <v>793</v>
      </c>
    </row>
    <row r="549" spans="1:11">
      <c r="A549" s="557" t="s">
        <v>1229</v>
      </c>
      <c r="B549" s="474" t="s">
        <v>936</v>
      </c>
      <c r="C549" s="737" t="s">
        <v>813</v>
      </c>
      <c r="D549" s="603" t="s">
        <v>816</v>
      </c>
      <c r="E549" s="605">
        <v>2010</v>
      </c>
      <c r="F549" s="605" t="s">
        <v>794</v>
      </c>
      <c r="G549" s="608" t="s">
        <v>937</v>
      </c>
      <c r="H549" s="735" t="s">
        <v>32</v>
      </c>
      <c r="I549" s="608" t="s">
        <v>797</v>
      </c>
      <c r="J549" s="736">
        <v>100</v>
      </c>
      <c r="K549" s="647" t="s">
        <v>795</v>
      </c>
    </row>
    <row r="550" spans="1:11">
      <c r="A550" s="557" t="s">
        <v>1229</v>
      </c>
      <c r="B550" s="474" t="s">
        <v>936</v>
      </c>
      <c r="C550" s="737" t="s">
        <v>1103</v>
      </c>
      <c r="D550" s="603" t="s">
        <v>817</v>
      </c>
      <c r="E550" s="605">
        <v>2010</v>
      </c>
      <c r="F550" s="605" t="s">
        <v>818</v>
      </c>
      <c r="G550" s="608" t="s">
        <v>937</v>
      </c>
      <c r="H550" s="735" t="s">
        <v>32</v>
      </c>
      <c r="I550" s="608" t="s">
        <v>797</v>
      </c>
      <c r="J550" s="736">
        <v>100</v>
      </c>
      <c r="K550" s="647" t="s">
        <v>966</v>
      </c>
    </row>
    <row r="551" spans="1:11">
      <c r="A551" s="557" t="s">
        <v>1229</v>
      </c>
      <c r="B551" s="474" t="s">
        <v>936</v>
      </c>
      <c r="C551" s="737" t="s">
        <v>1103</v>
      </c>
      <c r="D551" s="603" t="s">
        <v>819</v>
      </c>
      <c r="E551" s="605">
        <v>2010</v>
      </c>
      <c r="F551" s="605" t="s">
        <v>818</v>
      </c>
      <c r="G551" s="608" t="s">
        <v>937</v>
      </c>
      <c r="H551" s="735" t="s">
        <v>32</v>
      </c>
      <c r="I551" s="608" t="s">
        <v>797</v>
      </c>
      <c r="J551" s="736">
        <v>100</v>
      </c>
      <c r="K551" s="647" t="s">
        <v>966</v>
      </c>
    </row>
    <row r="552" spans="1:11">
      <c r="A552" s="557" t="s">
        <v>1229</v>
      </c>
      <c r="B552" s="474" t="s">
        <v>936</v>
      </c>
      <c r="C552" s="737" t="s">
        <v>1103</v>
      </c>
      <c r="D552" s="603" t="s">
        <v>820</v>
      </c>
      <c r="E552" s="605">
        <v>2010</v>
      </c>
      <c r="F552" s="605" t="s">
        <v>818</v>
      </c>
      <c r="G552" s="608" t="s">
        <v>937</v>
      </c>
      <c r="H552" s="735" t="s">
        <v>32</v>
      </c>
      <c r="I552" s="608" t="s">
        <v>797</v>
      </c>
      <c r="J552" s="736">
        <v>100</v>
      </c>
      <c r="K552" s="647" t="s">
        <v>966</v>
      </c>
    </row>
    <row r="553" spans="1:11">
      <c r="A553" s="557" t="s">
        <v>1229</v>
      </c>
      <c r="B553" s="474" t="s">
        <v>936</v>
      </c>
      <c r="C553" s="737" t="s">
        <v>1103</v>
      </c>
      <c r="D553" s="603" t="s">
        <v>821</v>
      </c>
      <c r="E553" s="605">
        <v>2010</v>
      </c>
      <c r="F553" s="605" t="s">
        <v>818</v>
      </c>
      <c r="G553" s="608" t="s">
        <v>937</v>
      </c>
      <c r="H553" s="735" t="s">
        <v>32</v>
      </c>
      <c r="I553" s="608" t="s">
        <v>797</v>
      </c>
      <c r="J553" s="736">
        <v>100</v>
      </c>
      <c r="K553" s="647" t="s">
        <v>966</v>
      </c>
    </row>
    <row r="554" spans="1:11">
      <c r="A554" s="557" t="s">
        <v>1229</v>
      </c>
      <c r="B554" s="474" t="s">
        <v>936</v>
      </c>
      <c r="C554" s="737" t="s">
        <v>1103</v>
      </c>
      <c r="D554" s="603" t="s">
        <v>822</v>
      </c>
      <c r="E554" s="605">
        <v>2010</v>
      </c>
      <c r="F554" s="605" t="s">
        <v>818</v>
      </c>
      <c r="G554" s="608" t="s">
        <v>937</v>
      </c>
      <c r="H554" s="735" t="s">
        <v>32</v>
      </c>
      <c r="I554" s="608" t="s">
        <v>797</v>
      </c>
      <c r="J554" s="736">
        <v>100</v>
      </c>
      <c r="K554" s="647" t="s">
        <v>966</v>
      </c>
    </row>
    <row r="555" spans="1:11">
      <c r="A555" s="557" t="s">
        <v>1229</v>
      </c>
      <c r="B555" s="474" t="s">
        <v>936</v>
      </c>
      <c r="C555" s="737" t="s">
        <v>1106</v>
      </c>
      <c r="D555" s="603" t="s">
        <v>1107</v>
      </c>
      <c r="E555" s="605">
        <v>2010</v>
      </c>
      <c r="F555" s="605" t="s">
        <v>823</v>
      </c>
      <c r="G555" s="608" t="s">
        <v>937</v>
      </c>
      <c r="H555" s="735" t="s">
        <v>32</v>
      </c>
      <c r="I555" s="608" t="s">
        <v>797</v>
      </c>
      <c r="J555" s="736">
        <v>100</v>
      </c>
      <c r="K555" s="647" t="s">
        <v>1218</v>
      </c>
    </row>
    <row r="556" spans="1:11">
      <c r="A556" s="557" t="s">
        <v>1229</v>
      </c>
      <c r="B556" s="474" t="s">
        <v>936</v>
      </c>
      <c r="C556" s="737" t="s">
        <v>1106</v>
      </c>
      <c r="D556" s="603" t="s">
        <v>1107</v>
      </c>
      <c r="E556" s="605">
        <v>2010</v>
      </c>
      <c r="F556" s="605" t="s">
        <v>823</v>
      </c>
      <c r="G556" s="608" t="s">
        <v>938</v>
      </c>
      <c r="H556" s="735" t="s">
        <v>32</v>
      </c>
      <c r="I556" s="608" t="s">
        <v>797</v>
      </c>
      <c r="J556" s="736">
        <v>100</v>
      </c>
      <c r="K556" s="647" t="s">
        <v>1219</v>
      </c>
    </row>
    <row r="557" spans="1:11">
      <c r="A557" s="557" t="s">
        <v>1229</v>
      </c>
      <c r="B557" s="474" t="s">
        <v>936</v>
      </c>
      <c r="C557" s="737" t="s">
        <v>1106</v>
      </c>
      <c r="D557" s="603" t="s">
        <v>1107</v>
      </c>
      <c r="E557" s="605">
        <v>2010</v>
      </c>
      <c r="F557" s="605" t="s">
        <v>823</v>
      </c>
      <c r="G557" s="608" t="s">
        <v>938</v>
      </c>
      <c r="H557" s="735" t="s">
        <v>32</v>
      </c>
      <c r="I557" s="608" t="s">
        <v>797</v>
      </c>
      <c r="J557" s="736">
        <v>100</v>
      </c>
      <c r="K557" s="647" t="s">
        <v>1220</v>
      </c>
    </row>
    <row r="558" spans="1:11">
      <c r="A558" s="557" t="s">
        <v>1229</v>
      </c>
      <c r="B558" s="474" t="s">
        <v>936</v>
      </c>
      <c r="C558" s="737" t="s">
        <v>1106</v>
      </c>
      <c r="D558" s="603" t="s">
        <v>1107</v>
      </c>
      <c r="E558" s="605">
        <v>2010</v>
      </c>
      <c r="F558" s="605" t="s">
        <v>823</v>
      </c>
      <c r="G558" s="608" t="s">
        <v>938</v>
      </c>
      <c r="H558" s="735" t="s">
        <v>32</v>
      </c>
      <c r="I558" s="608" t="s">
        <v>797</v>
      </c>
      <c r="J558" s="736">
        <v>100</v>
      </c>
      <c r="K558" s="647" t="s">
        <v>1215</v>
      </c>
    </row>
    <row r="559" spans="1:11">
      <c r="A559" s="557" t="s">
        <v>1229</v>
      </c>
      <c r="B559" s="474" t="s">
        <v>936</v>
      </c>
      <c r="C559" s="737" t="s">
        <v>1106</v>
      </c>
      <c r="D559" s="603" t="s">
        <v>1107</v>
      </c>
      <c r="E559" s="605">
        <v>2010</v>
      </c>
      <c r="F559" s="605" t="s">
        <v>823</v>
      </c>
      <c r="G559" s="608" t="s">
        <v>938</v>
      </c>
      <c r="H559" s="735" t="s">
        <v>32</v>
      </c>
      <c r="I559" s="608" t="s">
        <v>797</v>
      </c>
      <c r="J559" s="736">
        <v>100</v>
      </c>
      <c r="K559" s="647" t="s">
        <v>1216</v>
      </c>
    </row>
    <row r="560" spans="1:11">
      <c r="A560" s="557" t="s">
        <v>1229</v>
      </c>
      <c r="B560" s="474" t="s">
        <v>936</v>
      </c>
      <c r="C560" s="737" t="s">
        <v>1106</v>
      </c>
      <c r="D560" s="603" t="s">
        <v>1107</v>
      </c>
      <c r="E560" s="605">
        <v>2010</v>
      </c>
      <c r="F560" s="605" t="s">
        <v>823</v>
      </c>
      <c r="G560" s="608" t="s">
        <v>938</v>
      </c>
      <c r="H560" s="735" t="s">
        <v>32</v>
      </c>
      <c r="I560" s="608" t="s">
        <v>797</v>
      </c>
      <c r="J560" s="736">
        <v>100</v>
      </c>
      <c r="K560" s="647" t="s">
        <v>1217</v>
      </c>
    </row>
    <row r="561" spans="1:11">
      <c r="A561" s="557" t="s">
        <v>1229</v>
      </c>
      <c r="B561" s="474" t="s">
        <v>936</v>
      </c>
      <c r="C561" s="737" t="s">
        <v>1106</v>
      </c>
      <c r="D561" s="603" t="s">
        <v>1107</v>
      </c>
      <c r="E561" s="605">
        <v>2010</v>
      </c>
      <c r="F561" s="605" t="s">
        <v>823</v>
      </c>
      <c r="G561" s="608" t="s">
        <v>937</v>
      </c>
      <c r="H561" s="735" t="s">
        <v>32</v>
      </c>
      <c r="I561" s="608" t="s">
        <v>797</v>
      </c>
      <c r="J561" s="736">
        <v>100</v>
      </c>
      <c r="K561" s="647" t="s">
        <v>793</v>
      </c>
    </row>
    <row r="562" spans="1:11">
      <c r="A562" s="557" t="s">
        <v>1229</v>
      </c>
      <c r="B562" s="474" t="s">
        <v>936</v>
      </c>
      <c r="C562" s="737" t="s">
        <v>1106</v>
      </c>
      <c r="D562" s="603" t="s">
        <v>1107</v>
      </c>
      <c r="E562" s="605">
        <v>2010</v>
      </c>
      <c r="F562" s="605" t="s">
        <v>823</v>
      </c>
      <c r="G562" s="608" t="s">
        <v>937</v>
      </c>
      <c r="H562" s="735" t="s">
        <v>32</v>
      </c>
      <c r="I562" s="608" t="s">
        <v>797</v>
      </c>
      <c r="J562" s="736">
        <v>100</v>
      </c>
      <c r="K562" s="647" t="s">
        <v>795</v>
      </c>
    </row>
    <row r="563" spans="1:11">
      <c r="A563" s="557" t="s">
        <v>1229</v>
      </c>
      <c r="B563" s="474" t="s">
        <v>936</v>
      </c>
      <c r="C563" s="737" t="s">
        <v>1106</v>
      </c>
      <c r="D563" s="603" t="s">
        <v>824</v>
      </c>
      <c r="E563" s="605">
        <v>2010</v>
      </c>
      <c r="F563" s="605" t="s">
        <v>792</v>
      </c>
      <c r="G563" s="608" t="s">
        <v>938</v>
      </c>
      <c r="H563" s="735" t="s">
        <v>32</v>
      </c>
      <c r="I563" s="608" t="s">
        <v>797</v>
      </c>
      <c r="J563" s="736">
        <v>27</v>
      </c>
      <c r="K563" s="647" t="s">
        <v>1218</v>
      </c>
    </row>
    <row r="564" spans="1:11">
      <c r="A564" s="557" t="s">
        <v>1229</v>
      </c>
      <c r="B564" s="474" t="s">
        <v>936</v>
      </c>
      <c r="C564" s="737" t="s">
        <v>1106</v>
      </c>
      <c r="D564" s="603" t="s">
        <v>824</v>
      </c>
      <c r="E564" s="605">
        <v>2010</v>
      </c>
      <c r="F564" s="605" t="s">
        <v>792</v>
      </c>
      <c r="G564" s="608" t="s">
        <v>938</v>
      </c>
      <c r="H564" s="735" t="s">
        <v>32</v>
      </c>
      <c r="I564" s="608" t="s">
        <v>797</v>
      </c>
      <c r="J564" s="736">
        <v>21</v>
      </c>
      <c r="K564" s="647" t="s">
        <v>1219</v>
      </c>
    </row>
    <row r="565" spans="1:11">
      <c r="A565" s="557" t="s">
        <v>1229</v>
      </c>
      <c r="B565" s="474" t="s">
        <v>936</v>
      </c>
      <c r="C565" s="737" t="s">
        <v>1106</v>
      </c>
      <c r="D565" s="603" t="s">
        <v>824</v>
      </c>
      <c r="E565" s="605">
        <v>2010</v>
      </c>
      <c r="F565" s="605" t="s">
        <v>792</v>
      </c>
      <c r="G565" s="608" t="s">
        <v>938</v>
      </c>
      <c r="H565" s="735" t="s">
        <v>32</v>
      </c>
      <c r="I565" s="608" t="s">
        <v>797</v>
      </c>
      <c r="J565" s="736">
        <v>31</v>
      </c>
      <c r="K565" s="647" t="s">
        <v>1220</v>
      </c>
    </row>
    <row r="566" spans="1:11">
      <c r="A566" s="557" t="s">
        <v>1229</v>
      </c>
      <c r="B566" s="474" t="s">
        <v>936</v>
      </c>
      <c r="C566" s="737" t="s">
        <v>1106</v>
      </c>
      <c r="D566" s="603" t="s">
        <v>824</v>
      </c>
      <c r="E566" s="605">
        <v>2010</v>
      </c>
      <c r="F566" s="605" t="s">
        <v>792</v>
      </c>
      <c r="G566" s="608" t="s">
        <v>938</v>
      </c>
      <c r="H566" s="735" t="s">
        <v>32</v>
      </c>
      <c r="I566" s="608" t="s">
        <v>797</v>
      </c>
      <c r="J566" s="736">
        <v>41</v>
      </c>
      <c r="K566" s="647" t="s">
        <v>1215</v>
      </c>
    </row>
    <row r="567" spans="1:11">
      <c r="A567" s="557" t="s">
        <v>1229</v>
      </c>
      <c r="B567" s="474" t="s">
        <v>936</v>
      </c>
      <c r="C567" s="737" t="s">
        <v>1106</v>
      </c>
      <c r="D567" s="603" t="s">
        <v>824</v>
      </c>
      <c r="E567" s="605">
        <v>2010</v>
      </c>
      <c r="F567" s="605" t="s">
        <v>792</v>
      </c>
      <c r="G567" s="608" t="s">
        <v>938</v>
      </c>
      <c r="H567" s="735" t="s">
        <v>32</v>
      </c>
      <c r="I567" s="608" t="s">
        <v>797</v>
      </c>
      <c r="J567" s="736">
        <v>18</v>
      </c>
      <c r="K567" s="647" t="s">
        <v>1216</v>
      </c>
    </row>
    <row r="568" spans="1:11">
      <c r="A568" s="557" t="s">
        <v>1229</v>
      </c>
      <c r="B568" s="474" t="s">
        <v>936</v>
      </c>
      <c r="C568" s="737" t="s">
        <v>1106</v>
      </c>
      <c r="D568" s="603" t="s">
        <v>824</v>
      </c>
      <c r="E568" s="605">
        <v>2010</v>
      </c>
      <c r="F568" s="605" t="s">
        <v>792</v>
      </c>
      <c r="G568" s="608" t="s">
        <v>938</v>
      </c>
      <c r="H568" s="735" t="s">
        <v>32</v>
      </c>
      <c r="I568" s="608" t="s">
        <v>797</v>
      </c>
      <c r="J568" s="736">
        <v>48</v>
      </c>
      <c r="K568" s="647" t="s">
        <v>1217</v>
      </c>
    </row>
    <row r="569" spans="1:11">
      <c r="A569" s="557" t="s">
        <v>1229</v>
      </c>
      <c r="B569" s="474" t="s">
        <v>936</v>
      </c>
      <c r="C569" s="737" t="s">
        <v>1106</v>
      </c>
      <c r="D569" s="603" t="s">
        <v>824</v>
      </c>
      <c r="E569" s="605">
        <v>2010</v>
      </c>
      <c r="F569" s="605" t="s">
        <v>792</v>
      </c>
      <c r="G569" s="608" t="s">
        <v>938</v>
      </c>
      <c r="H569" s="735" t="s">
        <v>16</v>
      </c>
      <c r="I569" s="608" t="s">
        <v>17</v>
      </c>
      <c r="J569" s="736">
        <v>3.0571869506694527</v>
      </c>
      <c r="K569" s="647" t="s">
        <v>1218</v>
      </c>
    </row>
    <row r="570" spans="1:11">
      <c r="A570" s="557" t="s">
        <v>1229</v>
      </c>
      <c r="B570" s="474" t="s">
        <v>936</v>
      </c>
      <c r="C570" s="737" t="s">
        <v>1106</v>
      </c>
      <c r="D570" s="603" t="s">
        <v>824</v>
      </c>
      <c r="E570" s="605">
        <v>2010</v>
      </c>
      <c r="F570" s="605" t="s">
        <v>792</v>
      </c>
      <c r="G570" s="608" t="s">
        <v>938</v>
      </c>
      <c r="H570" s="735" t="s">
        <v>16</v>
      </c>
      <c r="I570" s="608" t="s">
        <v>17</v>
      </c>
      <c r="J570" s="736">
        <v>0.42609570053551166</v>
      </c>
      <c r="K570" s="647" t="s">
        <v>1219</v>
      </c>
    </row>
    <row r="571" spans="1:11">
      <c r="A571" s="557" t="s">
        <v>1229</v>
      </c>
      <c r="B571" s="474" t="s">
        <v>936</v>
      </c>
      <c r="C571" s="737" t="s">
        <v>1106</v>
      </c>
      <c r="D571" s="603" t="s">
        <v>824</v>
      </c>
      <c r="E571" s="605">
        <v>2010</v>
      </c>
      <c r="F571" s="605" t="s">
        <v>792</v>
      </c>
      <c r="G571" s="608" t="s">
        <v>938</v>
      </c>
      <c r="H571" s="735" t="s">
        <v>16</v>
      </c>
      <c r="I571" s="608" t="s">
        <v>17</v>
      </c>
      <c r="J571" s="736">
        <v>2.5360380419424531</v>
      </c>
      <c r="K571" s="647" t="s">
        <v>1220</v>
      </c>
    </row>
    <row r="572" spans="1:11">
      <c r="A572" s="557" t="s">
        <v>1229</v>
      </c>
      <c r="B572" s="474" t="s">
        <v>936</v>
      </c>
      <c r="C572" s="737" t="s">
        <v>1106</v>
      </c>
      <c r="D572" s="603" t="s">
        <v>824</v>
      </c>
      <c r="E572" s="605">
        <v>2010</v>
      </c>
      <c r="F572" s="605" t="s">
        <v>792</v>
      </c>
      <c r="G572" s="608" t="s">
        <v>938</v>
      </c>
      <c r="H572" s="735" t="s">
        <v>16</v>
      </c>
      <c r="I572" s="608" t="s">
        <v>17</v>
      </c>
      <c r="J572" s="736">
        <v>0.24709016329022437</v>
      </c>
      <c r="K572" s="647" t="s">
        <v>1215</v>
      </c>
    </row>
    <row r="573" spans="1:11">
      <c r="A573" s="557" t="s">
        <v>1229</v>
      </c>
      <c r="B573" s="474" t="s">
        <v>936</v>
      </c>
      <c r="C573" s="737" t="s">
        <v>1106</v>
      </c>
      <c r="D573" s="603" t="s">
        <v>824</v>
      </c>
      <c r="E573" s="605">
        <v>2010</v>
      </c>
      <c r="F573" s="605" t="s">
        <v>792</v>
      </c>
      <c r="G573" s="608" t="s">
        <v>938</v>
      </c>
      <c r="H573" s="735" t="s">
        <v>16</v>
      </c>
      <c r="I573" s="608" t="s">
        <v>17</v>
      </c>
      <c r="J573" s="736">
        <v>1.7743822837527294</v>
      </c>
      <c r="K573" s="647" t="s">
        <v>1216</v>
      </c>
    </row>
    <row r="574" spans="1:11">
      <c r="A574" s="557" t="s">
        <v>1229</v>
      </c>
      <c r="B574" s="474" t="s">
        <v>936</v>
      </c>
      <c r="C574" s="737" t="s">
        <v>1106</v>
      </c>
      <c r="D574" s="603" t="s">
        <v>824</v>
      </c>
      <c r="E574" s="605">
        <v>2010</v>
      </c>
      <c r="F574" s="605" t="s">
        <v>792</v>
      </c>
      <c r="G574" s="608" t="s">
        <v>938</v>
      </c>
      <c r="H574" s="735" t="s">
        <v>16</v>
      </c>
      <c r="I574" s="608" t="s">
        <v>17</v>
      </c>
      <c r="J574" s="736">
        <v>3.55625967295645</v>
      </c>
      <c r="K574" s="647" t="s">
        <v>1217</v>
      </c>
    </row>
    <row r="575" spans="1:11">
      <c r="A575" s="557" t="s">
        <v>1229</v>
      </c>
      <c r="B575" s="474" t="s">
        <v>936</v>
      </c>
      <c r="C575" s="737" t="s">
        <v>1106</v>
      </c>
      <c r="D575" s="603" t="s">
        <v>824</v>
      </c>
      <c r="E575" s="605">
        <v>2010</v>
      </c>
      <c r="F575" s="605" t="s">
        <v>792</v>
      </c>
      <c r="G575" s="608" t="s">
        <v>937</v>
      </c>
      <c r="H575" s="735" t="s">
        <v>32</v>
      </c>
      <c r="I575" s="608" t="s">
        <v>797</v>
      </c>
      <c r="J575" s="736">
        <v>100</v>
      </c>
      <c r="K575" s="647" t="s">
        <v>793</v>
      </c>
    </row>
    <row r="576" spans="1:11">
      <c r="A576" s="557" t="s">
        <v>1229</v>
      </c>
      <c r="B576" s="474" t="s">
        <v>936</v>
      </c>
      <c r="C576" s="737" t="s">
        <v>1106</v>
      </c>
      <c r="D576" s="603" t="s">
        <v>824</v>
      </c>
      <c r="E576" s="605">
        <v>2010</v>
      </c>
      <c r="F576" s="605" t="s">
        <v>794</v>
      </c>
      <c r="G576" s="608" t="s">
        <v>937</v>
      </c>
      <c r="H576" s="735" t="s">
        <v>32</v>
      </c>
      <c r="I576" s="608" t="s">
        <v>797</v>
      </c>
      <c r="J576" s="736">
        <v>10</v>
      </c>
      <c r="K576" s="647" t="s">
        <v>795</v>
      </c>
    </row>
    <row r="577" spans="1:11">
      <c r="A577" s="557" t="s">
        <v>1229</v>
      </c>
      <c r="B577" s="474" t="s">
        <v>936</v>
      </c>
      <c r="C577" s="737" t="s">
        <v>825</v>
      </c>
      <c r="D577" s="603" t="s">
        <v>826</v>
      </c>
      <c r="E577" s="605">
        <v>2010</v>
      </c>
      <c r="F577" s="605" t="s">
        <v>818</v>
      </c>
      <c r="G577" s="608" t="s">
        <v>937</v>
      </c>
      <c r="H577" s="735" t="s">
        <v>32</v>
      </c>
      <c r="I577" s="608" t="s">
        <v>797</v>
      </c>
      <c r="J577" s="736">
        <v>100</v>
      </c>
      <c r="K577" s="647" t="s">
        <v>966</v>
      </c>
    </row>
    <row r="578" spans="1:11">
      <c r="A578" s="557" t="s">
        <v>1229</v>
      </c>
      <c r="B578" s="474" t="s">
        <v>936</v>
      </c>
      <c r="C578" s="737" t="s">
        <v>1110</v>
      </c>
      <c r="D578" s="603" t="s">
        <v>827</v>
      </c>
      <c r="E578" s="605">
        <v>2010</v>
      </c>
      <c r="F578" s="605" t="s">
        <v>828</v>
      </c>
      <c r="G578" s="608" t="s">
        <v>937</v>
      </c>
      <c r="H578" s="735" t="s">
        <v>32</v>
      </c>
      <c r="I578" s="608" t="s">
        <v>797</v>
      </c>
      <c r="J578" s="736">
        <v>100</v>
      </c>
      <c r="K578" s="647" t="s">
        <v>1218</v>
      </c>
    </row>
    <row r="579" spans="1:11">
      <c r="A579" s="557" t="s">
        <v>1229</v>
      </c>
      <c r="B579" s="474" t="s">
        <v>936</v>
      </c>
      <c r="C579" s="737" t="s">
        <v>1110</v>
      </c>
      <c r="D579" s="603" t="s">
        <v>827</v>
      </c>
      <c r="E579" s="605">
        <v>2010</v>
      </c>
      <c r="F579" s="605" t="s">
        <v>828</v>
      </c>
      <c r="G579" s="608" t="s">
        <v>937</v>
      </c>
      <c r="H579" s="735" t="s">
        <v>32</v>
      </c>
      <c r="I579" s="608" t="s">
        <v>797</v>
      </c>
      <c r="J579" s="736">
        <v>100</v>
      </c>
      <c r="K579" s="647" t="s">
        <v>1219</v>
      </c>
    </row>
    <row r="580" spans="1:11">
      <c r="A580" s="557" t="s">
        <v>1229</v>
      </c>
      <c r="B580" s="474" t="s">
        <v>936</v>
      </c>
      <c r="C580" s="737" t="s">
        <v>1110</v>
      </c>
      <c r="D580" s="603" t="s">
        <v>827</v>
      </c>
      <c r="E580" s="605">
        <v>2010</v>
      </c>
      <c r="F580" s="605" t="s">
        <v>828</v>
      </c>
      <c r="G580" s="608" t="s">
        <v>937</v>
      </c>
      <c r="H580" s="735" t="s">
        <v>32</v>
      </c>
      <c r="I580" s="608" t="s">
        <v>797</v>
      </c>
      <c r="J580" s="736">
        <v>100</v>
      </c>
      <c r="K580" s="647" t="s">
        <v>1220</v>
      </c>
    </row>
    <row r="581" spans="1:11">
      <c r="A581" s="557" t="s">
        <v>1229</v>
      </c>
      <c r="B581" s="474" t="s">
        <v>936</v>
      </c>
      <c r="C581" s="737" t="s">
        <v>1110</v>
      </c>
      <c r="D581" s="603" t="s">
        <v>827</v>
      </c>
      <c r="E581" s="605">
        <v>2010</v>
      </c>
      <c r="F581" s="605" t="s">
        <v>828</v>
      </c>
      <c r="G581" s="608" t="s">
        <v>937</v>
      </c>
      <c r="H581" s="735" t="s">
        <v>32</v>
      </c>
      <c r="I581" s="608" t="s">
        <v>797</v>
      </c>
      <c r="J581" s="736">
        <v>100</v>
      </c>
      <c r="K581" s="647" t="s">
        <v>1215</v>
      </c>
    </row>
    <row r="582" spans="1:11">
      <c r="A582" s="557" t="s">
        <v>1229</v>
      </c>
      <c r="B582" s="474" t="s">
        <v>936</v>
      </c>
      <c r="C582" s="737" t="s">
        <v>1110</v>
      </c>
      <c r="D582" s="603" t="s">
        <v>827</v>
      </c>
      <c r="E582" s="605">
        <v>2010</v>
      </c>
      <c r="F582" s="605" t="s">
        <v>828</v>
      </c>
      <c r="G582" s="608" t="s">
        <v>937</v>
      </c>
      <c r="H582" s="735" t="s">
        <v>32</v>
      </c>
      <c r="I582" s="608" t="s">
        <v>797</v>
      </c>
      <c r="J582" s="736">
        <v>100</v>
      </c>
      <c r="K582" s="647" t="s">
        <v>1216</v>
      </c>
    </row>
    <row r="583" spans="1:11">
      <c r="A583" s="557" t="s">
        <v>1229</v>
      </c>
      <c r="B583" s="474" t="s">
        <v>936</v>
      </c>
      <c r="C583" s="737" t="s">
        <v>1110</v>
      </c>
      <c r="D583" s="603" t="s">
        <v>827</v>
      </c>
      <c r="E583" s="605">
        <v>2010</v>
      </c>
      <c r="F583" s="605" t="s">
        <v>828</v>
      </c>
      <c r="G583" s="608" t="s">
        <v>937</v>
      </c>
      <c r="H583" s="735" t="s">
        <v>32</v>
      </c>
      <c r="I583" s="608" t="s">
        <v>797</v>
      </c>
      <c r="J583" s="736">
        <v>100</v>
      </c>
      <c r="K583" s="647" t="s">
        <v>1217</v>
      </c>
    </row>
    <row r="584" spans="1:11">
      <c r="A584" s="557" t="s">
        <v>1229</v>
      </c>
      <c r="B584" s="474" t="s">
        <v>936</v>
      </c>
      <c r="C584" s="737" t="s">
        <v>1110</v>
      </c>
      <c r="D584" s="603" t="s">
        <v>827</v>
      </c>
      <c r="E584" s="605">
        <v>2010</v>
      </c>
      <c r="F584" s="605" t="s">
        <v>828</v>
      </c>
      <c r="G584" s="608" t="s">
        <v>937</v>
      </c>
      <c r="H584" s="735" t="s">
        <v>32</v>
      </c>
      <c r="I584" s="608" t="s">
        <v>797</v>
      </c>
      <c r="J584" s="736">
        <v>100</v>
      </c>
      <c r="K584" s="647" t="s">
        <v>793</v>
      </c>
    </row>
    <row r="585" spans="1:11">
      <c r="A585" s="557" t="s">
        <v>1229</v>
      </c>
      <c r="B585" s="474" t="s">
        <v>936</v>
      </c>
      <c r="C585" s="737" t="s">
        <v>1110</v>
      </c>
      <c r="D585" s="603" t="s">
        <v>827</v>
      </c>
      <c r="E585" s="605">
        <v>2010</v>
      </c>
      <c r="F585" s="605" t="s">
        <v>828</v>
      </c>
      <c r="G585" s="608" t="s">
        <v>937</v>
      </c>
      <c r="H585" s="735" t="s">
        <v>32</v>
      </c>
      <c r="I585" s="608" t="s">
        <v>797</v>
      </c>
      <c r="J585" s="736">
        <v>100</v>
      </c>
      <c r="K585" s="647" t="s">
        <v>795</v>
      </c>
    </row>
    <row r="586" spans="1:11">
      <c r="A586" s="557" t="s">
        <v>1229</v>
      </c>
      <c r="B586" s="474" t="s">
        <v>936</v>
      </c>
      <c r="C586" s="737" t="s">
        <v>1110</v>
      </c>
      <c r="D586" s="603" t="s">
        <v>829</v>
      </c>
      <c r="E586" s="605">
        <v>2010</v>
      </c>
      <c r="F586" s="605" t="s">
        <v>828</v>
      </c>
      <c r="G586" s="608" t="s">
        <v>937</v>
      </c>
      <c r="H586" s="735" t="s">
        <v>32</v>
      </c>
      <c r="I586" s="608" t="s">
        <v>797</v>
      </c>
      <c r="J586" s="736">
        <v>100</v>
      </c>
      <c r="K586" s="647" t="s">
        <v>1218</v>
      </c>
    </row>
    <row r="587" spans="1:11">
      <c r="A587" s="557" t="s">
        <v>1229</v>
      </c>
      <c r="B587" s="474" t="s">
        <v>936</v>
      </c>
      <c r="C587" s="737" t="s">
        <v>1110</v>
      </c>
      <c r="D587" s="603" t="s">
        <v>829</v>
      </c>
      <c r="E587" s="605">
        <v>2010</v>
      </c>
      <c r="F587" s="605" t="s">
        <v>828</v>
      </c>
      <c r="G587" s="608" t="s">
        <v>937</v>
      </c>
      <c r="H587" s="735" t="s">
        <v>32</v>
      </c>
      <c r="I587" s="608" t="s">
        <v>797</v>
      </c>
      <c r="J587" s="736">
        <v>100</v>
      </c>
      <c r="K587" s="647" t="s">
        <v>1219</v>
      </c>
    </row>
    <row r="588" spans="1:11">
      <c r="A588" s="557" t="s">
        <v>1229</v>
      </c>
      <c r="B588" s="474" t="s">
        <v>936</v>
      </c>
      <c r="C588" s="737" t="s">
        <v>1110</v>
      </c>
      <c r="D588" s="603" t="s">
        <v>829</v>
      </c>
      <c r="E588" s="605">
        <v>2010</v>
      </c>
      <c r="F588" s="605" t="s">
        <v>828</v>
      </c>
      <c r="G588" s="608" t="s">
        <v>937</v>
      </c>
      <c r="H588" s="735" t="s">
        <v>32</v>
      </c>
      <c r="I588" s="608" t="s">
        <v>797</v>
      </c>
      <c r="J588" s="736">
        <v>100</v>
      </c>
      <c r="K588" s="647" t="s">
        <v>1220</v>
      </c>
    </row>
    <row r="589" spans="1:11">
      <c r="A589" s="557" t="s">
        <v>1229</v>
      </c>
      <c r="B589" s="474" t="s">
        <v>936</v>
      </c>
      <c r="C589" s="737" t="s">
        <v>1110</v>
      </c>
      <c r="D589" s="603" t="s">
        <v>829</v>
      </c>
      <c r="E589" s="605">
        <v>2010</v>
      </c>
      <c r="F589" s="605" t="s">
        <v>828</v>
      </c>
      <c r="G589" s="608" t="s">
        <v>937</v>
      </c>
      <c r="H589" s="735" t="s">
        <v>32</v>
      </c>
      <c r="I589" s="608" t="s">
        <v>797</v>
      </c>
      <c r="J589" s="736">
        <v>100</v>
      </c>
      <c r="K589" s="647" t="s">
        <v>1215</v>
      </c>
    </row>
    <row r="590" spans="1:11">
      <c r="A590" s="557" t="s">
        <v>1229</v>
      </c>
      <c r="B590" s="474" t="s">
        <v>936</v>
      </c>
      <c r="C590" s="737" t="s">
        <v>1110</v>
      </c>
      <c r="D590" s="603" t="s">
        <v>829</v>
      </c>
      <c r="E590" s="605">
        <v>2010</v>
      </c>
      <c r="F590" s="605" t="s">
        <v>828</v>
      </c>
      <c r="G590" s="608" t="s">
        <v>937</v>
      </c>
      <c r="H590" s="735" t="s">
        <v>32</v>
      </c>
      <c r="I590" s="608" t="s">
        <v>797</v>
      </c>
      <c r="J590" s="736">
        <v>100</v>
      </c>
      <c r="K590" s="647" t="s">
        <v>1216</v>
      </c>
    </row>
    <row r="591" spans="1:11">
      <c r="A591" s="557" t="s">
        <v>1229</v>
      </c>
      <c r="B591" s="474" t="s">
        <v>936</v>
      </c>
      <c r="C591" s="737" t="s">
        <v>1110</v>
      </c>
      <c r="D591" s="603" t="s">
        <v>829</v>
      </c>
      <c r="E591" s="605">
        <v>2010</v>
      </c>
      <c r="F591" s="605" t="s">
        <v>828</v>
      </c>
      <c r="G591" s="608" t="s">
        <v>937</v>
      </c>
      <c r="H591" s="735" t="s">
        <v>32</v>
      </c>
      <c r="I591" s="608" t="s">
        <v>797</v>
      </c>
      <c r="J591" s="736">
        <v>100</v>
      </c>
      <c r="K591" s="647" t="s">
        <v>1217</v>
      </c>
    </row>
    <row r="592" spans="1:11">
      <c r="A592" s="557" t="s">
        <v>1229</v>
      </c>
      <c r="B592" s="474" t="s">
        <v>936</v>
      </c>
      <c r="C592" s="737" t="s">
        <v>1110</v>
      </c>
      <c r="D592" s="603" t="s">
        <v>829</v>
      </c>
      <c r="E592" s="605">
        <v>2010</v>
      </c>
      <c r="F592" s="605" t="s">
        <v>828</v>
      </c>
      <c r="G592" s="608" t="s">
        <v>937</v>
      </c>
      <c r="H592" s="735" t="s">
        <v>32</v>
      </c>
      <c r="I592" s="608" t="s">
        <v>797</v>
      </c>
      <c r="J592" s="736">
        <v>100</v>
      </c>
      <c r="K592" s="647" t="s">
        <v>793</v>
      </c>
    </row>
    <row r="593" spans="1:11">
      <c r="A593" s="557" t="s">
        <v>1229</v>
      </c>
      <c r="B593" s="474" t="s">
        <v>936</v>
      </c>
      <c r="C593" s="737" t="s">
        <v>1110</v>
      </c>
      <c r="D593" s="603" t="s">
        <v>829</v>
      </c>
      <c r="E593" s="605">
        <v>2010</v>
      </c>
      <c r="F593" s="605" t="s">
        <v>828</v>
      </c>
      <c r="G593" s="608" t="s">
        <v>937</v>
      </c>
      <c r="H593" s="738" t="s">
        <v>32</v>
      </c>
      <c r="I593" s="608" t="s">
        <v>797</v>
      </c>
      <c r="J593" s="736">
        <v>100</v>
      </c>
      <c r="K593" s="647" t="s">
        <v>795</v>
      </c>
    </row>
    <row r="595" spans="1:11">
      <c r="A595" s="649" t="s">
        <v>36</v>
      </c>
      <c r="B595"/>
      <c r="C595"/>
      <c r="D595"/>
      <c r="E595" s="649"/>
      <c r="F595" s="140"/>
      <c r="G595" s="140"/>
      <c r="H595" s="140"/>
      <c r="I595" s="140"/>
      <c r="J595" s="739"/>
      <c r="K595"/>
    </row>
    <row r="596" spans="1:11">
      <c r="A596" s="211" t="s">
        <v>43</v>
      </c>
      <c r="B596"/>
      <c r="C596"/>
      <c r="D596" s="211"/>
      <c r="E596" s="561"/>
      <c r="F596" s="561"/>
      <c r="G596" s="561"/>
      <c r="H596" s="561"/>
      <c r="I596" s="562"/>
      <c r="J596" s="563"/>
      <c r="K596"/>
    </row>
    <row r="597" spans="1:11">
      <c r="A597" s="212" t="s">
        <v>44</v>
      </c>
      <c r="B597"/>
      <c r="C597"/>
      <c r="D597" s="211"/>
      <c r="E597" s="561"/>
      <c r="F597" s="561"/>
      <c r="G597" s="561"/>
      <c r="H597" s="561"/>
      <c r="I597" s="561"/>
      <c r="J597" s="563"/>
    </row>
    <row r="598" spans="1:11">
      <c r="A598" s="649" t="s">
        <v>45</v>
      </c>
      <c r="B598"/>
      <c r="C598"/>
      <c r="D598"/>
      <c r="E598"/>
      <c r="F598"/>
      <c r="G598"/>
      <c r="H598"/>
      <c r="I598"/>
      <c r="J598"/>
    </row>
    <row r="599" spans="1:11">
      <c r="A599" s="740" t="s">
        <v>830</v>
      </c>
      <c r="B599"/>
      <c r="C599"/>
      <c r="D599"/>
      <c r="E599"/>
      <c r="F599"/>
      <c r="G599"/>
      <c r="H599"/>
      <c r="I599"/>
      <c r="J599"/>
    </row>
  </sheetData>
  <customSheetViews>
    <customSheetView guid="{07C8CEEF-9046-4EF8-9C0B-911B65CC3011}" showPageBreaks="1" fitToPage="1" printArea="1">
      <pane ySplit="3" topLeftCell="A82" activePane="bottomLeft" state="frozenSplit"/>
      <selection pane="bottomLeft" activeCell="C38" sqref="C38"/>
      <pageMargins left="0.78749999999999998" right="0.78749999999999998" top="1.0527777777777778" bottom="1.0527777777777778" header="0.78749999999999998" footer="0.78749999999999998"/>
      <pageSetup paperSize="9" scale="33" firstPageNumber="0" orientation="portrait" horizontalDpi="300" verticalDpi="300" r:id="rId1"/>
      <headerFooter alignWithMargins="0">
        <oddHeader>&amp;C&amp;"Times New Roman,Normal"&amp;12&amp;A</oddHeader>
        <oddFooter>&amp;L&amp;F&amp;C&amp;"Times New Roman,Regular"&amp;12&amp;A&amp;R&amp;D</oddFooter>
      </headerFooter>
    </customSheetView>
    <customSheetView guid="{7665AB54-3FD1-4E19-96C0-77A2754FE0B5}" showPageBreaks="1" fitToPage="1" printArea="1" showRuler="0" topLeftCell="F1">
      <selection activeCell="D88" sqref="D88"/>
      <pageMargins left="0.78749999999999998" right="0.78749999999999998" top="1.0527777777777778" bottom="1.0527777777777778" header="0.78749999999999998" footer="0.78749999999999998"/>
      <pageSetup paperSize="9" scale="40" firstPageNumber="0" orientation="portrait" horizontalDpi="300" verticalDpi="300"/>
      <headerFooter alignWithMargins="0">
        <oddHeader>&amp;C&amp;"Times New Roman,Normal"&amp;12&amp;A</oddHeader>
        <oddFooter>&amp;L&amp;F&amp;C&amp;"Times New Roman,Regular"&amp;12&amp;A&amp;R&amp;D</oddFooter>
      </headerFooter>
    </customSheetView>
    <customSheetView guid="{1A05CC46-E8C1-47E6-B06E-E341483B0B83}" showPageBreaks="1" fitToPage="1" printArea="1" topLeftCell="F1">
      <selection activeCell="D88" sqref="D88"/>
      <pageMargins left="0.78749999999999998" right="0.78749999999999998" top="1.0527777777777778" bottom="1.0527777777777778" header="0.78749999999999998" footer="0.78749999999999998"/>
      <pageSetup paperSize="9" scale="33" firstPageNumber="0" orientation="portrait" horizontalDpi="300" verticalDpi="300" r:id="rId2"/>
      <headerFooter alignWithMargins="0">
        <oddHeader>&amp;C&amp;"Times New Roman,Normal"&amp;12&amp;A</oddHeader>
        <oddFooter>&amp;L&amp;F&amp;C&amp;"Times New Roman,Regular"&amp;12&amp;A&amp;R&amp;D</oddFooter>
      </headerFooter>
    </customSheetView>
  </customSheetViews>
  <phoneticPr fontId="42" type="noConversion"/>
  <pageMargins left="0.78749999999999998" right="0.78749999999999998" top="1.0527777777777778" bottom="1.0527777777777778" header="0.78749999999999998" footer="0.78749999999999998"/>
  <pageSetup paperSize="9" scale="33" firstPageNumber="0" orientation="portrait" horizontalDpi="300" verticalDpi="300" r:id="rId3"/>
  <headerFooter alignWithMargins="0">
    <oddHeader>&amp;C&amp;"Times New Roman,Normal"&amp;12&amp;A</oddHeader>
    <oddFooter>&amp;L&amp;F&amp;C&amp;"Times New Roman,Regular"&amp;12&amp;A&amp;R&amp;D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3"/>
  <sheetViews>
    <sheetView topLeftCell="C37" zoomScaleNormal="100" zoomScaleSheetLayoutView="55" workbookViewId="0">
      <selection activeCell="J121" sqref="J121"/>
    </sheetView>
  </sheetViews>
  <sheetFormatPr defaultColWidth="11.5703125" defaultRowHeight="12.75"/>
  <cols>
    <col min="1" max="1" width="10.5703125" style="1" customWidth="1"/>
    <col min="2" max="2" width="15.140625" style="1" customWidth="1"/>
    <col min="3" max="3" width="25.85546875" style="55" customWidth="1"/>
    <col min="4" max="4" width="14.7109375" style="1" customWidth="1"/>
    <col min="5" max="5" width="16.5703125" style="1" customWidth="1"/>
    <col min="6" max="6" width="24.85546875" style="1" customWidth="1"/>
    <col min="7" max="7" width="21.7109375" style="1" customWidth="1"/>
    <col min="8" max="8" width="10.42578125" style="1" customWidth="1"/>
    <col min="9" max="9" width="15" style="1" customWidth="1"/>
    <col min="10" max="10" width="11.85546875" style="1" customWidth="1"/>
    <col min="11" max="11" width="10.140625" style="1" customWidth="1"/>
    <col min="12" max="13" width="10.5703125" style="1" customWidth="1"/>
    <col min="14" max="14" width="17.5703125" style="1" customWidth="1"/>
    <col min="15" max="15" width="17.85546875" style="1" customWidth="1"/>
    <col min="16" max="16" width="18.140625" style="1" customWidth="1"/>
    <col min="17" max="17" width="11.5703125" style="55" customWidth="1"/>
    <col min="18" max="16384" width="11.5703125" style="1"/>
  </cols>
  <sheetData>
    <row r="1" spans="1:17" s="60" customFormat="1" ht="22.15" customHeight="1" thickBot="1">
      <c r="A1" s="56" t="s">
        <v>970</v>
      </c>
      <c r="B1" s="56"/>
      <c r="C1" s="57"/>
      <c r="D1" s="56"/>
      <c r="E1" s="56"/>
      <c r="F1" s="56"/>
      <c r="G1" s="56"/>
      <c r="H1" s="56"/>
      <c r="I1" s="56"/>
      <c r="J1" s="56"/>
      <c r="K1" s="56"/>
      <c r="L1" s="56"/>
      <c r="M1" s="58"/>
      <c r="N1" s="59" t="s">
        <v>881</v>
      </c>
      <c r="O1" s="316" t="s">
        <v>892</v>
      </c>
      <c r="Q1" s="323"/>
    </row>
    <row r="2" spans="1:17" s="60" customFormat="1" ht="20.100000000000001" customHeight="1" thickBot="1">
      <c r="A2" s="61"/>
      <c r="B2" s="61"/>
      <c r="C2" s="62"/>
      <c r="D2" s="61"/>
      <c r="E2" s="61"/>
      <c r="F2" s="61"/>
      <c r="G2" s="61"/>
      <c r="H2" s="61"/>
      <c r="I2" s="61"/>
      <c r="J2" s="61"/>
      <c r="K2" s="61"/>
      <c r="L2" s="61"/>
      <c r="M2" s="63"/>
      <c r="N2" s="38"/>
      <c r="O2" s="64"/>
      <c r="Q2" s="323"/>
    </row>
    <row r="3" spans="1:17" s="65" customFormat="1" ht="37.35" customHeight="1" thickBot="1">
      <c r="A3" s="47" t="s">
        <v>883</v>
      </c>
      <c r="B3" s="47" t="s">
        <v>971</v>
      </c>
      <c r="C3" s="297" t="s">
        <v>897</v>
      </c>
      <c r="D3" s="255" t="s">
        <v>972</v>
      </c>
      <c r="E3" s="255" t="s">
        <v>973</v>
      </c>
      <c r="F3" s="255" t="s">
        <v>974</v>
      </c>
      <c r="G3" s="255" t="s">
        <v>975</v>
      </c>
      <c r="H3" s="298" t="s">
        <v>976</v>
      </c>
      <c r="I3" s="298" t="s">
        <v>977</v>
      </c>
      <c r="J3" s="298" t="s">
        <v>978</v>
      </c>
      <c r="K3" s="298" t="s">
        <v>979</v>
      </c>
      <c r="L3" s="298" t="s">
        <v>980</v>
      </c>
      <c r="M3" s="298" t="s">
        <v>981</v>
      </c>
      <c r="N3" s="255" t="s">
        <v>982</v>
      </c>
      <c r="O3" s="255" t="s">
        <v>983</v>
      </c>
      <c r="Q3" s="324"/>
    </row>
    <row r="4" spans="1:17" s="8" customFormat="1">
      <c r="A4" s="309" t="s">
        <v>753</v>
      </c>
      <c r="B4" s="310" t="s">
        <v>534</v>
      </c>
      <c r="C4" s="311" t="s">
        <v>990</v>
      </c>
      <c r="D4" s="488" t="s">
        <v>440</v>
      </c>
      <c r="E4" s="313" t="s">
        <v>535</v>
      </c>
      <c r="F4" s="317" t="s">
        <v>495</v>
      </c>
      <c r="G4" s="311" t="s">
        <v>752</v>
      </c>
      <c r="H4" s="311">
        <v>597</v>
      </c>
      <c r="I4" s="311">
        <v>79643</v>
      </c>
      <c r="J4" s="311">
        <v>81854914</v>
      </c>
      <c r="K4" s="321" t="s">
        <v>986</v>
      </c>
      <c r="L4" s="321" t="s">
        <v>986</v>
      </c>
      <c r="M4" s="321" t="s">
        <v>986</v>
      </c>
      <c r="N4" s="313" t="s">
        <v>987</v>
      </c>
      <c r="O4" s="314" t="s">
        <v>987</v>
      </c>
      <c r="P4" s="295"/>
      <c r="Q4" s="325"/>
    </row>
    <row r="5" spans="1:17" s="8" customFormat="1">
      <c r="A5" s="309" t="s">
        <v>753</v>
      </c>
      <c r="B5" s="310" t="s">
        <v>534</v>
      </c>
      <c r="C5" s="311" t="s">
        <v>990</v>
      </c>
      <c r="D5" s="311" t="s">
        <v>441</v>
      </c>
      <c r="E5" s="313" t="s">
        <v>535</v>
      </c>
      <c r="F5" s="317" t="s">
        <v>495</v>
      </c>
      <c r="G5" s="311" t="s">
        <v>433</v>
      </c>
      <c r="H5" s="311">
        <v>196</v>
      </c>
      <c r="I5" s="311">
        <v>32286</v>
      </c>
      <c r="J5" s="311">
        <v>32285915</v>
      </c>
      <c r="K5" s="321" t="s">
        <v>986</v>
      </c>
      <c r="L5" s="321" t="s">
        <v>986</v>
      </c>
      <c r="M5" s="321" t="s">
        <v>986</v>
      </c>
      <c r="N5" s="314" t="s">
        <v>987</v>
      </c>
      <c r="O5" s="314" t="s">
        <v>987</v>
      </c>
      <c r="P5" s="295"/>
      <c r="Q5" s="325"/>
    </row>
    <row r="6" spans="1:17" s="8" customFormat="1">
      <c r="A6" s="309" t="s">
        <v>753</v>
      </c>
      <c r="B6" s="310" t="s">
        <v>534</v>
      </c>
      <c r="C6" s="311" t="s">
        <v>432</v>
      </c>
      <c r="D6" s="311" t="s">
        <v>432</v>
      </c>
      <c r="E6" s="313" t="s">
        <v>535</v>
      </c>
      <c r="F6" s="317" t="s">
        <v>495</v>
      </c>
      <c r="G6" s="311" t="s">
        <v>433</v>
      </c>
      <c r="H6" s="311">
        <v>198</v>
      </c>
      <c r="I6" s="311">
        <v>16903</v>
      </c>
      <c r="J6" s="311">
        <v>11781833</v>
      </c>
      <c r="K6" s="321" t="s">
        <v>986</v>
      </c>
      <c r="L6" s="321" t="s">
        <v>986</v>
      </c>
      <c r="M6" s="321" t="s">
        <v>986</v>
      </c>
      <c r="N6" s="314" t="s">
        <v>987</v>
      </c>
      <c r="O6" s="314" t="s">
        <v>987</v>
      </c>
      <c r="P6" s="295"/>
      <c r="Q6" s="325"/>
    </row>
    <row r="7" spans="1:17" s="8" customFormat="1">
      <c r="A7" s="309" t="s">
        <v>753</v>
      </c>
      <c r="B7" s="310" t="s">
        <v>534</v>
      </c>
      <c r="C7" s="311" t="s">
        <v>432</v>
      </c>
      <c r="D7" s="311" t="s">
        <v>432</v>
      </c>
      <c r="E7" s="313" t="s">
        <v>536</v>
      </c>
      <c r="F7" s="317" t="s">
        <v>549</v>
      </c>
      <c r="G7" s="311" t="s">
        <v>434</v>
      </c>
      <c r="H7" s="311">
        <v>105</v>
      </c>
      <c r="I7" s="311">
        <v>550</v>
      </c>
      <c r="J7" s="311">
        <v>548315</v>
      </c>
      <c r="K7" s="321" t="s">
        <v>986</v>
      </c>
      <c r="L7" s="321" t="s">
        <v>987</v>
      </c>
      <c r="M7" s="321" t="s">
        <v>987</v>
      </c>
      <c r="N7" s="314" t="s">
        <v>987</v>
      </c>
      <c r="O7" s="314" t="s">
        <v>987</v>
      </c>
      <c r="P7" s="295"/>
      <c r="Q7" s="325"/>
    </row>
    <row r="8" spans="1:17" s="315" customFormat="1">
      <c r="A8" s="309" t="s">
        <v>753</v>
      </c>
      <c r="B8" s="310" t="s">
        <v>534</v>
      </c>
      <c r="C8" s="311" t="s">
        <v>432</v>
      </c>
      <c r="D8" s="311" t="s">
        <v>432</v>
      </c>
      <c r="E8" s="300" t="s">
        <v>537</v>
      </c>
      <c r="F8" s="318" t="s">
        <v>450</v>
      </c>
      <c r="G8" s="311" t="s">
        <v>451</v>
      </c>
      <c r="H8" s="311">
        <v>26</v>
      </c>
      <c r="I8" s="311">
        <v>48</v>
      </c>
      <c r="J8" s="311">
        <v>192128</v>
      </c>
      <c r="K8" s="321" t="s">
        <v>986</v>
      </c>
      <c r="L8" s="321" t="s">
        <v>987</v>
      </c>
      <c r="M8" s="321" t="s">
        <v>987</v>
      </c>
      <c r="N8" s="312" t="s">
        <v>987</v>
      </c>
      <c r="O8" s="312" t="s">
        <v>987</v>
      </c>
      <c r="P8" s="295"/>
      <c r="Q8" s="326"/>
    </row>
    <row r="9" spans="1:17" s="306" customFormat="1">
      <c r="A9" s="301" t="s">
        <v>753</v>
      </c>
      <c r="B9" s="302" t="s">
        <v>534</v>
      </c>
      <c r="C9" s="303" t="s">
        <v>432</v>
      </c>
      <c r="D9" s="303" t="s">
        <v>432</v>
      </c>
      <c r="E9" s="304" t="s">
        <v>989</v>
      </c>
      <c r="F9" s="319" t="s">
        <v>450</v>
      </c>
      <c r="G9" s="311" t="s">
        <v>452</v>
      </c>
      <c r="H9" s="303">
        <v>12</v>
      </c>
      <c r="I9" s="303">
        <v>5</v>
      </c>
      <c r="J9" s="303">
        <v>7468</v>
      </c>
      <c r="K9" s="322" t="s">
        <v>987</v>
      </c>
      <c r="L9" s="322" t="s">
        <v>987</v>
      </c>
      <c r="M9" s="322" t="s">
        <v>987</v>
      </c>
      <c r="N9" s="305" t="s">
        <v>987</v>
      </c>
      <c r="O9" s="305" t="s">
        <v>987</v>
      </c>
      <c r="P9" s="295"/>
    </row>
    <row r="10" spans="1:17" s="306" customFormat="1">
      <c r="A10" s="301" t="s">
        <v>753</v>
      </c>
      <c r="B10" s="302" t="s">
        <v>534</v>
      </c>
      <c r="C10" s="303" t="s">
        <v>432</v>
      </c>
      <c r="D10" s="303" t="s">
        <v>432</v>
      </c>
      <c r="E10" s="304" t="s">
        <v>985</v>
      </c>
      <c r="F10" s="319" t="s">
        <v>450</v>
      </c>
      <c r="G10" s="303" t="s">
        <v>453</v>
      </c>
      <c r="H10" s="303">
        <v>10</v>
      </c>
      <c r="I10" s="303">
        <v>26</v>
      </c>
      <c r="J10" s="303">
        <v>55359</v>
      </c>
      <c r="K10" s="322" t="s">
        <v>987</v>
      </c>
      <c r="L10" s="322" t="s">
        <v>987</v>
      </c>
      <c r="M10" s="322" t="s">
        <v>987</v>
      </c>
      <c r="N10" s="305" t="s">
        <v>987</v>
      </c>
      <c r="O10" s="305" t="s">
        <v>987</v>
      </c>
      <c r="P10" s="295"/>
    </row>
    <row r="11" spans="1:17" s="306" customFormat="1">
      <c r="A11" s="301" t="s">
        <v>753</v>
      </c>
      <c r="B11" s="302" t="s">
        <v>534</v>
      </c>
      <c r="C11" s="303" t="s">
        <v>432</v>
      </c>
      <c r="D11" s="303" t="s">
        <v>432</v>
      </c>
      <c r="E11" s="307" t="s">
        <v>496</v>
      </c>
      <c r="F11" s="320" t="s">
        <v>492</v>
      </c>
      <c r="G11" s="311" t="s">
        <v>497</v>
      </c>
      <c r="H11" s="303">
        <v>1</v>
      </c>
      <c r="I11" s="303">
        <v>0</v>
      </c>
      <c r="J11" s="303">
        <v>781</v>
      </c>
      <c r="K11" s="322" t="s">
        <v>987</v>
      </c>
      <c r="L11" s="322" t="s">
        <v>987</v>
      </c>
      <c r="M11" s="322" t="s">
        <v>987</v>
      </c>
      <c r="N11" s="308" t="s">
        <v>987</v>
      </c>
      <c r="O11" s="308" t="s">
        <v>987</v>
      </c>
      <c r="P11" s="295"/>
    </row>
    <row r="12" spans="1:17" s="306" customFormat="1">
      <c r="A12" s="301" t="s">
        <v>753</v>
      </c>
      <c r="B12" s="302" t="s">
        <v>534</v>
      </c>
      <c r="C12" s="303" t="s">
        <v>432</v>
      </c>
      <c r="D12" s="303" t="s">
        <v>432</v>
      </c>
      <c r="E12" s="304" t="s">
        <v>538</v>
      </c>
      <c r="F12" s="319" t="s">
        <v>450</v>
      </c>
      <c r="G12" s="303" t="s">
        <v>454</v>
      </c>
      <c r="H12" s="303">
        <v>1</v>
      </c>
      <c r="I12" s="303">
        <v>2</v>
      </c>
      <c r="J12" s="303">
        <v>7193</v>
      </c>
      <c r="K12" s="322" t="s">
        <v>987</v>
      </c>
      <c r="L12" s="322" t="s">
        <v>987</v>
      </c>
      <c r="M12" s="322" t="s">
        <v>987</v>
      </c>
      <c r="N12" s="305" t="s">
        <v>987</v>
      </c>
      <c r="O12" s="305" t="s">
        <v>987</v>
      </c>
      <c r="P12" s="295"/>
    </row>
    <row r="13" spans="1:17" s="86" customFormat="1">
      <c r="A13" s="309" t="s">
        <v>753</v>
      </c>
      <c r="B13" s="310" t="s">
        <v>534</v>
      </c>
      <c r="C13" s="311" t="s">
        <v>910</v>
      </c>
      <c r="D13" s="488" t="s">
        <v>443</v>
      </c>
      <c r="E13" s="313" t="s">
        <v>535</v>
      </c>
      <c r="F13" s="317" t="s">
        <v>495</v>
      </c>
      <c r="G13" s="311" t="s">
        <v>435</v>
      </c>
      <c r="H13" s="311">
        <v>586</v>
      </c>
      <c r="I13" s="311">
        <v>60989</v>
      </c>
      <c r="J13" s="311">
        <v>59150061</v>
      </c>
      <c r="K13" s="321" t="s">
        <v>986</v>
      </c>
      <c r="L13" s="321" t="s">
        <v>986</v>
      </c>
      <c r="M13" s="321" t="s">
        <v>986</v>
      </c>
      <c r="N13" s="314" t="s">
        <v>987</v>
      </c>
      <c r="O13" s="314" t="s">
        <v>987</v>
      </c>
      <c r="P13" s="295"/>
      <c r="Q13" s="326"/>
    </row>
    <row r="14" spans="1:17" s="86" customFormat="1">
      <c r="A14" s="309" t="s">
        <v>753</v>
      </c>
      <c r="B14" s="310" t="s">
        <v>534</v>
      </c>
      <c r="C14" s="311" t="s">
        <v>910</v>
      </c>
      <c r="D14" s="488" t="s">
        <v>446</v>
      </c>
      <c r="E14" s="300" t="s">
        <v>535</v>
      </c>
      <c r="F14" s="318" t="s">
        <v>495</v>
      </c>
      <c r="G14" s="311" t="s">
        <v>436</v>
      </c>
      <c r="H14" s="311">
        <v>61</v>
      </c>
      <c r="I14" s="311">
        <v>4056</v>
      </c>
      <c r="J14" s="311">
        <v>2359715</v>
      </c>
      <c r="K14" s="321" t="s">
        <v>986</v>
      </c>
      <c r="L14" s="321" t="s">
        <v>986</v>
      </c>
      <c r="M14" s="321" t="s">
        <v>986</v>
      </c>
      <c r="N14" s="312" t="s">
        <v>987</v>
      </c>
      <c r="O14" s="312" t="s">
        <v>987</v>
      </c>
      <c r="P14" s="295"/>
      <c r="Q14" s="326"/>
    </row>
    <row r="15" spans="1:17" s="86" customFormat="1">
      <c r="A15" s="309" t="s">
        <v>753</v>
      </c>
      <c r="B15" s="310" t="s">
        <v>534</v>
      </c>
      <c r="C15" s="311" t="s">
        <v>910</v>
      </c>
      <c r="D15" s="488" t="s">
        <v>446</v>
      </c>
      <c r="E15" s="300" t="s">
        <v>539</v>
      </c>
      <c r="F15" s="318" t="s">
        <v>495</v>
      </c>
      <c r="G15" s="311" t="s">
        <v>437</v>
      </c>
      <c r="H15" s="311">
        <v>23</v>
      </c>
      <c r="I15" s="311">
        <v>351</v>
      </c>
      <c r="J15" s="311">
        <v>533075</v>
      </c>
      <c r="K15" s="321" t="s">
        <v>986</v>
      </c>
      <c r="L15" s="321" t="s">
        <v>987</v>
      </c>
      <c r="M15" s="321" t="s">
        <v>986</v>
      </c>
      <c r="N15" s="312" t="s">
        <v>987</v>
      </c>
      <c r="O15" s="312" t="s">
        <v>987</v>
      </c>
      <c r="P15" s="295"/>
      <c r="Q15" s="326"/>
    </row>
    <row r="16" spans="1:17" s="306" customFormat="1">
      <c r="A16" s="301" t="s">
        <v>753</v>
      </c>
      <c r="B16" s="302" t="s">
        <v>534</v>
      </c>
      <c r="C16" s="303" t="s">
        <v>910</v>
      </c>
      <c r="D16" s="489" t="s">
        <v>446</v>
      </c>
      <c r="E16" s="307" t="s">
        <v>535</v>
      </c>
      <c r="F16" s="320" t="s">
        <v>495</v>
      </c>
      <c r="G16" s="303" t="s">
        <v>438</v>
      </c>
      <c r="H16" s="303">
        <v>1</v>
      </c>
      <c r="I16" s="303">
        <v>77</v>
      </c>
      <c r="J16" s="303">
        <v>118187</v>
      </c>
      <c r="K16" s="322" t="s">
        <v>987</v>
      </c>
      <c r="L16" s="322" t="s">
        <v>987</v>
      </c>
      <c r="M16" s="322" t="s">
        <v>987</v>
      </c>
      <c r="N16" s="308" t="s">
        <v>987</v>
      </c>
      <c r="O16" s="308" t="s">
        <v>987</v>
      </c>
      <c r="P16" s="295"/>
    </row>
    <row r="17" spans="1:17" s="86" customFormat="1">
      <c r="A17" s="309" t="s">
        <v>753</v>
      </c>
      <c r="B17" s="310" t="s">
        <v>534</v>
      </c>
      <c r="C17" s="311" t="s">
        <v>910</v>
      </c>
      <c r="D17" s="488" t="s">
        <v>1062</v>
      </c>
      <c r="E17" s="300" t="s">
        <v>540</v>
      </c>
      <c r="F17" s="318" t="s">
        <v>494</v>
      </c>
      <c r="G17" s="311" t="s">
        <v>1187</v>
      </c>
      <c r="H17" s="311">
        <v>48</v>
      </c>
      <c r="I17" s="311">
        <v>146</v>
      </c>
      <c r="J17" s="311">
        <v>163261</v>
      </c>
      <c r="K17" s="321" t="s">
        <v>986</v>
      </c>
      <c r="L17" s="321" t="s">
        <v>986</v>
      </c>
      <c r="M17" s="321" t="s">
        <v>986</v>
      </c>
      <c r="N17" s="312" t="s">
        <v>987</v>
      </c>
      <c r="O17" s="312" t="s">
        <v>987</v>
      </c>
      <c r="P17" s="529"/>
      <c r="Q17" s="326"/>
    </row>
    <row r="18" spans="1:17" s="306" customFormat="1">
      <c r="A18" s="301" t="s">
        <v>753</v>
      </c>
      <c r="B18" s="302" t="s">
        <v>534</v>
      </c>
      <c r="C18" s="303" t="s">
        <v>910</v>
      </c>
      <c r="D18" s="489" t="s">
        <v>1062</v>
      </c>
      <c r="E18" s="307" t="s">
        <v>985</v>
      </c>
      <c r="F18" s="320" t="s">
        <v>450</v>
      </c>
      <c r="G18" s="303" t="s">
        <v>455</v>
      </c>
      <c r="H18" s="303">
        <v>0</v>
      </c>
      <c r="I18" s="303">
        <v>1</v>
      </c>
      <c r="J18" s="303">
        <v>1572</v>
      </c>
      <c r="K18" s="322" t="s">
        <v>987</v>
      </c>
      <c r="L18" s="322" t="s">
        <v>987</v>
      </c>
      <c r="M18" s="322" t="s">
        <v>987</v>
      </c>
      <c r="N18" s="308" t="s">
        <v>987</v>
      </c>
      <c r="O18" s="308" t="s">
        <v>987</v>
      </c>
      <c r="P18" s="295"/>
    </row>
    <row r="19" spans="1:17" s="306" customFormat="1">
      <c r="A19" s="301" t="s">
        <v>753</v>
      </c>
      <c r="B19" s="302" t="s">
        <v>534</v>
      </c>
      <c r="C19" s="303" t="s">
        <v>910</v>
      </c>
      <c r="D19" s="489" t="s">
        <v>1062</v>
      </c>
      <c r="E19" s="307" t="s">
        <v>989</v>
      </c>
      <c r="F19" s="320" t="s">
        <v>450</v>
      </c>
      <c r="G19" s="303" t="s">
        <v>456</v>
      </c>
      <c r="H19" s="303">
        <v>0</v>
      </c>
      <c r="I19" s="303">
        <v>0</v>
      </c>
      <c r="J19" s="303">
        <v>44</v>
      </c>
      <c r="K19" s="322" t="s">
        <v>987</v>
      </c>
      <c r="L19" s="322" t="s">
        <v>987</v>
      </c>
      <c r="M19" s="322" t="s">
        <v>987</v>
      </c>
      <c r="N19" s="308" t="s">
        <v>987</v>
      </c>
      <c r="O19" s="308" t="s">
        <v>987</v>
      </c>
      <c r="P19" s="295"/>
    </row>
    <row r="20" spans="1:17" s="86" customFormat="1">
      <c r="A20" s="309" t="s">
        <v>753</v>
      </c>
      <c r="B20" s="310" t="s">
        <v>534</v>
      </c>
      <c r="C20" s="311" t="s">
        <v>910</v>
      </c>
      <c r="D20" s="488" t="s">
        <v>444</v>
      </c>
      <c r="E20" s="300" t="s">
        <v>535</v>
      </c>
      <c r="F20" s="318" t="s">
        <v>450</v>
      </c>
      <c r="G20" s="311" t="s">
        <v>435</v>
      </c>
      <c r="H20" s="311">
        <v>646</v>
      </c>
      <c r="I20" s="311">
        <v>71029</v>
      </c>
      <c r="J20" s="311">
        <v>60126996</v>
      </c>
      <c r="K20" s="321" t="s">
        <v>986</v>
      </c>
      <c r="L20" s="321" t="s">
        <v>986</v>
      </c>
      <c r="M20" s="321" t="s">
        <v>986</v>
      </c>
      <c r="N20" s="312" t="s">
        <v>987</v>
      </c>
      <c r="O20" s="312" t="s">
        <v>987</v>
      </c>
      <c r="P20" s="295"/>
      <c r="Q20" s="326"/>
    </row>
    <row r="21" spans="1:17" s="306" customFormat="1">
      <c r="A21" s="301" t="s">
        <v>753</v>
      </c>
      <c r="B21" s="302" t="s">
        <v>534</v>
      </c>
      <c r="C21" s="303" t="s">
        <v>910</v>
      </c>
      <c r="D21" s="489" t="s">
        <v>444</v>
      </c>
      <c r="E21" s="307" t="s">
        <v>539</v>
      </c>
      <c r="F21" s="320" t="s">
        <v>495</v>
      </c>
      <c r="G21" s="303" t="s">
        <v>439</v>
      </c>
      <c r="H21" s="303">
        <v>3</v>
      </c>
      <c r="I21" s="303">
        <v>363</v>
      </c>
      <c r="J21" s="303">
        <v>139137</v>
      </c>
      <c r="K21" s="322" t="s">
        <v>987</v>
      </c>
      <c r="L21" s="322" t="s">
        <v>987</v>
      </c>
      <c r="M21" s="322" t="s">
        <v>987</v>
      </c>
      <c r="N21" s="308" t="s">
        <v>987</v>
      </c>
      <c r="O21" s="308" t="s">
        <v>987</v>
      </c>
      <c r="P21" s="295"/>
    </row>
    <row r="22" spans="1:17" s="306" customFormat="1">
      <c r="A22" s="301" t="s">
        <v>753</v>
      </c>
      <c r="B22" s="302" t="s">
        <v>534</v>
      </c>
      <c r="C22" s="303" t="s">
        <v>910</v>
      </c>
      <c r="D22" s="489" t="s">
        <v>444</v>
      </c>
      <c r="E22" s="307" t="s">
        <v>538</v>
      </c>
      <c r="F22" s="320" t="s">
        <v>495</v>
      </c>
      <c r="G22" s="303" t="s">
        <v>457</v>
      </c>
      <c r="H22" s="303">
        <v>1</v>
      </c>
      <c r="I22" s="303">
        <v>1</v>
      </c>
      <c r="J22" s="303">
        <v>2052</v>
      </c>
      <c r="K22" s="322" t="s">
        <v>987</v>
      </c>
      <c r="L22" s="322" t="s">
        <v>987</v>
      </c>
      <c r="M22" s="322" t="s">
        <v>987</v>
      </c>
      <c r="N22" s="308" t="s">
        <v>987</v>
      </c>
      <c r="O22" s="308" t="s">
        <v>987</v>
      </c>
      <c r="P22" s="295"/>
    </row>
    <row r="23" spans="1:17" s="86" customFormat="1">
      <c r="A23" s="309" t="s">
        <v>753</v>
      </c>
      <c r="B23" s="310" t="s">
        <v>534</v>
      </c>
      <c r="C23" s="311" t="s">
        <v>910</v>
      </c>
      <c r="D23" s="488" t="s">
        <v>1063</v>
      </c>
      <c r="E23" s="300" t="s">
        <v>538</v>
      </c>
      <c r="F23" s="318" t="s">
        <v>450</v>
      </c>
      <c r="G23" s="311" t="s">
        <v>457</v>
      </c>
      <c r="H23" s="311">
        <v>119</v>
      </c>
      <c r="I23" s="311">
        <v>303</v>
      </c>
      <c r="J23" s="311">
        <v>1276174</v>
      </c>
      <c r="K23" s="321" t="s">
        <v>986</v>
      </c>
      <c r="L23" s="321" t="s">
        <v>987</v>
      </c>
      <c r="M23" s="321" t="s">
        <v>986</v>
      </c>
      <c r="N23" s="312" t="s">
        <v>987</v>
      </c>
      <c r="O23" s="312" t="s">
        <v>987</v>
      </c>
      <c r="P23" s="295"/>
      <c r="Q23" s="326"/>
    </row>
    <row r="24" spans="1:17" s="86" customFormat="1">
      <c r="A24" s="309" t="s">
        <v>753</v>
      </c>
      <c r="B24" s="310" t="s">
        <v>534</v>
      </c>
      <c r="C24" s="311" t="s">
        <v>910</v>
      </c>
      <c r="D24" s="488" t="s">
        <v>1063</v>
      </c>
      <c r="E24" s="300" t="s">
        <v>535</v>
      </c>
      <c r="F24" s="318" t="s">
        <v>495</v>
      </c>
      <c r="G24" s="311" t="s">
        <v>435</v>
      </c>
      <c r="H24" s="311">
        <v>107</v>
      </c>
      <c r="I24" s="311">
        <v>5397</v>
      </c>
      <c r="J24" s="311">
        <v>2251313</v>
      </c>
      <c r="K24" s="321" t="s">
        <v>986</v>
      </c>
      <c r="L24" s="321" t="s">
        <v>986</v>
      </c>
      <c r="M24" s="321" t="s">
        <v>986</v>
      </c>
      <c r="N24" s="312" t="s">
        <v>987</v>
      </c>
      <c r="O24" s="312" t="s">
        <v>987</v>
      </c>
      <c r="P24" s="295"/>
      <c r="Q24" s="326"/>
    </row>
    <row r="25" spans="1:17" s="86" customFormat="1">
      <c r="A25" s="309" t="s">
        <v>753</v>
      </c>
      <c r="B25" s="310" t="s">
        <v>534</v>
      </c>
      <c r="C25" s="311" t="s">
        <v>910</v>
      </c>
      <c r="D25" s="488" t="s">
        <v>1063</v>
      </c>
      <c r="E25" s="300" t="s">
        <v>540</v>
      </c>
      <c r="F25" s="318" t="s">
        <v>494</v>
      </c>
      <c r="G25" s="311" t="s">
        <v>1187</v>
      </c>
      <c r="H25" s="311">
        <v>80</v>
      </c>
      <c r="I25" s="311">
        <v>167</v>
      </c>
      <c r="J25" s="311">
        <v>204428</v>
      </c>
      <c r="K25" s="321" t="s">
        <v>986</v>
      </c>
      <c r="L25" s="321" t="s">
        <v>987</v>
      </c>
      <c r="M25" s="321" t="s">
        <v>987</v>
      </c>
      <c r="N25" s="312" t="s">
        <v>987</v>
      </c>
      <c r="O25" s="312" t="s">
        <v>987</v>
      </c>
      <c r="P25" s="530"/>
      <c r="Q25" s="326"/>
    </row>
    <row r="26" spans="1:17" s="86" customFormat="1">
      <c r="A26" s="309" t="s">
        <v>753</v>
      </c>
      <c r="B26" s="310" t="s">
        <v>534</v>
      </c>
      <c r="C26" s="311" t="s">
        <v>910</v>
      </c>
      <c r="D26" s="488" t="s">
        <v>1063</v>
      </c>
      <c r="E26" s="300" t="s">
        <v>539</v>
      </c>
      <c r="F26" s="318" t="s">
        <v>495</v>
      </c>
      <c r="G26" s="311" t="s">
        <v>439</v>
      </c>
      <c r="H26" s="311">
        <v>33</v>
      </c>
      <c r="I26" s="311">
        <v>1959</v>
      </c>
      <c r="J26" s="311">
        <v>1245378</v>
      </c>
      <c r="K26" s="321" t="s">
        <v>986</v>
      </c>
      <c r="L26" s="321" t="s">
        <v>986</v>
      </c>
      <c r="M26" s="321" t="s">
        <v>986</v>
      </c>
      <c r="N26" s="312" t="s">
        <v>987</v>
      </c>
      <c r="O26" s="312" t="s">
        <v>987</v>
      </c>
      <c r="P26" s="295"/>
      <c r="Q26" s="326"/>
    </row>
    <row r="27" spans="1:17" s="306" customFormat="1">
      <c r="A27" s="301" t="s">
        <v>753</v>
      </c>
      <c r="B27" s="302" t="s">
        <v>534</v>
      </c>
      <c r="C27" s="303" t="s">
        <v>910</v>
      </c>
      <c r="D27" s="489" t="s">
        <v>1063</v>
      </c>
      <c r="E27" s="307" t="s">
        <v>541</v>
      </c>
      <c r="F27" s="320" t="s">
        <v>450</v>
      </c>
      <c r="G27" s="303" t="s">
        <v>458</v>
      </c>
      <c r="H27" s="303">
        <v>3</v>
      </c>
      <c r="I27" s="303">
        <v>5</v>
      </c>
      <c r="J27" s="303">
        <v>14930</v>
      </c>
      <c r="K27" s="322" t="s">
        <v>987</v>
      </c>
      <c r="L27" s="322" t="s">
        <v>987</v>
      </c>
      <c r="M27" s="322" t="s">
        <v>987</v>
      </c>
      <c r="N27" s="308" t="s">
        <v>987</v>
      </c>
      <c r="O27" s="308" t="s">
        <v>987</v>
      </c>
      <c r="P27" s="295"/>
    </row>
    <row r="28" spans="1:17" s="306" customFormat="1">
      <c r="A28" s="301" t="s">
        <v>753</v>
      </c>
      <c r="B28" s="302" t="s">
        <v>534</v>
      </c>
      <c r="C28" s="303" t="s">
        <v>910</v>
      </c>
      <c r="D28" s="489" t="s">
        <v>1063</v>
      </c>
      <c r="E28" s="307" t="s">
        <v>985</v>
      </c>
      <c r="F28" s="320" t="s">
        <v>450</v>
      </c>
      <c r="G28" s="303" t="s">
        <v>459</v>
      </c>
      <c r="H28" s="303">
        <v>0</v>
      </c>
      <c r="I28" s="303">
        <v>1</v>
      </c>
      <c r="J28" s="303">
        <v>680</v>
      </c>
      <c r="K28" s="322" t="s">
        <v>987</v>
      </c>
      <c r="L28" s="322" t="s">
        <v>987</v>
      </c>
      <c r="M28" s="322" t="s">
        <v>987</v>
      </c>
      <c r="N28" s="308" t="s">
        <v>987</v>
      </c>
      <c r="O28" s="308" t="s">
        <v>987</v>
      </c>
      <c r="P28" s="295"/>
    </row>
    <row r="29" spans="1:17" s="86" customFormat="1">
      <c r="A29" s="309" t="s">
        <v>753</v>
      </c>
      <c r="B29" s="310" t="s">
        <v>534</v>
      </c>
      <c r="C29" s="311" t="s">
        <v>910</v>
      </c>
      <c r="D29" s="488" t="s">
        <v>445</v>
      </c>
      <c r="E29" s="300" t="s">
        <v>540</v>
      </c>
      <c r="F29" s="318" t="s">
        <v>494</v>
      </c>
      <c r="G29" s="311" t="s">
        <v>1187</v>
      </c>
      <c r="H29" s="311">
        <v>55</v>
      </c>
      <c r="I29" s="311">
        <v>151</v>
      </c>
      <c r="J29" s="311">
        <v>189035</v>
      </c>
      <c r="K29" s="321" t="s">
        <v>986</v>
      </c>
      <c r="L29" s="321" t="s">
        <v>987</v>
      </c>
      <c r="M29" s="321" t="s">
        <v>986</v>
      </c>
      <c r="N29" s="312" t="s">
        <v>987</v>
      </c>
      <c r="O29" s="312" t="s">
        <v>987</v>
      </c>
      <c r="P29" s="530"/>
      <c r="Q29" s="326"/>
    </row>
    <row r="30" spans="1:17" s="86" customFormat="1">
      <c r="A30" s="309" t="s">
        <v>753</v>
      </c>
      <c r="B30" s="310" t="s">
        <v>534</v>
      </c>
      <c r="C30" s="311" t="s">
        <v>910</v>
      </c>
      <c r="D30" s="488" t="s">
        <v>445</v>
      </c>
      <c r="E30" s="300" t="s">
        <v>535</v>
      </c>
      <c r="F30" s="318" t="s">
        <v>495</v>
      </c>
      <c r="G30" s="311" t="s">
        <v>435</v>
      </c>
      <c r="H30" s="311">
        <v>13</v>
      </c>
      <c r="I30" s="311">
        <v>1475</v>
      </c>
      <c r="J30" s="311">
        <v>937328</v>
      </c>
      <c r="K30" s="321" t="s">
        <v>986</v>
      </c>
      <c r="L30" s="321" t="s">
        <v>986</v>
      </c>
      <c r="M30" s="321" t="s">
        <v>986</v>
      </c>
      <c r="N30" s="312" t="s">
        <v>987</v>
      </c>
      <c r="O30" s="312" t="s">
        <v>987</v>
      </c>
      <c r="P30" s="295"/>
      <c r="Q30" s="326"/>
    </row>
    <row r="31" spans="1:17" s="86" customFormat="1">
      <c r="A31" s="309" t="s">
        <v>753</v>
      </c>
      <c r="B31" s="310" t="s">
        <v>534</v>
      </c>
      <c r="C31" s="311" t="s">
        <v>910</v>
      </c>
      <c r="D31" s="488" t="s">
        <v>442</v>
      </c>
      <c r="E31" s="300" t="s">
        <v>535</v>
      </c>
      <c r="F31" s="318" t="s">
        <v>495</v>
      </c>
      <c r="G31" s="311" t="s">
        <v>435</v>
      </c>
      <c r="H31" s="311">
        <v>9</v>
      </c>
      <c r="I31" s="311">
        <v>860</v>
      </c>
      <c r="J31" s="311">
        <v>859823</v>
      </c>
      <c r="K31" s="321" t="s">
        <v>986</v>
      </c>
      <c r="L31" s="321" t="s">
        <v>986</v>
      </c>
      <c r="M31" s="321" t="s">
        <v>986</v>
      </c>
      <c r="N31" s="312" t="s">
        <v>987</v>
      </c>
      <c r="O31" s="312" t="s">
        <v>987</v>
      </c>
      <c r="P31" s="295"/>
      <c r="Q31" s="326"/>
    </row>
    <row r="32" spans="1:17" s="86" customFormat="1">
      <c r="A32" s="309" t="s">
        <v>753</v>
      </c>
      <c r="B32" s="310" t="s">
        <v>534</v>
      </c>
      <c r="C32" s="311" t="s">
        <v>908</v>
      </c>
      <c r="D32" s="488" t="s">
        <v>447</v>
      </c>
      <c r="E32" s="300" t="s">
        <v>535</v>
      </c>
      <c r="F32" s="318" t="s">
        <v>495</v>
      </c>
      <c r="G32" s="311" t="s">
        <v>435</v>
      </c>
      <c r="H32" s="311">
        <v>179</v>
      </c>
      <c r="I32" s="311">
        <v>21781</v>
      </c>
      <c r="J32" s="311">
        <v>5878341</v>
      </c>
      <c r="K32" s="321" t="s">
        <v>986</v>
      </c>
      <c r="L32" s="321" t="s">
        <v>986</v>
      </c>
      <c r="M32" s="321" t="s">
        <v>986</v>
      </c>
      <c r="N32" s="312" t="s">
        <v>987</v>
      </c>
      <c r="O32" s="312" t="s">
        <v>987</v>
      </c>
      <c r="P32" s="295"/>
      <c r="Q32" s="326"/>
    </row>
    <row r="33" spans="1:17" s="306" customFormat="1">
      <c r="A33" s="301" t="s">
        <v>753</v>
      </c>
      <c r="B33" s="302" t="s">
        <v>534</v>
      </c>
      <c r="C33" s="303" t="s">
        <v>908</v>
      </c>
      <c r="D33" s="489" t="s">
        <v>447</v>
      </c>
      <c r="E33" s="307" t="s">
        <v>496</v>
      </c>
      <c r="F33" s="320" t="s">
        <v>492</v>
      </c>
      <c r="G33" s="303" t="s">
        <v>498</v>
      </c>
      <c r="H33" s="303">
        <v>0</v>
      </c>
      <c r="I33" s="303">
        <v>0</v>
      </c>
      <c r="J33" s="303">
        <v>206</v>
      </c>
      <c r="K33" s="322" t="s">
        <v>987</v>
      </c>
      <c r="L33" s="322" t="s">
        <v>987</v>
      </c>
      <c r="M33" s="322" t="s">
        <v>987</v>
      </c>
      <c r="N33" s="308" t="s">
        <v>987</v>
      </c>
      <c r="O33" s="308" t="s">
        <v>987</v>
      </c>
      <c r="P33" s="295"/>
    </row>
    <row r="34" spans="1:17" s="86" customFormat="1">
      <c r="A34" s="309" t="s">
        <v>753</v>
      </c>
      <c r="B34" s="310" t="s">
        <v>534</v>
      </c>
      <c r="C34" s="311" t="s">
        <v>908</v>
      </c>
      <c r="D34" s="488" t="s">
        <v>74</v>
      </c>
      <c r="E34" s="300" t="s">
        <v>537</v>
      </c>
      <c r="F34" s="318" t="s">
        <v>450</v>
      </c>
      <c r="G34" s="311" t="s">
        <v>460</v>
      </c>
      <c r="H34" s="311">
        <v>232</v>
      </c>
      <c r="I34" s="311">
        <v>842</v>
      </c>
      <c r="J34" s="311">
        <v>1756729</v>
      </c>
      <c r="K34" s="321" t="s">
        <v>986</v>
      </c>
      <c r="L34" s="321" t="s">
        <v>986</v>
      </c>
      <c r="M34" s="321" t="s">
        <v>986</v>
      </c>
      <c r="N34" s="312" t="s">
        <v>987</v>
      </c>
      <c r="O34" s="312" t="s">
        <v>987</v>
      </c>
      <c r="P34" s="295"/>
      <c r="Q34" s="326"/>
    </row>
    <row r="35" spans="1:17" s="86" customFormat="1">
      <c r="A35" s="309" t="s">
        <v>753</v>
      </c>
      <c r="B35" s="310" t="s">
        <v>534</v>
      </c>
      <c r="C35" s="311" t="s">
        <v>908</v>
      </c>
      <c r="D35" s="488" t="s">
        <v>74</v>
      </c>
      <c r="E35" s="300" t="s">
        <v>537</v>
      </c>
      <c r="F35" s="318" t="s">
        <v>450</v>
      </c>
      <c r="G35" s="311" t="s">
        <v>461</v>
      </c>
      <c r="H35" s="311">
        <v>55</v>
      </c>
      <c r="I35" s="311">
        <v>182</v>
      </c>
      <c r="J35" s="311">
        <v>386213</v>
      </c>
      <c r="K35" s="321" t="s">
        <v>986</v>
      </c>
      <c r="L35" s="321" t="s">
        <v>986</v>
      </c>
      <c r="M35" s="321" t="s">
        <v>986</v>
      </c>
      <c r="N35" s="312" t="s">
        <v>987</v>
      </c>
      <c r="O35" s="312" t="s">
        <v>987</v>
      </c>
      <c r="P35" s="295"/>
      <c r="Q35" s="326"/>
    </row>
    <row r="36" spans="1:17" s="306" customFormat="1">
      <c r="A36" s="301" t="s">
        <v>753</v>
      </c>
      <c r="B36" s="302" t="s">
        <v>534</v>
      </c>
      <c r="C36" s="303" t="s">
        <v>908</v>
      </c>
      <c r="D36" s="489" t="s">
        <v>74</v>
      </c>
      <c r="E36" s="307" t="s">
        <v>985</v>
      </c>
      <c r="F36" s="320" t="s">
        <v>450</v>
      </c>
      <c r="G36" s="303" t="s">
        <v>462</v>
      </c>
      <c r="H36" s="303">
        <v>15</v>
      </c>
      <c r="I36" s="303">
        <v>32</v>
      </c>
      <c r="J36" s="303">
        <v>65268</v>
      </c>
      <c r="K36" s="322" t="s">
        <v>987</v>
      </c>
      <c r="L36" s="322" t="s">
        <v>987</v>
      </c>
      <c r="M36" s="322" t="s">
        <v>987</v>
      </c>
      <c r="N36" s="308" t="s">
        <v>987</v>
      </c>
      <c r="O36" s="308" t="s">
        <v>987</v>
      </c>
      <c r="P36" s="295"/>
    </row>
    <row r="37" spans="1:17" s="306" customFormat="1">
      <c r="A37" s="301" t="s">
        <v>753</v>
      </c>
      <c r="B37" s="302" t="s">
        <v>534</v>
      </c>
      <c r="C37" s="303" t="s">
        <v>908</v>
      </c>
      <c r="D37" s="489" t="s">
        <v>74</v>
      </c>
      <c r="E37" s="307" t="s">
        <v>985</v>
      </c>
      <c r="F37" s="320" t="s">
        <v>450</v>
      </c>
      <c r="G37" s="303" t="s">
        <v>455</v>
      </c>
      <c r="H37" s="303">
        <v>6</v>
      </c>
      <c r="I37" s="303">
        <v>8</v>
      </c>
      <c r="J37" s="303">
        <v>18293</v>
      </c>
      <c r="K37" s="322" t="s">
        <v>987</v>
      </c>
      <c r="L37" s="322" t="s">
        <v>987</v>
      </c>
      <c r="M37" s="322" t="s">
        <v>987</v>
      </c>
      <c r="N37" s="308" t="s">
        <v>987</v>
      </c>
      <c r="O37" s="308" t="s">
        <v>987</v>
      </c>
      <c r="P37" s="382"/>
    </row>
    <row r="38" spans="1:17" s="306" customFormat="1">
      <c r="A38" s="301" t="s">
        <v>753</v>
      </c>
      <c r="B38" s="302" t="s">
        <v>534</v>
      </c>
      <c r="C38" s="303" t="s">
        <v>908</v>
      </c>
      <c r="D38" s="489" t="s">
        <v>74</v>
      </c>
      <c r="E38" s="307" t="s">
        <v>537</v>
      </c>
      <c r="F38" s="320" t="s">
        <v>450</v>
      </c>
      <c r="G38" s="303" t="s">
        <v>463</v>
      </c>
      <c r="H38" s="303">
        <v>4</v>
      </c>
      <c r="I38" s="303">
        <v>9</v>
      </c>
      <c r="J38" s="303">
        <v>20274</v>
      </c>
      <c r="K38" s="322" t="s">
        <v>987</v>
      </c>
      <c r="L38" s="322" t="s">
        <v>987</v>
      </c>
      <c r="M38" s="322" t="s">
        <v>987</v>
      </c>
      <c r="N38" s="308" t="s">
        <v>987</v>
      </c>
      <c r="O38" s="308" t="s">
        <v>987</v>
      </c>
      <c r="P38" s="382"/>
    </row>
    <row r="39" spans="1:17" s="306" customFormat="1">
      <c r="A39" s="301" t="s">
        <v>753</v>
      </c>
      <c r="B39" s="302" t="s">
        <v>534</v>
      </c>
      <c r="C39" s="303" t="s">
        <v>908</v>
      </c>
      <c r="D39" s="489" t="s">
        <v>74</v>
      </c>
      <c r="E39" s="307" t="s">
        <v>537</v>
      </c>
      <c r="F39" s="320" t="s">
        <v>450</v>
      </c>
      <c r="G39" s="303" t="s">
        <v>464</v>
      </c>
      <c r="H39" s="303">
        <v>1</v>
      </c>
      <c r="I39" s="303">
        <v>3</v>
      </c>
      <c r="J39" s="303">
        <v>6174</v>
      </c>
      <c r="K39" s="322" t="s">
        <v>987</v>
      </c>
      <c r="L39" s="322" t="s">
        <v>987</v>
      </c>
      <c r="M39" s="322" t="s">
        <v>987</v>
      </c>
      <c r="N39" s="308" t="s">
        <v>987</v>
      </c>
      <c r="O39" s="308" t="s">
        <v>987</v>
      </c>
      <c r="P39" s="382"/>
    </row>
    <row r="40" spans="1:17" s="306" customFormat="1">
      <c r="A40" s="301" t="s">
        <v>753</v>
      </c>
      <c r="B40" s="302" t="s">
        <v>534</v>
      </c>
      <c r="C40" s="303" t="s">
        <v>908</v>
      </c>
      <c r="D40" s="489" t="s">
        <v>74</v>
      </c>
      <c r="E40" s="307" t="s">
        <v>989</v>
      </c>
      <c r="F40" s="320" t="s">
        <v>450</v>
      </c>
      <c r="G40" s="303" t="s">
        <v>456</v>
      </c>
      <c r="H40" s="303">
        <v>0</v>
      </c>
      <c r="I40" s="303">
        <v>0</v>
      </c>
      <c r="J40" s="303">
        <v>1375</v>
      </c>
      <c r="K40" s="322" t="s">
        <v>987</v>
      </c>
      <c r="L40" s="322" t="s">
        <v>987</v>
      </c>
      <c r="M40" s="322" t="s">
        <v>987</v>
      </c>
      <c r="N40" s="308" t="s">
        <v>987</v>
      </c>
      <c r="O40" s="308" t="s">
        <v>987</v>
      </c>
      <c r="P40" s="382"/>
    </row>
    <row r="41" spans="1:17" s="86" customFormat="1">
      <c r="A41" s="309" t="s">
        <v>753</v>
      </c>
      <c r="B41" s="310" t="s">
        <v>534</v>
      </c>
      <c r="C41" s="311" t="s">
        <v>908</v>
      </c>
      <c r="D41" s="488" t="s">
        <v>984</v>
      </c>
      <c r="E41" s="300" t="s">
        <v>537</v>
      </c>
      <c r="F41" s="318" t="s">
        <v>450</v>
      </c>
      <c r="G41" s="311" t="s">
        <v>465</v>
      </c>
      <c r="H41" s="311">
        <v>20761</v>
      </c>
      <c r="I41" s="311">
        <v>40954</v>
      </c>
      <c r="J41" s="311">
        <v>168791406</v>
      </c>
      <c r="K41" s="321" t="s">
        <v>986</v>
      </c>
      <c r="L41" s="321" t="s">
        <v>986</v>
      </c>
      <c r="M41" s="321" t="s">
        <v>986</v>
      </c>
      <c r="N41" s="312" t="s">
        <v>987</v>
      </c>
      <c r="O41" s="312" t="s">
        <v>987</v>
      </c>
      <c r="P41" s="295"/>
      <c r="Q41" s="326"/>
    </row>
    <row r="42" spans="1:17" s="86" customFormat="1">
      <c r="A42" s="309" t="s">
        <v>753</v>
      </c>
      <c r="B42" s="310" t="s">
        <v>534</v>
      </c>
      <c r="C42" s="311" t="s">
        <v>908</v>
      </c>
      <c r="D42" s="488" t="s">
        <v>984</v>
      </c>
      <c r="E42" s="300" t="s">
        <v>537</v>
      </c>
      <c r="F42" s="318" t="s">
        <v>449</v>
      </c>
      <c r="G42" s="311" t="s">
        <v>448</v>
      </c>
      <c r="H42" s="311">
        <v>18088</v>
      </c>
      <c r="I42" s="311">
        <v>16051</v>
      </c>
      <c r="J42" s="311">
        <v>62379610</v>
      </c>
      <c r="K42" s="321" t="s">
        <v>986</v>
      </c>
      <c r="L42" s="321" t="s">
        <v>986</v>
      </c>
      <c r="M42" s="321" t="s">
        <v>986</v>
      </c>
      <c r="N42" s="312" t="s">
        <v>987</v>
      </c>
      <c r="O42" s="312" t="s">
        <v>987</v>
      </c>
      <c r="P42" s="295"/>
      <c r="Q42" s="326"/>
    </row>
    <row r="43" spans="1:17" s="86" customFormat="1">
      <c r="A43" s="309" t="s">
        <v>753</v>
      </c>
      <c r="B43" s="310" t="s">
        <v>534</v>
      </c>
      <c r="C43" s="311" t="s">
        <v>908</v>
      </c>
      <c r="D43" s="488" t="s">
        <v>984</v>
      </c>
      <c r="E43" s="300" t="s">
        <v>985</v>
      </c>
      <c r="F43" s="318" t="s">
        <v>450</v>
      </c>
      <c r="G43" s="311" t="s">
        <v>459</v>
      </c>
      <c r="H43" s="311">
        <v>1569</v>
      </c>
      <c r="I43" s="311">
        <v>2270</v>
      </c>
      <c r="J43" s="311">
        <v>6124705</v>
      </c>
      <c r="K43" s="321" t="s">
        <v>986</v>
      </c>
      <c r="L43" s="321" t="s">
        <v>987</v>
      </c>
      <c r="M43" s="321" t="s">
        <v>986</v>
      </c>
      <c r="N43" s="312" t="s">
        <v>987</v>
      </c>
      <c r="O43" s="312" t="s">
        <v>987</v>
      </c>
      <c r="P43" s="295"/>
      <c r="Q43" s="326"/>
    </row>
    <row r="44" spans="1:17" s="86" customFormat="1">
      <c r="A44" s="309" t="s">
        <v>753</v>
      </c>
      <c r="B44" s="310" t="s">
        <v>534</v>
      </c>
      <c r="C44" s="311" t="s">
        <v>908</v>
      </c>
      <c r="D44" s="488" t="s">
        <v>984</v>
      </c>
      <c r="E44" s="300" t="s">
        <v>985</v>
      </c>
      <c r="F44" s="318" t="s">
        <v>493</v>
      </c>
      <c r="G44" s="311" t="s">
        <v>502</v>
      </c>
      <c r="H44" s="311">
        <v>1379</v>
      </c>
      <c r="I44" s="311">
        <v>1182</v>
      </c>
      <c r="J44" s="311">
        <v>5193111</v>
      </c>
      <c r="K44" s="321" t="s">
        <v>986</v>
      </c>
      <c r="L44" s="321" t="s">
        <v>987</v>
      </c>
      <c r="M44" s="321" t="s">
        <v>987</v>
      </c>
      <c r="N44" s="312" t="s">
        <v>987</v>
      </c>
      <c r="O44" s="312" t="s">
        <v>987</v>
      </c>
      <c r="P44" s="295"/>
      <c r="Q44" s="326"/>
    </row>
    <row r="45" spans="1:17" s="86" customFormat="1">
      <c r="A45" s="309" t="s">
        <v>753</v>
      </c>
      <c r="B45" s="310" t="s">
        <v>534</v>
      </c>
      <c r="C45" s="311" t="s">
        <v>908</v>
      </c>
      <c r="D45" s="488" t="s">
        <v>984</v>
      </c>
      <c r="E45" s="300" t="s">
        <v>536</v>
      </c>
      <c r="F45" s="318" t="s">
        <v>549</v>
      </c>
      <c r="G45" s="311" t="s">
        <v>503</v>
      </c>
      <c r="H45" s="311">
        <v>720</v>
      </c>
      <c r="I45" s="311">
        <v>793</v>
      </c>
      <c r="J45" s="311">
        <v>1157405</v>
      </c>
      <c r="K45" s="321" t="s">
        <v>986</v>
      </c>
      <c r="L45" s="321" t="s">
        <v>987</v>
      </c>
      <c r="M45" s="321" t="s">
        <v>987</v>
      </c>
      <c r="N45" s="312" t="s">
        <v>987</v>
      </c>
      <c r="O45" s="312" t="s">
        <v>987</v>
      </c>
      <c r="P45" s="529"/>
      <c r="Q45" s="326"/>
    </row>
    <row r="46" spans="1:17" s="86" customFormat="1">
      <c r="A46" s="309" t="s">
        <v>753</v>
      </c>
      <c r="B46" s="310" t="s">
        <v>534</v>
      </c>
      <c r="C46" s="311" t="s">
        <v>908</v>
      </c>
      <c r="D46" s="488" t="s">
        <v>984</v>
      </c>
      <c r="E46" s="300" t="s">
        <v>989</v>
      </c>
      <c r="F46" s="318" t="s">
        <v>450</v>
      </c>
      <c r="G46" s="311" t="s">
        <v>456</v>
      </c>
      <c r="H46" s="311">
        <v>662</v>
      </c>
      <c r="I46" s="311">
        <v>129</v>
      </c>
      <c r="J46" s="311">
        <v>961944</v>
      </c>
      <c r="K46" s="321" t="s">
        <v>986</v>
      </c>
      <c r="L46" s="321" t="s">
        <v>987</v>
      </c>
      <c r="M46" s="321" t="s">
        <v>987</v>
      </c>
      <c r="N46" s="312" t="s">
        <v>987</v>
      </c>
      <c r="O46" s="312" t="s">
        <v>987</v>
      </c>
      <c r="P46" s="295"/>
      <c r="Q46" s="326"/>
    </row>
    <row r="47" spans="1:17" s="86" customFormat="1">
      <c r="A47" s="309" t="s">
        <v>753</v>
      </c>
      <c r="B47" s="310" t="s">
        <v>534</v>
      </c>
      <c r="C47" s="311" t="s">
        <v>908</v>
      </c>
      <c r="D47" s="488" t="s">
        <v>984</v>
      </c>
      <c r="E47" s="300" t="s">
        <v>496</v>
      </c>
      <c r="F47" s="318" t="s">
        <v>492</v>
      </c>
      <c r="G47" s="311" t="s">
        <v>498</v>
      </c>
      <c r="H47" s="311">
        <v>655</v>
      </c>
      <c r="I47" s="311">
        <v>125</v>
      </c>
      <c r="J47" s="311">
        <v>930379</v>
      </c>
      <c r="K47" s="321" t="s">
        <v>986</v>
      </c>
      <c r="L47" s="321" t="s">
        <v>987</v>
      </c>
      <c r="M47" s="321" t="s">
        <v>987</v>
      </c>
      <c r="N47" s="312" t="s">
        <v>987</v>
      </c>
      <c r="O47" s="312" t="s">
        <v>987</v>
      </c>
      <c r="P47" s="295"/>
      <c r="Q47" s="326"/>
    </row>
    <row r="48" spans="1:17" s="86" customFormat="1">
      <c r="A48" s="309" t="s">
        <v>753</v>
      </c>
      <c r="B48" s="310" t="s">
        <v>534</v>
      </c>
      <c r="C48" s="311" t="s">
        <v>908</v>
      </c>
      <c r="D48" s="488" t="s">
        <v>984</v>
      </c>
      <c r="E48" s="300" t="s">
        <v>538</v>
      </c>
      <c r="F48" s="318" t="s">
        <v>450</v>
      </c>
      <c r="G48" s="311" t="s">
        <v>457</v>
      </c>
      <c r="H48" s="311">
        <v>646</v>
      </c>
      <c r="I48" s="311">
        <v>1534</v>
      </c>
      <c r="J48" s="311">
        <v>5698446</v>
      </c>
      <c r="K48" s="321" t="s">
        <v>986</v>
      </c>
      <c r="L48" s="321" t="s">
        <v>987</v>
      </c>
      <c r="M48" s="321" t="s">
        <v>986</v>
      </c>
      <c r="N48" s="312" t="s">
        <v>987</v>
      </c>
      <c r="O48" s="312" t="s">
        <v>987</v>
      </c>
      <c r="P48" s="295"/>
      <c r="Q48" s="326"/>
    </row>
    <row r="49" spans="1:17" s="86" customFormat="1">
      <c r="A49" s="309" t="s">
        <v>753</v>
      </c>
      <c r="B49" s="310" t="s">
        <v>534</v>
      </c>
      <c r="C49" s="311" t="s">
        <v>908</v>
      </c>
      <c r="D49" s="488" t="s">
        <v>984</v>
      </c>
      <c r="E49" s="300" t="s">
        <v>535</v>
      </c>
      <c r="F49" s="318" t="s">
        <v>495</v>
      </c>
      <c r="G49" s="311" t="s">
        <v>435</v>
      </c>
      <c r="H49" s="311">
        <v>642</v>
      </c>
      <c r="I49" s="311">
        <v>61363</v>
      </c>
      <c r="J49" s="311">
        <v>23416493</v>
      </c>
      <c r="K49" s="321" t="s">
        <v>986</v>
      </c>
      <c r="L49" s="321" t="s">
        <v>986</v>
      </c>
      <c r="M49" s="321" t="s">
        <v>986</v>
      </c>
      <c r="N49" s="312" t="s">
        <v>987</v>
      </c>
      <c r="O49" s="312" t="s">
        <v>987</v>
      </c>
      <c r="P49" s="295"/>
      <c r="Q49" s="326"/>
    </row>
    <row r="50" spans="1:17" s="86" customFormat="1">
      <c r="A50" s="309" t="s">
        <v>753</v>
      </c>
      <c r="B50" s="310" t="s">
        <v>534</v>
      </c>
      <c r="C50" s="311" t="s">
        <v>908</v>
      </c>
      <c r="D50" s="488" t="s">
        <v>984</v>
      </c>
      <c r="E50" s="300" t="s">
        <v>539</v>
      </c>
      <c r="F50" s="318" t="s">
        <v>495</v>
      </c>
      <c r="G50" s="311" t="s">
        <v>439</v>
      </c>
      <c r="H50" s="311">
        <v>178</v>
      </c>
      <c r="I50" s="311">
        <v>14150</v>
      </c>
      <c r="J50" s="311">
        <v>5564017</v>
      </c>
      <c r="K50" s="321" t="s">
        <v>987</v>
      </c>
      <c r="L50" s="321" t="s">
        <v>986</v>
      </c>
      <c r="M50" s="321" t="s">
        <v>987</v>
      </c>
      <c r="N50" s="312" t="s">
        <v>987</v>
      </c>
      <c r="O50" s="312" t="s">
        <v>987</v>
      </c>
      <c r="P50" s="295"/>
      <c r="Q50" s="326"/>
    </row>
    <row r="51" spans="1:17" s="306" customFormat="1">
      <c r="A51" s="301" t="s">
        <v>753</v>
      </c>
      <c r="B51" s="302" t="s">
        <v>534</v>
      </c>
      <c r="C51" s="303" t="s">
        <v>908</v>
      </c>
      <c r="D51" s="489" t="s">
        <v>984</v>
      </c>
      <c r="E51" s="307" t="s">
        <v>985</v>
      </c>
      <c r="F51" s="320" t="s">
        <v>450</v>
      </c>
      <c r="G51" s="303" t="s">
        <v>466</v>
      </c>
      <c r="H51" s="303">
        <v>494</v>
      </c>
      <c r="I51" s="303">
        <v>976</v>
      </c>
      <c r="J51" s="303">
        <v>2437294</v>
      </c>
      <c r="K51" s="322" t="s">
        <v>987</v>
      </c>
      <c r="L51" s="322" t="s">
        <v>987</v>
      </c>
      <c r="M51" s="322" t="s">
        <v>987</v>
      </c>
      <c r="N51" s="308" t="s">
        <v>987</v>
      </c>
      <c r="O51" s="308" t="s">
        <v>987</v>
      </c>
      <c r="P51" s="382"/>
    </row>
    <row r="52" spans="1:17" s="306" customFormat="1">
      <c r="A52" s="301" t="s">
        <v>753</v>
      </c>
      <c r="B52" s="302" t="s">
        <v>534</v>
      </c>
      <c r="C52" s="303" t="s">
        <v>908</v>
      </c>
      <c r="D52" s="489" t="s">
        <v>984</v>
      </c>
      <c r="E52" s="307" t="s">
        <v>989</v>
      </c>
      <c r="F52" s="320" t="s">
        <v>450</v>
      </c>
      <c r="G52" s="303" t="s">
        <v>467</v>
      </c>
      <c r="H52" s="303">
        <v>486</v>
      </c>
      <c r="I52" s="303">
        <v>118</v>
      </c>
      <c r="J52" s="303">
        <v>1083690</v>
      </c>
      <c r="K52" s="322" t="s">
        <v>987</v>
      </c>
      <c r="L52" s="322" t="s">
        <v>987</v>
      </c>
      <c r="M52" s="322" t="s">
        <v>987</v>
      </c>
      <c r="N52" s="308" t="s">
        <v>987</v>
      </c>
      <c r="O52" s="308" t="s">
        <v>987</v>
      </c>
      <c r="P52" s="382"/>
    </row>
    <row r="53" spans="1:17" s="306" customFormat="1">
      <c r="A53" s="301" t="s">
        <v>753</v>
      </c>
      <c r="B53" s="302" t="s">
        <v>534</v>
      </c>
      <c r="C53" s="303" t="s">
        <v>908</v>
      </c>
      <c r="D53" s="489" t="s">
        <v>984</v>
      </c>
      <c r="E53" s="307" t="s">
        <v>537</v>
      </c>
      <c r="F53" s="320" t="s">
        <v>450</v>
      </c>
      <c r="G53" s="303" t="s">
        <v>461</v>
      </c>
      <c r="H53" s="303">
        <v>306</v>
      </c>
      <c r="I53" s="303">
        <v>826</v>
      </c>
      <c r="J53" s="303">
        <v>2067901</v>
      </c>
      <c r="K53" s="322" t="s">
        <v>987</v>
      </c>
      <c r="L53" s="322" t="s">
        <v>987</v>
      </c>
      <c r="M53" s="322" t="s">
        <v>987</v>
      </c>
      <c r="N53" s="308" t="s">
        <v>987</v>
      </c>
      <c r="O53" s="308" t="s">
        <v>987</v>
      </c>
      <c r="P53" s="382"/>
    </row>
    <row r="54" spans="1:17" s="306" customFormat="1">
      <c r="A54" s="301" t="s">
        <v>753</v>
      </c>
      <c r="B54" s="302" t="s">
        <v>534</v>
      </c>
      <c r="C54" s="303" t="s">
        <v>908</v>
      </c>
      <c r="D54" s="489" t="s">
        <v>984</v>
      </c>
      <c r="E54" s="307" t="s">
        <v>538</v>
      </c>
      <c r="F54" s="320" t="s">
        <v>450</v>
      </c>
      <c r="G54" s="303" t="s">
        <v>468</v>
      </c>
      <c r="H54" s="303">
        <v>302</v>
      </c>
      <c r="I54" s="303">
        <v>663</v>
      </c>
      <c r="J54" s="303">
        <v>1287358</v>
      </c>
      <c r="K54" s="322" t="s">
        <v>987</v>
      </c>
      <c r="L54" s="322" t="s">
        <v>987</v>
      </c>
      <c r="M54" s="322" t="s">
        <v>987</v>
      </c>
      <c r="N54" s="308" t="s">
        <v>987</v>
      </c>
      <c r="O54" s="308" t="s">
        <v>987</v>
      </c>
      <c r="P54" s="382"/>
    </row>
    <row r="55" spans="1:17" s="306" customFormat="1">
      <c r="A55" s="301" t="s">
        <v>753</v>
      </c>
      <c r="B55" s="302" t="s">
        <v>534</v>
      </c>
      <c r="C55" s="303" t="s">
        <v>908</v>
      </c>
      <c r="D55" s="489" t="s">
        <v>984</v>
      </c>
      <c r="E55" s="307" t="s">
        <v>985</v>
      </c>
      <c r="F55" s="320" t="s">
        <v>450</v>
      </c>
      <c r="G55" s="303" t="s">
        <v>455</v>
      </c>
      <c r="H55" s="303">
        <v>295</v>
      </c>
      <c r="I55" s="303">
        <v>405</v>
      </c>
      <c r="J55" s="303">
        <v>1078179</v>
      </c>
      <c r="K55" s="322" t="s">
        <v>987</v>
      </c>
      <c r="L55" s="322" t="s">
        <v>987</v>
      </c>
      <c r="M55" s="322" t="s">
        <v>987</v>
      </c>
      <c r="N55" s="308" t="s">
        <v>987</v>
      </c>
      <c r="O55" s="308" t="s">
        <v>987</v>
      </c>
      <c r="P55" s="382"/>
    </row>
    <row r="56" spans="1:17" s="306" customFormat="1">
      <c r="A56" s="301" t="s">
        <v>753</v>
      </c>
      <c r="B56" s="302" t="s">
        <v>534</v>
      </c>
      <c r="C56" s="303" t="s">
        <v>908</v>
      </c>
      <c r="D56" s="489" t="s">
        <v>984</v>
      </c>
      <c r="E56" s="307" t="s">
        <v>989</v>
      </c>
      <c r="F56" s="320" t="s">
        <v>450</v>
      </c>
      <c r="G56" s="303" t="s">
        <v>469</v>
      </c>
      <c r="H56" s="303">
        <v>274</v>
      </c>
      <c r="I56" s="303">
        <v>100</v>
      </c>
      <c r="J56" s="303">
        <v>383070</v>
      </c>
      <c r="K56" s="322" t="s">
        <v>987</v>
      </c>
      <c r="L56" s="322" t="s">
        <v>987</v>
      </c>
      <c r="M56" s="322" t="s">
        <v>987</v>
      </c>
      <c r="N56" s="308" t="s">
        <v>987</v>
      </c>
      <c r="O56" s="308" t="s">
        <v>987</v>
      </c>
      <c r="P56" s="382"/>
    </row>
    <row r="57" spans="1:17" s="306" customFormat="1">
      <c r="A57" s="301" t="s">
        <v>753</v>
      </c>
      <c r="B57" s="302" t="s">
        <v>534</v>
      </c>
      <c r="C57" s="303" t="s">
        <v>908</v>
      </c>
      <c r="D57" s="489" t="s">
        <v>984</v>
      </c>
      <c r="E57" s="307" t="s">
        <v>536</v>
      </c>
      <c r="F57" s="320" t="s">
        <v>549</v>
      </c>
      <c r="G57" s="303" t="s">
        <v>504</v>
      </c>
      <c r="H57" s="303">
        <v>245</v>
      </c>
      <c r="I57" s="303">
        <v>78</v>
      </c>
      <c r="J57" s="303">
        <v>111022</v>
      </c>
      <c r="K57" s="322" t="s">
        <v>987</v>
      </c>
      <c r="L57" s="322" t="s">
        <v>987</v>
      </c>
      <c r="M57" s="322" t="s">
        <v>987</v>
      </c>
      <c r="N57" s="308" t="s">
        <v>987</v>
      </c>
      <c r="O57" s="308" t="s">
        <v>987</v>
      </c>
      <c r="P57" s="382"/>
    </row>
    <row r="58" spans="1:17" s="306" customFormat="1">
      <c r="A58" s="301" t="s">
        <v>753</v>
      </c>
      <c r="B58" s="302" t="s">
        <v>534</v>
      </c>
      <c r="C58" s="303" t="s">
        <v>908</v>
      </c>
      <c r="D58" s="489" t="s">
        <v>984</v>
      </c>
      <c r="E58" s="307" t="s">
        <v>540</v>
      </c>
      <c r="F58" s="320" t="s">
        <v>494</v>
      </c>
      <c r="G58" s="303" t="s">
        <v>1187</v>
      </c>
      <c r="H58" s="303">
        <v>237</v>
      </c>
      <c r="I58" s="303">
        <v>1379</v>
      </c>
      <c r="J58" s="303">
        <v>1456611</v>
      </c>
      <c r="K58" s="322" t="s">
        <v>987</v>
      </c>
      <c r="L58" s="322" t="s">
        <v>987</v>
      </c>
      <c r="M58" s="322" t="s">
        <v>987</v>
      </c>
      <c r="N58" s="308" t="s">
        <v>987</v>
      </c>
      <c r="O58" s="308" t="s">
        <v>987</v>
      </c>
      <c r="P58" s="382"/>
    </row>
    <row r="59" spans="1:17" s="306" customFormat="1">
      <c r="A59" s="301" t="s">
        <v>753</v>
      </c>
      <c r="B59" s="302" t="s">
        <v>534</v>
      </c>
      <c r="C59" s="303" t="s">
        <v>908</v>
      </c>
      <c r="D59" s="489" t="s">
        <v>984</v>
      </c>
      <c r="E59" s="307" t="s">
        <v>542</v>
      </c>
      <c r="F59" s="320" t="s">
        <v>450</v>
      </c>
      <c r="G59" s="303" t="s">
        <v>470</v>
      </c>
      <c r="H59" s="303">
        <v>197</v>
      </c>
      <c r="I59" s="303">
        <v>242</v>
      </c>
      <c r="J59" s="303">
        <v>734052</v>
      </c>
      <c r="K59" s="322" t="s">
        <v>987</v>
      </c>
      <c r="L59" s="322" t="s">
        <v>987</v>
      </c>
      <c r="M59" s="322" t="s">
        <v>987</v>
      </c>
      <c r="N59" s="308" t="s">
        <v>987</v>
      </c>
      <c r="O59" s="308" t="s">
        <v>987</v>
      </c>
      <c r="P59" s="382"/>
    </row>
    <row r="60" spans="1:17" s="306" customFormat="1">
      <c r="A60" s="301" t="s">
        <v>753</v>
      </c>
      <c r="B60" s="302" t="s">
        <v>534</v>
      </c>
      <c r="C60" s="303" t="s">
        <v>908</v>
      </c>
      <c r="D60" s="489" t="s">
        <v>984</v>
      </c>
      <c r="E60" s="307" t="s">
        <v>537</v>
      </c>
      <c r="F60" s="320" t="s">
        <v>450</v>
      </c>
      <c r="G60" s="303" t="s">
        <v>471</v>
      </c>
      <c r="H60" s="303">
        <v>149</v>
      </c>
      <c r="I60" s="303">
        <v>417</v>
      </c>
      <c r="J60" s="303">
        <v>1066025</v>
      </c>
      <c r="K60" s="322" t="s">
        <v>987</v>
      </c>
      <c r="L60" s="322" t="s">
        <v>987</v>
      </c>
      <c r="M60" s="322" t="s">
        <v>987</v>
      </c>
      <c r="N60" s="308" t="s">
        <v>987</v>
      </c>
      <c r="O60" s="308" t="s">
        <v>987</v>
      </c>
      <c r="P60" s="382"/>
    </row>
    <row r="61" spans="1:17" s="306" customFormat="1">
      <c r="A61" s="301" t="s">
        <v>753</v>
      </c>
      <c r="B61" s="302" t="s">
        <v>534</v>
      </c>
      <c r="C61" s="303" t="s">
        <v>908</v>
      </c>
      <c r="D61" s="489" t="s">
        <v>984</v>
      </c>
      <c r="E61" s="307" t="s">
        <v>1019</v>
      </c>
      <c r="F61" s="320" t="s">
        <v>495</v>
      </c>
      <c r="G61" s="303" t="s">
        <v>505</v>
      </c>
      <c r="H61" s="303">
        <v>140</v>
      </c>
      <c r="I61" s="303">
        <v>20</v>
      </c>
      <c r="J61" s="303">
        <v>81113</v>
      </c>
      <c r="K61" s="322" t="s">
        <v>987</v>
      </c>
      <c r="L61" s="322" t="s">
        <v>987</v>
      </c>
      <c r="M61" s="322" t="s">
        <v>987</v>
      </c>
      <c r="N61" s="308" t="s">
        <v>987</v>
      </c>
      <c r="O61" s="308" t="s">
        <v>987</v>
      </c>
      <c r="P61" s="382"/>
    </row>
    <row r="62" spans="1:17" s="306" customFormat="1">
      <c r="A62" s="301" t="s">
        <v>753</v>
      </c>
      <c r="B62" s="302" t="s">
        <v>534</v>
      </c>
      <c r="C62" s="303" t="s">
        <v>908</v>
      </c>
      <c r="D62" s="489" t="s">
        <v>984</v>
      </c>
      <c r="E62" s="307" t="s">
        <v>988</v>
      </c>
      <c r="F62" s="320" t="s">
        <v>449</v>
      </c>
      <c r="G62" s="303" t="s">
        <v>1188</v>
      </c>
      <c r="H62" s="303">
        <v>126</v>
      </c>
      <c r="I62" s="303">
        <v>62</v>
      </c>
      <c r="J62" s="303">
        <v>129052</v>
      </c>
      <c r="K62" s="322" t="s">
        <v>987</v>
      </c>
      <c r="L62" s="322" t="s">
        <v>987</v>
      </c>
      <c r="M62" s="322" t="s">
        <v>987</v>
      </c>
      <c r="N62" s="308" t="s">
        <v>987</v>
      </c>
      <c r="O62" s="308" t="s">
        <v>987</v>
      </c>
      <c r="P62" s="382"/>
    </row>
    <row r="63" spans="1:17" s="306" customFormat="1">
      <c r="A63" s="301" t="s">
        <v>753</v>
      </c>
      <c r="B63" s="302" t="s">
        <v>534</v>
      </c>
      <c r="C63" s="303" t="s">
        <v>908</v>
      </c>
      <c r="D63" s="489" t="s">
        <v>984</v>
      </c>
      <c r="E63" s="307" t="s">
        <v>543</v>
      </c>
      <c r="F63" s="320" t="s">
        <v>450</v>
      </c>
      <c r="G63" s="303" t="s">
        <v>458</v>
      </c>
      <c r="H63" s="303">
        <v>125</v>
      </c>
      <c r="I63" s="303">
        <v>327</v>
      </c>
      <c r="J63" s="303">
        <v>935099</v>
      </c>
      <c r="K63" s="322" t="s">
        <v>987</v>
      </c>
      <c r="L63" s="322" t="s">
        <v>987</v>
      </c>
      <c r="M63" s="322" t="s">
        <v>987</v>
      </c>
      <c r="N63" s="308" t="s">
        <v>987</v>
      </c>
      <c r="O63" s="308" t="s">
        <v>987</v>
      </c>
      <c r="P63" s="382"/>
    </row>
    <row r="64" spans="1:17" s="306" customFormat="1">
      <c r="A64" s="301" t="s">
        <v>753</v>
      </c>
      <c r="B64" s="302" t="s">
        <v>534</v>
      </c>
      <c r="C64" s="303" t="s">
        <v>908</v>
      </c>
      <c r="D64" s="489" t="s">
        <v>984</v>
      </c>
      <c r="E64" s="307" t="s">
        <v>536</v>
      </c>
      <c r="F64" s="320" t="s">
        <v>549</v>
      </c>
      <c r="G64" s="303" t="s">
        <v>506</v>
      </c>
      <c r="H64" s="303">
        <v>91</v>
      </c>
      <c r="I64" s="303">
        <v>33</v>
      </c>
      <c r="J64" s="303">
        <v>98105</v>
      </c>
      <c r="K64" s="322" t="s">
        <v>987</v>
      </c>
      <c r="L64" s="322" t="s">
        <v>987</v>
      </c>
      <c r="M64" s="322" t="s">
        <v>987</v>
      </c>
      <c r="N64" s="308" t="s">
        <v>987</v>
      </c>
      <c r="O64" s="308" t="s">
        <v>987</v>
      </c>
      <c r="P64" s="382"/>
    </row>
    <row r="65" spans="1:16" s="306" customFormat="1">
      <c r="A65" s="301" t="s">
        <v>753</v>
      </c>
      <c r="B65" s="302" t="s">
        <v>534</v>
      </c>
      <c r="C65" s="303" t="s">
        <v>908</v>
      </c>
      <c r="D65" s="489" t="s">
        <v>984</v>
      </c>
      <c r="E65" s="307" t="s">
        <v>538</v>
      </c>
      <c r="F65" s="320" t="s">
        <v>450</v>
      </c>
      <c r="G65" s="303" t="s">
        <v>472</v>
      </c>
      <c r="H65" s="303">
        <v>76</v>
      </c>
      <c r="I65" s="303">
        <v>169</v>
      </c>
      <c r="J65" s="303">
        <v>431351</v>
      </c>
      <c r="K65" s="322" t="s">
        <v>987</v>
      </c>
      <c r="L65" s="322" t="s">
        <v>987</v>
      </c>
      <c r="M65" s="322" t="s">
        <v>987</v>
      </c>
      <c r="N65" s="308" t="s">
        <v>987</v>
      </c>
      <c r="O65" s="308" t="s">
        <v>987</v>
      </c>
      <c r="P65" s="382"/>
    </row>
    <row r="66" spans="1:16" s="306" customFormat="1">
      <c r="A66" s="301" t="s">
        <v>753</v>
      </c>
      <c r="B66" s="302" t="s">
        <v>534</v>
      </c>
      <c r="C66" s="303" t="s">
        <v>908</v>
      </c>
      <c r="D66" s="489" t="s">
        <v>984</v>
      </c>
      <c r="E66" s="307" t="s">
        <v>989</v>
      </c>
      <c r="F66" s="320" t="s">
        <v>450</v>
      </c>
      <c r="G66" s="303" t="s">
        <v>473</v>
      </c>
      <c r="H66" s="303">
        <v>64</v>
      </c>
      <c r="I66" s="303">
        <v>10</v>
      </c>
      <c r="J66" s="303">
        <v>34242</v>
      </c>
      <c r="K66" s="322" t="s">
        <v>987</v>
      </c>
      <c r="L66" s="322" t="s">
        <v>987</v>
      </c>
      <c r="M66" s="322" t="s">
        <v>987</v>
      </c>
      <c r="N66" s="308" t="s">
        <v>987</v>
      </c>
      <c r="O66" s="308" t="s">
        <v>987</v>
      </c>
      <c r="P66" s="382"/>
    </row>
    <row r="67" spans="1:16" s="306" customFormat="1">
      <c r="A67" s="301" t="s">
        <v>753</v>
      </c>
      <c r="B67" s="302" t="s">
        <v>534</v>
      </c>
      <c r="C67" s="303" t="s">
        <v>908</v>
      </c>
      <c r="D67" s="489" t="s">
        <v>984</v>
      </c>
      <c r="E67" s="307" t="s">
        <v>1019</v>
      </c>
      <c r="F67" s="320" t="s">
        <v>495</v>
      </c>
      <c r="G67" s="303" t="s">
        <v>507</v>
      </c>
      <c r="H67" s="303">
        <v>57</v>
      </c>
      <c r="I67" s="303">
        <v>3</v>
      </c>
      <c r="J67" s="303">
        <v>12588</v>
      </c>
      <c r="K67" s="322" t="s">
        <v>987</v>
      </c>
      <c r="L67" s="322" t="s">
        <v>987</v>
      </c>
      <c r="M67" s="322" t="s">
        <v>987</v>
      </c>
      <c r="N67" s="308" t="s">
        <v>987</v>
      </c>
      <c r="O67" s="308" t="s">
        <v>987</v>
      </c>
      <c r="P67" s="382"/>
    </row>
    <row r="68" spans="1:16" s="306" customFormat="1">
      <c r="A68" s="301" t="s">
        <v>753</v>
      </c>
      <c r="B68" s="302" t="s">
        <v>534</v>
      </c>
      <c r="C68" s="303" t="s">
        <v>908</v>
      </c>
      <c r="D68" s="489" t="s">
        <v>984</v>
      </c>
      <c r="E68" s="307" t="s">
        <v>1019</v>
      </c>
      <c r="F68" s="320" t="s">
        <v>495</v>
      </c>
      <c r="G68" s="303" t="s">
        <v>508</v>
      </c>
      <c r="H68" s="303">
        <v>52</v>
      </c>
      <c r="I68" s="303">
        <v>21</v>
      </c>
      <c r="J68" s="303">
        <v>75812</v>
      </c>
      <c r="K68" s="322" t="s">
        <v>987</v>
      </c>
      <c r="L68" s="322" t="s">
        <v>987</v>
      </c>
      <c r="M68" s="322" t="s">
        <v>987</v>
      </c>
      <c r="N68" s="308" t="s">
        <v>987</v>
      </c>
      <c r="O68" s="308" t="s">
        <v>987</v>
      </c>
      <c r="P68" s="382"/>
    </row>
    <row r="69" spans="1:16" s="306" customFormat="1">
      <c r="A69" s="301" t="s">
        <v>753</v>
      </c>
      <c r="B69" s="302" t="s">
        <v>534</v>
      </c>
      <c r="C69" s="303" t="s">
        <v>908</v>
      </c>
      <c r="D69" s="489" t="s">
        <v>984</v>
      </c>
      <c r="E69" s="307" t="s">
        <v>536</v>
      </c>
      <c r="F69" s="320" t="s">
        <v>549</v>
      </c>
      <c r="G69" s="303" t="s">
        <v>509</v>
      </c>
      <c r="H69" s="303">
        <v>48</v>
      </c>
      <c r="I69" s="303">
        <v>12</v>
      </c>
      <c r="J69" s="303">
        <v>41626</v>
      </c>
      <c r="K69" s="322" t="s">
        <v>987</v>
      </c>
      <c r="L69" s="322" t="s">
        <v>987</v>
      </c>
      <c r="M69" s="322" t="s">
        <v>987</v>
      </c>
      <c r="N69" s="308" t="s">
        <v>987</v>
      </c>
      <c r="O69" s="308" t="s">
        <v>987</v>
      </c>
      <c r="P69" s="382"/>
    </row>
    <row r="70" spans="1:16" s="306" customFormat="1">
      <c r="A70" s="301" t="s">
        <v>753</v>
      </c>
      <c r="B70" s="302" t="s">
        <v>534</v>
      </c>
      <c r="C70" s="303" t="s">
        <v>908</v>
      </c>
      <c r="D70" s="489" t="s">
        <v>984</v>
      </c>
      <c r="E70" s="307" t="s">
        <v>985</v>
      </c>
      <c r="F70" s="320" t="s">
        <v>450</v>
      </c>
      <c r="G70" s="303" t="s">
        <v>474</v>
      </c>
      <c r="H70" s="303">
        <v>38</v>
      </c>
      <c r="I70" s="303">
        <v>2</v>
      </c>
      <c r="J70" s="303">
        <v>4719</v>
      </c>
      <c r="K70" s="322" t="s">
        <v>987</v>
      </c>
      <c r="L70" s="322" t="s">
        <v>987</v>
      </c>
      <c r="M70" s="322" t="s">
        <v>987</v>
      </c>
      <c r="N70" s="308" t="s">
        <v>987</v>
      </c>
      <c r="O70" s="308" t="s">
        <v>987</v>
      </c>
      <c r="P70" s="382"/>
    </row>
    <row r="71" spans="1:16" s="306" customFormat="1">
      <c r="A71" s="301" t="s">
        <v>753</v>
      </c>
      <c r="B71" s="302" t="s">
        <v>534</v>
      </c>
      <c r="C71" s="303" t="s">
        <v>908</v>
      </c>
      <c r="D71" s="489" t="s">
        <v>984</v>
      </c>
      <c r="E71" s="307" t="s">
        <v>535</v>
      </c>
      <c r="F71" s="320" t="s">
        <v>495</v>
      </c>
      <c r="G71" s="303" t="s">
        <v>510</v>
      </c>
      <c r="H71" s="303">
        <v>36</v>
      </c>
      <c r="I71" s="303">
        <v>61</v>
      </c>
      <c r="J71" s="303">
        <v>63752</v>
      </c>
      <c r="K71" s="322" t="s">
        <v>987</v>
      </c>
      <c r="L71" s="322" t="s">
        <v>987</v>
      </c>
      <c r="M71" s="322" t="s">
        <v>987</v>
      </c>
      <c r="N71" s="308" t="s">
        <v>987</v>
      </c>
      <c r="O71" s="308" t="s">
        <v>987</v>
      </c>
      <c r="P71" s="382"/>
    </row>
    <row r="72" spans="1:16" s="306" customFormat="1">
      <c r="A72" s="301" t="s">
        <v>753</v>
      </c>
      <c r="B72" s="302" t="s">
        <v>534</v>
      </c>
      <c r="C72" s="303" t="s">
        <v>908</v>
      </c>
      <c r="D72" s="489" t="s">
        <v>984</v>
      </c>
      <c r="E72" s="307" t="s">
        <v>535</v>
      </c>
      <c r="F72" s="320" t="s">
        <v>495</v>
      </c>
      <c r="G72" s="303" t="s">
        <v>511</v>
      </c>
      <c r="H72" s="303">
        <v>28</v>
      </c>
      <c r="I72" s="303">
        <v>39</v>
      </c>
      <c r="J72" s="303">
        <v>108036</v>
      </c>
      <c r="K72" s="322" t="s">
        <v>987</v>
      </c>
      <c r="L72" s="322" t="s">
        <v>987</v>
      </c>
      <c r="M72" s="322" t="s">
        <v>987</v>
      </c>
      <c r="N72" s="308" t="s">
        <v>987</v>
      </c>
      <c r="O72" s="308" t="s">
        <v>987</v>
      </c>
      <c r="P72" s="382"/>
    </row>
    <row r="73" spans="1:16" s="306" customFormat="1">
      <c r="A73" s="301" t="s">
        <v>753</v>
      </c>
      <c r="B73" s="302" t="s">
        <v>534</v>
      </c>
      <c r="C73" s="303" t="s">
        <v>908</v>
      </c>
      <c r="D73" s="489" t="s">
        <v>984</v>
      </c>
      <c r="E73" s="307" t="s">
        <v>537</v>
      </c>
      <c r="F73" s="320" t="s">
        <v>450</v>
      </c>
      <c r="G73" s="303" t="s">
        <v>464</v>
      </c>
      <c r="H73" s="303">
        <v>25</v>
      </c>
      <c r="I73" s="303">
        <v>46</v>
      </c>
      <c r="J73" s="303">
        <v>192116</v>
      </c>
      <c r="K73" s="322" t="s">
        <v>987</v>
      </c>
      <c r="L73" s="322" t="s">
        <v>987</v>
      </c>
      <c r="M73" s="322" t="s">
        <v>987</v>
      </c>
      <c r="N73" s="308" t="s">
        <v>987</v>
      </c>
      <c r="O73" s="308" t="s">
        <v>987</v>
      </c>
      <c r="P73" s="382"/>
    </row>
    <row r="74" spans="1:16" s="306" customFormat="1">
      <c r="A74" s="301" t="s">
        <v>753</v>
      </c>
      <c r="B74" s="302" t="s">
        <v>534</v>
      </c>
      <c r="C74" s="303" t="s">
        <v>908</v>
      </c>
      <c r="D74" s="489" t="s">
        <v>984</v>
      </c>
      <c r="E74" s="307" t="s">
        <v>537</v>
      </c>
      <c r="F74" s="320" t="s">
        <v>493</v>
      </c>
      <c r="G74" s="303" t="s">
        <v>512</v>
      </c>
      <c r="H74" s="303">
        <v>24</v>
      </c>
      <c r="I74" s="303">
        <v>28</v>
      </c>
      <c r="J74" s="303">
        <v>143799</v>
      </c>
      <c r="K74" s="322" t="s">
        <v>987</v>
      </c>
      <c r="L74" s="322" t="s">
        <v>987</v>
      </c>
      <c r="M74" s="322" t="s">
        <v>987</v>
      </c>
      <c r="N74" s="308" t="s">
        <v>987</v>
      </c>
      <c r="O74" s="308" t="s">
        <v>987</v>
      </c>
      <c r="P74" s="382"/>
    </row>
    <row r="75" spans="1:16" s="306" customFormat="1">
      <c r="A75" s="301" t="s">
        <v>753</v>
      </c>
      <c r="B75" s="302" t="s">
        <v>534</v>
      </c>
      <c r="C75" s="303" t="s">
        <v>908</v>
      </c>
      <c r="D75" s="489" t="s">
        <v>984</v>
      </c>
      <c r="E75" s="307" t="s">
        <v>989</v>
      </c>
      <c r="F75" s="320" t="s">
        <v>450</v>
      </c>
      <c r="G75" s="303" t="s">
        <v>452</v>
      </c>
      <c r="H75" s="303">
        <v>22</v>
      </c>
      <c r="I75" s="303">
        <v>3</v>
      </c>
      <c r="J75" s="303">
        <v>21169</v>
      </c>
      <c r="K75" s="322" t="s">
        <v>987</v>
      </c>
      <c r="L75" s="322" t="s">
        <v>987</v>
      </c>
      <c r="M75" s="322" t="s">
        <v>987</v>
      </c>
      <c r="N75" s="308" t="s">
        <v>987</v>
      </c>
      <c r="O75" s="308" t="s">
        <v>987</v>
      </c>
      <c r="P75" s="382"/>
    </row>
    <row r="76" spans="1:16" s="306" customFormat="1">
      <c r="A76" s="301" t="s">
        <v>753</v>
      </c>
      <c r="B76" s="302" t="s">
        <v>534</v>
      </c>
      <c r="C76" s="303" t="s">
        <v>908</v>
      </c>
      <c r="D76" s="489" t="s">
        <v>984</v>
      </c>
      <c r="E76" s="307" t="s">
        <v>542</v>
      </c>
      <c r="F76" s="320" t="s">
        <v>450</v>
      </c>
      <c r="G76" s="303" t="s">
        <v>475</v>
      </c>
      <c r="H76" s="303">
        <v>21</v>
      </c>
      <c r="I76" s="303">
        <v>43</v>
      </c>
      <c r="J76" s="303">
        <v>99188</v>
      </c>
      <c r="K76" s="322" t="s">
        <v>987</v>
      </c>
      <c r="L76" s="322" t="s">
        <v>987</v>
      </c>
      <c r="M76" s="322" t="s">
        <v>987</v>
      </c>
      <c r="N76" s="308" t="s">
        <v>987</v>
      </c>
      <c r="O76" s="308" t="s">
        <v>987</v>
      </c>
      <c r="P76" s="382"/>
    </row>
    <row r="77" spans="1:16" s="306" customFormat="1">
      <c r="A77" s="301" t="s">
        <v>753</v>
      </c>
      <c r="B77" s="302" t="s">
        <v>534</v>
      </c>
      <c r="C77" s="303" t="s">
        <v>908</v>
      </c>
      <c r="D77" s="489" t="s">
        <v>984</v>
      </c>
      <c r="E77" s="307" t="s">
        <v>989</v>
      </c>
      <c r="F77" s="320" t="s">
        <v>450</v>
      </c>
      <c r="G77" s="303" t="s">
        <v>476</v>
      </c>
      <c r="H77" s="303">
        <v>17</v>
      </c>
      <c r="I77" s="303">
        <v>3</v>
      </c>
      <c r="J77" s="303">
        <v>23697</v>
      </c>
      <c r="K77" s="322" t="s">
        <v>987</v>
      </c>
      <c r="L77" s="322" t="s">
        <v>987</v>
      </c>
      <c r="M77" s="322" t="s">
        <v>987</v>
      </c>
      <c r="N77" s="308" t="s">
        <v>987</v>
      </c>
      <c r="O77" s="308" t="s">
        <v>987</v>
      </c>
      <c r="P77" s="382"/>
    </row>
    <row r="78" spans="1:16" s="306" customFormat="1">
      <c r="A78" s="301" t="s">
        <v>753</v>
      </c>
      <c r="B78" s="302" t="s">
        <v>534</v>
      </c>
      <c r="C78" s="303" t="s">
        <v>908</v>
      </c>
      <c r="D78" s="489" t="s">
        <v>984</v>
      </c>
      <c r="E78" s="307" t="s">
        <v>536</v>
      </c>
      <c r="F78" s="320" t="s">
        <v>549</v>
      </c>
      <c r="G78" s="303" t="s">
        <v>513</v>
      </c>
      <c r="H78" s="303">
        <v>17</v>
      </c>
      <c r="I78" s="303">
        <v>5</v>
      </c>
      <c r="J78" s="303">
        <v>24520</v>
      </c>
      <c r="K78" s="322" t="s">
        <v>987</v>
      </c>
      <c r="L78" s="322" t="s">
        <v>987</v>
      </c>
      <c r="M78" s="322" t="s">
        <v>987</v>
      </c>
      <c r="N78" s="308" t="s">
        <v>987</v>
      </c>
      <c r="O78" s="308" t="s">
        <v>987</v>
      </c>
      <c r="P78" s="382"/>
    </row>
    <row r="79" spans="1:16" s="306" customFormat="1">
      <c r="A79" s="301" t="s">
        <v>753</v>
      </c>
      <c r="B79" s="302" t="s">
        <v>534</v>
      </c>
      <c r="C79" s="303" t="s">
        <v>908</v>
      </c>
      <c r="D79" s="489" t="s">
        <v>984</v>
      </c>
      <c r="E79" s="307" t="s">
        <v>989</v>
      </c>
      <c r="F79" s="320" t="s">
        <v>450</v>
      </c>
      <c r="G79" s="303" t="s">
        <v>477</v>
      </c>
      <c r="H79" s="303">
        <v>13</v>
      </c>
      <c r="I79" s="303">
        <v>2</v>
      </c>
      <c r="J79" s="303">
        <v>10133</v>
      </c>
      <c r="K79" s="322" t="s">
        <v>987</v>
      </c>
      <c r="L79" s="322" t="s">
        <v>987</v>
      </c>
      <c r="M79" s="322" t="s">
        <v>987</v>
      </c>
      <c r="N79" s="308" t="s">
        <v>987</v>
      </c>
      <c r="O79" s="308" t="s">
        <v>987</v>
      </c>
      <c r="P79" s="382"/>
    </row>
    <row r="80" spans="1:16" s="306" customFormat="1">
      <c r="A80" s="301" t="s">
        <v>753</v>
      </c>
      <c r="B80" s="302" t="s">
        <v>534</v>
      </c>
      <c r="C80" s="303" t="s">
        <v>908</v>
      </c>
      <c r="D80" s="489" t="s">
        <v>984</v>
      </c>
      <c r="E80" s="307" t="s">
        <v>537</v>
      </c>
      <c r="F80" s="320" t="s">
        <v>450</v>
      </c>
      <c r="G80" s="303" t="s">
        <v>463</v>
      </c>
      <c r="H80" s="303">
        <v>13</v>
      </c>
      <c r="I80" s="303">
        <v>37</v>
      </c>
      <c r="J80" s="303">
        <v>118985</v>
      </c>
      <c r="K80" s="322" t="s">
        <v>987</v>
      </c>
      <c r="L80" s="322" t="s">
        <v>987</v>
      </c>
      <c r="M80" s="322" t="s">
        <v>987</v>
      </c>
      <c r="N80" s="308" t="s">
        <v>987</v>
      </c>
      <c r="O80" s="308" t="s">
        <v>987</v>
      </c>
      <c r="P80" s="382"/>
    </row>
    <row r="81" spans="1:16" s="306" customFormat="1">
      <c r="A81" s="301" t="s">
        <v>753</v>
      </c>
      <c r="B81" s="302" t="s">
        <v>534</v>
      </c>
      <c r="C81" s="303" t="s">
        <v>908</v>
      </c>
      <c r="D81" s="489" t="s">
        <v>984</v>
      </c>
      <c r="E81" s="307" t="s">
        <v>985</v>
      </c>
      <c r="F81" s="320" t="s">
        <v>493</v>
      </c>
      <c r="G81" s="303" t="s">
        <v>514</v>
      </c>
      <c r="H81" s="303">
        <v>10</v>
      </c>
      <c r="I81" s="303">
        <v>6</v>
      </c>
      <c r="J81" s="303">
        <v>31151</v>
      </c>
      <c r="K81" s="322" t="s">
        <v>987</v>
      </c>
      <c r="L81" s="322" t="s">
        <v>987</v>
      </c>
      <c r="M81" s="322" t="s">
        <v>987</v>
      </c>
      <c r="N81" s="308" t="s">
        <v>987</v>
      </c>
      <c r="O81" s="308" t="s">
        <v>987</v>
      </c>
      <c r="P81" s="382"/>
    </row>
    <row r="82" spans="1:16" s="306" customFormat="1">
      <c r="A82" s="301" t="s">
        <v>753</v>
      </c>
      <c r="B82" s="302" t="s">
        <v>534</v>
      </c>
      <c r="C82" s="303" t="s">
        <v>908</v>
      </c>
      <c r="D82" s="489" t="s">
        <v>984</v>
      </c>
      <c r="E82" s="307" t="s">
        <v>535</v>
      </c>
      <c r="F82" s="320" t="s">
        <v>495</v>
      </c>
      <c r="G82" s="303" t="s">
        <v>515</v>
      </c>
      <c r="H82" s="303">
        <v>10</v>
      </c>
      <c r="I82" s="303">
        <v>19</v>
      </c>
      <c r="J82" s="303">
        <v>41514</v>
      </c>
      <c r="K82" s="322" t="s">
        <v>987</v>
      </c>
      <c r="L82" s="322" t="s">
        <v>987</v>
      </c>
      <c r="M82" s="322" t="s">
        <v>987</v>
      </c>
      <c r="N82" s="308" t="s">
        <v>987</v>
      </c>
      <c r="O82" s="308" t="s">
        <v>987</v>
      </c>
      <c r="P82" s="382"/>
    </row>
    <row r="83" spans="1:16" s="306" customFormat="1">
      <c r="A83" s="301" t="s">
        <v>753</v>
      </c>
      <c r="B83" s="302" t="s">
        <v>534</v>
      </c>
      <c r="C83" s="303" t="s">
        <v>908</v>
      </c>
      <c r="D83" s="489" t="s">
        <v>984</v>
      </c>
      <c r="E83" s="307" t="s">
        <v>985</v>
      </c>
      <c r="F83" s="320" t="s">
        <v>493</v>
      </c>
      <c r="G83" s="303" t="s">
        <v>516</v>
      </c>
      <c r="H83" s="303">
        <v>7</v>
      </c>
      <c r="I83" s="303">
        <v>7</v>
      </c>
      <c r="J83" s="303">
        <v>31066</v>
      </c>
      <c r="K83" s="322" t="s">
        <v>987</v>
      </c>
      <c r="L83" s="322" t="s">
        <v>987</v>
      </c>
      <c r="M83" s="322" t="s">
        <v>987</v>
      </c>
      <c r="N83" s="308" t="s">
        <v>987</v>
      </c>
      <c r="O83" s="308" t="s">
        <v>987</v>
      </c>
      <c r="P83" s="382"/>
    </row>
    <row r="84" spans="1:16" s="306" customFormat="1">
      <c r="A84" s="301" t="s">
        <v>753</v>
      </c>
      <c r="B84" s="302" t="s">
        <v>534</v>
      </c>
      <c r="C84" s="303" t="s">
        <v>908</v>
      </c>
      <c r="D84" s="489" t="s">
        <v>984</v>
      </c>
      <c r="E84" s="307" t="s">
        <v>542</v>
      </c>
      <c r="F84" s="320" t="s">
        <v>450</v>
      </c>
      <c r="G84" s="303" t="s">
        <v>478</v>
      </c>
      <c r="H84" s="303">
        <v>7</v>
      </c>
      <c r="I84" s="303">
        <v>2</v>
      </c>
      <c r="J84" s="303">
        <v>5672</v>
      </c>
      <c r="K84" s="322" t="s">
        <v>987</v>
      </c>
      <c r="L84" s="322" t="s">
        <v>987</v>
      </c>
      <c r="M84" s="322" t="s">
        <v>987</v>
      </c>
      <c r="N84" s="308" t="s">
        <v>987</v>
      </c>
      <c r="O84" s="308" t="s">
        <v>987</v>
      </c>
      <c r="P84" s="382"/>
    </row>
    <row r="85" spans="1:16" s="306" customFormat="1">
      <c r="A85" s="301" t="s">
        <v>753</v>
      </c>
      <c r="B85" s="302" t="s">
        <v>534</v>
      </c>
      <c r="C85" s="303" t="s">
        <v>908</v>
      </c>
      <c r="D85" s="489" t="s">
        <v>984</v>
      </c>
      <c r="E85" s="307" t="s">
        <v>985</v>
      </c>
      <c r="F85" s="320" t="s">
        <v>449</v>
      </c>
      <c r="G85" s="303" t="s">
        <v>517</v>
      </c>
      <c r="H85" s="303">
        <v>6</v>
      </c>
      <c r="I85" s="303">
        <v>4</v>
      </c>
      <c r="J85" s="303">
        <v>7057</v>
      </c>
      <c r="K85" s="322" t="s">
        <v>987</v>
      </c>
      <c r="L85" s="322" t="s">
        <v>987</v>
      </c>
      <c r="M85" s="322" t="s">
        <v>987</v>
      </c>
      <c r="N85" s="308" t="s">
        <v>987</v>
      </c>
      <c r="O85" s="308" t="s">
        <v>987</v>
      </c>
      <c r="P85" s="382"/>
    </row>
    <row r="86" spans="1:16" s="306" customFormat="1">
      <c r="A86" s="301" t="s">
        <v>753</v>
      </c>
      <c r="B86" s="302" t="s">
        <v>534</v>
      </c>
      <c r="C86" s="303" t="s">
        <v>908</v>
      </c>
      <c r="D86" s="489" t="s">
        <v>984</v>
      </c>
      <c r="E86" s="307" t="s">
        <v>985</v>
      </c>
      <c r="F86" s="320" t="s">
        <v>450</v>
      </c>
      <c r="G86" s="303" t="s">
        <v>479</v>
      </c>
      <c r="H86" s="303">
        <v>5</v>
      </c>
      <c r="I86" s="303">
        <v>4</v>
      </c>
      <c r="J86" s="303">
        <v>12127</v>
      </c>
      <c r="K86" s="322" t="s">
        <v>987</v>
      </c>
      <c r="L86" s="322" t="s">
        <v>987</v>
      </c>
      <c r="M86" s="322" t="s">
        <v>987</v>
      </c>
      <c r="N86" s="308" t="s">
        <v>987</v>
      </c>
      <c r="O86" s="308" t="s">
        <v>987</v>
      </c>
      <c r="P86" s="382"/>
    </row>
    <row r="87" spans="1:16" s="306" customFormat="1">
      <c r="A87" s="301" t="s">
        <v>753</v>
      </c>
      <c r="B87" s="302" t="s">
        <v>534</v>
      </c>
      <c r="C87" s="303" t="s">
        <v>908</v>
      </c>
      <c r="D87" s="489" t="s">
        <v>984</v>
      </c>
      <c r="E87" s="307" t="s">
        <v>989</v>
      </c>
      <c r="F87" s="320" t="s">
        <v>450</v>
      </c>
      <c r="G87" s="303" t="s">
        <v>480</v>
      </c>
      <c r="H87" s="303">
        <v>4</v>
      </c>
      <c r="I87" s="303">
        <v>1</v>
      </c>
      <c r="J87" s="303">
        <v>6282</v>
      </c>
      <c r="K87" s="322" t="s">
        <v>987</v>
      </c>
      <c r="L87" s="322" t="s">
        <v>987</v>
      </c>
      <c r="M87" s="322" t="s">
        <v>987</v>
      </c>
      <c r="N87" s="308" t="s">
        <v>987</v>
      </c>
      <c r="O87" s="308" t="s">
        <v>987</v>
      </c>
      <c r="P87" s="382"/>
    </row>
    <row r="88" spans="1:16" s="306" customFormat="1">
      <c r="A88" s="301" t="s">
        <v>753</v>
      </c>
      <c r="B88" s="302" t="s">
        <v>534</v>
      </c>
      <c r="C88" s="303" t="s">
        <v>908</v>
      </c>
      <c r="D88" s="489" t="s">
        <v>984</v>
      </c>
      <c r="E88" s="307" t="s">
        <v>544</v>
      </c>
      <c r="F88" s="320" t="s">
        <v>493</v>
      </c>
      <c r="G88" s="303" t="s">
        <v>518</v>
      </c>
      <c r="H88" s="303">
        <v>4</v>
      </c>
      <c r="I88" s="303">
        <v>3</v>
      </c>
      <c r="J88" s="303">
        <v>14954</v>
      </c>
      <c r="K88" s="322" t="s">
        <v>987</v>
      </c>
      <c r="L88" s="322" t="s">
        <v>987</v>
      </c>
      <c r="M88" s="322" t="s">
        <v>987</v>
      </c>
      <c r="N88" s="308" t="s">
        <v>987</v>
      </c>
      <c r="O88" s="308" t="s">
        <v>987</v>
      </c>
      <c r="P88" s="382"/>
    </row>
    <row r="89" spans="1:16" s="306" customFormat="1">
      <c r="A89" s="301" t="s">
        <v>753</v>
      </c>
      <c r="B89" s="302" t="s">
        <v>534</v>
      </c>
      <c r="C89" s="303" t="s">
        <v>908</v>
      </c>
      <c r="D89" s="489" t="s">
        <v>984</v>
      </c>
      <c r="E89" s="307" t="s">
        <v>545</v>
      </c>
      <c r="F89" s="320" t="s">
        <v>549</v>
      </c>
      <c r="G89" s="303" t="s">
        <v>519</v>
      </c>
      <c r="H89" s="303">
        <v>4</v>
      </c>
      <c r="I89" s="303">
        <v>6</v>
      </c>
      <c r="J89" s="303">
        <v>28626</v>
      </c>
      <c r="K89" s="322" t="s">
        <v>987</v>
      </c>
      <c r="L89" s="322" t="s">
        <v>987</v>
      </c>
      <c r="M89" s="322" t="s">
        <v>987</v>
      </c>
      <c r="N89" s="308" t="s">
        <v>987</v>
      </c>
      <c r="O89" s="308" t="s">
        <v>987</v>
      </c>
      <c r="P89" s="382"/>
    </row>
    <row r="90" spans="1:16" s="306" customFormat="1">
      <c r="A90" s="301" t="s">
        <v>753</v>
      </c>
      <c r="B90" s="302" t="s">
        <v>534</v>
      </c>
      <c r="C90" s="303" t="s">
        <v>908</v>
      </c>
      <c r="D90" s="489" t="s">
        <v>984</v>
      </c>
      <c r="E90" s="307" t="s">
        <v>536</v>
      </c>
      <c r="F90" s="320" t="s">
        <v>549</v>
      </c>
      <c r="G90" s="303" t="s">
        <v>520</v>
      </c>
      <c r="H90" s="303">
        <v>3</v>
      </c>
      <c r="I90" s="303">
        <v>45</v>
      </c>
      <c r="J90" s="303">
        <v>12555</v>
      </c>
      <c r="K90" s="322" t="s">
        <v>987</v>
      </c>
      <c r="L90" s="322" t="s">
        <v>987</v>
      </c>
      <c r="M90" s="322" t="s">
        <v>987</v>
      </c>
      <c r="N90" s="308" t="s">
        <v>987</v>
      </c>
      <c r="O90" s="308" t="s">
        <v>987</v>
      </c>
      <c r="P90" s="382"/>
    </row>
    <row r="91" spans="1:16" s="306" customFormat="1">
      <c r="A91" s="301" t="s">
        <v>753</v>
      </c>
      <c r="B91" s="302" t="s">
        <v>534</v>
      </c>
      <c r="C91" s="303" t="s">
        <v>908</v>
      </c>
      <c r="D91" s="489" t="s">
        <v>984</v>
      </c>
      <c r="E91" s="307" t="s">
        <v>985</v>
      </c>
      <c r="F91" s="320" t="s">
        <v>493</v>
      </c>
      <c r="G91" s="303" t="s">
        <v>521</v>
      </c>
      <c r="H91" s="303">
        <v>3</v>
      </c>
      <c r="I91" s="303">
        <v>2</v>
      </c>
      <c r="J91" s="303">
        <v>9666</v>
      </c>
      <c r="K91" s="322" t="s">
        <v>987</v>
      </c>
      <c r="L91" s="322" t="s">
        <v>987</v>
      </c>
      <c r="M91" s="322" t="s">
        <v>987</v>
      </c>
      <c r="N91" s="308" t="s">
        <v>987</v>
      </c>
      <c r="O91" s="308" t="s">
        <v>987</v>
      </c>
      <c r="P91" s="382"/>
    </row>
    <row r="92" spans="1:16" s="306" customFormat="1">
      <c r="A92" s="301" t="s">
        <v>753</v>
      </c>
      <c r="B92" s="302" t="s">
        <v>534</v>
      </c>
      <c r="C92" s="303" t="s">
        <v>908</v>
      </c>
      <c r="D92" s="489" t="s">
        <v>984</v>
      </c>
      <c r="E92" s="307" t="s">
        <v>985</v>
      </c>
      <c r="F92" s="320" t="s">
        <v>493</v>
      </c>
      <c r="G92" s="303" t="s">
        <v>522</v>
      </c>
      <c r="H92" s="303">
        <v>3</v>
      </c>
      <c r="I92" s="303">
        <v>2</v>
      </c>
      <c r="J92" s="303">
        <v>8946</v>
      </c>
      <c r="K92" s="322" t="s">
        <v>987</v>
      </c>
      <c r="L92" s="322" t="s">
        <v>987</v>
      </c>
      <c r="M92" s="322" t="s">
        <v>987</v>
      </c>
      <c r="N92" s="308" t="s">
        <v>987</v>
      </c>
      <c r="O92" s="308" t="s">
        <v>987</v>
      </c>
      <c r="P92" s="382"/>
    </row>
    <row r="93" spans="1:16" s="306" customFormat="1">
      <c r="A93" s="301" t="s">
        <v>753</v>
      </c>
      <c r="B93" s="302" t="s">
        <v>534</v>
      </c>
      <c r="C93" s="303" t="s">
        <v>908</v>
      </c>
      <c r="D93" s="489" t="s">
        <v>984</v>
      </c>
      <c r="E93" s="307" t="s">
        <v>546</v>
      </c>
      <c r="F93" s="320" t="s">
        <v>450</v>
      </c>
      <c r="G93" s="303" t="s">
        <v>481</v>
      </c>
      <c r="H93" s="303">
        <v>2</v>
      </c>
      <c r="I93" s="303">
        <v>2</v>
      </c>
      <c r="J93" s="303">
        <v>5072</v>
      </c>
      <c r="K93" s="322" t="s">
        <v>987</v>
      </c>
      <c r="L93" s="322" t="s">
        <v>987</v>
      </c>
      <c r="M93" s="322" t="s">
        <v>987</v>
      </c>
      <c r="N93" s="308" t="s">
        <v>987</v>
      </c>
      <c r="O93" s="308" t="s">
        <v>987</v>
      </c>
      <c r="P93" s="382"/>
    </row>
    <row r="94" spans="1:16" s="306" customFormat="1">
      <c r="A94" s="301" t="s">
        <v>753</v>
      </c>
      <c r="B94" s="302" t="s">
        <v>534</v>
      </c>
      <c r="C94" s="303" t="s">
        <v>908</v>
      </c>
      <c r="D94" s="489" t="s">
        <v>984</v>
      </c>
      <c r="E94" s="307" t="s">
        <v>496</v>
      </c>
      <c r="F94" s="320" t="s">
        <v>492</v>
      </c>
      <c r="G94" s="303" t="s">
        <v>497</v>
      </c>
      <c r="H94" s="303">
        <v>2</v>
      </c>
      <c r="I94" s="303">
        <v>0</v>
      </c>
      <c r="J94" s="303">
        <v>1033</v>
      </c>
      <c r="K94" s="322" t="s">
        <v>987</v>
      </c>
      <c r="L94" s="322" t="s">
        <v>987</v>
      </c>
      <c r="M94" s="322" t="s">
        <v>987</v>
      </c>
      <c r="N94" s="308" t="s">
        <v>987</v>
      </c>
      <c r="O94" s="308" t="s">
        <v>987</v>
      </c>
      <c r="P94" s="382"/>
    </row>
    <row r="95" spans="1:16" s="306" customFormat="1">
      <c r="A95" s="301" t="s">
        <v>753</v>
      </c>
      <c r="B95" s="302" t="s">
        <v>534</v>
      </c>
      <c r="C95" s="303" t="s">
        <v>908</v>
      </c>
      <c r="D95" s="489" t="s">
        <v>984</v>
      </c>
      <c r="E95" s="307" t="s">
        <v>536</v>
      </c>
      <c r="F95" s="320" t="s">
        <v>549</v>
      </c>
      <c r="G95" s="303" t="s">
        <v>523</v>
      </c>
      <c r="H95" s="303">
        <v>2</v>
      </c>
      <c r="I95" s="303">
        <v>0</v>
      </c>
      <c r="J95" s="303">
        <v>2019</v>
      </c>
      <c r="K95" s="322" t="s">
        <v>987</v>
      </c>
      <c r="L95" s="322" t="s">
        <v>987</v>
      </c>
      <c r="M95" s="322" t="s">
        <v>987</v>
      </c>
      <c r="N95" s="308" t="s">
        <v>987</v>
      </c>
      <c r="O95" s="308" t="s">
        <v>987</v>
      </c>
      <c r="P95" s="382"/>
    </row>
    <row r="96" spans="1:16" s="306" customFormat="1">
      <c r="A96" s="301" t="s">
        <v>753</v>
      </c>
      <c r="B96" s="302" t="s">
        <v>534</v>
      </c>
      <c r="C96" s="303" t="s">
        <v>908</v>
      </c>
      <c r="D96" s="489" t="s">
        <v>984</v>
      </c>
      <c r="E96" s="307" t="s">
        <v>985</v>
      </c>
      <c r="F96" s="320" t="s">
        <v>450</v>
      </c>
      <c r="G96" s="303" t="s">
        <v>482</v>
      </c>
      <c r="H96" s="303">
        <v>2</v>
      </c>
      <c r="I96" s="303">
        <v>1</v>
      </c>
      <c r="J96" s="303">
        <v>2574</v>
      </c>
      <c r="K96" s="322" t="s">
        <v>987</v>
      </c>
      <c r="L96" s="322" t="s">
        <v>987</v>
      </c>
      <c r="M96" s="322" t="s">
        <v>987</v>
      </c>
      <c r="N96" s="308" t="s">
        <v>987</v>
      </c>
      <c r="O96" s="308" t="s">
        <v>987</v>
      </c>
      <c r="P96" s="382"/>
    </row>
    <row r="97" spans="1:16" s="306" customFormat="1">
      <c r="A97" s="301" t="s">
        <v>753</v>
      </c>
      <c r="B97" s="302" t="s">
        <v>534</v>
      </c>
      <c r="C97" s="303" t="s">
        <v>908</v>
      </c>
      <c r="D97" s="489" t="s">
        <v>984</v>
      </c>
      <c r="E97" s="307" t="s">
        <v>1019</v>
      </c>
      <c r="F97" s="320" t="s">
        <v>495</v>
      </c>
      <c r="G97" s="303" t="s">
        <v>524</v>
      </c>
      <c r="H97" s="303">
        <v>2</v>
      </c>
      <c r="I97" s="303">
        <v>0</v>
      </c>
      <c r="J97" s="303">
        <v>1038</v>
      </c>
      <c r="K97" s="322" t="s">
        <v>987</v>
      </c>
      <c r="L97" s="322" t="s">
        <v>987</v>
      </c>
      <c r="M97" s="322" t="s">
        <v>987</v>
      </c>
      <c r="N97" s="308" t="s">
        <v>987</v>
      </c>
      <c r="O97" s="308" t="s">
        <v>987</v>
      </c>
      <c r="P97" s="382"/>
    </row>
    <row r="98" spans="1:16" s="306" customFormat="1">
      <c r="A98" s="301" t="s">
        <v>753</v>
      </c>
      <c r="B98" s="302" t="s">
        <v>534</v>
      </c>
      <c r="C98" s="303" t="s">
        <v>908</v>
      </c>
      <c r="D98" s="489" t="s">
        <v>984</v>
      </c>
      <c r="E98" s="307" t="s">
        <v>538</v>
      </c>
      <c r="F98" s="320" t="s">
        <v>450</v>
      </c>
      <c r="G98" s="303" t="s">
        <v>483</v>
      </c>
      <c r="H98" s="303">
        <v>2</v>
      </c>
      <c r="I98" s="303">
        <v>8</v>
      </c>
      <c r="J98" s="303">
        <v>18233</v>
      </c>
      <c r="K98" s="322" t="s">
        <v>987</v>
      </c>
      <c r="L98" s="322" t="s">
        <v>987</v>
      </c>
      <c r="M98" s="322" t="s">
        <v>987</v>
      </c>
      <c r="N98" s="308" t="s">
        <v>987</v>
      </c>
      <c r="O98" s="308" t="s">
        <v>987</v>
      </c>
      <c r="P98" s="382"/>
    </row>
    <row r="99" spans="1:16" s="306" customFormat="1">
      <c r="A99" s="301" t="s">
        <v>753</v>
      </c>
      <c r="B99" s="302" t="s">
        <v>534</v>
      </c>
      <c r="C99" s="303" t="s">
        <v>908</v>
      </c>
      <c r="D99" s="489" t="s">
        <v>984</v>
      </c>
      <c r="E99" s="307" t="s">
        <v>538</v>
      </c>
      <c r="F99" s="320" t="s">
        <v>450</v>
      </c>
      <c r="G99" s="303" t="s">
        <v>484</v>
      </c>
      <c r="H99" s="303">
        <v>2</v>
      </c>
      <c r="I99" s="303">
        <v>5</v>
      </c>
      <c r="J99" s="303">
        <v>8637</v>
      </c>
      <c r="K99" s="322" t="s">
        <v>987</v>
      </c>
      <c r="L99" s="322" t="s">
        <v>987</v>
      </c>
      <c r="M99" s="322" t="s">
        <v>987</v>
      </c>
      <c r="N99" s="308" t="s">
        <v>987</v>
      </c>
      <c r="O99" s="308" t="s">
        <v>987</v>
      </c>
      <c r="P99" s="382"/>
    </row>
    <row r="100" spans="1:16" s="306" customFormat="1">
      <c r="A100" s="301" t="s">
        <v>753</v>
      </c>
      <c r="B100" s="302" t="s">
        <v>534</v>
      </c>
      <c r="C100" s="303" t="s">
        <v>908</v>
      </c>
      <c r="D100" s="489" t="s">
        <v>984</v>
      </c>
      <c r="E100" s="307" t="s">
        <v>546</v>
      </c>
      <c r="F100" s="320" t="s">
        <v>450</v>
      </c>
      <c r="G100" s="303" t="s">
        <v>485</v>
      </c>
      <c r="H100" s="303">
        <v>1</v>
      </c>
      <c r="I100" s="303">
        <v>0</v>
      </c>
      <c r="J100" s="303">
        <v>1192</v>
      </c>
      <c r="K100" s="322" t="s">
        <v>987</v>
      </c>
      <c r="L100" s="322" t="s">
        <v>987</v>
      </c>
      <c r="M100" s="322" t="s">
        <v>987</v>
      </c>
      <c r="N100" s="308" t="s">
        <v>987</v>
      </c>
      <c r="O100" s="308" t="s">
        <v>987</v>
      </c>
      <c r="P100" s="382"/>
    </row>
    <row r="101" spans="1:16" s="306" customFormat="1">
      <c r="A101" s="301" t="s">
        <v>753</v>
      </c>
      <c r="B101" s="302" t="s">
        <v>534</v>
      </c>
      <c r="C101" s="303" t="s">
        <v>908</v>
      </c>
      <c r="D101" s="489" t="s">
        <v>984</v>
      </c>
      <c r="E101" s="307" t="s">
        <v>496</v>
      </c>
      <c r="F101" s="320" t="s">
        <v>492</v>
      </c>
      <c r="G101" s="303" t="s">
        <v>499</v>
      </c>
      <c r="H101" s="303">
        <v>1</v>
      </c>
      <c r="I101" s="303">
        <v>0</v>
      </c>
      <c r="J101" s="303">
        <v>59</v>
      </c>
      <c r="K101" s="322" t="s">
        <v>987</v>
      </c>
      <c r="L101" s="322" t="s">
        <v>987</v>
      </c>
      <c r="M101" s="322" t="s">
        <v>987</v>
      </c>
      <c r="N101" s="308" t="s">
        <v>987</v>
      </c>
      <c r="O101" s="308" t="s">
        <v>987</v>
      </c>
      <c r="P101" s="382"/>
    </row>
    <row r="102" spans="1:16" s="306" customFormat="1">
      <c r="A102" s="301" t="s">
        <v>753</v>
      </c>
      <c r="B102" s="302" t="s">
        <v>534</v>
      </c>
      <c r="C102" s="303" t="s">
        <v>908</v>
      </c>
      <c r="D102" s="489" t="s">
        <v>984</v>
      </c>
      <c r="E102" s="307" t="s">
        <v>496</v>
      </c>
      <c r="F102" s="320" t="s">
        <v>492</v>
      </c>
      <c r="G102" s="303" t="s">
        <v>500</v>
      </c>
      <c r="H102" s="303">
        <v>1</v>
      </c>
      <c r="I102" s="303">
        <v>0</v>
      </c>
      <c r="J102" s="303">
        <v>553</v>
      </c>
      <c r="K102" s="322" t="s">
        <v>987</v>
      </c>
      <c r="L102" s="322" t="s">
        <v>987</v>
      </c>
      <c r="M102" s="322" t="s">
        <v>987</v>
      </c>
      <c r="N102" s="308" t="s">
        <v>987</v>
      </c>
      <c r="O102" s="308" t="s">
        <v>987</v>
      </c>
      <c r="P102" s="382"/>
    </row>
    <row r="103" spans="1:16" s="306" customFormat="1">
      <c r="A103" s="301" t="s">
        <v>753</v>
      </c>
      <c r="B103" s="302" t="s">
        <v>534</v>
      </c>
      <c r="C103" s="303" t="s">
        <v>908</v>
      </c>
      <c r="D103" s="489" t="s">
        <v>984</v>
      </c>
      <c r="E103" s="307" t="s">
        <v>985</v>
      </c>
      <c r="F103" s="320" t="s">
        <v>449</v>
      </c>
      <c r="G103" s="303" t="s">
        <v>525</v>
      </c>
      <c r="H103" s="303">
        <v>1</v>
      </c>
      <c r="I103" s="303">
        <v>0</v>
      </c>
      <c r="J103" s="303">
        <v>389</v>
      </c>
      <c r="K103" s="322" t="s">
        <v>987</v>
      </c>
      <c r="L103" s="322" t="s">
        <v>987</v>
      </c>
      <c r="M103" s="322" t="s">
        <v>987</v>
      </c>
      <c r="N103" s="308" t="s">
        <v>987</v>
      </c>
      <c r="O103" s="308" t="s">
        <v>987</v>
      </c>
      <c r="P103" s="382"/>
    </row>
    <row r="104" spans="1:16" s="306" customFormat="1">
      <c r="A104" s="301" t="s">
        <v>753</v>
      </c>
      <c r="B104" s="302" t="s">
        <v>534</v>
      </c>
      <c r="C104" s="303" t="s">
        <v>908</v>
      </c>
      <c r="D104" s="489" t="s">
        <v>984</v>
      </c>
      <c r="E104" s="307" t="s">
        <v>1019</v>
      </c>
      <c r="F104" s="320" t="s">
        <v>495</v>
      </c>
      <c r="G104" s="303" t="s">
        <v>526</v>
      </c>
      <c r="H104" s="303">
        <v>1</v>
      </c>
      <c r="I104" s="303">
        <v>0</v>
      </c>
      <c r="J104" s="303">
        <v>899</v>
      </c>
      <c r="K104" s="322" t="s">
        <v>987</v>
      </c>
      <c r="L104" s="322" t="s">
        <v>987</v>
      </c>
      <c r="M104" s="322" t="s">
        <v>987</v>
      </c>
      <c r="N104" s="308" t="s">
        <v>987</v>
      </c>
      <c r="O104" s="308" t="s">
        <v>987</v>
      </c>
      <c r="P104" s="382"/>
    </row>
    <row r="105" spans="1:16" s="306" customFormat="1">
      <c r="A105" s="301" t="s">
        <v>753</v>
      </c>
      <c r="B105" s="302" t="s">
        <v>534</v>
      </c>
      <c r="C105" s="303" t="s">
        <v>908</v>
      </c>
      <c r="D105" s="489" t="s">
        <v>984</v>
      </c>
      <c r="E105" s="307" t="s">
        <v>544</v>
      </c>
      <c r="F105" s="320" t="s">
        <v>450</v>
      </c>
      <c r="G105" s="303" t="s">
        <v>486</v>
      </c>
      <c r="H105" s="303">
        <v>1</v>
      </c>
      <c r="I105" s="303">
        <v>4</v>
      </c>
      <c r="J105" s="303">
        <v>9549</v>
      </c>
      <c r="K105" s="322" t="s">
        <v>987</v>
      </c>
      <c r="L105" s="322" t="s">
        <v>987</v>
      </c>
      <c r="M105" s="322" t="s">
        <v>987</v>
      </c>
      <c r="N105" s="308" t="s">
        <v>987</v>
      </c>
      <c r="O105" s="308" t="s">
        <v>987</v>
      </c>
      <c r="P105" s="382"/>
    </row>
    <row r="106" spans="1:16" s="306" customFormat="1">
      <c r="A106" s="301" t="s">
        <v>753</v>
      </c>
      <c r="B106" s="302" t="s">
        <v>534</v>
      </c>
      <c r="C106" s="303" t="s">
        <v>908</v>
      </c>
      <c r="D106" s="489" t="s">
        <v>984</v>
      </c>
      <c r="E106" s="307" t="s">
        <v>543</v>
      </c>
      <c r="F106" s="320" t="s">
        <v>450</v>
      </c>
      <c r="G106" s="303" t="s">
        <v>487</v>
      </c>
      <c r="H106" s="303">
        <v>1</v>
      </c>
      <c r="I106" s="303">
        <v>4</v>
      </c>
      <c r="J106" s="303">
        <v>10795</v>
      </c>
      <c r="K106" s="322" t="s">
        <v>987</v>
      </c>
      <c r="L106" s="322" t="s">
        <v>987</v>
      </c>
      <c r="M106" s="322" t="s">
        <v>987</v>
      </c>
      <c r="N106" s="308" t="s">
        <v>987</v>
      </c>
      <c r="O106" s="308" t="s">
        <v>987</v>
      </c>
      <c r="P106" s="382"/>
    </row>
    <row r="107" spans="1:16" s="306" customFormat="1">
      <c r="A107" s="301" t="s">
        <v>753</v>
      </c>
      <c r="B107" s="302" t="s">
        <v>534</v>
      </c>
      <c r="C107" s="303" t="s">
        <v>908</v>
      </c>
      <c r="D107" s="489" t="s">
        <v>984</v>
      </c>
      <c r="E107" s="307" t="s">
        <v>537</v>
      </c>
      <c r="F107" s="320" t="s">
        <v>449</v>
      </c>
      <c r="G107" s="303" t="s">
        <v>527</v>
      </c>
      <c r="H107" s="303">
        <v>1</v>
      </c>
      <c r="I107" s="303">
        <v>1</v>
      </c>
      <c r="J107" s="303">
        <v>3436</v>
      </c>
      <c r="K107" s="322" t="s">
        <v>987</v>
      </c>
      <c r="L107" s="322" t="s">
        <v>987</v>
      </c>
      <c r="M107" s="322" t="s">
        <v>987</v>
      </c>
      <c r="N107" s="308" t="s">
        <v>987</v>
      </c>
      <c r="O107" s="308" t="s">
        <v>987</v>
      </c>
      <c r="P107" s="382"/>
    </row>
    <row r="108" spans="1:16" s="306" customFormat="1">
      <c r="A108" s="301" t="s">
        <v>753</v>
      </c>
      <c r="B108" s="302" t="s">
        <v>534</v>
      </c>
      <c r="C108" s="303" t="s">
        <v>908</v>
      </c>
      <c r="D108" s="489" t="s">
        <v>984</v>
      </c>
      <c r="E108" s="307" t="s">
        <v>539</v>
      </c>
      <c r="F108" s="320" t="s">
        <v>495</v>
      </c>
      <c r="G108" s="303" t="s">
        <v>528</v>
      </c>
      <c r="H108" s="303">
        <v>0</v>
      </c>
      <c r="I108" s="303">
        <v>0</v>
      </c>
      <c r="J108" s="303">
        <v>241</v>
      </c>
      <c r="K108" s="322" t="s">
        <v>987</v>
      </c>
      <c r="L108" s="322" t="s">
        <v>987</v>
      </c>
      <c r="M108" s="322" t="s">
        <v>987</v>
      </c>
      <c r="N108" s="308" t="s">
        <v>987</v>
      </c>
      <c r="O108" s="308" t="s">
        <v>987</v>
      </c>
      <c r="P108" s="382"/>
    </row>
    <row r="109" spans="1:16" s="306" customFormat="1">
      <c r="A109" s="301" t="s">
        <v>753</v>
      </c>
      <c r="B109" s="302" t="s">
        <v>534</v>
      </c>
      <c r="C109" s="303" t="s">
        <v>908</v>
      </c>
      <c r="D109" s="489" t="s">
        <v>984</v>
      </c>
      <c r="E109" s="307" t="s">
        <v>537</v>
      </c>
      <c r="F109" s="320" t="s">
        <v>450</v>
      </c>
      <c r="G109" s="303" t="s">
        <v>488</v>
      </c>
      <c r="H109" s="303">
        <v>1</v>
      </c>
      <c r="I109" s="303">
        <v>0</v>
      </c>
      <c r="J109" s="303">
        <v>668</v>
      </c>
      <c r="K109" s="322" t="s">
        <v>987</v>
      </c>
      <c r="L109" s="322" t="s">
        <v>987</v>
      </c>
      <c r="M109" s="322" t="s">
        <v>987</v>
      </c>
      <c r="N109" s="308" t="s">
        <v>987</v>
      </c>
      <c r="O109" s="308" t="s">
        <v>987</v>
      </c>
      <c r="P109" s="382"/>
    </row>
    <row r="110" spans="1:16" s="306" customFormat="1">
      <c r="A110" s="301" t="s">
        <v>753</v>
      </c>
      <c r="B110" s="302" t="s">
        <v>534</v>
      </c>
      <c r="C110" s="303" t="s">
        <v>908</v>
      </c>
      <c r="D110" s="489" t="s">
        <v>984</v>
      </c>
      <c r="E110" s="307" t="s">
        <v>547</v>
      </c>
      <c r="F110" s="320" t="s">
        <v>491</v>
      </c>
      <c r="G110" s="303" t="s">
        <v>529</v>
      </c>
      <c r="H110" s="303">
        <v>0</v>
      </c>
      <c r="I110" s="303">
        <v>0</v>
      </c>
      <c r="J110" s="303">
        <v>253</v>
      </c>
      <c r="K110" s="322" t="s">
        <v>987</v>
      </c>
      <c r="L110" s="322" t="s">
        <v>987</v>
      </c>
      <c r="M110" s="322" t="s">
        <v>987</v>
      </c>
      <c r="N110" s="308" t="s">
        <v>987</v>
      </c>
      <c r="O110" s="308" t="s">
        <v>987</v>
      </c>
      <c r="P110" s="382"/>
    </row>
    <row r="111" spans="1:16" s="306" customFormat="1">
      <c r="A111" s="301" t="s">
        <v>753</v>
      </c>
      <c r="B111" s="302" t="s">
        <v>534</v>
      </c>
      <c r="C111" s="303" t="s">
        <v>908</v>
      </c>
      <c r="D111" s="489" t="s">
        <v>984</v>
      </c>
      <c r="E111" s="307" t="s">
        <v>548</v>
      </c>
      <c r="F111" s="320" t="s">
        <v>450</v>
      </c>
      <c r="G111" s="303" t="s">
        <v>489</v>
      </c>
      <c r="H111" s="303">
        <v>0</v>
      </c>
      <c r="I111" s="303">
        <v>0</v>
      </c>
      <c r="J111" s="303">
        <v>94</v>
      </c>
      <c r="K111" s="322" t="s">
        <v>987</v>
      </c>
      <c r="L111" s="322" t="s">
        <v>987</v>
      </c>
      <c r="M111" s="322" t="s">
        <v>987</v>
      </c>
      <c r="N111" s="308" t="s">
        <v>987</v>
      </c>
      <c r="O111" s="308" t="s">
        <v>987</v>
      </c>
      <c r="P111" s="382"/>
    </row>
    <row r="112" spans="1:16" s="306" customFormat="1">
      <c r="A112" s="301" t="s">
        <v>753</v>
      </c>
      <c r="B112" s="302" t="s">
        <v>534</v>
      </c>
      <c r="C112" s="303" t="s">
        <v>908</v>
      </c>
      <c r="D112" s="489" t="s">
        <v>984</v>
      </c>
      <c r="E112" s="307" t="s">
        <v>539</v>
      </c>
      <c r="F112" s="320" t="s">
        <v>495</v>
      </c>
      <c r="G112" s="303" t="s">
        <v>530</v>
      </c>
      <c r="H112" s="303">
        <v>0</v>
      </c>
      <c r="I112" s="303">
        <v>0</v>
      </c>
      <c r="J112" s="303">
        <v>70</v>
      </c>
      <c r="K112" s="322" t="s">
        <v>987</v>
      </c>
      <c r="L112" s="322" t="s">
        <v>987</v>
      </c>
      <c r="M112" s="322" t="s">
        <v>987</v>
      </c>
      <c r="N112" s="308" t="s">
        <v>987</v>
      </c>
      <c r="O112" s="308" t="s">
        <v>987</v>
      </c>
      <c r="P112" s="382"/>
    </row>
    <row r="113" spans="1:16" s="306" customFormat="1">
      <c r="A113" s="301" t="s">
        <v>753</v>
      </c>
      <c r="B113" s="302" t="s">
        <v>534</v>
      </c>
      <c r="C113" s="303" t="s">
        <v>908</v>
      </c>
      <c r="D113" s="489" t="s">
        <v>984</v>
      </c>
      <c r="E113" s="307" t="s">
        <v>988</v>
      </c>
      <c r="F113" s="320" t="s">
        <v>449</v>
      </c>
      <c r="G113" s="303" t="s">
        <v>531</v>
      </c>
      <c r="H113" s="303">
        <v>0</v>
      </c>
      <c r="I113" s="303">
        <v>0</v>
      </c>
      <c r="J113" s="303">
        <v>164</v>
      </c>
      <c r="K113" s="322" t="s">
        <v>987</v>
      </c>
      <c r="L113" s="322" t="s">
        <v>987</v>
      </c>
      <c r="M113" s="322" t="s">
        <v>987</v>
      </c>
      <c r="N113" s="308" t="s">
        <v>987</v>
      </c>
      <c r="O113" s="308" t="s">
        <v>987</v>
      </c>
      <c r="P113" s="382"/>
    </row>
    <row r="114" spans="1:16" s="306" customFormat="1">
      <c r="A114" s="301" t="s">
        <v>753</v>
      </c>
      <c r="B114" s="302" t="s">
        <v>534</v>
      </c>
      <c r="C114" s="303" t="s">
        <v>908</v>
      </c>
      <c r="D114" s="489" t="s">
        <v>984</v>
      </c>
      <c r="E114" s="307" t="s">
        <v>988</v>
      </c>
      <c r="F114" s="320" t="s">
        <v>449</v>
      </c>
      <c r="G114" s="303" t="s">
        <v>532</v>
      </c>
      <c r="H114" s="303">
        <v>0</v>
      </c>
      <c r="I114" s="303">
        <v>0</v>
      </c>
      <c r="J114" s="303">
        <v>155</v>
      </c>
      <c r="K114" s="322" t="s">
        <v>987</v>
      </c>
      <c r="L114" s="322" t="s">
        <v>987</v>
      </c>
      <c r="M114" s="322" t="s">
        <v>987</v>
      </c>
      <c r="N114" s="308" t="s">
        <v>987</v>
      </c>
      <c r="O114" s="308" t="s">
        <v>987</v>
      </c>
      <c r="P114" s="382"/>
    </row>
    <row r="115" spans="1:16" s="306" customFormat="1">
      <c r="A115" s="301" t="s">
        <v>753</v>
      </c>
      <c r="B115" s="302" t="s">
        <v>534</v>
      </c>
      <c r="C115" s="303" t="s">
        <v>908</v>
      </c>
      <c r="D115" s="489" t="s">
        <v>984</v>
      </c>
      <c r="E115" s="307" t="s">
        <v>546</v>
      </c>
      <c r="F115" s="320" t="s">
        <v>450</v>
      </c>
      <c r="G115" s="303" t="s">
        <v>490</v>
      </c>
      <c r="H115" s="303">
        <v>0</v>
      </c>
      <c r="I115" s="303">
        <v>0</v>
      </c>
      <c r="J115" s="303">
        <v>98</v>
      </c>
      <c r="K115" s="322" t="s">
        <v>987</v>
      </c>
      <c r="L115" s="322" t="s">
        <v>987</v>
      </c>
      <c r="M115" s="322" t="s">
        <v>987</v>
      </c>
      <c r="N115" s="308" t="s">
        <v>987</v>
      </c>
      <c r="O115" s="308" t="s">
        <v>987</v>
      </c>
      <c r="P115" s="382"/>
    </row>
    <row r="116" spans="1:16" s="306" customFormat="1">
      <c r="A116" s="301" t="s">
        <v>753</v>
      </c>
      <c r="B116" s="302" t="s">
        <v>534</v>
      </c>
      <c r="C116" s="303" t="s">
        <v>908</v>
      </c>
      <c r="D116" s="489" t="s">
        <v>984</v>
      </c>
      <c r="E116" s="307" t="s">
        <v>1019</v>
      </c>
      <c r="F116" s="320" t="s">
        <v>495</v>
      </c>
      <c r="G116" s="303" t="s">
        <v>533</v>
      </c>
      <c r="H116" s="303">
        <v>0</v>
      </c>
      <c r="I116" s="303">
        <v>0</v>
      </c>
      <c r="J116" s="303">
        <v>18</v>
      </c>
      <c r="K116" s="322" t="s">
        <v>987</v>
      </c>
      <c r="L116" s="322" t="s">
        <v>987</v>
      </c>
      <c r="M116" s="322" t="s">
        <v>987</v>
      </c>
      <c r="N116" s="308" t="s">
        <v>987</v>
      </c>
      <c r="O116" s="308" t="s">
        <v>987</v>
      </c>
      <c r="P116" s="382"/>
    </row>
    <row r="119" spans="1:16">
      <c r="A119" t="s">
        <v>991</v>
      </c>
    </row>
    <row r="120" spans="1:16">
      <c r="A120" s="1" t="s">
        <v>992</v>
      </c>
    </row>
    <row r="121" spans="1:16">
      <c r="J121" s="1">
        <f>SUM(J4:J120)</f>
        <v>559288643</v>
      </c>
    </row>
    <row r="123" spans="1:16">
      <c r="B123" s="86"/>
    </row>
  </sheetData>
  <autoFilter ref="A3:Q116"/>
  <customSheetViews>
    <customSheetView guid="{07C8CEEF-9046-4EF8-9C0B-911B65CC3011}" scale="70" showPageBreaks="1" printArea="1" showAutoFilter="1" topLeftCell="F1">
      <selection activeCell="F91" sqref="F91"/>
      <pageMargins left="0.78749999999999998" right="0.78749999999999998" top="1.0631944444444446" bottom="1.0631944444444446" header="0.51180555555555551" footer="0.51180555555555551"/>
      <pageSetup paperSize="9" scale="37" firstPageNumber="0" orientation="portrait" horizontalDpi="300" verticalDpi="300" r:id="rId1"/>
      <headerFooter alignWithMargins="0">
        <oddFooter>&amp;L&amp;F&amp;C&amp;A&amp;R&amp;D</oddFooter>
      </headerFooter>
      <autoFilter ref="A3:Q116"/>
    </customSheetView>
    <customSheetView guid="{7665AB54-3FD1-4E19-96C0-77A2754FE0B5}" scale="70" showPageBreaks="1" printArea="1" showRuler="0">
      <selection activeCell="G29" sqref="G29"/>
      <pageMargins left="0.78749999999999998" right="0.78749999999999998" top="1.0631944444444446" bottom="1.0631944444444446" header="0.51180555555555551" footer="0.51180555555555551"/>
      <pageSetup paperSize="9" scale="37" firstPageNumber="0" orientation="portrait" horizontalDpi="300" verticalDpi="300"/>
      <headerFooter alignWithMargins="0">
        <oddFooter>&amp;L&amp;F&amp;C&amp;A&amp;R&amp;D</oddFooter>
      </headerFooter>
    </customSheetView>
    <customSheetView guid="{1A05CC46-E8C1-47E6-B06E-E341483B0B83}" showPageBreaks="1" printArea="1" showAutoFilter="1">
      <pageMargins left="0.78749999999999998" right="0.78749999999999998" top="1.0631944444444446" bottom="1.0631944444444446" header="0.51180555555555551" footer="0.51180555555555551"/>
      <pageSetup paperSize="9" scale="37" firstPageNumber="0" orientation="portrait" horizontalDpi="300" verticalDpi="300" r:id="rId2"/>
      <headerFooter alignWithMargins="0">
        <oddFooter>&amp;L&amp;F&amp;C&amp;A&amp;R&amp;D</oddFooter>
      </headerFooter>
      <autoFilter ref="A3:Q116"/>
    </customSheetView>
  </customSheetViews>
  <phoneticPr fontId="42" type="noConversion"/>
  <pageMargins left="0.78749999999999998" right="0.78749999999999998" top="1.0631944444444446" bottom="1.0631944444444446" header="0.51180555555555551" footer="0.51180555555555551"/>
  <pageSetup paperSize="9" scale="37" firstPageNumber="0" orientation="portrait" horizontalDpi="300" verticalDpi="300" r:id="rId3"/>
  <headerFooter alignWithMargins="0">
    <oddFooter>&amp;L&amp;F&amp;C&amp;A&amp;R&amp;D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zoomScaleSheetLayoutView="100" workbookViewId="0">
      <pane ySplit="3" topLeftCell="A4" activePane="bottomLeft" state="frozenSplit"/>
      <selection pane="bottomLeft" activeCell="H5" sqref="H5"/>
    </sheetView>
  </sheetViews>
  <sheetFormatPr defaultColWidth="11.42578125" defaultRowHeight="12.75"/>
  <cols>
    <col min="1" max="1" width="9.140625" style="1" customWidth="1"/>
    <col min="2" max="2" width="28" style="1" customWidth="1"/>
    <col min="3" max="3" width="10.28515625" style="1" customWidth="1"/>
    <col min="4" max="4" width="10.42578125" style="1" customWidth="1"/>
    <col min="5" max="5" width="22.42578125" style="1" customWidth="1"/>
    <col min="6" max="6" width="14.85546875" style="1" customWidth="1"/>
    <col min="7" max="7" width="24.28515625" style="1" customWidth="1"/>
    <col min="8" max="8" width="20.5703125" style="1" customWidth="1"/>
    <col min="9" max="9" width="24" style="1" customWidth="1"/>
    <col min="10" max="10" width="17.5703125" style="1" customWidth="1"/>
    <col min="11" max="16384" width="11.42578125" style="1"/>
  </cols>
  <sheetData>
    <row r="1" spans="1:10" ht="18.75" thickBot="1">
      <c r="A1" s="56" t="s">
        <v>993</v>
      </c>
      <c r="B1" s="56"/>
      <c r="C1" s="56"/>
      <c r="D1" s="56"/>
      <c r="E1" s="56"/>
      <c r="F1" s="56"/>
      <c r="G1" s="70"/>
      <c r="H1"/>
      <c r="I1" s="59" t="s">
        <v>881</v>
      </c>
      <c r="J1" s="71" t="s">
        <v>892</v>
      </c>
    </row>
    <row r="2" spans="1:10" ht="16.5" thickBot="1">
      <c r="A2" s="61"/>
      <c r="B2" s="61"/>
      <c r="C2" s="61"/>
      <c r="D2" s="61"/>
      <c r="E2" s="61"/>
      <c r="F2" s="61"/>
      <c r="G2" s="72"/>
      <c r="H2"/>
      <c r="I2" s="73"/>
      <c r="J2" s="74"/>
    </row>
    <row r="3" spans="1:10" ht="64.5" thickBot="1">
      <c r="A3" s="48" t="s">
        <v>883</v>
      </c>
      <c r="B3" s="48" t="s">
        <v>897</v>
      </c>
      <c r="C3" s="48" t="s">
        <v>972</v>
      </c>
      <c r="D3" s="48" t="s">
        <v>994</v>
      </c>
      <c r="E3" s="48" t="s">
        <v>995</v>
      </c>
      <c r="F3" s="48" t="s">
        <v>996</v>
      </c>
      <c r="G3" s="48" t="s">
        <v>997</v>
      </c>
      <c r="H3" s="48" t="s">
        <v>998</v>
      </c>
      <c r="I3" s="48" t="s">
        <v>999</v>
      </c>
      <c r="J3" s="75" t="s">
        <v>1000</v>
      </c>
    </row>
    <row r="4" spans="1:10">
      <c r="A4" s="296" t="s">
        <v>753</v>
      </c>
      <c r="B4" s="469" t="s">
        <v>910</v>
      </c>
      <c r="C4" s="321" t="s">
        <v>443</v>
      </c>
      <c r="D4" s="76">
        <v>2011</v>
      </c>
      <c r="E4" s="321" t="s">
        <v>435</v>
      </c>
      <c r="F4" s="309" t="s">
        <v>986</v>
      </c>
      <c r="G4" s="321" t="s">
        <v>435</v>
      </c>
      <c r="H4" s="78"/>
      <c r="I4" s="917" t="s">
        <v>435</v>
      </c>
      <c r="J4" s="913" t="s">
        <v>751</v>
      </c>
    </row>
    <row r="5" spans="1:10">
      <c r="A5" s="296" t="s">
        <v>753</v>
      </c>
      <c r="B5" s="469" t="s">
        <v>910</v>
      </c>
      <c r="C5" s="321" t="s">
        <v>446</v>
      </c>
      <c r="D5" s="76">
        <v>2011</v>
      </c>
      <c r="E5" s="321" t="s">
        <v>436</v>
      </c>
      <c r="F5" s="309" t="s">
        <v>986</v>
      </c>
      <c r="G5" s="321" t="s">
        <v>436</v>
      </c>
      <c r="H5" s="468"/>
      <c r="I5" s="918"/>
      <c r="J5" s="914"/>
    </row>
    <row r="6" spans="1:10">
      <c r="A6" s="296" t="s">
        <v>753</v>
      </c>
      <c r="B6" s="469" t="s">
        <v>910</v>
      </c>
      <c r="C6" s="321" t="s">
        <v>446</v>
      </c>
      <c r="D6" s="76">
        <v>2011</v>
      </c>
      <c r="E6" s="321" t="s">
        <v>437</v>
      </c>
      <c r="F6" s="309" t="s">
        <v>986</v>
      </c>
      <c r="G6" s="321" t="s">
        <v>437</v>
      </c>
      <c r="H6" s="468"/>
      <c r="I6" s="918"/>
      <c r="J6" s="914"/>
    </row>
    <row r="7" spans="1:10">
      <c r="A7" s="296" t="s">
        <v>753</v>
      </c>
      <c r="B7" s="469" t="s">
        <v>910</v>
      </c>
      <c r="C7" s="321" t="s">
        <v>501</v>
      </c>
      <c r="D7" s="76">
        <v>2011</v>
      </c>
      <c r="E7" s="321" t="s">
        <v>435</v>
      </c>
      <c r="F7" s="309" t="s">
        <v>986</v>
      </c>
      <c r="G7" s="321" t="s">
        <v>435</v>
      </c>
      <c r="H7" s="468"/>
      <c r="I7" s="918"/>
      <c r="J7" s="914"/>
    </row>
    <row r="8" spans="1:10">
      <c r="A8" s="296" t="s">
        <v>753</v>
      </c>
      <c r="B8" s="469" t="s">
        <v>910</v>
      </c>
      <c r="C8" s="321" t="s">
        <v>1063</v>
      </c>
      <c r="D8" s="76">
        <v>2011</v>
      </c>
      <c r="E8" s="321" t="s">
        <v>435</v>
      </c>
      <c r="F8" s="309" t="s">
        <v>986</v>
      </c>
      <c r="G8" s="321" t="s">
        <v>435</v>
      </c>
      <c r="H8" s="66"/>
      <c r="I8" s="918"/>
      <c r="J8" s="914"/>
    </row>
    <row r="9" spans="1:10">
      <c r="A9" s="296" t="s">
        <v>753</v>
      </c>
      <c r="B9" s="469" t="s">
        <v>910</v>
      </c>
      <c r="C9" s="321" t="s">
        <v>1063</v>
      </c>
      <c r="D9" s="76">
        <v>2011</v>
      </c>
      <c r="E9" s="321" t="s">
        <v>439</v>
      </c>
      <c r="F9" s="309" t="s">
        <v>986</v>
      </c>
      <c r="G9" s="321" t="s">
        <v>439</v>
      </c>
      <c r="H9" s="68"/>
      <c r="I9" s="918"/>
      <c r="J9" s="914"/>
    </row>
    <row r="10" spans="1:10">
      <c r="A10" s="296" t="s">
        <v>753</v>
      </c>
      <c r="B10" s="469" t="s">
        <v>910</v>
      </c>
      <c r="C10" s="321" t="s">
        <v>445</v>
      </c>
      <c r="D10" s="76">
        <v>2011</v>
      </c>
      <c r="E10" s="321" t="s">
        <v>435</v>
      </c>
      <c r="F10" s="309" t="s">
        <v>986</v>
      </c>
      <c r="G10" s="321" t="s">
        <v>435</v>
      </c>
      <c r="H10" s="66"/>
      <c r="I10" s="918"/>
      <c r="J10" s="914"/>
    </row>
    <row r="11" spans="1:10">
      <c r="A11" s="296" t="s">
        <v>753</v>
      </c>
      <c r="B11" s="469" t="s">
        <v>910</v>
      </c>
      <c r="C11" s="321" t="s">
        <v>442</v>
      </c>
      <c r="D11" s="76">
        <v>2011</v>
      </c>
      <c r="E11" s="321" t="s">
        <v>435</v>
      </c>
      <c r="F11" s="309" t="s">
        <v>986</v>
      </c>
      <c r="G11" s="321" t="s">
        <v>435</v>
      </c>
      <c r="H11" s="66"/>
      <c r="I11" s="918"/>
      <c r="J11" s="914"/>
    </row>
    <row r="12" spans="1:10" s="328" customFormat="1">
      <c r="A12" s="296" t="s">
        <v>753</v>
      </c>
      <c r="B12" s="457" t="s">
        <v>908</v>
      </c>
      <c r="C12" s="486" t="s">
        <v>447</v>
      </c>
      <c r="D12" s="76">
        <v>2011</v>
      </c>
      <c r="E12" s="330" t="s">
        <v>435</v>
      </c>
      <c r="F12" s="309" t="s">
        <v>986</v>
      </c>
      <c r="G12" s="330" t="s">
        <v>435</v>
      </c>
      <c r="H12" s="66"/>
      <c r="I12" s="918"/>
      <c r="J12" s="914"/>
    </row>
    <row r="13" spans="1:10" s="328" customFormat="1">
      <c r="A13" s="296" t="s">
        <v>753</v>
      </c>
      <c r="B13" s="457" t="s">
        <v>908</v>
      </c>
      <c r="C13" s="486" t="s">
        <v>984</v>
      </c>
      <c r="D13" s="76">
        <v>2011</v>
      </c>
      <c r="E13" s="330" t="s">
        <v>435</v>
      </c>
      <c r="F13" s="309" t="s">
        <v>986</v>
      </c>
      <c r="G13" s="330" t="s">
        <v>435</v>
      </c>
      <c r="H13" s="66"/>
      <c r="I13" s="918"/>
      <c r="J13" s="914"/>
    </row>
    <row r="14" spans="1:10" s="328" customFormat="1">
      <c r="A14" s="331" t="s">
        <v>753</v>
      </c>
      <c r="B14" s="460" t="s">
        <v>908</v>
      </c>
      <c r="C14" s="487" t="s">
        <v>984</v>
      </c>
      <c r="D14" s="332">
        <v>2011</v>
      </c>
      <c r="E14" s="461" t="s">
        <v>439</v>
      </c>
      <c r="F14" s="327" t="s">
        <v>986</v>
      </c>
      <c r="G14" s="461" t="s">
        <v>439</v>
      </c>
      <c r="H14" s="333"/>
      <c r="I14" s="918"/>
      <c r="J14" s="915"/>
    </row>
    <row r="15" spans="1:10" s="467" customFormat="1">
      <c r="A15" s="934" t="s">
        <v>753</v>
      </c>
      <c r="B15" s="936" t="s">
        <v>908</v>
      </c>
      <c r="C15" s="938" t="s">
        <v>984</v>
      </c>
      <c r="D15" s="925">
        <v>2011</v>
      </c>
      <c r="E15" s="940" t="s">
        <v>465</v>
      </c>
      <c r="F15" s="941" t="s">
        <v>987</v>
      </c>
      <c r="G15" s="925"/>
      <c r="H15" s="940" t="s">
        <v>465</v>
      </c>
      <c r="I15" s="330" t="s">
        <v>186</v>
      </c>
      <c r="J15" s="299"/>
    </row>
    <row r="16" spans="1:10" s="33" customFormat="1">
      <c r="A16" s="935"/>
      <c r="B16" s="937"/>
      <c r="C16" s="939"/>
      <c r="D16" s="927"/>
      <c r="E16" s="939"/>
      <c r="F16" s="942"/>
      <c r="G16" s="927"/>
      <c r="H16" s="939"/>
      <c r="I16" s="462" t="s">
        <v>465</v>
      </c>
      <c r="J16" s="470"/>
    </row>
    <row r="17" spans="1:10">
      <c r="A17" s="424" t="s">
        <v>753</v>
      </c>
      <c r="B17" s="457" t="s">
        <v>908</v>
      </c>
      <c r="C17" s="486" t="s">
        <v>984</v>
      </c>
      <c r="D17" s="299">
        <v>2011</v>
      </c>
      <c r="E17" s="330" t="s">
        <v>459</v>
      </c>
      <c r="F17" s="327" t="s">
        <v>986</v>
      </c>
      <c r="G17" s="330" t="s">
        <v>459</v>
      </c>
      <c r="H17" s="299"/>
      <c r="I17" s="922" t="s">
        <v>502</v>
      </c>
      <c r="J17" s="922"/>
    </row>
    <row r="18" spans="1:10">
      <c r="A18" s="424" t="s">
        <v>753</v>
      </c>
      <c r="B18" s="457" t="s">
        <v>908</v>
      </c>
      <c r="C18" s="486" t="s">
        <v>984</v>
      </c>
      <c r="D18" s="299">
        <v>2011</v>
      </c>
      <c r="E18" s="330" t="s">
        <v>502</v>
      </c>
      <c r="F18" s="327" t="s">
        <v>986</v>
      </c>
      <c r="G18" s="330" t="s">
        <v>502</v>
      </c>
      <c r="H18" s="299"/>
      <c r="I18" s="923"/>
      <c r="J18" s="923"/>
    </row>
    <row r="19" spans="1:10">
      <c r="A19" s="424" t="s">
        <v>753</v>
      </c>
      <c r="B19" s="457" t="s">
        <v>908</v>
      </c>
      <c r="C19" s="486" t="s">
        <v>984</v>
      </c>
      <c r="D19" s="299">
        <v>2011</v>
      </c>
      <c r="E19" s="330"/>
      <c r="F19" s="313" t="s">
        <v>986</v>
      </c>
      <c r="G19" s="330" t="s">
        <v>525</v>
      </c>
      <c r="H19" s="299"/>
      <c r="I19" s="924"/>
      <c r="J19" s="924"/>
    </row>
    <row r="20" spans="1:10">
      <c r="A20" s="424" t="s">
        <v>753</v>
      </c>
      <c r="B20" s="457" t="s">
        <v>908</v>
      </c>
      <c r="C20" s="486" t="s">
        <v>984</v>
      </c>
      <c r="D20" s="299">
        <v>2011</v>
      </c>
      <c r="E20" s="330" t="s">
        <v>456</v>
      </c>
      <c r="F20" s="327" t="s">
        <v>986</v>
      </c>
      <c r="G20" s="330" t="s">
        <v>456</v>
      </c>
      <c r="H20" s="299"/>
      <c r="I20" s="934" t="s">
        <v>476</v>
      </c>
      <c r="J20" s="925"/>
    </row>
    <row r="21" spans="1:10">
      <c r="A21" s="424" t="s">
        <v>753</v>
      </c>
      <c r="B21" s="457" t="s">
        <v>908</v>
      </c>
      <c r="C21" s="486" t="s">
        <v>984</v>
      </c>
      <c r="D21" s="299">
        <v>2011</v>
      </c>
      <c r="E21" s="330"/>
      <c r="F21" s="327" t="s">
        <v>986</v>
      </c>
      <c r="G21" s="330" t="s">
        <v>467</v>
      </c>
      <c r="H21" s="299"/>
      <c r="I21" s="926"/>
      <c r="J21" s="926"/>
    </row>
    <row r="22" spans="1:10">
      <c r="A22" s="424" t="s">
        <v>753</v>
      </c>
      <c r="B22" s="457" t="s">
        <v>908</v>
      </c>
      <c r="C22" s="486" t="s">
        <v>984</v>
      </c>
      <c r="D22" s="299">
        <v>2011</v>
      </c>
      <c r="E22" s="330"/>
      <c r="F22" s="313" t="s">
        <v>986</v>
      </c>
      <c r="G22" s="330" t="s">
        <v>469</v>
      </c>
      <c r="H22" s="299"/>
      <c r="I22" s="927"/>
      <c r="J22" s="927"/>
    </row>
    <row r="23" spans="1:10">
      <c r="A23" s="135"/>
      <c r="B23" s="505"/>
      <c r="C23" s="526"/>
      <c r="D23" s="498"/>
      <c r="E23" s="499"/>
      <c r="F23" s="133"/>
      <c r="G23" s="499"/>
      <c r="H23" s="498"/>
      <c r="I23" s="498"/>
      <c r="J23" s="527"/>
    </row>
    <row r="24" spans="1:10">
      <c r="A24" s="501" t="s">
        <v>753</v>
      </c>
      <c r="B24" s="469" t="s">
        <v>910</v>
      </c>
      <c r="C24" s="321" t="s">
        <v>443</v>
      </c>
      <c r="D24" s="502">
        <v>2012</v>
      </c>
      <c r="E24" s="321" t="s">
        <v>435</v>
      </c>
      <c r="F24" s="503" t="s">
        <v>986</v>
      </c>
      <c r="G24" s="321" t="s">
        <v>435</v>
      </c>
      <c r="H24" s="504"/>
      <c r="I24" s="920" t="s">
        <v>435</v>
      </c>
      <c r="J24" s="916" t="s">
        <v>751</v>
      </c>
    </row>
    <row r="25" spans="1:10">
      <c r="A25" s="466" t="s">
        <v>753</v>
      </c>
      <c r="B25" s="471" t="s">
        <v>910</v>
      </c>
      <c r="C25" s="472" t="s">
        <v>446</v>
      </c>
      <c r="D25" s="465">
        <v>2012</v>
      </c>
      <c r="E25" s="472" t="s">
        <v>436</v>
      </c>
      <c r="F25" s="464" t="s">
        <v>986</v>
      </c>
      <c r="G25" s="472" t="s">
        <v>436</v>
      </c>
      <c r="H25" s="500"/>
      <c r="I25" s="918"/>
      <c r="J25" s="914"/>
    </row>
    <row r="26" spans="1:10" s="86" customFormat="1">
      <c r="A26" s="309" t="s">
        <v>753</v>
      </c>
      <c r="B26" s="469" t="s">
        <v>910</v>
      </c>
      <c r="C26" s="321" t="s">
        <v>446</v>
      </c>
      <c r="D26" s="459">
        <v>2012</v>
      </c>
      <c r="E26" s="321" t="s">
        <v>437</v>
      </c>
      <c r="F26" s="309" t="s">
        <v>986</v>
      </c>
      <c r="G26" s="321" t="s">
        <v>437</v>
      </c>
      <c r="H26" s="468"/>
      <c r="I26" s="918"/>
      <c r="J26" s="914"/>
    </row>
    <row r="27" spans="1:10" s="86" customFormat="1">
      <c r="A27" s="309" t="s">
        <v>753</v>
      </c>
      <c r="B27" s="469" t="s">
        <v>910</v>
      </c>
      <c r="C27" s="321" t="s">
        <v>501</v>
      </c>
      <c r="D27" s="459">
        <v>2012</v>
      </c>
      <c r="E27" s="321" t="s">
        <v>435</v>
      </c>
      <c r="F27" s="309" t="s">
        <v>986</v>
      </c>
      <c r="G27" s="321" t="s">
        <v>435</v>
      </c>
      <c r="H27" s="468"/>
      <c r="I27" s="918"/>
      <c r="J27" s="914"/>
    </row>
    <row r="28" spans="1:10">
      <c r="A28" s="296" t="s">
        <v>753</v>
      </c>
      <c r="B28" s="469" t="s">
        <v>910</v>
      </c>
      <c r="C28" s="321" t="s">
        <v>1063</v>
      </c>
      <c r="D28" s="76">
        <v>2012</v>
      </c>
      <c r="E28" s="321" t="s">
        <v>435</v>
      </c>
      <c r="F28" s="309" t="s">
        <v>986</v>
      </c>
      <c r="G28" s="321" t="s">
        <v>435</v>
      </c>
      <c r="H28" s="66"/>
      <c r="I28" s="918"/>
      <c r="J28" s="914"/>
    </row>
    <row r="29" spans="1:10">
      <c r="A29" s="296" t="s">
        <v>753</v>
      </c>
      <c r="B29" s="469" t="s">
        <v>910</v>
      </c>
      <c r="C29" s="321" t="s">
        <v>1063</v>
      </c>
      <c r="D29" s="76">
        <v>2012</v>
      </c>
      <c r="E29" s="321" t="s">
        <v>439</v>
      </c>
      <c r="F29" s="309" t="s">
        <v>986</v>
      </c>
      <c r="G29" s="321" t="s">
        <v>439</v>
      </c>
      <c r="H29" s="68"/>
      <c r="I29" s="918"/>
      <c r="J29" s="914"/>
    </row>
    <row r="30" spans="1:10">
      <c r="A30" s="296" t="s">
        <v>753</v>
      </c>
      <c r="B30" s="469" t="s">
        <v>910</v>
      </c>
      <c r="C30" s="321" t="s">
        <v>445</v>
      </c>
      <c r="D30" s="76">
        <v>2012</v>
      </c>
      <c r="E30" s="321" t="s">
        <v>435</v>
      </c>
      <c r="F30" s="309" t="s">
        <v>986</v>
      </c>
      <c r="G30" s="321" t="s">
        <v>435</v>
      </c>
      <c r="H30" s="66"/>
      <c r="I30" s="918"/>
      <c r="J30" s="914"/>
    </row>
    <row r="31" spans="1:10">
      <c r="A31" s="296" t="s">
        <v>753</v>
      </c>
      <c r="B31" s="469" t="s">
        <v>910</v>
      </c>
      <c r="C31" s="321" t="s">
        <v>442</v>
      </c>
      <c r="D31" s="76">
        <v>2012</v>
      </c>
      <c r="E31" s="321" t="s">
        <v>435</v>
      </c>
      <c r="F31" s="309" t="s">
        <v>986</v>
      </c>
      <c r="G31" s="321" t="s">
        <v>435</v>
      </c>
      <c r="H31" s="66"/>
      <c r="I31" s="918"/>
      <c r="J31" s="914"/>
    </row>
    <row r="32" spans="1:10">
      <c r="A32" s="296" t="s">
        <v>753</v>
      </c>
      <c r="B32" s="457" t="s">
        <v>908</v>
      </c>
      <c r="C32" s="486" t="s">
        <v>447</v>
      </c>
      <c r="D32" s="76">
        <v>2012</v>
      </c>
      <c r="E32" s="330" t="s">
        <v>435</v>
      </c>
      <c r="F32" s="309" t="s">
        <v>986</v>
      </c>
      <c r="G32" s="330" t="s">
        <v>435</v>
      </c>
      <c r="H32" s="66"/>
      <c r="I32" s="918"/>
      <c r="J32" s="914"/>
    </row>
    <row r="33" spans="1:10">
      <c r="A33" s="296" t="s">
        <v>753</v>
      </c>
      <c r="B33" s="457" t="s">
        <v>908</v>
      </c>
      <c r="C33" s="486" t="s">
        <v>984</v>
      </c>
      <c r="D33" s="76">
        <v>2012</v>
      </c>
      <c r="E33" s="330" t="s">
        <v>435</v>
      </c>
      <c r="F33" s="309" t="s">
        <v>986</v>
      </c>
      <c r="G33" s="330" t="s">
        <v>435</v>
      </c>
      <c r="H33" s="66"/>
      <c r="I33" s="918"/>
      <c r="J33" s="914"/>
    </row>
    <row r="34" spans="1:10">
      <c r="A34" s="331" t="s">
        <v>753</v>
      </c>
      <c r="B34" s="460" t="s">
        <v>908</v>
      </c>
      <c r="C34" s="487" t="s">
        <v>984</v>
      </c>
      <c r="D34" s="332">
        <v>2012</v>
      </c>
      <c r="E34" s="461" t="s">
        <v>439</v>
      </c>
      <c r="F34" s="327" t="s">
        <v>986</v>
      </c>
      <c r="G34" s="461" t="s">
        <v>439</v>
      </c>
      <c r="H34" s="333"/>
      <c r="I34" s="921"/>
      <c r="J34" s="915"/>
    </row>
    <row r="35" spans="1:10">
      <c r="A35" s="931" t="s">
        <v>753</v>
      </c>
      <c r="B35" s="932" t="s">
        <v>908</v>
      </c>
      <c r="C35" s="933" t="s">
        <v>984</v>
      </c>
      <c r="D35" s="929">
        <v>2012</v>
      </c>
      <c r="E35" s="930" t="s">
        <v>465</v>
      </c>
      <c r="F35" s="928" t="s">
        <v>987</v>
      </c>
      <c r="G35" s="929"/>
      <c r="H35" s="930" t="s">
        <v>465</v>
      </c>
      <c r="I35" s="330" t="s">
        <v>228</v>
      </c>
      <c r="J35" s="299"/>
    </row>
    <row r="36" spans="1:10">
      <c r="A36" s="931"/>
      <c r="B36" s="932"/>
      <c r="C36" s="930"/>
      <c r="D36" s="929"/>
      <c r="E36" s="930"/>
      <c r="F36" s="928"/>
      <c r="G36" s="929"/>
      <c r="H36" s="930"/>
      <c r="I36" s="330" t="s">
        <v>465</v>
      </c>
      <c r="J36" s="473"/>
    </row>
    <row r="37" spans="1:10">
      <c r="A37" s="424" t="s">
        <v>753</v>
      </c>
      <c r="B37" s="457" t="s">
        <v>908</v>
      </c>
      <c r="C37" s="486" t="s">
        <v>984</v>
      </c>
      <c r="D37" s="299">
        <v>2012</v>
      </c>
      <c r="E37" s="330" t="s">
        <v>459</v>
      </c>
      <c r="F37" s="327" t="s">
        <v>986</v>
      </c>
      <c r="G37" s="330" t="s">
        <v>459</v>
      </c>
      <c r="H37" s="299"/>
      <c r="I37" s="922" t="s">
        <v>502</v>
      </c>
      <c r="J37" s="925"/>
    </row>
    <row r="38" spans="1:10">
      <c r="A38" s="424" t="s">
        <v>753</v>
      </c>
      <c r="B38" s="457" t="s">
        <v>908</v>
      </c>
      <c r="C38" s="486" t="s">
        <v>984</v>
      </c>
      <c r="D38" s="299">
        <v>2012</v>
      </c>
      <c r="E38" s="330" t="s">
        <v>502</v>
      </c>
      <c r="F38" s="327" t="s">
        <v>986</v>
      </c>
      <c r="G38" s="330" t="s">
        <v>502</v>
      </c>
      <c r="H38" s="299"/>
      <c r="I38" s="923"/>
      <c r="J38" s="926"/>
    </row>
    <row r="39" spans="1:10">
      <c r="A39" s="424" t="s">
        <v>753</v>
      </c>
      <c r="B39" s="457" t="s">
        <v>908</v>
      </c>
      <c r="C39" s="486" t="s">
        <v>984</v>
      </c>
      <c r="D39" s="299">
        <v>2012</v>
      </c>
      <c r="E39" s="330"/>
      <c r="F39" s="313" t="s">
        <v>986</v>
      </c>
      <c r="G39" s="330" t="s">
        <v>525</v>
      </c>
      <c r="H39" s="299"/>
      <c r="I39" s="924"/>
      <c r="J39" s="927"/>
    </row>
    <row r="40" spans="1:10">
      <c r="A40" s="424" t="s">
        <v>753</v>
      </c>
      <c r="B40" s="457" t="s">
        <v>908</v>
      </c>
      <c r="C40" s="486" t="s">
        <v>984</v>
      </c>
      <c r="D40" s="299">
        <v>2012</v>
      </c>
      <c r="E40" s="330" t="s">
        <v>456</v>
      </c>
      <c r="F40" s="327" t="s">
        <v>986</v>
      </c>
      <c r="G40" s="330" t="s">
        <v>456</v>
      </c>
      <c r="H40" s="299"/>
      <c r="I40" s="934" t="s">
        <v>476</v>
      </c>
      <c r="J40" s="925"/>
    </row>
    <row r="41" spans="1:10">
      <c r="A41" s="424" t="s">
        <v>753</v>
      </c>
      <c r="B41" s="457" t="s">
        <v>908</v>
      </c>
      <c r="C41" s="486" t="s">
        <v>984</v>
      </c>
      <c r="D41" s="299">
        <v>2012</v>
      </c>
      <c r="E41" s="330"/>
      <c r="F41" s="327" t="s">
        <v>986</v>
      </c>
      <c r="G41" s="330" t="s">
        <v>467</v>
      </c>
      <c r="H41" s="299"/>
      <c r="I41" s="926"/>
      <c r="J41" s="926"/>
    </row>
    <row r="42" spans="1:10">
      <c r="A42" s="424" t="s">
        <v>753</v>
      </c>
      <c r="B42" s="457" t="s">
        <v>908</v>
      </c>
      <c r="C42" s="486" t="s">
        <v>984</v>
      </c>
      <c r="D42" s="299">
        <v>2012</v>
      </c>
      <c r="E42" s="330"/>
      <c r="F42" s="313" t="s">
        <v>986</v>
      </c>
      <c r="G42" s="330" t="s">
        <v>469</v>
      </c>
      <c r="H42" s="299"/>
      <c r="I42" s="927"/>
      <c r="J42" s="927"/>
    </row>
    <row r="43" spans="1:10">
      <c r="A43" s="135"/>
      <c r="B43" s="505"/>
      <c r="C43" s="499"/>
      <c r="D43" s="498"/>
      <c r="E43" s="499"/>
      <c r="F43" s="133"/>
      <c r="G43" s="498"/>
      <c r="H43" s="499"/>
      <c r="I43" s="499"/>
      <c r="J43" s="506"/>
    </row>
    <row r="44" spans="1:10">
      <c r="A44" s="296" t="s">
        <v>753</v>
      </c>
      <c r="B44" s="469" t="s">
        <v>910</v>
      </c>
      <c r="C44" s="321" t="s">
        <v>443</v>
      </c>
      <c r="D44" s="76">
        <v>2013</v>
      </c>
      <c r="E44" s="321" t="s">
        <v>435</v>
      </c>
      <c r="F44" s="309" t="s">
        <v>986</v>
      </c>
      <c r="G44" s="321" t="s">
        <v>435</v>
      </c>
      <c r="H44" s="78"/>
      <c r="I44" s="917" t="s">
        <v>435</v>
      </c>
      <c r="J44" s="916" t="s">
        <v>751</v>
      </c>
    </row>
    <row r="45" spans="1:10">
      <c r="A45" s="296" t="s">
        <v>753</v>
      </c>
      <c r="B45" s="469" t="s">
        <v>910</v>
      </c>
      <c r="C45" s="321" t="s">
        <v>446</v>
      </c>
      <c r="D45" s="76">
        <v>2013</v>
      </c>
      <c r="E45" s="321" t="s">
        <v>436</v>
      </c>
      <c r="F45" s="309" t="s">
        <v>986</v>
      </c>
      <c r="G45" s="321" t="s">
        <v>436</v>
      </c>
      <c r="H45" s="468"/>
      <c r="I45" s="918"/>
      <c r="J45" s="914"/>
    </row>
    <row r="46" spans="1:10">
      <c r="A46" s="296" t="s">
        <v>753</v>
      </c>
      <c r="B46" s="469" t="s">
        <v>910</v>
      </c>
      <c r="C46" s="321" t="s">
        <v>446</v>
      </c>
      <c r="D46" s="76">
        <v>2013</v>
      </c>
      <c r="E46" s="321" t="s">
        <v>437</v>
      </c>
      <c r="F46" s="309" t="s">
        <v>986</v>
      </c>
      <c r="G46" s="321" t="s">
        <v>437</v>
      </c>
      <c r="H46" s="468"/>
      <c r="I46" s="918"/>
      <c r="J46" s="914"/>
    </row>
    <row r="47" spans="1:10">
      <c r="A47" s="296" t="s">
        <v>753</v>
      </c>
      <c r="B47" s="469" t="s">
        <v>910</v>
      </c>
      <c r="C47" s="321" t="s">
        <v>501</v>
      </c>
      <c r="D47" s="76">
        <v>2013</v>
      </c>
      <c r="E47" s="321" t="s">
        <v>435</v>
      </c>
      <c r="F47" s="309" t="s">
        <v>986</v>
      </c>
      <c r="G47" s="321" t="s">
        <v>435</v>
      </c>
      <c r="H47" s="468"/>
      <c r="I47" s="918"/>
      <c r="J47" s="914"/>
    </row>
    <row r="48" spans="1:10">
      <c r="A48" s="296" t="s">
        <v>753</v>
      </c>
      <c r="B48" s="469" t="s">
        <v>910</v>
      </c>
      <c r="C48" s="321" t="s">
        <v>1063</v>
      </c>
      <c r="D48" s="76">
        <v>2013</v>
      </c>
      <c r="E48" s="321" t="s">
        <v>435</v>
      </c>
      <c r="F48" s="309" t="s">
        <v>986</v>
      </c>
      <c r="G48" s="321" t="s">
        <v>435</v>
      </c>
      <c r="H48" s="66"/>
      <c r="I48" s="918"/>
      <c r="J48" s="914"/>
    </row>
    <row r="49" spans="1:10">
      <c r="A49" s="296" t="s">
        <v>753</v>
      </c>
      <c r="B49" s="469" t="s">
        <v>910</v>
      </c>
      <c r="C49" s="321" t="s">
        <v>1063</v>
      </c>
      <c r="D49" s="76">
        <v>2013</v>
      </c>
      <c r="E49" s="321" t="s">
        <v>439</v>
      </c>
      <c r="F49" s="309" t="s">
        <v>986</v>
      </c>
      <c r="G49" s="321" t="s">
        <v>439</v>
      </c>
      <c r="H49" s="68"/>
      <c r="I49" s="918"/>
      <c r="J49" s="914"/>
    </row>
    <row r="50" spans="1:10">
      <c r="A50" s="296" t="s">
        <v>753</v>
      </c>
      <c r="B50" s="469" t="s">
        <v>910</v>
      </c>
      <c r="C50" s="321" t="s">
        <v>445</v>
      </c>
      <c r="D50" s="76">
        <v>2013</v>
      </c>
      <c r="E50" s="321" t="s">
        <v>435</v>
      </c>
      <c r="F50" s="309" t="s">
        <v>986</v>
      </c>
      <c r="G50" s="321" t="s">
        <v>435</v>
      </c>
      <c r="H50" s="66"/>
      <c r="I50" s="918"/>
      <c r="J50" s="914"/>
    </row>
    <row r="51" spans="1:10">
      <c r="A51" s="296" t="s">
        <v>753</v>
      </c>
      <c r="B51" s="469" t="s">
        <v>910</v>
      </c>
      <c r="C51" s="321" t="s">
        <v>442</v>
      </c>
      <c r="D51" s="76">
        <v>2013</v>
      </c>
      <c r="E51" s="321" t="s">
        <v>435</v>
      </c>
      <c r="F51" s="309" t="s">
        <v>986</v>
      </c>
      <c r="G51" s="321" t="s">
        <v>435</v>
      </c>
      <c r="H51" s="66"/>
      <c r="I51" s="918"/>
      <c r="J51" s="914"/>
    </row>
    <row r="52" spans="1:10">
      <c r="A52" s="296" t="s">
        <v>753</v>
      </c>
      <c r="B52" s="457" t="s">
        <v>908</v>
      </c>
      <c r="C52" s="486" t="s">
        <v>447</v>
      </c>
      <c r="D52" s="76">
        <v>2013</v>
      </c>
      <c r="E52" s="330" t="s">
        <v>435</v>
      </c>
      <c r="F52" s="309" t="s">
        <v>986</v>
      </c>
      <c r="G52" s="330" t="s">
        <v>435</v>
      </c>
      <c r="H52" s="66"/>
      <c r="I52" s="918"/>
      <c r="J52" s="914"/>
    </row>
    <row r="53" spans="1:10">
      <c r="A53" s="296" t="s">
        <v>753</v>
      </c>
      <c r="B53" s="457" t="s">
        <v>908</v>
      </c>
      <c r="C53" s="486" t="s">
        <v>984</v>
      </c>
      <c r="D53" s="76">
        <v>2013</v>
      </c>
      <c r="E53" s="330" t="s">
        <v>435</v>
      </c>
      <c r="F53" s="309" t="s">
        <v>986</v>
      </c>
      <c r="G53" s="330" t="s">
        <v>435</v>
      </c>
      <c r="H53" s="66"/>
      <c r="I53" s="918"/>
      <c r="J53" s="914"/>
    </row>
    <row r="54" spans="1:10">
      <c r="A54" s="331" t="s">
        <v>753</v>
      </c>
      <c r="B54" s="460" t="s">
        <v>908</v>
      </c>
      <c r="C54" s="487" t="s">
        <v>984</v>
      </c>
      <c r="D54" s="332">
        <v>2013</v>
      </c>
      <c r="E54" s="461" t="s">
        <v>439</v>
      </c>
      <c r="F54" s="327" t="s">
        <v>986</v>
      </c>
      <c r="G54" s="461" t="s">
        <v>439</v>
      </c>
      <c r="H54" s="333"/>
      <c r="I54" s="919"/>
      <c r="J54" s="915"/>
    </row>
    <row r="55" spans="1:10">
      <c r="A55" s="931" t="s">
        <v>753</v>
      </c>
      <c r="B55" s="932" t="s">
        <v>908</v>
      </c>
      <c r="C55" s="933" t="s">
        <v>984</v>
      </c>
      <c r="D55" s="929">
        <v>2013</v>
      </c>
      <c r="E55" s="930" t="s">
        <v>465</v>
      </c>
      <c r="F55" s="928" t="s">
        <v>987</v>
      </c>
      <c r="G55" s="929"/>
      <c r="H55" s="930" t="s">
        <v>465</v>
      </c>
      <c r="I55" s="330" t="s">
        <v>228</v>
      </c>
      <c r="J55" s="299"/>
    </row>
    <row r="56" spans="1:10">
      <c r="A56" s="931"/>
      <c r="B56" s="932"/>
      <c r="C56" s="930"/>
      <c r="D56" s="929"/>
      <c r="E56" s="930"/>
      <c r="F56" s="928"/>
      <c r="G56" s="929"/>
      <c r="H56" s="930"/>
      <c r="I56" s="330" t="s">
        <v>465</v>
      </c>
      <c r="J56" s="473"/>
    </row>
    <row r="57" spans="1:10">
      <c r="A57" s="424" t="s">
        <v>753</v>
      </c>
      <c r="B57" s="457" t="s">
        <v>908</v>
      </c>
      <c r="C57" s="486" t="s">
        <v>984</v>
      </c>
      <c r="D57" s="299">
        <v>2013</v>
      </c>
      <c r="E57" s="330" t="s">
        <v>459</v>
      </c>
      <c r="F57" s="327" t="s">
        <v>986</v>
      </c>
      <c r="G57" s="330" t="s">
        <v>459</v>
      </c>
      <c r="H57" s="299"/>
      <c r="I57" s="922" t="s">
        <v>502</v>
      </c>
      <c r="J57" s="925"/>
    </row>
    <row r="58" spans="1:10">
      <c r="A58" s="424" t="s">
        <v>753</v>
      </c>
      <c r="B58" s="457" t="s">
        <v>908</v>
      </c>
      <c r="C58" s="486" t="s">
        <v>984</v>
      </c>
      <c r="D58" s="299">
        <v>2013</v>
      </c>
      <c r="E58" s="330" t="s">
        <v>502</v>
      </c>
      <c r="F58" s="327" t="s">
        <v>986</v>
      </c>
      <c r="G58" s="330" t="s">
        <v>502</v>
      </c>
      <c r="H58" s="299"/>
      <c r="I58" s="923"/>
      <c r="J58" s="926"/>
    </row>
    <row r="59" spans="1:10">
      <c r="A59" s="424" t="s">
        <v>753</v>
      </c>
      <c r="B59" s="457" t="s">
        <v>908</v>
      </c>
      <c r="C59" s="486" t="s">
        <v>984</v>
      </c>
      <c r="D59" s="299">
        <v>2013</v>
      </c>
      <c r="E59" s="330"/>
      <c r="F59" s="313" t="s">
        <v>986</v>
      </c>
      <c r="G59" s="330" t="s">
        <v>525</v>
      </c>
      <c r="H59" s="299"/>
      <c r="I59" s="924"/>
      <c r="J59" s="927"/>
    </row>
    <row r="60" spans="1:10">
      <c r="A60" s="424" t="s">
        <v>753</v>
      </c>
      <c r="B60" s="457" t="s">
        <v>908</v>
      </c>
      <c r="C60" s="486" t="s">
        <v>984</v>
      </c>
      <c r="D60" s="299">
        <v>2013</v>
      </c>
      <c r="E60" s="330" t="s">
        <v>456</v>
      </c>
      <c r="F60" s="327" t="s">
        <v>986</v>
      </c>
      <c r="G60" s="330" t="s">
        <v>456</v>
      </c>
      <c r="H60" s="299"/>
      <c r="I60" s="934" t="s">
        <v>476</v>
      </c>
      <c r="J60" s="925"/>
    </row>
    <row r="61" spans="1:10">
      <c r="A61" s="424" t="s">
        <v>753</v>
      </c>
      <c r="B61" s="457" t="s">
        <v>908</v>
      </c>
      <c r="C61" s="486" t="s">
        <v>984</v>
      </c>
      <c r="D61" s="299">
        <v>2013</v>
      </c>
      <c r="E61" s="330"/>
      <c r="F61" s="327" t="s">
        <v>986</v>
      </c>
      <c r="G61" s="330" t="s">
        <v>467</v>
      </c>
      <c r="H61" s="299"/>
      <c r="I61" s="926"/>
      <c r="J61" s="926"/>
    </row>
    <row r="62" spans="1:10">
      <c r="A62" s="424" t="s">
        <v>753</v>
      </c>
      <c r="B62" s="457" t="s">
        <v>908</v>
      </c>
      <c r="C62" s="486" t="s">
        <v>984</v>
      </c>
      <c r="D62" s="299">
        <v>2013</v>
      </c>
      <c r="E62" s="330"/>
      <c r="F62" s="313" t="s">
        <v>986</v>
      </c>
      <c r="G62" s="330" t="s">
        <v>469</v>
      </c>
      <c r="H62" s="299"/>
      <c r="I62" s="927"/>
      <c r="J62" s="927"/>
    </row>
  </sheetData>
  <customSheetViews>
    <customSheetView guid="{07C8CEEF-9046-4EF8-9C0B-911B65CC3011}" showPageBreaks="1" fitToPage="1" printArea="1">
      <pane ySplit="3" topLeftCell="A61" activePane="bottomLeft" state="frozenSplit"/>
      <selection pane="bottomLeft" activeCell="D41" sqref="D41"/>
      <pageMargins left="0.70833333333333337" right="0.70833333333333337" top="0.78749999999999998" bottom="0.78749999999999998" header="0.51180555555555551" footer="0.51180555555555551"/>
      <pageSetup paperSize="9" scale="42" firstPageNumber="0" orientation="portrait" horizontalDpi="300" verticalDpi="300" r:id="rId1"/>
      <headerFooter alignWithMargins="0">
        <oddFooter>&amp;L&amp;F&amp;C&amp;A&amp;R&amp;D</oddFooter>
      </headerFooter>
    </customSheetView>
    <customSheetView guid="{7665AB54-3FD1-4E19-96C0-77A2754FE0B5}" showPageBreaks="1" fitToPage="1" printArea="1" showRuler="0">
      <selection activeCell="I15" sqref="I15"/>
      <pageMargins left="0.70833333333333337" right="0.70833333333333337" top="0.78749999999999998" bottom="0.78749999999999998" header="0.51180555555555551" footer="0.51180555555555551"/>
      <pageSetup paperSize="9" scale="52" firstPageNumber="0" orientation="portrait" horizontalDpi="300" verticalDpi="300"/>
      <headerFooter alignWithMargins="0">
        <oddFooter>&amp;L&amp;F&amp;C&amp;A&amp;R&amp;D</oddFooter>
      </headerFooter>
    </customSheetView>
    <customSheetView guid="{1A05CC46-E8C1-47E6-B06E-E341483B0B83}" showPageBreaks="1" fitToPage="1" printArea="1">
      <pane ySplit="3" topLeftCell="A4" activePane="bottomLeft" state="frozenSplit"/>
      <selection pane="bottomLeft" activeCell="E13" sqref="E13"/>
      <pageMargins left="0.70833333333333337" right="0.70833333333333337" top="0.78749999999999998" bottom="0.78749999999999998" header="0.51180555555555551" footer="0.51180555555555551"/>
      <pageSetup paperSize="9" scale="42" firstPageNumber="0" orientation="portrait" horizontalDpi="300" verticalDpi="300" r:id="rId2"/>
      <headerFooter alignWithMargins="0">
        <oddFooter>&amp;L&amp;F&amp;C&amp;A&amp;R&amp;D</oddFooter>
      </headerFooter>
    </customSheetView>
  </customSheetViews>
  <mergeCells count="42">
    <mergeCell ref="I60:I62"/>
    <mergeCell ref="J60:J62"/>
    <mergeCell ref="I40:I42"/>
    <mergeCell ref="J40:J42"/>
    <mergeCell ref="I57:I59"/>
    <mergeCell ref="J57:J59"/>
    <mergeCell ref="F15:F16"/>
    <mergeCell ref="G15:G16"/>
    <mergeCell ref="H15:H16"/>
    <mergeCell ref="I20:I22"/>
    <mergeCell ref="J20:J22"/>
    <mergeCell ref="A15:A16"/>
    <mergeCell ref="B15:B16"/>
    <mergeCell ref="C15:C16"/>
    <mergeCell ref="D15:D16"/>
    <mergeCell ref="E15:E16"/>
    <mergeCell ref="F55:F56"/>
    <mergeCell ref="G55:G56"/>
    <mergeCell ref="H55:H56"/>
    <mergeCell ref="A35:A36"/>
    <mergeCell ref="B35:B36"/>
    <mergeCell ref="C35:C36"/>
    <mergeCell ref="D35:D36"/>
    <mergeCell ref="E35:E36"/>
    <mergeCell ref="F35:F36"/>
    <mergeCell ref="G35:G36"/>
    <mergeCell ref="H35:H36"/>
    <mergeCell ref="A55:A56"/>
    <mergeCell ref="B55:B56"/>
    <mergeCell ref="C55:C56"/>
    <mergeCell ref="D55:D56"/>
    <mergeCell ref="E55:E56"/>
    <mergeCell ref="J4:J14"/>
    <mergeCell ref="J24:J34"/>
    <mergeCell ref="J44:J54"/>
    <mergeCell ref="I44:I54"/>
    <mergeCell ref="I24:I34"/>
    <mergeCell ref="I4:I14"/>
    <mergeCell ref="I17:I19"/>
    <mergeCell ref="J17:J19"/>
    <mergeCell ref="I37:I39"/>
    <mergeCell ref="J37:J39"/>
  </mergeCells>
  <phoneticPr fontId="42" type="noConversion"/>
  <pageMargins left="0.70833333333333337" right="0.70833333333333337" top="0.78749999999999998" bottom="0.78749999999999998" header="0.51180555555555551" footer="0.51180555555555551"/>
  <pageSetup paperSize="9" scale="42" firstPageNumber="0" orientation="portrait" horizontalDpi="300" verticalDpi="300" r:id="rId3"/>
  <headerFooter alignWithMargins="0">
    <oddFooter>&amp;L&amp;F&amp;C&amp;A&amp;R&amp;D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0"/>
  <sheetViews>
    <sheetView zoomScaleSheetLayoutView="100" workbookViewId="0">
      <pane ySplit="3" topLeftCell="A4" activePane="bottomLeft" state="frozenSplit"/>
      <selection activeCell="D1" sqref="D1"/>
      <selection pane="bottomLeft" activeCell="N10" sqref="N10"/>
    </sheetView>
  </sheetViews>
  <sheetFormatPr defaultColWidth="11.5703125" defaultRowHeight="12.75"/>
  <cols>
    <col min="1" max="1" width="9" style="1" customWidth="1"/>
    <col min="2" max="2" width="15.140625" style="1" customWidth="1"/>
    <col min="3" max="3" width="9.42578125" style="1" customWidth="1"/>
    <col min="4" max="4" width="25.85546875" style="1" customWidth="1"/>
    <col min="5" max="5" width="14.7109375" style="337" customWidth="1"/>
    <col min="6" max="6" width="11" style="1" customWidth="1"/>
    <col min="7" max="7" width="19.28515625" style="1" customWidth="1"/>
    <col min="8" max="8" width="24.42578125" style="1" bestFit="1" customWidth="1"/>
    <col min="9" max="9" width="15.42578125" style="1" customWidth="1"/>
    <col min="10" max="10" width="29.28515625" style="1" customWidth="1"/>
    <col min="11" max="11" width="10.5703125" style="1" customWidth="1"/>
    <col min="12" max="12" width="14.7109375" style="1" customWidth="1"/>
    <col min="13" max="13" width="13.85546875" style="1" customWidth="1"/>
    <col min="14" max="14" width="15.42578125" style="1" customWidth="1"/>
    <col min="15" max="16" width="15.28515625" style="1" customWidth="1"/>
    <col min="17" max="17" width="21.5703125" style="1" customWidth="1"/>
    <col min="18" max="18" width="11.5703125" style="1" customWidth="1"/>
    <col min="19" max="19" width="18.5703125" style="1" customWidth="1"/>
    <col min="20" max="20" width="11.5703125" customWidth="1"/>
    <col min="21" max="22" width="13.85546875" customWidth="1"/>
    <col min="23" max="23" width="13.85546875" style="1" customWidth="1"/>
    <col min="24" max="16384" width="11.5703125" style="1"/>
  </cols>
  <sheetData>
    <row r="1" spans="1:22" ht="18">
      <c r="A1" s="56" t="s">
        <v>1004</v>
      </c>
      <c r="B1" s="56"/>
      <c r="C1" s="56"/>
      <c r="D1" s="56"/>
      <c r="E1" s="336"/>
      <c r="F1" s="56"/>
      <c r="G1" s="56"/>
      <c r="H1" s="56"/>
      <c r="I1" s="56"/>
      <c r="J1" s="56"/>
      <c r="K1" s="56"/>
      <c r="L1" s="56"/>
      <c r="M1" s="56"/>
      <c r="N1" s="56"/>
      <c r="O1" s="56"/>
      <c r="P1"/>
      <c r="Q1"/>
      <c r="R1" s="59" t="s">
        <v>881</v>
      </c>
      <c r="S1" s="71" t="s">
        <v>1005</v>
      </c>
      <c r="T1" s="79"/>
    </row>
    <row r="2" spans="1:22" ht="15.75">
      <c r="A2" s="56"/>
      <c r="B2" s="56"/>
      <c r="C2" s="56"/>
      <c r="D2" s="56"/>
      <c r="E2" s="336"/>
      <c r="F2" s="56"/>
      <c r="G2" s="56"/>
      <c r="H2" s="56"/>
      <c r="I2" s="56"/>
      <c r="J2" s="56"/>
      <c r="K2" s="56"/>
      <c r="L2" s="56"/>
      <c r="M2" s="56"/>
      <c r="N2" s="56"/>
      <c r="O2" s="56"/>
      <c r="P2"/>
      <c r="Q2"/>
      <c r="R2" s="59" t="s">
        <v>923</v>
      </c>
      <c r="S2" s="80"/>
      <c r="T2" s="81"/>
    </row>
    <row r="3" spans="1:22" s="65" customFormat="1" ht="51">
      <c r="A3" s="47" t="s">
        <v>883</v>
      </c>
      <c r="B3" s="48" t="s">
        <v>1006</v>
      </c>
      <c r="C3" s="48" t="s">
        <v>1007</v>
      </c>
      <c r="D3" s="47" t="s">
        <v>897</v>
      </c>
      <c r="E3" s="48" t="s">
        <v>972</v>
      </c>
      <c r="F3" s="48" t="s">
        <v>973</v>
      </c>
      <c r="G3" s="48" t="s">
        <v>974</v>
      </c>
      <c r="H3" s="48" t="s">
        <v>975</v>
      </c>
      <c r="I3" s="48" t="s">
        <v>1008</v>
      </c>
      <c r="J3" s="48" t="s">
        <v>1009</v>
      </c>
      <c r="K3" s="48" t="s">
        <v>1010</v>
      </c>
      <c r="L3" s="6" t="s">
        <v>1011</v>
      </c>
      <c r="M3" s="7" t="s">
        <v>1012</v>
      </c>
      <c r="N3" s="48" t="s">
        <v>1013</v>
      </c>
      <c r="O3" s="48" t="s">
        <v>1014</v>
      </c>
      <c r="P3" s="48" t="s">
        <v>1015</v>
      </c>
      <c r="Q3" s="7" t="s">
        <v>1016</v>
      </c>
      <c r="R3" s="7" t="s">
        <v>1017</v>
      </c>
      <c r="S3" s="7" t="s">
        <v>1018</v>
      </c>
      <c r="T3"/>
      <c r="U3"/>
      <c r="V3"/>
    </row>
    <row r="4" spans="1:22" s="343" customFormat="1">
      <c r="A4" s="338" t="s">
        <v>753</v>
      </c>
      <c r="B4" s="338" t="s">
        <v>753</v>
      </c>
      <c r="C4" s="338">
        <v>2011</v>
      </c>
      <c r="D4" s="339" t="s">
        <v>908</v>
      </c>
      <c r="E4" s="340" t="s">
        <v>984</v>
      </c>
      <c r="F4" s="338" t="s">
        <v>537</v>
      </c>
      <c r="G4" s="338" t="s">
        <v>450</v>
      </c>
      <c r="H4" s="341" t="s">
        <v>229</v>
      </c>
      <c r="I4" s="338" t="s">
        <v>739</v>
      </c>
      <c r="J4" s="341" t="s">
        <v>738</v>
      </c>
      <c r="K4" s="338">
        <v>1</v>
      </c>
      <c r="L4" s="338">
        <v>4149</v>
      </c>
      <c r="M4" s="342"/>
      <c r="N4" s="338">
        <v>10</v>
      </c>
      <c r="O4" s="338">
        <v>0</v>
      </c>
      <c r="P4" s="338">
        <v>10</v>
      </c>
      <c r="Q4" s="342"/>
      <c r="R4" s="342"/>
      <c r="S4" s="342"/>
      <c r="T4" s="218"/>
      <c r="U4" s="218"/>
      <c r="V4" s="218"/>
    </row>
    <row r="5" spans="1:22" s="343" customFormat="1">
      <c r="A5" s="338" t="s">
        <v>753</v>
      </c>
      <c r="B5" s="338" t="s">
        <v>753</v>
      </c>
      <c r="C5" s="338">
        <v>2011</v>
      </c>
      <c r="D5" s="339" t="s">
        <v>908</v>
      </c>
      <c r="E5" s="340" t="s">
        <v>984</v>
      </c>
      <c r="F5" s="338" t="s">
        <v>537</v>
      </c>
      <c r="G5" s="338" t="s">
        <v>450</v>
      </c>
      <c r="H5" s="341" t="s">
        <v>229</v>
      </c>
      <c r="I5" s="338" t="s">
        <v>740</v>
      </c>
      <c r="J5" s="341" t="s">
        <v>550</v>
      </c>
      <c r="K5" s="338">
        <v>2</v>
      </c>
      <c r="L5" s="338">
        <v>4149</v>
      </c>
      <c r="M5" s="342"/>
      <c r="N5" s="338">
        <v>0</v>
      </c>
      <c r="O5" s="338">
        <v>80</v>
      </c>
      <c r="P5" s="338">
        <v>80</v>
      </c>
      <c r="Q5" s="342"/>
      <c r="R5" s="342"/>
      <c r="S5" s="342"/>
      <c r="T5" s="218"/>
      <c r="U5" s="218"/>
      <c r="V5" s="218"/>
    </row>
    <row r="6" spans="1:22" s="343" customFormat="1">
      <c r="A6" s="338" t="s">
        <v>753</v>
      </c>
      <c r="B6" s="338" t="s">
        <v>753</v>
      </c>
      <c r="C6" s="338">
        <v>2011</v>
      </c>
      <c r="D6" s="339" t="s">
        <v>908</v>
      </c>
      <c r="E6" s="340" t="s">
        <v>984</v>
      </c>
      <c r="F6" s="338" t="s">
        <v>537</v>
      </c>
      <c r="G6" s="338" t="s">
        <v>450</v>
      </c>
      <c r="H6" s="341" t="s">
        <v>186</v>
      </c>
      <c r="I6" s="338" t="s">
        <v>741</v>
      </c>
      <c r="J6" s="341" t="s">
        <v>550</v>
      </c>
      <c r="K6" s="338">
        <v>2</v>
      </c>
      <c r="L6" s="338">
        <v>1310</v>
      </c>
      <c r="M6" s="342"/>
      <c r="N6" s="338">
        <v>0</v>
      </c>
      <c r="O6" s="338">
        <v>20</v>
      </c>
      <c r="P6" s="338">
        <v>20</v>
      </c>
      <c r="Q6" s="342"/>
      <c r="R6" s="342"/>
      <c r="S6" s="342"/>
      <c r="T6" s="218"/>
      <c r="U6" s="218"/>
      <c r="V6" s="218"/>
    </row>
    <row r="7" spans="1:22" s="343" customFormat="1">
      <c r="A7" s="338" t="s">
        <v>753</v>
      </c>
      <c r="B7" s="338" t="s">
        <v>753</v>
      </c>
      <c r="C7" s="338">
        <v>2011</v>
      </c>
      <c r="D7" s="339" t="s">
        <v>908</v>
      </c>
      <c r="E7" s="340" t="s">
        <v>984</v>
      </c>
      <c r="F7" s="338" t="s">
        <v>537</v>
      </c>
      <c r="G7" s="344" t="s">
        <v>449</v>
      </c>
      <c r="H7" s="341" t="s">
        <v>448</v>
      </c>
      <c r="I7" s="338" t="s">
        <v>742</v>
      </c>
      <c r="J7" s="341" t="s">
        <v>738</v>
      </c>
      <c r="K7" s="338">
        <v>1</v>
      </c>
      <c r="L7" s="338">
        <v>8263</v>
      </c>
      <c r="M7" s="342"/>
      <c r="N7" s="338">
        <v>8</v>
      </c>
      <c r="O7" s="338">
        <v>0</v>
      </c>
      <c r="P7" s="338">
        <v>8</v>
      </c>
      <c r="Q7" s="342"/>
      <c r="R7" s="342"/>
      <c r="S7" s="342"/>
      <c r="T7" s="218"/>
      <c r="U7" s="218"/>
      <c r="V7" s="218"/>
    </row>
    <row r="8" spans="1:22" s="251" customFormat="1">
      <c r="A8" s="338" t="s">
        <v>753</v>
      </c>
      <c r="B8" s="345" t="s">
        <v>753</v>
      </c>
      <c r="C8" s="338">
        <v>2011</v>
      </c>
      <c r="D8" s="339" t="s">
        <v>908</v>
      </c>
      <c r="E8" s="346" t="s">
        <v>984</v>
      </c>
      <c r="F8" s="338" t="s">
        <v>985</v>
      </c>
      <c r="G8" s="338" t="s">
        <v>493</v>
      </c>
      <c r="H8" s="347" t="s">
        <v>502</v>
      </c>
      <c r="I8" s="338" t="s">
        <v>743</v>
      </c>
      <c r="J8" s="341" t="s">
        <v>550</v>
      </c>
      <c r="K8" s="338">
        <v>2</v>
      </c>
      <c r="L8" s="338">
        <f>536+314</f>
        <v>850</v>
      </c>
      <c r="M8" s="342"/>
      <c r="N8" s="338">
        <v>0</v>
      </c>
      <c r="O8" s="338">
        <v>40</v>
      </c>
      <c r="P8" s="338">
        <v>40</v>
      </c>
      <c r="Q8" s="342"/>
      <c r="R8" s="342"/>
      <c r="S8" s="342"/>
    </row>
    <row r="9" spans="1:22" s="218" customFormat="1">
      <c r="A9" s="338" t="s">
        <v>753</v>
      </c>
      <c r="B9" s="345" t="s">
        <v>753</v>
      </c>
      <c r="C9" s="344">
        <v>2011</v>
      </c>
      <c r="D9" s="339" t="s">
        <v>908</v>
      </c>
      <c r="E9" s="346" t="s">
        <v>984</v>
      </c>
      <c r="F9" s="338" t="s">
        <v>989</v>
      </c>
      <c r="G9" s="338" t="s">
        <v>450</v>
      </c>
      <c r="H9" s="347" t="s">
        <v>476</v>
      </c>
      <c r="I9" s="338" t="s">
        <v>745</v>
      </c>
      <c r="J9" s="341" t="s">
        <v>738</v>
      </c>
      <c r="K9" s="344">
        <v>1</v>
      </c>
      <c r="L9" s="338">
        <v>1250</v>
      </c>
      <c r="M9" s="342"/>
      <c r="N9" s="344">
        <v>10</v>
      </c>
      <c r="O9" s="338">
        <v>0</v>
      </c>
      <c r="P9" s="338">
        <v>10</v>
      </c>
      <c r="Q9" s="348"/>
      <c r="R9" s="348"/>
      <c r="S9" s="348"/>
    </row>
    <row r="10" spans="1:22" s="350" customFormat="1">
      <c r="A10" s="338" t="s">
        <v>753</v>
      </c>
      <c r="B10" s="345" t="s">
        <v>753</v>
      </c>
      <c r="C10" s="344">
        <v>2011</v>
      </c>
      <c r="D10" s="349" t="s">
        <v>910</v>
      </c>
      <c r="E10" s="340" t="s">
        <v>444</v>
      </c>
      <c r="F10" s="338" t="s">
        <v>535</v>
      </c>
      <c r="G10" s="338" t="s">
        <v>495</v>
      </c>
      <c r="H10" s="341" t="s">
        <v>435</v>
      </c>
      <c r="I10" s="338" t="s">
        <v>746</v>
      </c>
      <c r="J10" s="341" t="s">
        <v>738</v>
      </c>
      <c r="K10" s="344">
        <v>1</v>
      </c>
      <c r="L10" s="338">
        <v>106</v>
      </c>
      <c r="M10" s="342"/>
      <c r="N10" s="338">
        <v>10</v>
      </c>
      <c r="O10" s="338">
        <v>0</v>
      </c>
      <c r="P10" s="338">
        <v>10</v>
      </c>
      <c r="Q10" s="348"/>
      <c r="R10" s="348"/>
      <c r="S10" s="348"/>
    </row>
    <row r="11" spans="1:22" s="343" customFormat="1">
      <c r="A11" s="338" t="s">
        <v>753</v>
      </c>
      <c r="B11" s="345" t="s">
        <v>753</v>
      </c>
      <c r="C11" s="344">
        <v>2011</v>
      </c>
      <c r="D11" s="349" t="s">
        <v>910</v>
      </c>
      <c r="E11" s="340" t="s">
        <v>444</v>
      </c>
      <c r="F11" s="338" t="s">
        <v>535</v>
      </c>
      <c r="G11" s="338" t="s">
        <v>495</v>
      </c>
      <c r="H11" s="341" t="s">
        <v>435</v>
      </c>
      <c r="I11" s="338" t="s">
        <v>747</v>
      </c>
      <c r="J11" s="341" t="s">
        <v>58</v>
      </c>
      <c r="K11" s="344">
        <v>2</v>
      </c>
      <c r="L11" s="338">
        <v>106</v>
      </c>
      <c r="M11" s="352"/>
      <c r="N11" s="338">
        <v>36</v>
      </c>
      <c r="O11" s="338">
        <v>36</v>
      </c>
      <c r="P11" s="338">
        <v>36</v>
      </c>
      <c r="Q11" s="348"/>
      <c r="R11" s="348"/>
      <c r="S11" s="348"/>
    </row>
    <row r="12" spans="1:22" s="343" customFormat="1">
      <c r="A12" s="338" t="s">
        <v>753</v>
      </c>
      <c r="B12" s="345" t="s">
        <v>753</v>
      </c>
      <c r="C12" s="344">
        <v>2011</v>
      </c>
      <c r="D12" s="339" t="s">
        <v>908</v>
      </c>
      <c r="E12" s="346" t="s">
        <v>984</v>
      </c>
      <c r="F12" s="344" t="s">
        <v>538</v>
      </c>
      <c r="G12" s="338" t="s">
        <v>450</v>
      </c>
      <c r="H12" s="351" t="s">
        <v>230</v>
      </c>
      <c r="I12" s="338" t="s">
        <v>748</v>
      </c>
      <c r="J12" s="341" t="s">
        <v>550</v>
      </c>
      <c r="K12" s="344">
        <v>2</v>
      </c>
      <c r="L12" s="338">
        <v>48</v>
      </c>
      <c r="M12" s="352"/>
      <c r="N12" s="344">
        <v>0</v>
      </c>
      <c r="O12" s="344">
        <v>20</v>
      </c>
      <c r="P12" s="344">
        <v>20</v>
      </c>
      <c r="Q12" s="348"/>
      <c r="R12" s="348"/>
      <c r="S12" s="348"/>
    </row>
    <row r="13" spans="1:22" s="343" customFormat="1">
      <c r="A13" s="359" t="s">
        <v>753</v>
      </c>
      <c r="B13" s="507" t="s">
        <v>753</v>
      </c>
      <c r="C13" s="516">
        <v>2011</v>
      </c>
      <c r="D13" s="508" t="s">
        <v>908</v>
      </c>
      <c r="E13" s="509" t="s">
        <v>984</v>
      </c>
      <c r="F13" s="516" t="s">
        <v>547</v>
      </c>
      <c r="G13" s="359" t="s">
        <v>491</v>
      </c>
      <c r="H13" s="353" t="s">
        <v>529</v>
      </c>
      <c r="I13" s="359" t="s">
        <v>749</v>
      </c>
      <c r="J13" s="483" t="s">
        <v>59</v>
      </c>
      <c r="K13" s="516">
        <v>1</v>
      </c>
      <c r="L13" s="359" t="s">
        <v>552</v>
      </c>
      <c r="M13" s="510"/>
      <c r="N13" s="516">
        <v>0</v>
      </c>
      <c r="O13" s="516">
        <v>80</v>
      </c>
      <c r="P13" s="516">
        <v>80</v>
      </c>
      <c r="Q13" s="510"/>
      <c r="R13" s="510"/>
      <c r="S13" s="510"/>
      <c r="T13" s="218"/>
      <c r="U13" s="218"/>
      <c r="V13" s="218"/>
    </row>
    <row r="14" spans="1:22" s="251" customFormat="1" ht="25.5">
      <c r="A14" s="367" t="s">
        <v>753</v>
      </c>
      <c r="B14" s="367" t="s">
        <v>753</v>
      </c>
      <c r="C14" s="367">
        <v>2011</v>
      </c>
      <c r="D14" s="248" t="s">
        <v>908</v>
      </c>
      <c r="E14" s="429" t="s">
        <v>984</v>
      </c>
      <c r="F14" s="367" t="s">
        <v>55</v>
      </c>
      <c r="G14" s="367" t="s">
        <v>450</v>
      </c>
      <c r="H14" s="410" t="s">
        <v>55</v>
      </c>
      <c r="I14" s="367" t="s">
        <v>56</v>
      </c>
      <c r="J14" s="517" t="s">
        <v>57</v>
      </c>
      <c r="K14" s="367">
        <v>3</v>
      </c>
      <c r="L14" s="367"/>
      <c r="M14" s="518"/>
      <c r="N14" s="367">
        <v>0</v>
      </c>
      <c r="O14" s="367">
        <v>60</v>
      </c>
      <c r="P14" s="367">
        <v>60</v>
      </c>
      <c r="Q14" s="422"/>
      <c r="R14" s="422"/>
      <c r="S14" s="422"/>
    </row>
    <row r="15" spans="1:22" s="403" customFormat="1">
      <c r="A15" s="511"/>
      <c r="B15" s="511"/>
      <c r="D15" s="512"/>
      <c r="E15" s="513"/>
      <c r="F15" s="511"/>
      <c r="G15" s="511"/>
      <c r="H15" s="514"/>
      <c r="I15" s="519"/>
      <c r="J15" s="511"/>
      <c r="M15" s="515"/>
      <c r="Q15" s="515"/>
      <c r="R15" s="515"/>
      <c r="S15" s="515"/>
    </row>
    <row r="16" spans="1:22" s="343" customFormat="1">
      <c r="A16" s="338" t="s">
        <v>753</v>
      </c>
      <c r="B16" s="338" t="s">
        <v>753</v>
      </c>
      <c r="C16" s="338">
        <v>2012</v>
      </c>
      <c r="D16" s="339" t="s">
        <v>908</v>
      </c>
      <c r="E16" s="340" t="s">
        <v>984</v>
      </c>
      <c r="F16" s="338" t="s">
        <v>537</v>
      </c>
      <c r="G16" s="338" t="s">
        <v>450</v>
      </c>
      <c r="H16" s="341" t="s">
        <v>229</v>
      </c>
      <c r="I16" s="338" t="s">
        <v>739</v>
      </c>
      <c r="J16" s="341" t="s">
        <v>738</v>
      </c>
      <c r="K16" s="338">
        <v>1</v>
      </c>
      <c r="L16" s="338">
        <v>4149</v>
      </c>
      <c r="M16" s="342"/>
      <c r="N16" s="338">
        <v>10</v>
      </c>
      <c r="O16" s="338">
        <v>0</v>
      </c>
      <c r="P16" s="338">
        <v>10</v>
      </c>
      <c r="Q16" s="342"/>
      <c r="R16" s="342"/>
      <c r="S16" s="342"/>
      <c r="T16" s="218"/>
      <c r="U16" s="218"/>
      <c r="V16" s="218"/>
    </row>
    <row r="17" spans="1:22" s="343" customFormat="1">
      <c r="A17" s="338" t="s">
        <v>753</v>
      </c>
      <c r="B17" s="338" t="s">
        <v>753</v>
      </c>
      <c r="C17" s="338">
        <v>2012</v>
      </c>
      <c r="D17" s="339" t="s">
        <v>908</v>
      </c>
      <c r="E17" s="340" t="s">
        <v>984</v>
      </c>
      <c r="F17" s="338" t="s">
        <v>537</v>
      </c>
      <c r="G17" s="338" t="s">
        <v>450</v>
      </c>
      <c r="H17" s="341" t="s">
        <v>229</v>
      </c>
      <c r="I17" s="338" t="s">
        <v>740</v>
      </c>
      <c r="J17" s="341" t="s">
        <v>550</v>
      </c>
      <c r="K17" s="338">
        <v>2</v>
      </c>
      <c r="L17" s="338">
        <v>4149</v>
      </c>
      <c r="M17" s="342"/>
      <c r="N17" s="338">
        <v>0</v>
      </c>
      <c r="O17" s="338">
        <v>80</v>
      </c>
      <c r="P17" s="338">
        <v>80</v>
      </c>
      <c r="Q17" s="342"/>
      <c r="R17" s="342"/>
      <c r="S17" s="342"/>
      <c r="T17" s="218"/>
      <c r="U17" s="218"/>
      <c r="V17" s="218"/>
    </row>
    <row r="18" spans="1:22" s="343" customFormat="1">
      <c r="A18" s="338" t="s">
        <v>753</v>
      </c>
      <c r="B18" s="338" t="s">
        <v>753</v>
      </c>
      <c r="C18" s="338">
        <v>2012</v>
      </c>
      <c r="D18" s="339" t="s">
        <v>908</v>
      </c>
      <c r="E18" s="340" t="s">
        <v>984</v>
      </c>
      <c r="F18" s="338" t="s">
        <v>537</v>
      </c>
      <c r="G18" s="338" t="s">
        <v>450</v>
      </c>
      <c r="H18" s="341" t="s">
        <v>186</v>
      </c>
      <c r="I18" s="338" t="s">
        <v>741</v>
      </c>
      <c r="J18" s="341" t="s">
        <v>550</v>
      </c>
      <c r="K18" s="338">
        <v>2</v>
      </c>
      <c r="L18" s="338">
        <v>1310</v>
      </c>
      <c r="M18" s="342"/>
      <c r="N18" s="338">
        <v>0</v>
      </c>
      <c r="O18" s="338">
        <v>20</v>
      </c>
      <c r="P18" s="338">
        <v>20</v>
      </c>
      <c r="Q18" s="342"/>
      <c r="R18" s="342"/>
      <c r="S18" s="342"/>
      <c r="T18" s="218"/>
      <c r="U18" s="218"/>
      <c r="V18" s="218"/>
    </row>
    <row r="19" spans="1:22" s="343" customFormat="1">
      <c r="A19" s="338" t="s">
        <v>753</v>
      </c>
      <c r="B19" s="338" t="s">
        <v>753</v>
      </c>
      <c r="C19" s="338">
        <v>2012</v>
      </c>
      <c r="D19" s="339" t="s">
        <v>908</v>
      </c>
      <c r="E19" s="340" t="s">
        <v>984</v>
      </c>
      <c r="F19" s="338" t="s">
        <v>537</v>
      </c>
      <c r="G19" s="344" t="s">
        <v>449</v>
      </c>
      <c r="H19" s="341" t="s">
        <v>448</v>
      </c>
      <c r="I19" s="338" t="s">
        <v>742</v>
      </c>
      <c r="J19" s="341" t="s">
        <v>738</v>
      </c>
      <c r="K19" s="338">
        <v>1</v>
      </c>
      <c r="L19" s="338">
        <v>8263</v>
      </c>
      <c r="M19" s="342"/>
      <c r="N19" s="338">
        <v>8</v>
      </c>
      <c r="O19" s="338">
        <v>0</v>
      </c>
      <c r="P19" s="338">
        <v>8</v>
      </c>
      <c r="Q19" s="342"/>
      <c r="R19" s="342"/>
      <c r="S19" s="342"/>
      <c r="T19" s="218"/>
      <c r="U19" s="218"/>
      <c r="V19" s="218"/>
    </row>
    <row r="20" spans="1:22" s="251" customFormat="1">
      <c r="A20" s="338" t="s">
        <v>753</v>
      </c>
      <c r="B20" s="345" t="s">
        <v>753</v>
      </c>
      <c r="C20" s="338">
        <v>2012</v>
      </c>
      <c r="D20" s="339" t="s">
        <v>908</v>
      </c>
      <c r="E20" s="346" t="s">
        <v>984</v>
      </c>
      <c r="F20" s="338" t="s">
        <v>985</v>
      </c>
      <c r="G20" s="338" t="s">
        <v>493</v>
      </c>
      <c r="H20" s="347" t="s">
        <v>502</v>
      </c>
      <c r="I20" s="338" t="s">
        <v>743</v>
      </c>
      <c r="J20" s="341" t="s">
        <v>550</v>
      </c>
      <c r="K20" s="338">
        <v>2</v>
      </c>
      <c r="L20" s="338">
        <f>536+314</f>
        <v>850</v>
      </c>
      <c r="M20" s="342"/>
      <c r="N20" s="338">
        <v>0</v>
      </c>
      <c r="O20" s="338">
        <v>40</v>
      </c>
      <c r="P20" s="338">
        <v>40</v>
      </c>
      <c r="Q20" s="342"/>
      <c r="R20" s="342"/>
      <c r="S20" s="342"/>
    </row>
    <row r="21" spans="1:22" s="218" customFormat="1">
      <c r="A21" s="338" t="s">
        <v>753</v>
      </c>
      <c r="B21" s="345" t="s">
        <v>753</v>
      </c>
      <c r="C21" s="344">
        <v>2012</v>
      </c>
      <c r="D21" s="339" t="s">
        <v>908</v>
      </c>
      <c r="E21" s="346" t="s">
        <v>984</v>
      </c>
      <c r="F21" s="338" t="s">
        <v>989</v>
      </c>
      <c r="G21" s="338" t="s">
        <v>450</v>
      </c>
      <c r="H21" s="347" t="s">
        <v>476</v>
      </c>
      <c r="I21" s="338" t="s">
        <v>745</v>
      </c>
      <c r="J21" s="341" t="s">
        <v>738</v>
      </c>
      <c r="K21" s="344">
        <v>1</v>
      </c>
      <c r="L21" s="338">
        <v>1250</v>
      </c>
      <c r="M21" s="342"/>
      <c r="N21" s="344">
        <v>10</v>
      </c>
      <c r="O21" s="338">
        <v>0</v>
      </c>
      <c r="P21" s="338">
        <v>10</v>
      </c>
      <c r="Q21" s="348"/>
      <c r="R21" s="348"/>
      <c r="S21" s="348"/>
    </row>
    <row r="22" spans="1:22" s="350" customFormat="1">
      <c r="A22" s="338" t="s">
        <v>753</v>
      </c>
      <c r="B22" s="345" t="s">
        <v>753</v>
      </c>
      <c r="C22" s="344">
        <v>2012</v>
      </c>
      <c r="D22" s="349" t="s">
        <v>910</v>
      </c>
      <c r="E22" s="340" t="s">
        <v>444</v>
      </c>
      <c r="F22" s="338" t="s">
        <v>535</v>
      </c>
      <c r="G22" s="338" t="s">
        <v>495</v>
      </c>
      <c r="H22" s="341" t="s">
        <v>435</v>
      </c>
      <c r="I22" s="338" t="s">
        <v>746</v>
      </c>
      <c r="J22" s="341" t="s">
        <v>738</v>
      </c>
      <c r="K22" s="344">
        <v>1</v>
      </c>
      <c r="L22" s="338">
        <v>106</v>
      </c>
      <c r="M22" s="342"/>
      <c r="N22" s="338">
        <v>12</v>
      </c>
      <c r="O22" s="338">
        <v>0</v>
      </c>
      <c r="P22" s="338">
        <v>12</v>
      </c>
      <c r="Q22" s="348"/>
      <c r="R22" s="348"/>
      <c r="S22" s="348"/>
    </row>
    <row r="23" spans="1:22" s="343" customFormat="1">
      <c r="A23" s="338" t="s">
        <v>753</v>
      </c>
      <c r="B23" s="345" t="s">
        <v>753</v>
      </c>
      <c r="C23" s="344">
        <v>2012</v>
      </c>
      <c r="D23" s="349" t="s">
        <v>910</v>
      </c>
      <c r="E23" s="340" t="s">
        <v>444</v>
      </c>
      <c r="F23" s="338" t="s">
        <v>535</v>
      </c>
      <c r="G23" s="338" t="s">
        <v>495</v>
      </c>
      <c r="H23" s="341" t="s">
        <v>435</v>
      </c>
      <c r="I23" s="338" t="s">
        <v>747</v>
      </c>
      <c r="J23" s="341" t="s">
        <v>58</v>
      </c>
      <c r="K23" s="344">
        <v>2</v>
      </c>
      <c r="L23" s="338">
        <v>106</v>
      </c>
      <c r="M23" s="352"/>
      <c r="N23" s="338">
        <v>36</v>
      </c>
      <c r="O23" s="338">
        <v>36</v>
      </c>
      <c r="P23" s="338">
        <v>36</v>
      </c>
      <c r="Q23" s="348"/>
      <c r="R23" s="348"/>
      <c r="S23" s="348"/>
    </row>
    <row r="24" spans="1:22" s="343" customFormat="1">
      <c r="A24" s="338" t="s">
        <v>753</v>
      </c>
      <c r="B24" s="345" t="s">
        <v>753</v>
      </c>
      <c r="C24" s="344">
        <v>2012</v>
      </c>
      <c r="D24" s="339" t="s">
        <v>908</v>
      </c>
      <c r="E24" s="346" t="s">
        <v>984</v>
      </c>
      <c r="F24" s="344" t="s">
        <v>538</v>
      </c>
      <c r="G24" s="338" t="s">
        <v>450</v>
      </c>
      <c r="H24" s="351" t="s">
        <v>230</v>
      </c>
      <c r="I24" s="338" t="s">
        <v>748</v>
      </c>
      <c r="J24" s="341" t="s">
        <v>550</v>
      </c>
      <c r="K24" s="344">
        <v>2</v>
      </c>
      <c r="L24" s="338">
        <v>48</v>
      </c>
      <c r="M24" s="352"/>
      <c r="N24" s="344">
        <v>0</v>
      </c>
      <c r="O24" s="344">
        <v>20</v>
      </c>
      <c r="P24" s="344">
        <v>20</v>
      </c>
      <c r="Q24" s="348"/>
      <c r="R24" s="348"/>
      <c r="S24" s="348"/>
    </row>
    <row r="25" spans="1:22" s="343" customFormat="1">
      <c r="A25" s="359" t="s">
        <v>753</v>
      </c>
      <c r="B25" s="507" t="s">
        <v>753</v>
      </c>
      <c r="C25" s="516">
        <v>2012</v>
      </c>
      <c r="D25" s="508" t="s">
        <v>908</v>
      </c>
      <c r="E25" s="509" t="s">
        <v>984</v>
      </c>
      <c r="F25" s="516" t="s">
        <v>547</v>
      </c>
      <c r="G25" s="359" t="s">
        <v>491</v>
      </c>
      <c r="H25" s="353" t="s">
        <v>529</v>
      </c>
      <c r="I25" s="359" t="s">
        <v>749</v>
      </c>
      <c r="J25" s="483" t="s">
        <v>59</v>
      </c>
      <c r="K25" s="516">
        <v>1</v>
      </c>
      <c r="L25" s="359" t="s">
        <v>552</v>
      </c>
      <c r="M25" s="510"/>
      <c r="N25" s="516">
        <v>0</v>
      </c>
      <c r="O25" s="516">
        <v>80</v>
      </c>
      <c r="P25" s="516">
        <v>80</v>
      </c>
      <c r="Q25" s="510"/>
      <c r="R25" s="510"/>
      <c r="S25" s="510"/>
      <c r="T25" s="218"/>
      <c r="U25" s="218"/>
      <c r="V25" s="218"/>
    </row>
    <row r="26" spans="1:22" s="251" customFormat="1" ht="25.5">
      <c r="A26" s="367" t="s">
        <v>753</v>
      </c>
      <c r="B26" s="367" t="s">
        <v>753</v>
      </c>
      <c r="C26" s="367">
        <v>2012</v>
      </c>
      <c r="D26" s="248" t="s">
        <v>908</v>
      </c>
      <c r="E26" s="429" t="s">
        <v>984</v>
      </c>
      <c r="F26" s="367" t="s">
        <v>55</v>
      </c>
      <c r="G26" s="367" t="s">
        <v>450</v>
      </c>
      <c r="H26" s="410" t="s">
        <v>55</v>
      </c>
      <c r="I26" s="367" t="s">
        <v>56</v>
      </c>
      <c r="J26" s="517" t="s">
        <v>57</v>
      </c>
      <c r="K26" s="367">
        <v>3</v>
      </c>
      <c r="L26" s="367"/>
      <c r="M26" s="518"/>
      <c r="N26" s="367">
        <v>0</v>
      </c>
      <c r="O26" s="367">
        <v>60</v>
      </c>
      <c r="P26" s="367">
        <v>60</v>
      </c>
      <c r="Q26" s="422"/>
      <c r="R26" s="422"/>
      <c r="S26" s="422"/>
    </row>
    <row r="27" spans="1:22" s="251" customFormat="1" ht="25.5">
      <c r="A27" s="367" t="s">
        <v>753</v>
      </c>
      <c r="B27" s="540" t="s">
        <v>1296</v>
      </c>
      <c r="C27" s="367">
        <v>2012</v>
      </c>
      <c r="D27" s="742" t="s">
        <v>1298</v>
      </c>
      <c r="E27" s="540" t="s">
        <v>72</v>
      </c>
      <c r="F27" s="314" t="s">
        <v>535</v>
      </c>
      <c r="G27" s="314" t="s">
        <v>495</v>
      </c>
      <c r="H27" s="93" t="s">
        <v>752</v>
      </c>
      <c r="I27" s="314" t="s">
        <v>1297</v>
      </c>
      <c r="J27" s="341" t="s">
        <v>738</v>
      </c>
      <c r="K27" s="367">
        <v>1</v>
      </c>
      <c r="L27" s="314" t="s">
        <v>552</v>
      </c>
      <c r="M27" s="518"/>
      <c r="N27" s="367">
        <v>12</v>
      </c>
      <c r="O27" s="367">
        <v>0</v>
      </c>
      <c r="P27" s="367">
        <v>12</v>
      </c>
      <c r="Q27" s="422"/>
      <c r="R27" s="422"/>
      <c r="S27" s="422"/>
    </row>
    <row r="28" spans="1:22">
      <c r="I28" s="520"/>
    </row>
    <row r="29" spans="1:22" s="343" customFormat="1">
      <c r="A29" s="338" t="s">
        <v>753</v>
      </c>
      <c r="B29" s="338" t="s">
        <v>753</v>
      </c>
      <c r="C29" s="338">
        <v>2013</v>
      </c>
      <c r="D29" s="339" t="s">
        <v>908</v>
      </c>
      <c r="E29" s="340" t="s">
        <v>984</v>
      </c>
      <c r="F29" s="338" t="s">
        <v>537</v>
      </c>
      <c r="G29" s="338" t="s">
        <v>450</v>
      </c>
      <c r="H29" s="341" t="s">
        <v>229</v>
      </c>
      <c r="I29" s="338" t="s">
        <v>739</v>
      </c>
      <c r="J29" s="341" t="s">
        <v>738</v>
      </c>
      <c r="K29" s="338">
        <v>1</v>
      </c>
      <c r="L29" s="338">
        <v>4149</v>
      </c>
      <c r="M29" s="342"/>
      <c r="N29" s="338">
        <v>10</v>
      </c>
      <c r="O29" s="338">
        <v>0</v>
      </c>
      <c r="P29" s="338">
        <v>10</v>
      </c>
      <c r="Q29" s="342"/>
      <c r="R29" s="342"/>
      <c r="S29" s="342"/>
      <c r="T29" s="218"/>
      <c r="U29" s="218"/>
      <c r="V29" s="218"/>
    </row>
    <row r="30" spans="1:22" s="343" customFormat="1">
      <c r="A30" s="338" t="s">
        <v>753</v>
      </c>
      <c r="B30" s="338" t="s">
        <v>753</v>
      </c>
      <c r="C30" s="338">
        <v>2013</v>
      </c>
      <c r="D30" s="339" t="s">
        <v>908</v>
      </c>
      <c r="E30" s="340" t="s">
        <v>984</v>
      </c>
      <c r="F30" s="338" t="s">
        <v>537</v>
      </c>
      <c r="G30" s="338" t="s">
        <v>450</v>
      </c>
      <c r="H30" s="341" t="s">
        <v>229</v>
      </c>
      <c r="I30" s="338" t="s">
        <v>740</v>
      </c>
      <c r="J30" s="341" t="s">
        <v>550</v>
      </c>
      <c r="K30" s="338">
        <v>2</v>
      </c>
      <c r="L30" s="338">
        <v>4149</v>
      </c>
      <c r="M30" s="342"/>
      <c r="N30" s="338">
        <v>0</v>
      </c>
      <c r="O30" s="338">
        <v>80</v>
      </c>
      <c r="P30" s="338">
        <v>80</v>
      </c>
      <c r="Q30" s="342"/>
      <c r="R30" s="342"/>
      <c r="S30" s="342"/>
      <c r="T30" s="218"/>
      <c r="U30" s="218"/>
      <c r="V30" s="218"/>
    </row>
    <row r="31" spans="1:22" s="343" customFormat="1">
      <c r="A31" s="338" t="s">
        <v>753</v>
      </c>
      <c r="B31" s="338" t="s">
        <v>753</v>
      </c>
      <c r="C31" s="338">
        <v>2013</v>
      </c>
      <c r="D31" s="339" t="s">
        <v>908</v>
      </c>
      <c r="E31" s="340" t="s">
        <v>984</v>
      </c>
      <c r="F31" s="338" t="s">
        <v>537</v>
      </c>
      <c r="G31" s="338" t="s">
        <v>450</v>
      </c>
      <c r="H31" s="341" t="s">
        <v>186</v>
      </c>
      <c r="I31" s="338" t="s">
        <v>741</v>
      </c>
      <c r="J31" s="341" t="s">
        <v>550</v>
      </c>
      <c r="K31" s="338">
        <v>2</v>
      </c>
      <c r="L31" s="338">
        <v>1310</v>
      </c>
      <c r="M31" s="342"/>
      <c r="N31" s="338">
        <v>0</v>
      </c>
      <c r="O31" s="338">
        <v>20</v>
      </c>
      <c r="P31" s="338">
        <v>20</v>
      </c>
      <c r="Q31" s="342"/>
      <c r="R31" s="342"/>
      <c r="S31" s="342"/>
      <c r="T31" s="218"/>
      <c r="U31" s="218"/>
      <c r="V31" s="218"/>
    </row>
    <row r="32" spans="1:22" s="343" customFormat="1">
      <c r="A32" s="338" t="s">
        <v>753</v>
      </c>
      <c r="B32" s="338" t="s">
        <v>753</v>
      </c>
      <c r="C32" s="338">
        <v>2013</v>
      </c>
      <c r="D32" s="339" t="s">
        <v>908</v>
      </c>
      <c r="E32" s="340" t="s">
        <v>984</v>
      </c>
      <c r="F32" s="338" t="s">
        <v>537</v>
      </c>
      <c r="G32" s="344" t="s">
        <v>449</v>
      </c>
      <c r="H32" s="341" t="s">
        <v>448</v>
      </c>
      <c r="I32" s="338" t="s">
        <v>742</v>
      </c>
      <c r="J32" s="341" t="s">
        <v>738</v>
      </c>
      <c r="K32" s="338">
        <v>1</v>
      </c>
      <c r="L32" s="338">
        <v>8263</v>
      </c>
      <c r="M32" s="342"/>
      <c r="N32" s="338">
        <v>8</v>
      </c>
      <c r="O32" s="338">
        <v>0</v>
      </c>
      <c r="P32" s="338">
        <v>8</v>
      </c>
      <c r="Q32" s="342"/>
      <c r="R32" s="342"/>
      <c r="S32" s="342"/>
      <c r="T32" s="218"/>
      <c r="U32" s="218"/>
      <c r="V32" s="218"/>
    </row>
    <row r="33" spans="1:22" s="251" customFormat="1">
      <c r="A33" s="338" t="s">
        <v>753</v>
      </c>
      <c r="B33" s="345" t="s">
        <v>753</v>
      </c>
      <c r="C33" s="338">
        <v>2013</v>
      </c>
      <c r="D33" s="339" t="s">
        <v>908</v>
      </c>
      <c r="E33" s="346" t="s">
        <v>984</v>
      </c>
      <c r="F33" s="338" t="s">
        <v>985</v>
      </c>
      <c r="G33" s="338" t="s">
        <v>493</v>
      </c>
      <c r="H33" s="347" t="s">
        <v>502</v>
      </c>
      <c r="I33" s="338" t="s">
        <v>743</v>
      </c>
      <c r="J33" s="341" t="s">
        <v>550</v>
      </c>
      <c r="K33" s="338">
        <v>2</v>
      </c>
      <c r="L33" s="338">
        <f>536+314</f>
        <v>850</v>
      </c>
      <c r="M33" s="342"/>
      <c r="N33" s="338">
        <v>0</v>
      </c>
      <c r="O33" s="338">
        <v>40</v>
      </c>
      <c r="P33" s="338">
        <v>40</v>
      </c>
      <c r="Q33" s="342"/>
      <c r="R33" s="342"/>
      <c r="S33" s="342"/>
    </row>
    <row r="34" spans="1:22" s="218" customFormat="1">
      <c r="A34" s="338" t="s">
        <v>753</v>
      </c>
      <c r="B34" s="345" t="s">
        <v>753</v>
      </c>
      <c r="C34" s="344">
        <v>2013</v>
      </c>
      <c r="D34" s="339" t="s">
        <v>908</v>
      </c>
      <c r="E34" s="346" t="s">
        <v>984</v>
      </c>
      <c r="F34" s="338" t="s">
        <v>989</v>
      </c>
      <c r="G34" s="338" t="s">
        <v>450</v>
      </c>
      <c r="H34" s="347" t="s">
        <v>476</v>
      </c>
      <c r="I34" s="338" t="s">
        <v>745</v>
      </c>
      <c r="J34" s="341" t="s">
        <v>738</v>
      </c>
      <c r="K34" s="344">
        <v>1</v>
      </c>
      <c r="L34" s="338">
        <v>1250</v>
      </c>
      <c r="M34" s="342"/>
      <c r="N34" s="344">
        <v>10</v>
      </c>
      <c r="O34" s="338">
        <v>0</v>
      </c>
      <c r="P34" s="338">
        <v>10</v>
      </c>
      <c r="Q34" s="348"/>
      <c r="R34" s="348"/>
      <c r="S34" s="348"/>
    </row>
    <row r="35" spans="1:22" s="350" customFormat="1">
      <c r="A35" s="338" t="s">
        <v>753</v>
      </c>
      <c r="B35" s="345" t="s">
        <v>753</v>
      </c>
      <c r="C35" s="344">
        <v>2013</v>
      </c>
      <c r="D35" s="349" t="s">
        <v>910</v>
      </c>
      <c r="E35" s="340" t="s">
        <v>444</v>
      </c>
      <c r="F35" s="338" t="s">
        <v>535</v>
      </c>
      <c r="G35" s="338" t="s">
        <v>495</v>
      </c>
      <c r="H35" s="341" t="s">
        <v>435</v>
      </c>
      <c r="I35" s="338" t="s">
        <v>746</v>
      </c>
      <c r="J35" s="341" t="s">
        <v>738</v>
      </c>
      <c r="K35" s="344">
        <v>1</v>
      </c>
      <c r="L35" s="338">
        <v>106</v>
      </c>
      <c r="M35" s="342"/>
      <c r="N35" s="338">
        <v>12</v>
      </c>
      <c r="O35" s="338">
        <v>0</v>
      </c>
      <c r="P35" s="338">
        <v>12</v>
      </c>
      <c r="Q35" s="348"/>
      <c r="R35" s="348"/>
      <c r="S35" s="348"/>
    </row>
    <row r="36" spans="1:22" s="343" customFormat="1">
      <c r="A36" s="338" t="s">
        <v>753</v>
      </c>
      <c r="B36" s="345" t="s">
        <v>753</v>
      </c>
      <c r="C36" s="344">
        <v>2013</v>
      </c>
      <c r="D36" s="349" t="s">
        <v>910</v>
      </c>
      <c r="E36" s="340" t="s">
        <v>444</v>
      </c>
      <c r="F36" s="338" t="s">
        <v>535</v>
      </c>
      <c r="G36" s="338" t="s">
        <v>495</v>
      </c>
      <c r="H36" s="341" t="s">
        <v>435</v>
      </c>
      <c r="I36" s="338" t="s">
        <v>747</v>
      </c>
      <c r="J36" s="341" t="s">
        <v>58</v>
      </c>
      <c r="K36" s="344">
        <v>2</v>
      </c>
      <c r="L36" s="338">
        <v>106</v>
      </c>
      <c r="M36" s="352"/>
      <c r="N36" s="338">
        <v>36</v>
      </c>
      <c r="O36" s="338">
        <v>36</v>
      </c>
      <c r="P36" s="338">
        <v>36</v>
      </c>
      <c r="Q36" s="348"/>
      <c r="R36" s="348"/>
      <c r="S36" s="348"/>
    </row>
    <row r="37" spans="1:22" s="343" customFormat="1">
      <c r="A37" s="338" t="s">
        <v>753</v>
      </c>
      <c r="B37" s="345" t="s">
        <v>753</v>
      </c>
      <c r="C37" s="344">
        <v>2013</v>
      </c>
      <c r="D37" s="339" t="s">
        <v>908</v>
      </c>
      <c r="E37" s="346" t="s">
        <v>984</v>
      </c>
      <c r="F37" s="344" t="s">
        <v>538</v>
      </c>
      <c r="G37" s="338" t="s">
        <v>450</v>
      </c>
      <c r="H37" s="351" t="s">
        <v>230</v>
      </c>
      <c r="I37" s="338" t="s">
        <v>748</v>
      </c>
      <c r="J37" s="341" t="s">
        <v>550</v>
      </c>
      <c r="K37" s="344">
        <v>2</v>
      </c>
      <c r="L37" s="338">
        <v>48</v>
      </c>
      <c r="M37" s="352"/>
      <c r="N37" s="344">
        <v>0</v>
      </c>
      <c r="O37" s="344">
        <v>20</v>
      </c>
      <c r="P37" s="344">
        <v>20</v>
      </c>
      <c r="Q37" s="348"/>
      <c r="R37" s="348"/>
      <c r="S37" s="348"/>
    </row>
    <row r="38" spans="1:22" s="343" customFormat="1">
      <c r="A38" s="359" t="s">
        <v>753</v>
      </c>
      <c r="B38" s="507" t="s">
        <v>753</v>
      </c>
      <c r="C38" s="516">
        <v>2013</v>
      </c>
      <c r="D38" s="508" t="s">
        <v>908</v>
      </c>
      <c r="E38" s="509" t="s">
        <v>984</v>
      </c>
      <c r="F38" s="516" t="s">
        <v>547</v>
      </c>
      <c r="G38" s="359" t="s">
        <v>491</v>
      </c>
      <c r="H38" s="353" t="s">
        <v>529</v>
      </c>
      <c r="I38" s="359" t="s">
        <v>749</v>
      </c>
      <c r="J38" s="483" t="s">
        <v>59</v>
      </c>
      <c r="K38" s="516">
        <v>1</v>
      </c>
      <c r="L38" s="359" t="s">
        <v>552</v>
      </c>
      <c r="M38" s="510"/>
      <c r="N38" s="516">
        <v>0</v>
      </c>
      <c r="O38" s="516">
        <v>80</v>
      </c>
      <c r="P38" s="516">
        <v>80</v>
      </c>
      <c r="Q38" s="510"/>
      <c r="R38" s="510"/>
      <c r="S38" s="510"/>
      <c r="T38" s="218"/>
      <c r="U38" s="218"/>
      <c r="V38" s="218"/>
    </row>
    <row r="39" spans="1:22" s="251" customFormat="1" ht="25.5">
      <c r="A39" s="367" t="s">
        <v>753</v>
      </c>
      <c r="B39" s="367" t="s">
        <v>753</v>
      </c>
      <c r="C39" s="367">
        <v>2013</v>
      </c>
      <c r="D39" s="248" t="s">
        <v>908</v>
      </c>
      <c r="E39" s="429" t="s">
        <v>984</v>
      </c>
      <c r="F39" s="367" t="s">
        <v>55</v>
      </c>
      <c r="G39" s="367" t="s">
        <v>450</v>
      </c>
      <c r="H39" s="410" t="s">
        <v>55</v>
      </c>
      <c r="I39" s="367" t="s">
        <v>56</v>
      </c>
      <c r="J39" s="517" t="s">
        <v>57</v>
      </c>
      <c r="K39" s="367">
        <v>3</v>
      </c>
      <c r="L39" s="367"/>
      <c r="M39" s="518"/>
      <c r="N39" s="367">
        <v>0</v>
      </c>
      <c r="O39" s="367">
        <v>60</v>
      </c>
      <c r="P39" s="367">
        <v>60</v>
      </c>
      <c r="Q39" s="422"/>
      <c r="R39" s="422"/>
      <c r="S39" s="422"/>
    </row>
    <row r="40" spans="1:22" s="251" customFormat="1" ht="25.5">
      <c r="A40" s="367" t="s">
        <v>753</v>
      </c>
      <c r="B40" s="540" t="s">
        <v>1296</v>
      </c>
      <c r="C40" s="367">
        <v>2013</v>
      </c>
      <c r="D40" s="742" t="s">
        <v>1298</v>
      </c>
      <c r="E40" s="540" t="s">
        <v>72</v>
      </c>
      <c r="F40" s="314" t="s">
        <v>535</v>
      </c>
      <c r="G40" s="314" t="s">
        <v>495</v>
      </c>
      <c r="H40" s="93" t="s">
        <v>752</v>
      </c>
      <c r="I40" s="314" t="s">
        <v>1297</v>
      </c>
      <c r="J40" s="341" t="s">
        <v>738</v>
      </c>
      <c r="K40" s="367">
        <v>1</v>
      </c>
      <c r="L40" s="314" t="s">
        <v>552</v>
      </c>
      <c r="M40" s="518"/>
      <c r="N40" s="367">
        <v>12</v>
      </c>
      <c r="O40" s="367">
        <v>0</v>
      </c>
      <c r="P40" s="367">
        <v>12</v>
      </c>
      <c r="Q40" s="422"/>
      <c r="R40" s="422"/>
      <c r="S40" s="422"/>
    </row>
  </sheetData>
  <customSheetViews>
    <customSheetView guid="{07C8CEEF-9046-4EF8-9C0B-911B65CC3011}" showPageBreaks="1" fitToPage="1" printArea="1">
      <pane ySplit="3" topLeftCell="A4" activePane="bottomLeft" state="frozenSplit"/>
      <selection pane="bottomLeft" activeCell="A4" sqref="A4"/>
      <pageMargins left="0.78749999999999998" right="0.78749999999999998" top="1.0631944444444446" bottom="1.0631944444444446" header="0.51180555555555551" footer="0.51180555555555551"/>
      <pageSetup paperSize="9" scale="42" firstPageNumber="0" orientation="landscape" horizontalDpi="300" verticalDpi="300" r:id="rId1"/>
      <headerFooter alignWithMargins="0">
        <oddFooter>&amp;L&amp;F&amp;C&amp;A&amp;R&amp;D</oddFooter>
      </headerFooter>
    </customSheetView>
    <customSheetView guid="{7665AB54-3FD1-4E19-96C0-77A2754FE0B5}" showPageBreaks="1" fitToPage="1" printArea="1" showRuler="0">
      <selection activeCell="G14" sqref="G14"/>
      <pageMargins left="0.78749999999999998" right="0.78749999999999998" top="1.0631944444444446" bottom="1.0631944444444446" header="0.51180555555555551" footer="0.51180555555555551"/>
      <pageSetup paperSize="9" scale="43" firstPageNumber="0" orientation="landscape" horizontalDpi="300" verticalDpi="300"/>
      <headerFooter alignWithMargins="0">
        <oddFooter>&amp;L&amp;F&amp;C&amp;A&amp;R&amp;D</oddFooter>
      </headerFooter>
    </customSheetView>
    <customSheetView guid="{1A05CC46-E8C1-47E6-B06E-E341483B0B83}" showPageBreaks="1" fitToPage="1" printArea="1" topLeftCell="D1">
      <pane ySplit="3" topLeftCell="A4" activePane="bottomLeft" state="frozenSplit"/>
      <selection pane="bottomLeft" activeCell="F17" sqref="F17"/>
      <pageMargins left="0.78749999999999998" right="0.78749999999999998" top="1.0631944444444446" bottom="1.0631944444444446" header="0.51180555555555551" footer="0.51180555555555551"/>
      <pageSetup paperSize="9" scale="42" firstPageNumber="0" orientation="landscape" horizontalDpi="300" verticalDpi="300" r:id="rId2"/>
      <headerFooter alignWithMargins="0">
        <oddFooter>&amp;L&amp;F&amp;C&amp;A&amp;R&amp;D</oddFooter>
      </headerFooter>
    </customSheetView>
  </customSheetViews>
  <phoneticPr fontId="42" type="noConversion"/>
  <pageMargins left="0.78749999999999998" right="0.78749999999999998" top="1.0631944444444446" bottom="1.0631944444444446" header="0.51180555555555551" footer="0.51180555555555551"/>
  <pageSetup paperSize="9" scale="42" firstPageNumber="0" orientation="landscape" horizontalDpi="300" verticalDpi="300" r:id="rId3"/>
  <headerFooter alignWithMargins="0">
    <oddFooter>&amp;L&amp;F&amp;C&amp;A&amp;R&amp;D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0"/>
  <sheetViews>
    <sheetView zoomScale="85" zoomScaleSheetLayoutView="100" workbookViewId="0">
      <pane ySplit="3" topLeftCell="A4" activePane="bottomLeft" state="frozenSplit"/>
      <selection pane="bottomLeft" activeCell="F36" sqref="F36"/>
    </sheetView>
  </sheetViews>
  <sheetFormatPr defaultColWidth="11.5703125" defaultRowHeight="12.75"/>
  <cols>
    <col min="1" max="1" width="11.5703125" customWidth="1"/>
    <col min="2" max="2" width="12.85546875" customWidth="1"/>
    <col min="3" max="3" width="11.5703125" customWidth="1"/>
    <col min="4" max="4" width="25.85546875" bestFit="1" customWidth="1"/>
    <col min="5" max="5" width="9.5703125" customWidth="1"/>
    <col min="6" max="6" width="29.140625" customWidth="1"/>
    <col min="7" max="7" width="16.28515625" customWidth="1"/>
    <col min="8" max="8" width="14.28515625" customWidth="1"/>
    <col min="9" max="9" width="25.28515625" customWidth="1"/>
    <col min="10" max="10" width="10.42578125" customWidth="1"/>
    <col min="11" max="16" width="11.5703125" customWidth="1"/>
    <col min="17" max="17" width="13.28515625" customWidth="1"/>
  </cols>
  <sheetData>
    <row r="1" spans="1:23" ht="18">
      <c r="A1" s="56" t="s">
        <v>1020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S1" s="1"/>
      <c r="T1" s="1"/>
      <c r="U1" s="59" t="s">
        <v>881</v>
      </c>
      <c r="V1" s="943" t="s">
        <v>892</v>
      </c>
      <c r="W1" s="943"/>
    </row>
    <row r="2" spans="1:23" ht="15.7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S2" s="1"/>
      <c r="T2" s="1"/>
      <c r="U2" s="59" t="s">
        <v>923</v>
      </c>
      <c r="V2" s="944"/>
      <c r="W2" s="944"/>
    </row>
    <row r="3" spans="1:23" ht="63.75">
      <c r="A3" s="47" t="s">
        <v>883</v>
      </c>
      <c r="B3" s="48" t="s">
        <v>1006</v>
      </c>
      <c r="C3" s="48" t="s">
        <v>994</v>
      </c>
      <c r="D3" s="47" t="s">
        <v>897</v>
      </c>
      <c r="E3" s="48" t="s">
        <v>1021</v>
      </c>
      <c r="F3" s="48" t="s">
        <v>1022</v>
      </c>
      <c r="G3" s="48" t="s">
        <v>1023</v>
      </c>
      <c r="H3" s="48" t="s">
        <v>1024</v>
      </c>
      <c r="I3" s="48" t="s">
        <v>1009</v>
      </c>
      <c r="J3" s="48" t="s">
        <v>1010</v>
      </c>
      <c r="K3" s="87" t="s">
        <v>931</v>
      </c>
      <c r="L3" s="6" t="s">
        <v>1011</v>
      </c>
      <c r="M3" s="7" t="s">
        <v>1012</v>
      </c>
      <c r="N3" s="48" t="s">
        <v>1025</v>
      </c>
      <c r="O3" s="48" t="s">
        <v>1026</v>
      </c>
      <c r="P3" s="48" t="s">
        <v>1027</v>
      </c>
      <c r="Q3" s="48" t="s">
        <v>1028</v>
      </c>
      <c r="R3" s="7" t="s">
        <v>1016</v>
      </c>
      <c r="S3" s="7" t="s">
        <v>1017</v>
      </c>
      <c r="T3" s="7" t="s">
        <v>1018</v>
      </c>
      <c r="U3" s="7" t="s">
        <v>1029</v>
      </c>
      <c r="V3" s="7" t="s">
        <v>1030</v>
      </c>
      <c r="W3" s="7" t="s">
        <v>1031</v>
      </c>
    </row>
    <row r="4" spans="1:23" s="85" customFormat="1">
      <c r="A4" s="338" t="s">
        <v>753</v>
      </c>
      <c r="B4" s="338" t="s">
        <v>753</v>
      </c>
      <c r="C4" s="338">
        <v>2011</v>
      </c>
      <c r="D4" s="339" t="s">
        <v>908</v>
      </c>
      <c r="E4" s="341" t="s">
        <v>739</v>
      </c>
      <c r="F4" s="341" t="s">
        <v>231</v>
      </c>
      <c r="G4" s="341" t="s">
        <v>1073</v>
      </c>
      <c r="H4" s="341" t="s">
        <v>1032</v>
      </c>
      <c r="I4" s="341" t="s">
        <v>738</v>
      </c>
      <c r="J4" s="338">
        <v>1</v>
      </c>
      <c r="K4" s="456" t="s">
        <v>938</v>
      </c>
      <c r="L4" s="338">
        <v>4149</v>
      </c>
      <c r="M4" s="83"/>
      <c r="N4" s="338">
        <v>10</v>
      </c>
      <c r="O4" s="338">
        <v>0</v>
      </c>
      <c r="P4" s="338">
        <v>10</v>
      </c>
      <c r="Q4" s="338" t="s">
        <v>64</v>
      </c>
      <c r="R4" s="83"/>
      <c r="S4" s="83"/>
      <c r="T4" s="83"/>
      <c r="U4" s="88"/>
      <c r="V4" s="88"/>
      <c r="W4" s="88"/>
    </row>
    <row r="5" spans="1:23" s="85" customFormat="1">
      <c r="A5" s="338" t="s">
        <v>753</v>
      </c>
      <c r="B5" s="338" t="s">
        <v>753</v>
      </c>
      <c r="C5" s="338">
        <v>2011</v>
      </c>
      <c r="D5" s="339" t="s">
        <v>908</v>
      </c>
      <c r="E5" s="341" t="s">
        <v>740</v>
      </c>
      <c r="F5" s="341" t="s">
        <v>231</v>
      </c>
      <c r="G5" s="341" t="s">
        <v>1073</v>
      </c>
      <c r="H5" s="341" t="s">
        <v>1032</v>
      </c>
      <c r="I5" s="341" t="s">
        <v>550</v>
      </c>
      <c r="J5" s="338">
        <v>2</v>
      </c>
      <c r="K5" s="456" t="s">
        <v>939</v>
      </c>
      <c r="L5" s="338">
        <v>4149</v>
      </c>
      <c r="M5" s="83"/>
      <c r="N5" s="338">
        <v>0</v>
      </c>
      <c r="O5" s="338">
        <v>80</v>
      </c>
      <c r="P5" s="338">
        <v>80</v>
      </c>
      <c r="Q5" s="338" t="s">
        <v>64</v>
      </c>
      <c r="R5" s="83"/>
      <c r="S5" s="83"/>
      <c r="T5" s="83"/>
      <c r="U5" s="88"/>
      <c r="V5" s="88"/>
      <c r="W5" s="88"/>
    </row>
    <row r="6" spans="1:23" s="85" customFormat="1">
      <c r="A6" s="338" t="s">
        <v>753</v>
      </c>
      <c r="B6" s="338" t="s">
        <v>753</v>
      </c>
      <c r="C6" s="338">
        <v>2011</v>
      </c>
      <c r="D6" s="339" t="s">
        <v>908</v>
      </c>
      <c r="E6" s="341" t="s">
        <v>741</v>
      </c>
      <c r="F6" s="341" t="s">
        <v>232</v>
      </c>
      <c r="G6" s="341" t="s">
        <v>1073</v>
      </c>
      <c r="H6" s="341" t="s">
        <v>1032</v>
      </c>
      <c r="I6" s="341" t="s">
        <v>550</v>
      </c>
      <c r="J6" s="338">
        <v>2</v>
      </c>
      <c r="K6" s="456" t="s">
        <v>939</v>
      </c>
      <c r="L6" s="338">
        <v>1310</v>
      </c>
      <c r="M6" s="83"/>
      <c r="N6" s="338">
        <v>0</v>
      </c>
      <c r="O6" s="338">
        <v>20</v>
      </c>
      <c r="P6" s="338">
        <v>20</v>
      </c>
      <c r="Q6" s="338" t="s">
        <v>64</v>
      </c>
      <c r="R6" s="83"/>
      <c r="S6" s="83"/>
      <c r="T6" s="83"/>
      <c r="U6" s="88"/>
      <c r="V6" s="88"/>
      <c r="W6" s="88"/>
    </row>
    <row r="7" spans="1:23" s="85" customFormat="1">
      <c r="A7" s="338" t="s">
        <v>753</v>
      </c>
      <c r="B7" s="338" t="s">
        <v>753</v>
      </c>
      <c r="C7" s="338">
        <v>2011</v>
      </c>
      <c r="D7" s="339" t="s">
        <v>908</v>
      </c>
      <c r="E7" s="341" t="s">
        <v>742</v>
      </c>
      <c r="F7" s="341" t="s">
        <v>448</v>
      </c>
      <c r="G7" s="341" t="s">
        <v>1073</v>
      </c>
      <c r="H7" s="341" t="s">
        <v>1032</v>
      </c>
      <c r="I7" s="341" t="s">
        <v>738</v>
      </c>
      <c r="J7" s="338">
        <v>1</v>
      </c>
      <c r="K7" s="456" t="s">
        <v>938</v>
      </c>
      <c r="L7" s="338">
        <v>8263</v>
      </c>
      <c r="M7" s="83"/>
      <c r="N7" s="338">
        <v>8</v>
      </c>
      <c r="O7" s="338">
        <v>0</v>
      </c>
      <c r="P7" s="338">
        <v>8</v>
      </c>
      <c r="Q7" s="338" t="s">
        <v>64</v>
      </c>
      <c r="R7" s="83"/>
      <c r="S7" s="83"/>
      <c r="T7" s="83"/>
      <c r="U7" s="88"/>
      <c r="V7" s="88"/>
      <c r="W7" s="88"/>
    </row>
    <row r="8" spans="1:23" s="85" customFormat="1">
      <c r="A8" s="338" t="s">
        <v>753</v>
      </c>
      <c r="B8" s="345" t="s">
        <v>753</v>
      </c>
      <c r="C8" s="344">
        <v>2011</v>
      </c>
      <c r="D8" s="339" t="s">
        <v>908</v>
      </c>
      <c r="E8" s="341" t="s">
        <v>744</v>
      </c>
      <c r="F8" s="347" t="s">
        <v>502</v>
      </c>
      <c r="G8" s="354" t="s">
        <v>1073</v>
      </c>
      <c r="H8" s="354" t="s">
        <v>1032</v>
      </c>
      <c r="I8" s="341" t="s">
        <v>550</v>
      </c>
      <c r="J8" s="370">
        <v>2</v>
      </c>
      <c r="K8" s="370" t="s">
        <v>939</v>
      </c>
      <c r="L8" s="338">
        <f>314+536</f>
        <v>850</v>
      </c>
      <c r="M8" s="89"/>
      <c r="N8" s="370">
        <v>0</v>
      </c>
      <c r="O8" s="370">
        <v>40</v>
      </c>
      <c r="P8" s="496">
        <v>40</v>
      </c>
      <c r="Q8" s="370" t="s">
        <v>64</v>
      </c>
      <c r="R8" s="84"/>
      <c r="S8" s="84"/>
      <c r="T8" s="84"/>
      <c r="U8" s="90"/>
      <c r="V8" s="90"/>
      <c r="W8" s="90"/>
    </row>
    <row r="9" spans="1:23">
      <c r="A9" s="338" t="s">
        <v>753</v>
      </c>
      <c r="B9" s="345" t="s">
        <v>753</v>
      </c>
      <c r="C9" s="344">
        <v>2011</v>
      </c>
      <c r="D9" s="339" t="s">
        <v>908</v>
      </c>
      <c r="E9" s="341" t="s">
        <v>745</v>
      </c>
      <c r="F9" s="347" t="s">
        <v>476</v>
      </c>
      <c r="G9" s="351" t="s">
        <v>1073</v>
      </c>
      <c r="H9" s="351" t="s">
        <v>1032</v>
      </c>
      <c r="I9" s="341" t="s">
        <v>738</v>
      </c>
      <c r="J9" s="344">
        <v>1</v>
      </c>
      <c r="K9" s="456" t="s">
        <v>938</v>
      </c>
      <c r="L9" s="338">
        <v>1250</v>
      </c>
      <c r="M9" s="82"/>
      <c r="N9" s="344">
        <v>10</v>
      </c>
      <c r="O9" s="497">
        <v>0</v>
      </c>
      <c r="P9" s="370">
        <v>10</v>
      </c>
      <c r="Q9" s="524" t="s">
        <v>64</v>
      </c>
      <c r="R9" s="82"/>
      <c r="S9" s="82"/>
      <c r="T9" s="82"/>
      <c r="U9" s="92"/>
      <c r="V9" s="92"/>
      <c r="W9" s="92"/>
    </row>
    <row r="10" spans="1:23">
      <c r="A10" s="338" t="s">
        <v>753</v>
      </c>
      <c r="B10" s="345" t="s">
        <v>753</v>
      </c>
      <c r="C10" s="344">
        <v>2011</v>
      </c>
      <c r="D10" s="469" t="s">
        <v>910</v>
      </c>
      <c r="E10" s="341" t="s">
        <v>746</v>
      </c>
      <c r="F10" s="341" t="s">
        <v>435</v>
      </c>
      <c r="G10" s="351" t="s">
        <v>91</v>
      </c>
      <c r="H10" s="351" t="s">
        <v>1032</v>
      </c>
      <c r="I10" s="341" t="s">
        <v>738</v>
      </c>
      <c r="J10" s="344">
        <v>1</v>
      </c>
      <c r="K10" s="344" t="s">
        <v>938</v>
      </c>
      <c r="L10" s="338">
        <v>106</v>
      </c>
      <c r="M10" s="82"/>
      <c r="N10" s="344">
        <v>10</v>
      </c>
      <c r="O10" s="497">
        <v>0</v>
      </c>
      <c r="P10" s="370">
        <v>10</v>
      </c>
      <c r="Q10" s="524" t="s">
        <v>64</v>
      </c>
      <c r="R10" s="82"/>
      <c r="S10" s="82"/>
      <c r="T10" s="82"/>
      <c r="U10" s="92"/>
      <c r="V10" s="92"/>
      <c r="W10" s="92"/>
    </row>
    <row r="11" spans="1:23">
      <c r="A11" s="338" t="s">
        <v>753</v>
      </c>
      <c r="B11" s="345" t="s">
        <v>753</v>
      </c>
      <c r="C11" s="344">
        <v>2011</v>
      </c>
      <c r="D11" s="469" t="s">
        <v>910</v>
      </c>
      <c r="E11" s="341" t="s">
        <v>747</v>
      </c>
      <c r="F11" s="341" t="s">
        <v>435</v>
      </c>
      <c r="G11" s="351" t="s">
        <v>91</v>
      </c>
      <c r="H11" s="351" t="s">
        <v>1032</v>
      </c>
      <c r="I11" s="341" t="s">
        <v>58</v>
      </c>
      <c r="J11" s="344">
        <v>2</v>
      </c>
      <c r="K11" s="344" t="s">
        <v>939</v>
      </c>
      <c r="L11" s="338">
        <v>106</v>
      </c>
      <c r="M11" s="82"/>
      <c r="N11" s="344">
        <v>0</v>
      </c>
      <c r="O11" s="497">
        <v>36</v>
      </c>
      <c r="P11" s="370">
        <v>36</v>
      </c>
      <c r="Q11" s="524" t="s">
        <v>63</v>
      </c>
      <c r="R11" s="82"/>
      <c r="S11" s="82"/>
      <c r="T11" s="82"/>
      <c r="U11" s="92"/>
      <c r="V11" s="92"/>
      <c r="W11" s="92"/>
    </row>
    <row r="12" spans="1:23">
      <c r="A12" s="338" t="s">
        <v>753</v>
      </c>
      <c r="B12" s="345" t="s">
        <v>753</v>
      </c>
      <c r="C12" s="344">
        <v>2011</v>
      </c>
      <c r="D12" s="339" t="s">
        <v>908</v>
      </c>
      <c r="E12" s="341" t="s">
        <v>748</v>
      </c>
      <c r="F12" s="483" t="s">
        <v>230</v>
      </c>
      <c r="G12" s="351" t="s">
        <v>984</v>
      </c>
      <c r="H12" s="351" t="s">
        <v>1032</v>
      </c>
      <c r="I12" s="341" t="s">
        <v>550</v>
      </c>
      <c r="J12" s="344">
        <v>2</v>
      </c>
      <c r="K12" s="344" t="s">
        <v>939</v>
      </c>
      <c r="L12" s="338">
        <v>48</v>
      </c>
      <c r="M12" s="82"/>
      <c r="N12" s="344">
        <v>0</v>
      </c>
      <c r="O12" s="497">
        <v>20</v>
      </c>
      <c r="P12" s="370">
        <v>20</v>
      </c>
      <c r="Q12" s="524" t="s">
        <v>64</v>
      </c>
      <c r="R12" s="82"/>
      <c r="S12" s="82"/>
      <c r="T12" s="82"/>
      <c r="U12" s="92"/>
      <c r="V12" s="92"/>
      <c r="W12" s="92"/>
    </row>
    <row r="13" spans="1:23">
      <c r="A13" s="338" t="s">
        <v>753</v>
      </c>
      <c r="B13" s="345" t="s">
        <v>753</v>
      </c>
      <c r="C13" s="344">
        <v>2011</v>
      </c>
      <c r="D13" s="339" t="s">
        <v>908</v>
      </c>
      <c r="E13" s="458" t="s">
        <v>749</v>
      </c>
      <c r="F13" s="224" t="s">
        <v>529</v>
      </c>
      <c r="G13" s="482" t="s">
        <v>1073</v>
      </c>
      <c r="H13" s="351" t="s">
        <v>1032</v>
      </c>
      <c r="I13" s="351" t="s">
        <v>61</v>
      </c>
      <c r="J13" s="344">
        <v>1</v>
      </c>
      <c r="K13" s="344" t="s">
        <v>938</v>
      </c>
      <c r="L13" s="338" t="s">
        <v>552</v>
      </c>
      <c r="M13" s="82"/>
      <c r="N13" s="344">
        <v>0</v>
      </c>
      <c r="O13" s="497">
        <v>80</v>
      </c>
      <c r="P13" s="496">
        <v>80</v>
      </c>
      <c r="Q13" s="525" t="s">
        <v>63</v>
      </c>
      <c r="R13" s="82"/>
      <c r="S13" s="82"/>
      <c r="T13" s="82"/>
      <c r="U13" s="92"/>
      <c r="V13" s="92"/>
      <c r="W13" s="92"/>
    </row>
    <row r="14" spans="1:23" ht="25.5">
      <c r="A14" s="338" t="s">
        <v>753</v>
      </c>
      <c r="B14" s="345" t="s">
        <v>753</v>
      </c>
      <c r="C14" s="344">
        <v>2011</v>
      </c>
      <c r="D14" s="339" t="s">
        <v>908</v>
      </c>
      <c r="E14" s="458" t="s">
        <v>56</v>
      </c>
      <c r="F14" s="224" t="s">
        <v>60</v>
      </c>
      <c r="G14" s="482" t="s">
        <v>984</v>
      </c>
      <c r="H14" s="351" t="s">
        <v>1032</v>
      </c>
      <c r="I14" s="521" t="s">
        <v>62</v>
      </c>
      <c r="J14" s="344">
        <v>3</v>
      </c>
      <c r="K14" s="344" t="s">
        <v>938</v>
      </c>
      <c r="L14" s="338" t="s">
        <v>552</v>
      </c>
      <c r="M14" s="82"/>
      <c r="N14" s="344">
        <v>0</v>
      </c>
      <c r="O14" s="497">
        <v>60</v>
      </c>
      <c r="P14" s="523">
        <v>60</v>
      </c>
      <c r="Q14" s="424" t="s">
        <v>63</v>
      </c>
      <c r="R14" s="522"/>
      <c r="S14" s="82"/>
      <c r="T14" s="82"/>
      <c r="U14" s="92"/>
      <c r="V14" s="92"/>
      <c r="W14" s="92"/>
    </row>
    <row r="16" spans="1:23" s="85" customFormat="1">
      <c r="A16" s="338" t="s">
        <v>753</v>
      </c>
      <c r="B16" s="338" t="s">
        <v>753</v>
      </c>
      <c r="C16" s="338">
        <v>2012</v>
      </c>
      <c r="D16" s="339" t="s">
        <v>908</v>
      </c>
      <c r="E16" s="341" t="s">
        <v>739</v>
      </c>
      <c r="F16" s="341" t="s">
        <v>231</v>
      </c>
      <c r="G16" s="341" t="s">
        <v>1073</v>
      </c>
      <c r="H16" s="341" t="s">
        <v>1032</v>
      </c>
      <c r="I16" s="341" t="s">
        <v>738</v>
      </c>
      <c r="J16" s="338">
        <v>1</v>
      </c>
      <c r="K16" s="456" t="s">
        <v>938</v>
      </c>
      <c r="L16" s="338">
        <v>4149</v>
      </c>
      <c r="M16" s="83"/>
      <c r="N16" s="338">
        <v>10</v>
      </c>
      <c r="O16" s="338">
        <v>0</v>
      </c>
      <c r="P16" s="338">
        <v>10</v>
      </c>
      <c r="Q16" s="338" t="s">
        <v>64</v>
      </c>
      <c r="R16" s="83"/>
      <c r="S16" s="83"/>
      <c r="T16" s="83"/>
      <c r="U16" s="88"/>
      <c r="V16" s="88"/>
      <c r="W16" s="88"/>
    </row>
    <row r="17" spans="1:23" s="85" customFormat="1">
      <c r="A17" s="338" t="s">
        <v>753</v>
      </c>
      <c r="B17" s="338" t="s">
        <v>753</v>
      </c>
      <c r="C17" s="338">
        <v>2012</v>
      </c>
      <c r="D17" s="339" t="s">
        <v>908</v>
      </c>
      <c r="E17" s="341" t="s">
        <v>740</v>
      </c>
      <c r="F17" s="341" t="s">
        <v>231</v>
      </c>
      <c r="G17" s="341" t="s">
        <v>1073</v>
      </c>
      <c r="H17" s="341" t="s">
        <v>1032</v>
      </c>
      <c r="I17" s="341" t="s">
        <v>550</v>
      </c>
      <c r="J17" s="338">
        <v>2</v>
      </c>
      <c r="K17" s="456" t="s">
        <v>939</v>
      </c>
      <c r="L17" s="338">
        <v>4149</v>
      </c>
      <c r="M17" s="83"/>
      <c r="N17" s="338">
        <v>0</v>
      </c>
      <c r="O17" s="338">
        <v>80</v>
      </c>
      <c r="P17" s="338">
        <v>80</v>
      </c>
      <c r="Q17" s="338" t="s">
        <v>64</v>
      </c>
      <c r="R17" s="83"/>
      <c r="S17" s="83"/>
      <c r="T17" s="83"/>
      <c r="U17" s="88"/>
      <c r="V17" s="88"/>
      <c r="W17" s="88"/>
    </row>
    <row r="18" spans="1:23" s="85" customFormat="1">
      <c r="A18" s="338" t="s">
        <v>753</v>
      </c>
      <c r="B18" s="338" t="s">
        <v>753</v>
      </c>
      <c r="C18" s="338">
        <v>2012</v>
      </c>
      <c r="D18" s="339" t="s">
        <v>908</v>
      </c>
      <c r="E18" s="341" t="s">
        <v>741</v>
      </c>
      <c r="F18" s="341" t="s">
        <v>232</v>
      </c>
      <c r="G18" s="341" t="s">
        <v>1073</v>
      </c>
      <c r="H18" s="341" t="s">
        <v>1032</v>
      </c>
      <c r="I18" s="341" t="s">
        <v>550</v>
      </c>
      <c r="J18" s="338">
        <v>2</v>
      </c>
      <c r="K18" s="456" t="s">
        <v>939</v>
      </c>
      <c r="L18" s="338">
        <v>1310</v>
      </c>
      <c r="M18" s="83"/>
      <c r="N18" s="338">
        <v>0</v>
      </c>
      <c r="O18" s="338">
        <v>20</v>
      </c>
      <c r="P18" s="338">
        <v>20</v>
      </c>
      <c r="Q18" s="338" t="s">
        <v>64</v>
      </c>
      <c r="R18" s="83"/>
      <c r="S18" s="83"/>
      <c r="T18" s="83"/>
      <c r="U18" s="88"/>
      <c r="V18" s="88"/>
      <c r="W18" s="88"/>
    </row>
    <row r="19" spans="1:23" s="85" customFormat="1">
      <c r="A19" s="338" t="s">
        <v>753</v>
      </c>
      <c r="B19" s="338" t="s">
        <v>753</v>
      </c>
      <c r="C19" s="338">
        <v>2012</v>
      </c>
      <c r="D19" s="339" t="s">
        <v>908</v>
      </c>
      <c r="E19" s="341" t="s">
        <v>742</v>
      </c>
      <c r="F19" s="341" t="s">
        <v>448</v>
      </c>
      <c r="G19" s="341" t="s">
        <v>1073</v>
      </c>
      <c r="H19" s="341" t="s">
        <v>1032</v>
      </c>
      <c r="I19" s="341" t="s">
        <v>738</v>
      </c>
      <c r="J19" s="338">
        <v>1</v>
      </c>
      <c r="K19" s="456" t="s">
        <v>938</v>
      </c>
      <c r="L19" s="338">
        <v>8263</v>
      </c>
      <c r="M19" s="83"/>
      <c r="N19" s="338">
        <v>8</v>
      </c>
      <c r="O19" s="338">
        <v>0</v>
      </c>
      <c r="P19" s="338">
        <v>8</v>
      </c>
      <c r="Q19" s="338" t="s">
        <v>64</v>
      </c>
      <c r="R19" s="83"/>
      <c r="S19" s="83"/>
      <c r="T19" s="83"/>
      <c r="U19" s="88"/>
      <c r="V19" s="88"/>
      <c r="W19" s="88"/>
    </row>
    <row r="20" spans="1:23" s="85" customFormat="1">
      <c r="A20" s="338" t="s">
        <v>753</v>
      </c>
      <c r="B20" s="345" t="s">
        <v>753</v>
      </c>
      <c r="C20" s="344">
        <v>2012</v>
      </c>
      <c r="D20" s="339" t="s">
        <v>908</v>
      </c>
      <c r="E20" s="341" t="s">
        <v>744</v>
      </c>
      <c r="F20" s="347" t="s">
        <v>502</v>
      </c>
      <c r="G20" s="354" t="s">
        <v>1073</v>
      </c>
      <c r="H20" s="354" t="s">
        <v>1032</v>
      </c>
      <c r="I20" s="341" t="s">
        <v>550</v>
      </c>
      <c r="J20" s="370">
        <v>2</v>
      </c>
      <c r="K20" s="370" t="s">
        <v>939</v>
      </c>
      <c r="L20" s="338">
        <f>314+536</f>
        <v>850</v>
      </c>
      <c r="M20" s="89"/>
      <c r="N20" s="370">
        <v>0</v>
      </c>
      <c r="O20" s="370">
        <v>40</v>
      </c>
      <c r="P20" s="496">
        <v>40</v>
      </c>
      <c r="Q20" s="370" t="s">
        <v>64</v>
      </c>
      <c r="R20" s="84"/>
      <c r="S20" s="84"/>
      <c r="T20" s="84"/>
      <c r="U20" s="90"/>
      <c r="V20" s="90"/>
      <c r="W20" s="90"/>
    </row>
    <row r="21" spans="1:23">
      <c r="A21" s="338" t="s">
        <v>753</v>
      </c>
      <c r="B21" s="345" t="s">
        <v>753</v>
      </c>
      <c r="C21" s="344">
        <v>2012</v>
      </c>
      <c r="D21" s="339" t="s">
        <v>908</v>
      </c>
      <c r="E21" s="341" t="s">
        <v>745</v>
      </c>
      <c r="F21" s="347" t="s">
        <v>476</v>
      </c>
      <c r="G21" s="351" t="s">
        <v>1073</v>
      </c>
      <c r="H21" s="351" t="s">
        <v>1032</v>
      </c>
      <c r="I21" s="341" t="s">
        <v>738</v>
      </c>
      <c r="J21" s="344">
        <v>1</v>
      </c>
      <c r="K21" s="456" t="s">
        <v>938</v>
      </c>
      <c r="L21" s="338">
        <v>1250</v>
      </c>
      <c r="M21" s="82"/>
      <c r="N21" s="344">
        <v>10</v>
      </c>
      <c r="O21" s="497">
        <v>0</v>
      </c>
      <c r="P21" s="370">
        <v>10</v>
      </c>
      <c r="Q21" s="524" t="s">
        <v>64</v>
      </c>
      <c r="R21" s="82"/>
      <c r="S21" s="82"/>
      <c r="T21" s="82"/>
      <c r="U21" s="92"/>
      <c r="V21" s="92"/>
      <c r="W21" s="92"/>
    </row>
    <row r="22" spans="1:23">
      <c r="A22" s="338" t="s">
        <v>753</v>
      </c>
      <c r="B22" s="345" t="s">
        <v>753</v>
      </c>
      <c r="C22" s="344">
        <v>2012</v>
      </c>
      <c r="D22" s="469" t="s">
        <v>910</v>
      </c>
      <c r="E22" s="341" t="s">
        <v>746</v>
      </c>
      <c r="F22" s="341" t="s">
        <v>435</v>
      </c>
      <c r="G22" s="351" t="s">
        <v>91</v>
      </c>
      <c r="H22" s="351" t="s">
        <v>1032</v>
      </c>
      <c r="I22" s="341" t="s">
        <v>738</v>
      </c>
      <c r="J22" s="344">
        <v>1</v>
      </c>
      <c r="K22" s="344" t="s">
        <v>938</v>
      </c>
      <c r="L22" s="338">
        <v>106</v>
      </c>
      <c r="M22" s="82"/>
      <c r="N22" s="344">
        <v>12</v>
      </c>
      <c r="O22" s="497">
        <v>0</v>
      </c>
      <c r="P22" s="370">
        <v>12</v>
      </c>
      <c r="Q22" s="524" t="s">
        <v>64</v>
      </c>
      <c r="R22" s="82"/>
      <c r="S22" s="82"/>
      <c r="T22" s="82"/>
      <c r="U22" s="92"/>
      <c r="V22" s="92"/>
      <c r="W22" s="92"/>
    </row>
    <row r="23" spans="1:23">
      <c r="A23" s="338" t="s">
        <v>753</v>
      </c>
      <c r="B23" s="345" t="s">
        <v>753</v>
      </c>
      <c r="C23" s="344">
        <v>2012</v>
      </c>
      <c r="D23" s="469" t="s">
        <v>910</v>
      </c>
      <c r="E23" s="341" t="s">
        <v>747</v>
      </c>
      <c r="F23" s="341" t="s">
        <v>435</v>
      </c>
      <c r="G23" s="351" t="s">
        <v>91</v>
      </c>
      <c r="H23" s="351" t="s">
        <v>1032</v>
      </c>
      <c r="I23" s="341" t="s">
        <v>58</v>
      </c>
      <c r="J23" s="344">
        <v>2</v>
      </c>
      <c r="K23" s="344" t="s">
        <v>939</v>
      </c>
      <c r="L23" s="338">
        <v>106</v>
      </c>
      <c r="M23" s="82"/>
      <c r="N23" s="344">
        <v>0</v>
      </c>
      <c r="O23" s="497">
        <v>36</v>
      </c>
      <c r="P23" s="370">
        <v>36</v>
      </c>
      <c r="Q23" s="524" t="s">
        <v>63</v>
      </c>
      <c r="R23" s="82"/>
      <c r="S23" s="82"/>
      <c r="T23" s="82"/>
      <c r="U23" s="92"/>
      <c r="V23" s="92"/>
      <c r="W23" s="92"/>
    </row>
    <row r="24" spans="1:23">
      <c r="A24" s="338" t="s">
        <v>753</v>
      </c>
      <c r="B24" s="345" t="s">
        <v>753</v>
      </c>
      <c r="C24" s="344">
        <v>2012</v>
      </c>
      <c r="D24" s="339" t="s">
        <v>908</v>
      </c>
      <c r="E24" s="341" t="s">
        <v>748</v>
      </c>
      <c r="F24" s="483" t="s">
        <v>230</v>
      </c>
      <c r="G24" s="351" t="s">
        <v>984</v>
      </c>
      <c r="H24" s="351" t="s">
        <v>1032</v>
      </c>
      <c r="I24" s="341" t="s">
        <v>550</v>
      </c>
      <c r="J24" s="344">
        <v>2</v>
      </c>
      <c r="K24" s="344" t="s">
        <v>939</v>
      </c>
      <c r="L24" s="338">
        <v>48</v>
      </c>
      <c r="M24" s="82"/>
      <c r="N24" s="344">
        <v>0</v>
      </c>
      <c r="O24" s="497">
        <v>20</v>
      </c>
      <c r="P24" s="370">
        <v>20</v>
      </c>
      <c r="Q24" s="524" t="s">
        <v>64</v>
      </c>
      <c r="R24" s="82"/>
      <c r="S24" s="82"/>
      <c r="T24" s="82"/>
      <c r="U24" s="92"/>
      <c r="V24" s="92"/>
      <c r="W24" s="92"/>
    </row>
    <row r="25" spans="1:23">
      <c r="A25" s="338" t="s">
        <v>753</v>
      </c>
      <c r="B25" s="345" t="s">
        <v>753</v>
      </c>
      <c r="C25" s="344">
        <v>2012</v>
      </c>
      <c r="D25" s="339" t="s">
        <v>908</v>
      </c>
      <c r="E25" s="458" t="s">
        <v>749</v>
      </c>
      <c r="F25" s="224" t="s">
        <v>529</v>
      </c>
      <c r="G25" s="482" t="s">
        <v>1073</v>
      </c>
      <c r="H25" s="351" t="s">
        <v>1032</v>
      </c>
      <c r="I25" s="351" t="s">
        <v>61</v>
      </c>
      <c r="J25" s="344">
        <v>1</v>
      </c>
      <c r="K25" s="344" t="s">
        <v>938</v>
      </c>
      <c r="L25" s="338" t="s">
        <v>552</v>
      </c>
      <c r="M25" s="82"/>
      <c r="N25" s="344">
        <v>0</v>
      </c>
      <c r="O25" s="497">
        <v>80</v>
      </c>
      <c r="P25" s="496">
        <v>80</v>
      </c>
      <c r="Q25" s="525" t="s">
        <v>63</v>
      </c>
      <c r="R25" s="82"/>
      <c r="S25" s="82"/>
      <c r="T25" s="82"/>
      <c r="U25" s="92"/>
      <c r="V25" s="92"/>
      <c r="W25" s="92"/>
    </row>
    <row r="26" spans="1:23" ht="25.5">
      <c r="A26" s="338" t="s">
        <v>753</v>
      </c>
      <c r="B26" s="345" t="s">
        <v>753</v>
      </c>
      <c r="C26" s="344">
        <v>2012</v>
      </c>
      <c r="D26" s="339" t="s">
        <v>908</v>
      </c>
      <c r="E26" s="458" t="s">
        <v>56</v>
      </c>
      <c r="F26" s="224" t="s">
        <v>60</v>
      </c>
      <c r="G26" s="482" t="s">
        <v>984</v>
      </c>
      <c r="H26" s="351" t="s">
        <v>1032</v>
      </c>
      <c r="I26" s="521" t="s">
        <v>62</v>
      </c>
      <c r="J26" s="344">
        <v>3</v>
      </c>
      <c r="K26" s="344" t="s">
        <v>938</v>
      </c>
      <c r="L26" s="338" t="s">
        <v>552</v>
      </c>
      <c r="M26" s="82"/>
      <c r="N26" s="344">
        <v>0</v>
      </c>
      <c r="O26" s="497">
        <v>60</v>
      </c>
      <c r="P26" s="523">
        <v>60</v>
      </c>
      <c r="Q26" s="424" t="s">
        <v>63</v>
      </c>
      <c r="R26" s="522"/>
      <c r="S26" s="82"/>
      <c r="T26" s="82"/>
      <c r="U26" s="92"/>
      <c r="V26" s="92"/>
      <c r="W26" s="92"/>
    </row>
    <row r="27" spans="1:23" ht="34.5" customHeight="1">
      <c r="A27" s="338" t="s">
        <v>753</v>
      </c>
      <c r="B27" s="540" t="s">
        <v>1296</v>
      </c>
      <c r="C27" s="344">
        <v>2012</v>
      </c>
      <c r="D27" s="742" t="s">
        <v>1305</v>
      </c>
      <c r="E27" s="458" t="s">
        <v>1297</v>
      </c>
      <c r="F27" s="93" t="s">
        <v>752</v>
      </c>
      <c r="G27" s="449" t="s">
        <v>72</v>
      </c>
      <c r="H27" s="351" t="s">
        <v>1032</v>
      </c>
      <c r="I27" s="341" t="s">
        <v>738</v>
      </c>
      <c r="J27" s="344">
        <v>1</v>
      </c>
      <c r="K27" s="66" t="s">
        <v>938</v>
      </c>
      <c r="L27" s="338" t="s">
        <v>552</v>
      </c>
      <c r="M27" s="82"/>
      <c r="N27" s="344">
        <v>12</v>
      </c>
      <c r="O27" s="497">
        <v>0</v>
      </c>
      <c r="P27" s="344">
        <v>12</v>
      </c>
      <c r="Q27" s="743" t="s">
        <v>64</v>
      </c>
      <c r="R27" s="82"/>
      <c r="S27" s="82"/>
      <c r="T27" s="82"/>
      <c r="U27" s="92"/>
      <c r="V27" s="92"/>
      <c r="W27" s="92"/>
    </row>
    <row r="29" spans="1:23" s="85" customFormat="1">
      <c r="A29" s="338" t="s">
        <v>753</v>
      </c>
      <c r="B29" s="338" t="s">
        <v>753</v>
      </c>
      <c r="C29" s="338">
        <v>2013</v>
      </c>
      <c r="D29" s="339" t="s">
        <v>908</v>
      </c>
      <c r="E29" s="341" t="s">
        <v>739</v>
      </c>
      <c r="F29" s="341" t="s">
        <v>231</v>
      </c>
      <c r="G29" s="341" t="s">
        <v>1073</v>
      </c>
      <c r="H29" s="341" t="s">
        <v>1032</v>
      </c>
      <c r="I29" s="341" t="s">
        <v>738</v>
      </c>
      <c r="J29" s="338">
        <v>1</v>
      </c>
      <c r="K29" s="456" t="s">
        <v>938</v>
      </c>
      <c r="L29" s="338">
        <v>4149</v>
      </c>
      <c r="M29" s="83"/>
      <c r="N29" s="338">
        <v>10</v>
      </c>
      <c r="O29" s="338">
        <v>0</v>
      </c>
      <c r="P29" s="338">
        <v>10</v>
      </c>
      <c r="Q29" s="338" t="s">
        <v>64</v>
      </c>
      <c r="R29" s="83"/>
      <c r="S29" s="83"/>
      <c r="T29" s="83"/>
      <c r="U29" s="88"/>
      <c r="V29" s="88"/>
      <c r="W29" s="88"/>
    </row>
    <row r="30" spans="1:23" s="85" customFormat="1">
      <c r="A30" s="338" t="s">
        <v>753</v>
      </c>
      <c r="B30" s="338" t="s">
        <v>753</v>
      </c>
      <c r="C30" s="338">
        <v>2013</v>
      </c>
      <c r="D30" s="339" t="s">
        <v>908</v>
      </c>
      <c r="E30" s="341" t="s">
        <v>740</v>
      </c>
      <c r="F30" s="341" t="s">
        <v>231</v>
      </c>
      <c r="G30" s="341" t="s">
        <v>1073</v>
      </c>
      <c r="H30" s="341" t="s">
        <v>1032</v>
      </c>
      <c r="I30" s="341" t="s">
        <v>550</v>
      </c>
      <c r="J30" s="338">
        <v>2</v>
      </c>
      <c r="K30" s="456" t="s">
        <v>939</v>
      </c>
      <c r="L30" s="338">
        <v>4149</v>
      </c>
      <c r="M30" s="83"/>
      <c r="N30" s="338">
        <v>0</v>
      </c>
      <c r="O30" s="338">
        <v>80</v>
      </c>
      <c r="P30" s="338">
        <v>80</v>
      </c>
      <c r="Q30" s="338" t="s">
        <v>64</v>
      </c>
      <c r="R30" s="83"/>
      <c r="S30" s="83"/>
      <c r="T30" s="83"/>
      <c r="U30" s="88"/>
      <c r="V30" s="88"/>
      <c r="W30" s="88"/>
    </row>
    <row r="31" spans="1:23" s="85" customFormat="1">
      <c r="A31" s="338" t="s">
        <v>753</v>
      </c>
      <c r="B31" s="338" t="s">
        <v>753</v>
      </c>
      <c r="C31" s="338">
        <v>2013</v>
      </c>
      <c r="D31" s="339" t="s">
        <v>908</v>
      </c>
      <c r="E31" s="341" t="s">
        <v>741</v>
      </c>
      <c r="F31" s="341" t="s">
        <v>232</v>
      </c>
      <c r="G31" s="341" t="s">
        <v>1073</v>
      </c>
      <c r="H31" s="341" t="s">
        <v>1032</v>
      </c>
      <c r="I31" s="341" t="s">
        <v>550</v>
      </c>
      <c r="J31" s="338">
        <v>2</v>
      </c>
      <c r="K31" s="456" t="s">
        <v>939</v>
      </c>
      <c r="L31" s="338">
        <v>1310</v>
      </c>
      <c r="M31" s="83"/>
      <c r="N31" s="338">
        <v>0</v>
      </c>
      <c r="O31" s="338">
        <v>20</v>
      </c>
      <c r="P31" s="338">
        <v>20</v>
      </c>
      <c r="Q31" s="338" t="s">
        <v>64</v>
      </c>
      <c r="R31" s="83"/>
      <c r="S31" s="83"/>
      <c r="T31" s="83"/>
      <c r="U31" s="88"/>
      <c r="V31" s="88"/>
      <c r="W31" s="88"/>
    </row>
    <row r="32" spans="1:23" s="85" customFormat="1">
      <c r="A32" s="338" t="s">
        <v>753</v>
      </c>
      <c r="B32" s="338" t="s">
        <v>753</v>
      </c>
      <c r="C32" s="338">
        <v>2013</v>
      </c>
      <c r="D32" s="339" t="s">
        <v>908</v>
      </c>
      <c r="E32" s="341" t="s">
        <v>742</v>
      </c>
      <c r="F32" s="341" t="s">
        <v>448</v>
      </c>
      <c r="G32" s="341" t="s">
        <v>1073</v>
      </c>
      <c r="H32" s="341" t="s">
        <v>1032</v>
      </c>
      <c r="I32" s="341" t="s">
        <v>738</v>
      </c>
      <c r="J32" s="338">
        <v>1</v>
      </c>
      <c r="K32" s="456" t="s">
        <v>938</v>
      </c>
      <c r="L32" s="338">
        <v>8263</v>
      </c>
      <c r="M32" s="83"/>
      <c r="N32" s="338">
        <v>8</v>
      </c>
      <c r="O32" s="338">
        <v>0</v>
      </c>
      <c r="P32" s="338">
        <v>8</v>
      </c>
      <c r="Q32" s="338" t="s">
        <v>64</v>
      </c>
      <c r="R32" s="83"/>
      <c r="S32" s="83"/>
      <c r="T32" s="83"/>
      <c r="U32" s="88"/>
      <c r="V32" s="88"/>
      <c r="W32" s="88"/>
    </row>
    <row r="33" spans="1:23" s="85" customFormat="1">
      <c r="A33" s="338" t="s">
        <v>753</v>
      </c>
      <c r="B33" s="345" t="s">
        <v>753</v>
      </c>
      <c r="C33" s="344">
        <v>2013</v>
      </c>
      <c r="D33" s="339" t="s">
        <v>908</v>
      </c>
      <c r="E33" s="341" t="s">
        <v>744</v>
      </c>
      <c r="F33" s="347" t="s">
        <v>502</v>
      </c>
      <c r="G33" s="354" t="s">
        <v>1073</v>
      </c>
      <c r="H33" s="354" t="s">
        <v>1032</v>
      </c>
      <c r="I33" s="341" t="s">
        <v>550</v>
      </c>
      <c r="J33" s="370">
        <v>2</v>
      </c>
      <c r="K33" s="370" t="s">
        <v>939</v>
      </c>
      <c r="L33" s="338">
        <f>314+536</f>
        <v>850</v>
      </c>
      <c r="M33" s="89"/>
      <c r="N33" s="370">
        <v>0</v>
      </c>
      <c r="O33" s="370">
        <v>40</v>
      </c>
      <c r="P33" s="496">
        <v>40</v>
      </c>
      <c r="Q33" s="370" t="s">
        <v>64</v>
      </c>
      <c r="R33" s="84"/>
      <c r="S33" s="84"/>
      <c r="T33" s="84"/>
      <c r="U33" s="90"/>
      <c r="V33" s="90"/>
      <c r="W33" s="90"/>
    </row>
    <row r="34" spans="1:23">
      <c r="A34" s="338" t="s">
        <v>753</v>
      </c>
      <c r="B34" s="345" t="s">
        <v>753</v>
      </c>
      <c r="C34" s="344">
        <v>2013</v>
      </c>
      <c r="D34" s="339" t="s">
        <v>908</v>
      </c>
      <c r="E34" s="341" t="s">
        <v>745</v>
      </c>
      <c r="F34" s="347" t="s">
        <v>476</v>
      </c>
      <c r="G34" s="351" t="s">
        <v>1073</v>
      </c>
      <c r="H34" s="351" t="s">
        <v>1032</v>
      </c>
      <c r="I34" s="341" t="s">
        <v>738</v>
      </c>
      <c r="J34" s="344">
        <v>1</v>
      </c>
      <c r="K34" s="456" t="s">
        <v>938</v>
      </c>
      <c r="L34" s="338">
        <v>1250</v>
      </c>
      <c r="M34" s="82"/>
      <c r="N34" s="344">
        <v>10</v>
      </c>
      <c r="O34" s="497">
        <v>0</v>
      </c>
      <c r="P34" s="370">
        <v>10</v>
      </c>
      <c r="Q34" s="524" t="s">
        <v>64</v>
      </c>
      <c r="R34" s="82"/>
      <c r="S34" s="82"/>
      <c r="T34" s="82"/>
      <c r="U34" s="92"/>
      <c r="V34" s="92"/>
      <c r="W34" s="92"/>
    </row>
    <row r="35" spans="1:23">
      <c r="A35" s="338" t="s">
        <v>753</v>
      </c>
      <c r="B35" s="345" t="s">
        <v>753</v>
      </c>
      <c r="C35" s="344">
        <v>2013</v>
      </c>
      <c r="D35" s="469" t="s">
        <v>910</v>
      </c>
      <c r="E35" s="341" t="s">
        <v>746</v>
      </c>
      <c r="F35" s="341" t="s">
        <v>435</v>
      </c>
      <c r="G35" s="351" t="s">
        <v>91</v>
      </c>
      <c r="H35" s="351" t="s">
        <v>1032</v>
      </c>
      <c r="I35" s="341" t="s">
        <v>738</v>
      </c>
      <c r="J35" s="344">
        <v>1</v>
      </c>
      <c r="K35" s="344" t="s">
        <v>938</v>
      </c>
      <c r="L35" s="338">
        <v>106</v>
      </c>
      <c r="M35" s="82"/>
      <c r="N35" s="344">
        <v>12</v>
      </c>
      <c r="O35" s="497">
        <v>0</v>
      </c>
      <c r="P35" s="370">
        <v>12</v>
      </c>
      <c r="Q35" s="524" t="s">
        <v>64</v>
      </c>
      <c r="R35" s="82"/>
      <c r="S35" s="82"/>
      <c r="T35" s="82"/>
      <c r="U35" s="92"/>
      <c r="V35" s="92"/>
      <c r="W35" s="92"/>
    </row>
    <row r="36" spans="1:23">
      <c r="A36" s="338" t="s">
        <v>753</v>
      </c>
      <c r="B36" s="345" t="s">
        <v>753</v>
      </c>
      <c r="C36" s="344">
        <v>2013</v>
      </c>
      <c r="D36" s="469" t="s">
        <v>910</v>
      </c>
      <c r="E36" s="341" t="s">
        <v>747</v>
      </c>
      <c r="F36" s="341" t="s">
        <v>435</v>
      </c>
      <c r="G36" s="351" t="s">
        <v>91</v>
      </c>
      <c r="H36" s="351" t="s">
        <v>1032</v>
      </c>
      <c r="I36" s="341" t="s">
        <v>58</v>
      </c>
      <c r="J36" s="344">
        <v>2</v>
      </c>
      <c r="K36" s="344" t="s">
        <v>939</v>
      </c>
      <c r="L36" s="338">
        <v>106</v>
      </c>
      <c r="M36" s="82"/>
      <c r="N36" s="344">
        <v>0</v>
      </c>
      <c r="O36" s="497">
        <v>36</v>
      </c>
      <c r="P36" s="370">
        <v>36</v>
      </c>
      <c r="Q36" s="524" t="s">
        <v>63</v>
      </c>
      <c r="R36" s="82"/>
      <c r="S36" s="82"/>
      <c r="T36" s="82"/>
      <c r="U36" s="92"/>
      <c r="V36" s="92"/>
      <c r="W36" s="92"/>
    </row>
    <row r="37" spans="1:23">
      <c r="A37" s="338" t="s">
        <v>753</v>
      </c>
      <c r="B37" s="345" t="s">
        <v>753</v>
      </c>
      <c r="C37" s="344">
        <v>2013</v>
      </c>
      <c r="D37" s="339" t="s">
        <v>908</v>
      </c>
      <c r="E37" s="341" t="s">
        <v>748</v>
      </c>
      <c r="F37" s="483" t="s">
        <v>230</v>
      </c>
      <c r="G37" s="351" t="s">
        <v>984</v>
      </c>
      <c r="H37" s="351" t="s">
        <v>1032</v>
      </c>
      <c r="I37" s="341" t="s">
        <v>550</v>
      </c>
      <c r="J37" s="344">
        <v>2</v>
      </c>
      <c r="K37" s="344" t="s">
        <v>939</v>
      </c>
      <c r="L37" s="338">
        <v>48</v>
      </c>
      <c r="M37" s="82"/>
      <c r="N37" s="344">
        <v>0</v>
      </c>
      <c r="O37" s="497">
        <v>20</v>
      </c>
      <c r="P37" s="370">
        <v>20</v>
      </c>
      <c r="Q37" s="524" t="s">
        <v>64</v>
      </c>
      <c r="R37" s="82"/>
      <c r="S37" s="82"/>
      <c r="T37" s="82"/>
      <c r="U37" s="92"/>
      <c r="V37" s="92"/>
      <c r="W37" s="92"/>
    </row>
    <row r="38" spans="1:23">
      <c r="A38" s="338" t="s">
        <v>753</v>
      </c>
      <c r="B38" s="345" t="s">
        <v>753</v>
      </c>
      <c r="C38" s="344">
        <v>2013</v>
      </c>
      <c r="D38" s="339" t="s">
        <v>908</v>
      </c>
      <c r="E38" s="458" t="s">
        <v>749</v>
      </c>
      <c r="F38" s="224" t="s">
        <v>529</v>
      </c>
      <c r="G38" s="482" t="s">
        <v>1073</v>
      </c>
      <c r="H38" s="351" t="s">
        <v>1032</v>
      </c>
      <c r="I38" s="351" t="s">
        <v>61</v>
      </c>
      <c r="J38" s="344">
        <v>1</v>
      </c>
      <c r="K38" s="344" t="s">
        <v>938</v>
      </c>
      <c r="L38" s="338" t="s">
        <v>552</v>
      </c>
      <c r="M38" s="82"/>
      <c r="N38" s="344">
        <v>0</v>
      </c>
      <c r="O38" s="497">
        <v>80</v>
      </c>
      <c r="P38" s="496">
        <v>80</v>
      </c>
      <c r="Q38" s="525" t="s">
        <v>63</v>
      </c>
      <c r="R38" s="82"/>
      <c r="S38" s="82"/>
      <c r="T38" s="82"/>
      <c r="U38" s="92"/>
      <c r="V38" s="92"/>
      <c r="W38" s="92"/>
    </row>
    <row r="39" spans="1:23" ht="25.5">
      <c r="A39" s="338" t="s">
        <v>753</v>
      </c>
      <c r="B39" s="345" t="s">
        <v>753</v>
      </c>
      <c r="C39" s="344">
        <v>2013</v>
      </c>
      <c r="D39" s="339" t="s">
        <v>908</v>
      </c>
      <c r="E39" s="458" t="s">
        <v>56</v>
      </c>
      <c r="F39" s="224" t="s">
        <v>60</v>
      </c>
      <c r="G39" s="482" t="s">
        <v>984</v>
      </c>
      <c r="H39" s="351" t="s">
        <v>1032</v>
      </c>
      <c r="I39" s="521" t="s">
        <v>62</v>
      </c>
      <c r="J39" s="344">
        <v>3</v>
      </c>
      <c r="K39" s="344" t="s">
        <v>938</v>
      </c>
      <c r="L39" s="338" t="s">
        <v>552</v>
      </c>
      <c r="M39" s="82"/>
      <c r="N39" s="344">
        <v>0</v>
      </c>
      <c r="O39" s="497">
        <v>60</v>
      </c>
      <c r="P39" s="523">
        <v>60</v>
      </c>
      <c r="Q39" s="424" t="s">
        <v>63</v>
      </c>
      <c r="R39" s="522"/>
      <c r="S39" s="82"/>
      <c r="T39" s="82"/>
      <c r="U39" s="92"/>
      <c r="V39" s="92"/>
      <c r="W39" s="92"/>
    </row>
    <row r="40" spans="1:23" ht="30" customHeight="1">
      <c r="A40" s="338" t="s">
        <v>753</v>
      </c>
      <c r="B40" s="540" t="s">
        <v>1296</v>
      </c>
      <c r="C40" s="344">
        <v>2013</v>
      </c>
      <c r="D40" s="742" t="s">
        <v>1305</v>
      </c>
      <c r="E40" s="458" t="s">
        <v>1297</v>
      </c>
      <c r="F40" s="93" t="s">
        <v>752</v>
      </c>
      <c r="G40" s="449" t="s">
        <v>72</v>
      </c>
      <c r="H40" s="351" t="s">
        <v>1032</v>
      </c>
      <c r="I40" s="341" t="s">
        <v>738</v>
      </c>
      <c r="J40" s="344">
        <v>1</v>
      </c>
      <c r="K40" s="66" t="s">
        <v>938</v>
      </c>
      <c r="L40" s="338" t="s">
        <v>552</v>
      </c>
      <c r="M40" s="82"/>
      <c r="N40" s="344">
        <v>12</v>
      </c>
      <c r="O40" s="497">
        <v>0</v>
      </c>
      <c r="P40" s="344">
        <v>12</v>
      </c>
      <c r="Q40" s="743" t="s">
        <v>64</v>
      </c>
      <c r="R40" s="82"/>
      <c r="S40" s="82"/>
      <c r="T40" s="82"/>
      <c r="U40" s="92"/>
      <c r="V40" s="92"/>
      <c r="W40" s="92"/>
    </row>
  </sheetData>
  <customSheetViews>
    <customSheetView guid="{07C8CEEF-9046-4EF8-9C0B-911B65CC3011}" scale="85" showPageBreaks="1" fitToPage="1" printArea="1">
      <selection activeCell="F49" sqref="F49"/>
      <pageMargins left="0.78749999999999998" right="0.78749999999999998" top="1.0527777777777778" bottom="1.0527777777777778" header="0.78749999999999998" footer="0.78749999999999998"/>
      <printOptions horizontalCentered="1"/>
      <pageSetup paperSize="9" scale="10" firstPageNumber="0" orientation="landscape" horizontalDpi="300" verticalDpi="300" r:id="rId1"/>
      <headerFooter alignWithMargins="0">
        <oddHeader>&amp;C&amp;"Times New Roman,Normal"&amp;12&amp;A</oddHeader>
        <oddFooter>&amp;L&amp;F&amp;C&amp;"Times New Roman,Regular"&amp;12&amp;A&amp;R&amp;D</oddFooter>
      </headerFooter>
    </customSheetView>
    <customSheetView guid="{7665AB54-3FD1-4E19-96C0-77A2754FE0B5}" showPageBreaks="1" fitToPage="1" printArea="1" showRuler="0">
      <selection activeCell="F48" sqref="F48"/>
      <pageMargins left="0.78749999999999998" right="0.78749999999999998" top="1.0527777777777778" bottom="1.0527777777777778" header="0.78749999999999998" footer="0.78749999999999998"/>
      <printOptions horizontalCentered="1"/>
      <pageSetup paperSize="9" scale="41" firstPageNumber="0" orientation="landscape" horizontalDpi="300" verticalDpi="300"/>
      <headerFooter alignWithMargins="0">
        <oddHeader>&amp;C&amp;"Times New Roman,Normal"&amp;12&amp;A</oddHeader>
        <oddFooter>&amp;L&amp;F&amp;C&amp;"Times New Roman,Regular"&amp;12&amp;A&amp;R&amp;D</oddFooter>
      </headerFooter>
    </customSheetView>
    <customSheetView guid="{1A05CC46-E8C1-47E6-B06E-E341483B0B83}" scale="85" showPageBreaks="1" fitToPage="1" printArea="1">
      <selection activeCell="F26" sqref="F26"/>
      <pageMargins left="0.78749999999999998" right="0.78749999999999998" top="1.0527777777777778" bottom="1.0527777777777778" header="0.78749999999999998" footer="0.78749999999999998"/>
      <printOptions horizontalCentered="1"/>
      <pageSetup paperSize="9" scale="10" firstPageNumber="0" orientation="landscape" horizontalDpi="300" verticalDpi="300" r:id="rId2"/>
      <headerFooter alignWithMargins="0">
        <oddHeader>&amp;C&amp;"Times New Roman,Normal"&amp;12&amp;A</oddHeader>
        <oddFooter>&amp;L&amp;F&amp;C&amp;"Times New Roman,Regular"&amp;12&amp;A&amp;R&amp;D</oddFooter>
      </headerFooter>
    </customSheetView>
  </customSheetViews>
  <mergeCells count="2">
    <mergeCell ref="V1:W1"/>
    <mergeCell ref="V2:W2"/>
  </mergeCells>
  <phoneticPr fontId="42" type="noConversion"/>
  <printOptions horizontalCentered="1"/>
  <pageMargins left="0.78749999999999998" right="0.78749999999999998" top="1.0527777777777778" bottom="1.0527777777777778" header="0.78749999999999998" footer="0.78749999999999998"/>
  <pageSetup paperSize="9" scale="41" firstPageNumber="0" orientation="landscape" horizontalDpi="300" verticalDpi="300" r:id="rId3"/>
  <headerFooter alignWithMargins="0">
    <oddHeader>&amp;C&amp;"Times New Roman,Normal"&amp;12&amp;A</oddHeader>
    <oddFooter>&amp;L&amp;F&amp;C&amp;"Times New Roman,Regular"&amp;12&amp;A&amp;R&amp;D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2"/>
  <sheetViews>
    <sheetView zoomScale="70" zoomScaleNormal="70" zoomScaleSheetLayoutView="75" workbookViewId="0">
      <pane ySplit="4" topLeftCell="A38" activePane="bottomLeft" state="frozenSplit"/>
      <selection pane="bottomLeft" activeCell="G60" sqref="G60"/>
    </sheetView>
  </sheetViews>
  <sheetFormatPr defaultColWidth="11.5703125" defaultRowHeight="12.75"/>
  <cols>
    <col min="1" max="1" width="11.5703125" style="218" customWidth="1"/>
    <col min="2" max="2" width="24" style="218" customWidth="1"/>
    <col min="3" max="3" width="11.5703125" style="218" customWidth="1"/>
    <col min="4" max="4" width="29.28515625" style="218" customWidth="1"/>
    <col min="5" max="5" width="19.42578125" style="218" customWidth="1"/>
    <col min="6" max="6" width="34.5703125" style="218" customWidth="1"/>
    <col min="7" max="7" width="11.85546875" style="218" customWidth="1"/>
    <col min="8" max="11" width="21.42578125" style="218" customWidth="1"/>
    <col min="12" max="12" width="14.7109375" style="218" customWidth="1"/>
    <col min="13" max="13" width="11.5703125" style="218" customWidth="1"/>
    <col min="14" max="14" width="21.42578125" style="218" customWidth="1"/>
    <col min="15" max="15" width="11.5703125" style="218" customWidth="1"/>
    <col min="16" max="16" width="13.85546875" style="218" customWidth="1"/>
    <col min="17" max="18" width="22" style="218" customWidth="1"/>
    <col min="19" max="20" width="16.42578125" style="218" customWidth="1"/>
    <col min="21" max="22" width="17.42578125" style="218" customWidth="1"/>
    <col min="23" max="23" width="22.85546875" style="218" customWidth="1"/>
    <col min="24" max="16384" width="11.5703125" style="218"/>
  </cols>
  <sheetData>
    <row r="1" spans="1:25" ht="15.75" customHeight="1">
      <c r="A1" s="94" t="s">
        <v>34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5"/>
      <c r="S1" s="59" t="s">
        <v>881</v>
      </c>
      <c r="T1" s="356" t="s">
        <v>892</v>
      </c>
    </row>
    <row r="2" spans="1:25" ht="15.75" customHeight="1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7"/>
      <c r="S2" s="59" t="s">
        <v>882</v>
      </c>
      <c r="T2" s="357"/>
    </row>
    <row r="3" spans="1:25" ht="12.95" customHeight="1">
      <c r="A3" s="945" t="s">
        <v>883</v>
      </c>
      <c r="B3" s="945" t="s">
        <v>1034</v>
      </c>
      <c r="C3" s="945" t="s">
        <v>1007</v>
      </c>
      <c r="D3" s="945" t="s">
        <v>897</v>
      </c>
      <c r="E3" s="945" t="s">
        <v>972</v>
      </c>
      <c r="F3" s="945" t="s">
        <v>1035</v>
      </c>
      <c r="G3" s="945" t="s">
        <v>1036</v>
      </c>
      <c r="H3" s="98"/>
      <c r="I3" s="98"/>
      <c r="J3" s="98"/>
      <c r="K3" s="98"/>
      <c r="L3" s="98"/>
      <c r="M3" s="946" t="s">
        <v>1037</v>
      </c>
      <c r="N3" s="946"/>
      <c r="O3" s="946"/>
      <c r="P3" s="946"/>
      <c r="Q3" s="946"/>
      <c r="R3" s="946"/>
      <c r="S3" s="99"/>
      <c r="T3" s="358"/>
    </row>
    <row r="4" spans="1:25" ht="77.25" thickBot="1">
      <c r="A4" s="945"/>
      <c r="B4" s="945"/>
      <c r="C4" s="945"/>
      <c r="D4" s="945"/>
      <c r="E4" s="945"/>
      <c r="F4" s="945"/>
      <c r="G4" s="945"/>
      <c r="H4" s="100" t="s">
        <v>1038</v>
      </c>
      <c r="I4" s="100" t="s">
        <v>1039</v>
      </c>
      <c r="J4" s="100" t="s">
        <v>1040</v>
      </c>
      <c r="K4" s="100" t="s">
        <v>1041</v>
      </c>
      <c r="L4" s="101" t="s">
        <v>1028</v>
      </c>
      <c r="M4" s="102" t="s">
        <v>1042</v>
      </c>
      <c r="N4" s="103" t="s">
        <v>1043</v>
      </c>
      <c r="O4" s="104" t="s">
        <v>1044</v>
      </c>
      <c r="P4" s="103" t="s">
        <v>1045</v>
      </c>
      <c r="Q4" s="103" t="s">
        <v>1046</v>
      </c>
      <c r="R4" s="103" t="s">
        <v>1047</v>
      </c>
      <c r="S4" s="104" t="s">
        <v>1048</v>
      </c>
      <c r="T4" s="104" t="s">
        <v>1049</v>
      </c>
    </row>
    <row r="5" spans="1:25">
      <c r="A5" s="376" t="s">
        <v>753</v>
      </c>
      <c r="B5" s="376" t="s">
        <v>753</v>
      </c>
      <c r="C5" s="359">
        <v>2011</v>
      </c>
      <c r="D5" s="360" t="s">
        <v>910</v>
      </c>
      <c r="E5" s="748" t="s">
        <v>443</v>
      </c>
      <c r="F5" s="372" t="s">
        <v>553</v>
      </c>
      <c r="G5" s="360">
        <v>2</v>
      </c>
      <c r="H5" s="361" t="s">
        <v>585</v>
      </c>
      <c r="I5" s="359"/>
      <c r="J5" s="362">
        <v>900</v>
      </c>
      <c r="K5" s="359"/>
      <c r="L5" s="362" t="s">
        <v>586</v>
      </c>
      <c r="M5" s="363"/>
      <c r="N5" s="363"/>
      <c r="O5" s="364"/>
      <c r="P5" s="365"/>
      <c r="Q5" s="366"/>
      <c r="R5" s="366"/>
      <c r="S5" s="366"/>
      <c r="T5" s="366"/>
    </row>
    <row r="6" spans="1:25">
      <c r="A6" s="338" t="s">
        <v>753</v>
      </c>
      <c r="B6" s="376" t="s">
        <v>753</v>
      </c>
      <c r="C6" s="338">
        <v>2011</v>
      </c>
      <c r="D6" s="360" t="s">
        <v>910</v>
      </c>
      <c r="E6" s="748" t="s">
        <v>443</v>
      </c>
      <c r="F6" s="372" t="s">
        <v>554</v>
      </c>
      <c r="G6" s="360">
        <v>1</v>
      </c>
      <c r="H6" s="367" t="s">
        <v>585</v>
      </c>
      <c r="I6" s="338"/>
      <c r="J6" s="362">
        <v>8640</v>
      </c>
      <c r="K6" s="338"/>
      <c r="L6" s="362" t="s">
        <v>586</v>
      </c>
      <c r="M6" s="368"/>
      <c r="N6" s="368"/>
      <c r="O6" s="368"/>
      <c r="P6" s="368"/>
      <c r="Q6" s="368"/>
      <c r="R6" s="368"/>
      <c r="S6" s="368"/>
      <c r="T6" s="368"/>
    </row>
    <row r="7" spans="1:25">
      <c r="A7" s="338" t="s">
        <v>753</v>
      </c>
      <c r="B7" s="376" t="s">
        <v>753</v>
      </c>
      <c r="C7" s="338">
        <v>2011</v>
      </c>
      <c r="D7" s="360" t="s">
        <v>910</v>
      </c>
      <c r="E7" s="748" t="s">
        <v>443</v>
      </c>
      <c r="F7" s="372" t="s">
        <v>555</v>
      </c>
      <c r="G7" s="360">
        <v>1</v>
      </c>
      <c r="H7" s="361" t="s">
        <v>585</v>
      </c>
      <c r="I7" s="338"/>
      <c r="J7" s="362">
        <v>8640</v>
      </c>
      <c r="K7" s="338"/>
      <c r="L7" s="362" t="s">
        <v>586</v>
      </c>
      <c r="M7" s="368"/>
      <c r="N7" s="368"/>
      <c r="O7" s="368"/>
      <c r="P7" s="368"/>
      <c r="Q7" s="368"/>
      <c r="R7" s="368"/>
      <c r="S7" s="368"/>
      <c r="T7" s="368"/>
      <c r="V7" s="369"/>
      <c r="W7" s="369"/>
      <c r="X7" s="369"/>
      <c r="Y7" s="369"/>
    </row>
    <row r="8" spans="1:25">
      <c r="A8" s="338" t="s">
        <v>753</v>
      </c>
      <c r="B8" s="376" t="s">
        <v>753</v>
      </c>
      <c r="C8" s="338">
        <v>2011</v>
      </c>
      <c r="D8" s="360" t="s">
        <v>910</v>
      </c>
      <c r="E8" s="748" t="s">
        <v>443</v>
      </c>
      <c r="F8" s="372" t="s">
        <v>556</v>
      </c>
      <c r="G8" s="360">
        <v>1</v>
      </c>
      <c r="H8" s="361" t="s">
        <v>585</v>
      </c>
      <c r="I8" s="338"/>
      <c r="J8" s="362">
        <v>1500</v>
      </c>
      <c r="K8" s="338"/>
      <c r="L8" s="362" t="s">
        <v>586</v>
      </c>
      <c r="M8" s="348"/>
      <c r="N8" s="348"/>
      <c r="O8" s="348"/>
      <c r="P8" s="348"/>
      <c r="Q8" s="348"/>
      <c r="R8" s="348"/>
      <c r="S8" s="348"/>
      <c r="T8" s="348"/>
    </row>
    <row r="9" spans="1:25">
      <c r="A9" s="338" t="s">
        <v>753</v>
      </c>
      <c r="B9" s="376" t="s">
        <v>753</v>
      </c>
      <c r="C9" s="338">
        <v>2011</v>
      </c>
      <c r="D9" s="360" t="s">
        <v>910</v>
      </c>
      <c r="E9" s="367" t="s">
        <v>501</v>
      </c>
      <c r="F9" s="372" t="s">
        <v>557</v>
      </c>
      <c r="G9" s="360">
        <v>1</v>
      </c>
      <c r="H9" s="361" t="s">
        <v>585</v>
      </c>
      <c r="I9" s="370"/>
      <c r="J9" s="362">
        <v>13500</v>
      </c>
      <c r="L9" s="362" t="s">
        <v>586</v>
      </c>
      <c r="M9" s="342"/>
      <c r="N9" s="348"/>
      <c r="O9" s="348"/>
      <c r="P9" s="348"/>
      <c r="Q9" s="348"/>
      <c r="R9" s="348"/>
      <c r="S9" s="348"/>
      <c r="T9" s="348"/>
      <c r="U9" s="251"/>
    </row>
    <row r="10" spans="1:25">
      <c r="A10" s="338" t="s">
        <v>753</v>
      </c>
      <c r="B10" s="376" t="s">
        <v>753</v>
      </c>
      <c r="C10" s="338">
        <v>2011</v>
      </c>
      <c r="D10" s="360" t="s">
        <v>910</v>
      </c>
      <c r="E10" s="367" t="s">
        <v>501</v>
      </c>
      <c r="F10" s="372" t="s">
        <v>558</v>
      </c>
      <c r="G10" s="360">
        <v>1</v>
      </c>
      <c r="H10" s="361" t="s">
        <v>585</v>
      </c>
      <c r="I10" s="355"/>
      <c r="J10" s="362">
        <v>4290</v>
      </c>
      <c r="K10" s="355"/>
      <c r="L10" s="362" t="s">
        <v>586</v>
      </c>
      <c r="M10" s="348"/>
      <c r="N10" s="348"/>
      <c r="O10" s="348"/>
      <c r="P10" s="348"/>
      <c r="Q10" s="348"/>
      <c r="R10" s="348"/>
      <c r="S10" s="348"/>
      <c r="T10" s="348"/>
      <c r="U10" s="251"/>
    </row>
    <row r="11" spans="1:25">
      <c r="A11" s="338" t="s">
        <v>753</v>
      </c>
      <c r="B11" s="376" t="s">
        <v>753</v>
      </c>
      <c r="C11" s="338">
        <v>2011</v>
      </c>
      <c r="D11" s="360" t="s">
        <v>910</v>
      </c>
      <c r="E11" s="367" t="s">
        <v>501</v>
      </c>
      <c r="F11" s="372" t="s">
        <v>559</v>
      </c>
      <c r="G11" s="360">
        <v>2</v>
      </c>
      <c r="H11" s="361" t="s">
        <v>585</v>
      </c>
      <c r="I11" s="338"/>
      <c r="J11" s="362">
        <v>6000</v>
      </c>
      <c r="K11" s="338"/>
      <c r="L11" s="362" t="s">
        <v>586</v>
      </c>
      <c r="M11" s="342"/>
      <c r="N11" s="348"/>
      <c r="O11" s="348"/>
      <c r="P11" s="348"/>
      <c r="Q11" s="348"/>
      <c r="R11" s="348"/>
      <c r="S11" s="348"/>
      <c r="T11" s="348"/>
      <c r="U11" s="251"/>
    </row>
    <row r="12" spans="1:25">
      <c r="A12" s="338" t="s">
        <v>753</v>
      </c>
      <c r="B12" s="338" t="s">
        <v>233</v>
      </c>
      <c r="C12" s="338">
        <v>2011</v>
      </c>
      <c r="D12" s="360" t="s">
        <v>908</v>
      </c>
      <c r="E12" s="748" t="s">
        <v>74</v>
      </c>
      <c r="F12" s="372" t="s">
        <v>562</v>
      </c>
      <c r="G12" s="360">
        <v>1</v>
      </c>
      <c r="H12" s="361" t="s">
        <v>585</v>
      </c>
      <c r="I12" s="371"/>
      <c r="J12" s="362">
        <v>0</v>
      </c>
      <c r="K12" s="371"/>
      <c r="L12" s="362" t="s">
        <v>586</v>
      </c>
      <c r="M12" s="348"/>
      <c r="N12" s="348"/>
      <c r="O12" s="348"/>
      <c r="P12" s="348"/>
      <c r="Q12" s="348"/>
      <c r="R12" s="348"/>
      <c r="S12" s="348"/>
      <c r="T12" s="348"/>
      <c r="U12" s="251"/>
    </row>
    <row r="13" spans="1:25">
      <c r="A13" s="338" t="s">
        <v>753</v>
      </c>
      <c r="B13" s="376" t="s">
        <v>753</v>
      </c>
      <c r="C13" s="338">
        <v>2011</v>
      </c>
      <c r="D13" s="372" t="s">
        <v>908</v>
      </c>
      <c r="E13" s="367" t="s">
        <v>984</v>
      </c>
      <c r="F13" s="372" t="s">
        <v>563</v>
      </c>
      <c r="G13" s="360">
        <v>1</v>
      </c>
      <c r="H13" s="361" t="s">
        <v>585</v>
      </c>
      <c r="I13" s="371"/>
      <c r="J13" s="361">
        <v>16000</v>
      </c>
      <c r="K13" s="371"/>
      <c r="L13" s="362" t="s">
        <v>586</v>
      </c>
      <c r="M13" s="348"/>
      <c r="N13" s="348"/>
      <c r="O13" s="348"/>
      <c r="P13" s="348"/>
      <c r="Q13" s="348"/>
      <c r="R13" s="348"/>
      <c r="S13" s="348"/>
      <c r="T13" s="348"/>
      <c r="U13" s="251"/>
    </row>
    <row r="14" spans="1:25">
      <c r="A14" s="338" t="s">
        <v>753</v>
      </c>
      <c r="B14" s="376" t="s">
        <v>753</v>
      </c>
      <c r="C14" s="338">
        <v>2011</v>
      </c>
      <c r="D14" s="360" t="s">
        <v>908</v>
      </c>
      <c r="E14" s="748" t="s">
        <v>984</v>
      </c>
      <c r="F14" s="372" t="s">
        <v>564</v>
      </c>
      <c r="G14" s="360">
        <v>2</v>
      </c>
      <c r="H14" s="361" t="s">
        <v>585</v>
      </c>
      <c r="I14" s="371"/>
      <c r="J14" s="362">
        <v>1440</v>
      </c>
      <c r="K14" s="371"/>
      <c r="L14" s="362" t="s">
        <v>586</v>
      </c>
      <c r="M14" s="348"/>
      <c r="N14" s="348"/>
      <c r="O14" s="348"/>
      <c r="P14" s="348"/>
      <c r="Q14" s="348"/>
      <c r="R14" s="348"/>
      <c r="S14" s="348"/>
      <c r="T14" s="348"/>
      <c r="U14" s="251"/>
    </row>
    <row r="15" spans="1:25">
      <c r="A15" s="338" t="s">
        <v>753</v>
      </c>
      <c r="B15" s="376" t="s">
        <v>753</v>
      </c>
      <c r="C15" s="338">
        <v>2011</v>
      </c>
      <c r="D15" s="360" t="s">
        <v>908</v>
      </c>
      <c r="E15" s="748" t="s">
        <v>447</v>
      </c>
      <c r="F15" s="372" t="s">
        <v>556</v>
      </c>
      <c r="G15" s="360">
        <v>1</v>
      </c>
      <c r="H15" s="361" t="s">
        <v>585</v>
      </c>
      <c r="I15" s="338"/>
      <c r="J15" s="362">
        <v>3000</v>
      </c>
      <c r="K15" s="338"/>
      <c r="L15" s="362" t="s">
        <v>586</v>
      </c>
      <c r="M15" s="348"/>
      <c r="N15" s="348"/>
      <c r="O15" s="348"/>
      <c r="P15" s="348"/>
      <c r="Q15" s="348"/>
      <c r="R15" s="348"/>
      <c r="S15" s="348"/>
      <c r="T15" s="348"/>
    </row>
    <row r="16" spans="1:25">
      <c r="A16" s="338" t="s">
        <v>753</v>
      </c>
      <c r="B16" s="376" t="s">
        <v>753</v>
      </c>
      <c r="C16" s="338">
        <v>2011</v>
      </c>
      <c r="D16" s="360" t="s">
        <v>908</v>
      </c>
      <c r="E16" s="748" t="s">
        <v>984</v>
      </c>
      <c r="F16" s="372" t="s">
        <v>556</v>
      </c>
      <c r="G16" s="360">
        <v>1</v>
      </c>
      <c r="H16" s="361" t="s">
        <v>585</v>
      </c>
      <c r="I16" s="338"/>
      <c r="J16" s="362">
        <v>16050</v>
      </c>
      <c r="K16" s="338"/>
      <c r="L16" s="362" t="s">
        <v>586</v>
      </c>
      <c r="M16" s="348"/>
      <c r="N16" s="348"/>
      <c r="O16" s="348"/>
      <c r="P16" s="348"/>
      <c r="Q16" s="348"/>
      <c r="R16" s="348"/>
      <c r="S16" s="348"/>
      <c r="T16" s="348"/>
    </row>
    <row r="17" spans="1:22">
      <c r="A17" s="338" t="s">
        <v>753</v>
      </c>
      <c r="B17" s="376" t="s">
        <v>753</v>
      </c>
      <c r="C17" s="338">
        <v>2011</v>
      </c>
      <c r="D17" s="360" t="s">
        <v>908</v>
      </c>
      <c r="E17" s="748" t="s">
        <v>984</v>
      </c>
      <c r="F17" s="372" t="s">
        <v>565</v>
      </c>
      <c r="G17" s="360">
        <v>2</v>
      </c>
      <c r="H17" s="367" t="s">
        <v>585</v>
      </c>
      <c r="I17" s="371"/>
      <c r="J17" s="362">
        <v>7200</v>
      </c>
      <c r="K17" s="371"/>
      <c r="L17" s="362" t="s">
        <v>586</v>
      </c>
      <c r="M17" s="348"/>
      <c r="N17" s="348"/>
      <c r="O17" s="348"/>
      <c r="P17" s="348"/>
      <c r="Q17" s="348"/>
      <c r="R17" s="348"/>
      <c r="S17" s="348"/>
      <c r="T17" s="348"/>
      <c r="U17" s="251"/>
    </row>
    <row r="18" spans="1:22">
      <c r="A18" s="338" t="s">
        <v>753</v>
      </c>
      <c r="B18" s="376" t="s">
        <v>753</v>
      </c>
      <c r="C18" s="338">
        <v>2011</v>
      </c>
      <c r="D18" s="360" t="s">
        <v>908</v>
      </c>
      <c r="E18" s="748" t="s">
        <v>984</v>
      </c>
      <c r="F18" s="372" t="s">
        <v>566</v>
      </c>
      <c r="G18" s="360">
        <v>2</v>
      </c>
      <c r="H18" s="361" t="s">
        <v>585</v>
      </c>
      <c r="I18" s="371"/>
      <c r="J18" s="362">
        <v>1440</v>
      </c>
      <c r="K18" s="371"/>
      <c r="L18" s="362" t="s">
        <v>586</v>
      </c>
      <c r="M18" s="348"/>
      <c r="N18" s="348"/>
      <c r="O18" s="348"/>
      <c r="P18" s="348"/>
      <c r="Q18" s="348"/>
      <c r="R18" s="348"/>
      <c r="S18" s="348"/>
      <c r="T18" s="348"/>
      <c r="U18" s="251"/>
    </row>
    <row r="19" spans="1:22">
      <c r="A19" s="338" t="s">
        <v>753</v>
      </c>
      <c r="B19" s="376" t="s">
        <v>753</v>
      </c>
      <c r="C19" s="338">
        <v>2011</v>
      </c>
      <c r="D19" s="360" t="s">
        <v>908</v>
      </c>
      <c r="E19" s="748" t="s">
        <v>984</v>
      </c>
      <c r="F19" s="372" t="s">
        <v>567</v>
      </c>
      <c r="G19" s="360">
        <v>2</v>
      </c>
      <c r="H19" s="361" t="s">
        <v>585</v>
      </c>
      <c r="I19" s="371"/>
      <c r="J19" s="362">
        <v>1800</v>
      </c>
      <c r="K19" s="371"/>
      <c r="L19" s="362" t="s">
        <v>586</v>
      </c>
      <c r="M19" s="348"/>
      <c r="N19" s="348"/>
      <c r="O19" s="348"/>
      <c r="P19" s="348"/>
      <c r="Q19" s="348"/>
      <c r="R19" s="348"/>
      <c r="S19" s="348"/>
      <c r="T19" s="348"/>
      <c r="U19" s="251"/>
    </row>
    <row r="20" spans="1:22">
      <c r="A20" s="338" t="s">
        <v>753</v>
      </c>
      <c r="B20" s="376" t="s">
        <v>753</v>
      </c>
      <c r="C20" s="338">
        <v>2011</v>
      </c>
      <c r="D20" s="360" t="s">
        <v>908</v>
      </c>
      <c r="E20" s="748" t="s">
        <v>984</v>
      </c>
      <c r="F20" s="372" t="s">
        <v>560</v>
      </c>
      <c r="G20" s="360">
        <v>1</v>
      </c>
      <c r="H20" s="367" t="s">
        <v>585</v>
      </c>
      <c r="I20" s="371"/>
      <c r="J20" s="362">
        <v>9600</v>
      </c>
      <c r="K20" s="371"/>
      <c r="L20" s="362" t="s">
        <v>586</v>
      </c>
      <c r="M20" s="348"/>
      <c r="N20" s="348"/>
      <c r="O20" s="348"/>
      <c r="P20" s="348"/>
      <c r="Q20" s="348"/>
      <c r="R20" s="348"/>
      <c r="S20" s="348"/>
      <c r="T20" s="348"/>
      <c r="U20" s="251"/>
    </row>
    <row r="21" spans="1:22">
      <c r="A21" s="338" t="s">
        <v>753</v>
      </c>
      <c r="B21" s="376" t="s">
        <v>753</v>
      </c>
      <c r="C21" s="338">
        <v>2011</v>
      </c>
      <c r="D21" s="360" t="s">
        <v>908</v>
      </c>
      <c r="E21" s="748" t="s">
        <v>984</v>
      </c>
      <c r="F21" s="372" t="s">
        <v>568</v>
      </c>
      <c r="G21" s="360">
        <v>2</v>
      </c>
      <c r="H21" s="361" t="s">
        <v>585</v>
      </c>
      <c r="I21" s="371"/>
      <c r="J21" s="362">
        <v>2160</v>
      </c>
      <c r="K21" s="371"/>
      <c r="L21" s="362" t="s">
        <v>586</v>
      </c>
      <c r="M21" s="348"/>
      <c r="N21" s="348"/>
      <c r="O21" s="348"/>
      <c r="P21" s="348"/>
      <c r="Q21" s="348"/>
      <c r="R21" s="348"/>
      <c r="S21" s="348"/>
      <c r="T21" s="348"/>
      <c r="U21" s="251"/>
    </row>
    <row r="22" spans="1:22">
      <c r="A22" s="338" t="s">
        <v>753</v>
      </c>
      <c r="B22" s="376" t="s">
        <v>753</v>
      </c>
      <c r="C22" s="338">
        <v>2011</v>
      </c>
      <c r="D22" s="360" t="s">
        <v>908</v>
      </c>
      <c r="E22" s="748" t="s">
        <v>984</v>
      </c>
      <c r="F22" s="372" t="s">
        <v>561</v>
      </c>
      <c r="G22" s="360">
        <v>2</v>
      </c>
      <c r="H22" s="361" t="s">
        <v>585</v>
      </c>
      <c r="I22" s="371"/>
      <c r="J22" s="362">
        <v>2160</v>
      </c>
      <c r="K22" s="371"/>
      <c r="L22" s="362" t="s">
        <v>586</v>
      </c>
      <c r="M22" s="348"/>
      <c r="N22" s="348"/>
      <c r="O22" s="348"/>
      <c r="P22" s="348"/>
      <c r="Q22" s="348"/>
      <c r="R22" s="348"/>
      <c r="S22" s="348"/>
      <c r="T22" s="348"/>
      <c r="U22" s="251"/>
    </row>
    <row r="23" spans="1:22">
      <c r="A23" s="338" t="s">
        <v>753</v>
      </c>
      <c r="B23" s="376" t="s">
        <v>753</v>
      </c>
      <c r="C23" s="338">
        <v>2011</v>
      </c>
      <c r="D23" s="360" t="s">
        <v>908</v>
      </c>
      <c r="E23" s="748" t="s">
        <v>984</v>
      </c>
      <c r="F23" s="372" t="s">
        <v>569</v>
      </c>
      <c r="G23" s="360">
        <v>1</v>
      </c>
      <c r="H23" s="367" t="s">
        <v>585</v>
      </c>
      <c r="I23" s="371"/>
      <c r="J23" s="362">
        <v>7200</v>
      </c>
      <c r="K23" s="371"/>
      <c r="L23" s="362" t="s">
        <v>586</v>
      </c>
      <c r="M23" s="348"/>
      <c r="N23" s="348"/>
      <c r="O23" s="348"/>
      <c r="P23" s="348"/>
      <c r="Q23" s="348"/>
      <c r="R23" s="348"/>
      <c r="S23" s="348"/>
      <c r="T23" s="348"/>
      <c r="U23" s="251"/>
    </row>
    <row r="24" spans="1:22">
      <c r="A24" s="338" t="s">
        <v>753</v>
      </c>
      <c r="B24" s="376" t="s">
        <v>753</v>
      </c>
      <c r="C24" s="338">
        <v>2011</v>
      </c>
      <c r="D24" s="360" t="s">
        <v>908</v>
      </c>
      <c r="E24" s="748" t="s">
        <v>984</v>
      </c>
      <c r="F24" s="372" t="s">
        <v>570</v>
      </c>
      <c r="G24" s="360">
        <v>1</v>
      </c>
      <c r="H24" s="361" t="s">
        <v>585</v>
      </c>
      <c r="I24" s="371"/>
      <c r="J24" s="362">
        <v>3600</v>
      </c>
      <c r="K24" s="371"/>
      <c r="L24" s="362" t="s">
        <v>586</v>
      </c>
      <c r="M24" s="348"/>
      <c r="N24" s="348"/>
      <c r="O24" s="348"/>
      <c r="P24" s="348"/>
      <c r="Q24" s="348"/>
      <c r="R24" s="348"/>
      <c r="S24" s="348"/>
      <c r="T24" s="348"/>
      <c r="U24" s="251"/>
    </row>
    <row r="25" spans="1:22">
      <c r="A25" s="338" t="s">
        <v>753</v>
      </c>
      <c r="B25" s="376" t="s">
        <v>753</v>
      </c>
      <c r="C25" s="338">
        <v>2011</v>
      </c>
      <c r="D25" s="360" t="s">
        <v>908</v>
      </c>
      <c r="E25" s="748" t="s">
        <v>984</v>
      </c>
      <c r="F25" s="372" t="s">
        <v>571</v>
      </c>
      <c r="G25" s="360">
        <v>1</v>
      </c>
      <c r="H25" s="361" t="s">
        <v>585</v>
      </c>
      <c r="I25" s="371"/>
      <c r="J25" s="362">
        <v>2160</v>
      </c>
      <c r="K25" s="371"/>
      <c r="L25" s="362" t="s">
        <v>586</v>
      </c>
      <c r="M25" s="348"/>
      <c r="N25" s="348"/>
      <c r="O25" s="348"/>
      <c r="P25" s="348"/>
      <c r="Q25" s="348"/>
      <c r="R25" s="348"/>
      <c r="S25" s="348"/>
      <c r="T25" s="348"/>
      <c r="U25" s="251"/>
    </row>
    <row r="26" spans="1:22">
      <c r="A26" s="338" t="s">
        <v>753</v>
      </c>
      <c r="B26" s="376" t="s">
        <v>753</v>
      </c>
      <c r="C26" s="338">
        <v>2011</v>
      </c>
      <c r="D26" s="360" t="s">
        <v>908</v>
      </c>
      <c r="E26" s="748" t="s">
        <v>984</v>
      </c>
      <c r="F26" s="372" t="s">
        <v>572</v>
      </c>
      <c r="G26" s="360">
        <v>1</v>
      </c>
      <c r="H26" s="361" t="s">
        <v>585</v>
      </c>
      <c r="I26" s="371"/>
      <c r="J26" s="362">
        <v>8640</v>
      </c>
      <c r="K26" s="371"/>
      <c r="L26" s="362" t="s">
        <v>586</v>
      </c>
      <c r="M26" s="348"/>
      <c r="N26" s="348"/>
      <c r="O26" s="348"/>
      <c r="P26" s="348"/>
      <c r="Q26" s="348"/>
      <c r="R26" s="348"/>
      <c r="S26" s="348"/>
      <c r="T26" s="348"/>
      <c r="U26" s="251"/>
      <c r="V26" s="251"/>
    </row>
    <row r="27" spans="1:22">
      <c r="A27" s="338" t="s">
        <v>753</v>
      </c>
      <c r="B27" s="376" t="s">
        <v>753</v>
      </c>
      <c r="C27" s="338">
        <v>2011</v>
      </c>
      <c r="D27" s="360" t="s">
        <v>908</v>
      </c>
      <c r="E27" s="748" t="s">
        <v>984</v>
      </c>
      <c r="F27" s="372" t="s">
        <v>573</v>
      </c>
      <c r="G27" s="360">
        <v>2</v>
      </c>
      <c r="H27" s="361" t="s">
        <v>585</v>
      </c>
      <c r="I27" s="371"/>
      <c r="J27" s="362">
        <v>2160</v>
      </c>
      <c r="K27" s="371"/>
      <c r="L27" s="362" t="s">
        <v>586</v>
      </c>
      <c r="M27" s="348"/>
      <c r="N27" s="348"/>
      <c r="O27" s="348"/>
      <c r="P27" s="348"/>
      <c r="Q27" s="348"/>
      <c r="R27" s="348"/>
      <c r="S27" s="348"/>
      <c r="T27" s="348"/>
      <c r="U27" s="251"/>
      <c r="V27" s="251"/>
    </row>
    <row r="28" spans="1:22">
      <c r="A28" s="338" t="s">
        <v>753</v>
      </c>
      <c r="B28" s="376" t="s">
        <v>753</v>
      </c>
      <c r="C28" s="338">
        <v>2011</v>
      </c>
      <c r="D28" s="360" t="s">
        <v>908</v>
      </c>
      <c r="E28" s="748" t="s">
        <v>984</v>
      </c>
      <c r="F28" s="372" t="s">
        <v>574</v>
      </c>
      <c r="G28" s="360">
        <v>2</v>
      </c>
      <c r="H28" s="361" t="s">
        <v>585</v>
      </c>
      <c r="I28" s="371"/>
      <c r="J28" s="362">
        <v>1800</v>
      </c>
      <c r="K28" s="371"/>
      <c r="L28" s="362" t="s">
        <v>586</v>
      </c>
      <c r="M28" s="348"/>
      <c r="N28" s="348"/>
      <c r="O28" s="348"/>
      <c r="P28" s="348"/>
      <c r="Q28" s="348"/>
      <c r="R28" s="348"/>
      <c r="S28" s="348"/>
      <c r="T28" s="348"/>
      <c r="U28" s="251"/>
      <c r="V28" s="251"/>
    </row>
    <row r="29" spans="1:22">
      <c r="A29" s="338" t="s">
        <v>753</v>
      </c>
      <c r="B29" s="376" t="s">
        <v>753</v>
      </c>
      <c r="C29" s="338">
        <v>2011</v>
      </c>
      <c r="D29" s="360" t="s">
        <v>908</v>
      </c>
      <c r="E29" s="748" t="s">
        <v>984</v>
      </c>
      <c r="F29" s="372" t="s">
        <v>575</v>
      </c>
      <c r="G29" s="360">
        <v>1</v>
      </c>
      <c r="H29" s="367" t="s">
        <v>585</v>
      </c>
      <c r="I29" s="371"/>
      <c r="J29" s="362">
        <v>12000</v>
      </c>
      <c r="K29" s="371"/>
      <c r="L29" s="362" t="s">
        <v>586</v>
      </c>
      <c r="M29" s="348"/>
      <c r="N29" s="348"/>
      <c r="O29" s="348"/>
      <c r="P29" s="348"/>
      <c r="Q29" s="348"/>
      <c r="R29" s="348"/>
      <c r="S29" s="348"/>
      <c r="T29" s="348"/>
      <c r="U29" s="251"/>
      <c r="V29" s="251"/>
    </row>
    <row r="30" spans="1:22">
      <c r="A30" s="338" t="s">
        <v>753</v>
      </c>
      <c r="B30" s="376" t="s">
        <v>753</v>
      </c>
      <c r="C30" s="338">
        <v>2011</v>
      </c>
      <c r="D30" s="360" t="s">
        <v>908</v>
      </c>
      <c r="E30" s="748" t="s">
        <v>984</v>
      </c>
      <c r="F30" s="372" t="s">
        <v>576</v>
      </c>
      <c r="G30" s="360">
        <v>2</v>
      </c>
      <c r="H30" s="361" t="s">
        <v>585</v>
      </c>
      <c r="I30" s="371"/>
      <c r="J30" s="362">
        <v>2160</v>
      </c>
      <c r="K30" s="371"/>
      <c r="L30" s="362" t="s">
        <v>586</v>
      </c>
      <c r="M30" s="348"/>
      <c r="N30" s="348"/>
      <c r="O30" s="348"/>
      <c r="P30" s="348"/>
      <c r="Q30" s="348"/>
      <c r="R30" s="348"/>
      <c r="S30" s="348"/>
      <c r="T30" s="348"/>
      <c r="U30" s="251"/>
      <c r="V30" s="251"/>
    </row>
    <row r="31" spans="1:22">
      <c r="A31" s="338" t="s">
        <v>753</v>
      </c>
      <c r="B31" s="376" t="s">
        <v>753</v>
      </c>
      <c r="C31" s="338">
        <v>2011</v>
      </c>
      <c r="D31" s="360" t="s">
        <v>908</v>
      </c>
      <c r="E31" s="748" t="s">
        <v>984</v>
      </c>
      <c r="F31" s="372" t="s">
        <v>562</v>
      </c>
      <c r="G31" s="360">
        <v>1</v>
      </c>
      <c r="H31" s="361" t="s">
        <v>585</v>
      </c>
      <c r="I31" s="371"/>
      <c r="J31" s="362">
        <v>2880</v>
      </c>
      <c r="K31" s="371"/>
      <c r="L31" s="362" t="s">
        <v>586</v>
      </c>
      <c r="M31" s="348"/>
      <c r="N31" s="348"/>
      <c r="O31" s="348"/>
      <c r="P31" s="348"/>
      <c r="Q31" s="348"/>
      <c r="R31" s="348"/>
      <c r="S31" s="348"/>
      <c r="T31" s="348"/>
      <c r="U31" s="251"/>
      <c r="V31" s="251"/>
    </row>
    <row r="32" spans="1:22">
      <c r="A32" s="338" t="s">
        <v>753</v>
      </c>
      <c r="B32" s="376" t="s">
        <v>753</v>
      </c>
      <c r="C32" s="338">
        <v>2011</v>
      </c>
      <c r="D32" s="360" t="s">
        <v>908</v>
      </c>
      <c r="E32" s="748" t="s">
        <v>984</v>
      </c>
      <c r="F32" s="372" t="s">
        <v>555</v>
      </c>
      <c r="G32" s="360">
        <v>1</v>
      </c>
      <c r="H32" s="361" t="s">
        <v>585</v>
      </c>
      <c r="I32" s="371"/>
      <c r="J32" s="362">
        <v>8640</v>
      </c>
      <c r="K32" s="371"/>
      <c r="L32" s="362" t="s">
        <v>586</v>
      </c>
      <c r="M32" s="348"/>
      <c r="N32" s="348"/>
      <c r="O32" s="348"/>
      <c r="P32" s="348"/>
      <c r="Q32" s="348"/>
      <c r="R32" s="348"/>
      <c r="S32" s="348"/>
      <c r="T32" s="348"/>
      <c r="U32" s="251"/>
      <c r="V32" s="251"/>
    </row>
    <row r="33" spans="1:25">
      <c r="A33" s="338" t="s">
        <v>753</v>
      </c>
      <c r="B33" s="376" t="s">
        <v>753</v>
      </c>
      <c r="C33" s="338">
        <v>2011</v>
      </c>
      <c r="D33" s="360" t="s">
        <v>908</v>
      </c>
      <c r="E33" s="748" t="s">
        <v>984</v>
      </c>
      <c r="F33" s="372" t="s">
        <v>577</v>
      </c>
      <c r="G33" s="360">
        <v>2</v>
      </c>
      <c r="H33" s="361" t="s">
        <v>585</v>
      </c>
      <c r="I33" s="355"/>
      <c r="J33" s="362">
        <v>2160</v>
      </c>
      <c r="K33" s="355"/>
      <c r="L33" s="362" t="s">
        <v>586</v>
      </c>
      <c r="M33" s="348"/>
      <c r="N33" s="348"/>
      <c r="O33" s="348"/>
      <c r="P33" s="348"/>
      <c r="Q33" s="348"/>
      <c r="R33" s="348"/>
      <c r="S33" s="348"/>
      <c r="T33" s="348"/>
    </row>
    <row r="34" spans="1:25">
      <c r="A34" s="338" t="s">
        <v>753</v>
      </c>
      <c r="B34" s="376" t="s">
        <v>753</v>
      </c>
      <c r="C34" s="338">
        <v>2011</v>
      </c>
      <c r="D34" s="360" t="s">
        <v>908</v>
      </c>
      <c r="E34" s="748" t="s">
        <v>984</v>
      </c>
      <c r="F34" s="372" t="s">
        <v>578</v>
      </c>
      <c r="G34" s="360">
        <v>1</v>
      </c>
      <c r="H34" s="361" t="s">
        <v>585</v>
      </c>
      <c r="I34" s="355"/>
      <c r="J34" s="362">
        <v>1440</v>
      </c>
      <c r="K34" s="355"/>
      <c r="L34" s="362" t="s">
        <v>586</v>
      </c>
      <c r="M34" s="348"/>
      <c r="N34" s="348"/>
      <c r="O34" s="348"/>
      <c r="P34" s="348"/>
      <c r="Q34" s="348"/>
      <c r="R34" s="348"/>
      <c r="S34" s="348"/>
      <c r="T34" s="348"/>
    </row>
    <row r="35" spans="1:25">
      <c r="A35" s="338" t="s">
        <v>753</v>
      </c>
      <c r="B35" s="376" t="s">
        <v>753</v>
      </c>
      <c r="C35" s="338">
        <v>2011</v>
      </c>
      <c r="D35" s="360" t="s">
        <v>908</v>
      </c>
      <c r="E35" s="748" t="s">
        <v>984</v>
      </c>
      <c r="F35" s="372" t="s">
        <v>579</v>
      </c>
      <c r="G35" s="360">
        <v>1</v>
      </c>
      <c r="H35" s="361" t="s">
        <v>585</v>
      </c>
      <c r="I35" s="355"/>
      <c r="J35" s="362">
        <v>1440</v>
      </c>
      <c r="K35" s="355"/>
      <c r="L35" s="362" t="s">
        <v>586</v>
      </c>
      <c r="M35" s="348"/>
      <c r="N35" s="348"/>
      <c r="O35" s="348"/>
      <c r="P35" s="348"/>
      <c r="Q35" s="348"/>
      <c r="R35" s="348"/>
      <c r="S35" s="348"/>
      <c r="T35" s="348"/>
    </row>
    <row r="36" spans="1:25">
      <c r="A36" s="338" t="s">
        <v>753</v>
      </c>
      <c r="B36" s="376" t="s">
        <v>753</v>
      </c>
      <c r="C36" s="338">
        <v>2011</v>
      </c>
      <c r="D36" s="360" t="s">
        <v>908</v>
      </c>
      <c r="E36" s="748" t="s">
        <v>984</v>
      </c>
      <c r="F36" s="372" t="s">
        <v>580</v>
      </c>
      <c r="G36" s="360">
        <v>1</v>
      </c>
      <c r="H36" s="361" t="s">
        <v>585</v>
      </c>
      <c r="I36" s="355"/>
      <c r="J36" s="362">
        <v>1440</v>
      </c>
      <c r="K36" s="355"/>
      <c r="L36" s="362" t="s">
        <v>586</v>
      </c>
      <c r="M36" s="348"/>
      <c r="N36" s="348"/>
      <c r="O36" s="348"/>
      <c r="P36" s="348"/>
      <c r="Q36" s="348"/>
      <c r="R36" s="348"/>
      <c r="S36" s="348"/>
      <c r="T36" s="348"/>
    </row>
    <row r="37" spans="1:25">
      <c r="A37" s="338" t="s">
        <v>753</v>
      </c>
      <c r="B37" s="376" t="s">
        <v>753</v>
      </c>
      <c r="C37" s="338">
        <v>2011</v>
      </c>
      <c r="D37" s="360" t="s">
        <v>908</v>
      </c>
      <c r="E37" s="748" t="s">
        <v>984</v>
      </c>
      <c r="F37" s="372" t="s">
        <v>558</v>
      </c>
      <c r="G37" s="360">
        <v>1</v>
      </c>
      <c r="H37" s="361" t="s">
        <v>585</v>
      </c>
      <c r="I37" s="355"/>
      <c r="J37" s="362">
        <v>1100</v>
      </c>
      <c r="K37" s="355"/>
      <c r="L37" s="362" t="s">
        <v>586</v>
      </c>
      <c r="M37" s="348"/>
      <c r="N37" s="348"/>
      <c r="O37" s="348"/>
      <c r="P37" s="348"/>
      <c r="Q37" s="348"/>
      <c r="R37" s="348"/>
      <c r="S37" s="348"/>
      <c r="T37" s="348"/>
      <c r="U37" s="251"/>
    </row>
    <row r="38" spans="1:25">
      <c r="A38" s="338" t="s">
        <v>753</v>
      </c>
      <c r="B38" s="376" t="s">
        <v>753</v>
      </c>
      <c r="C38" s="338">
        <v>2011</v>
      </c>
      <c r="D38" s="360" t="s">
        <v>908</v>
      </c>
      <c r="E38" s="748" t="s">
        <v>984</v>
      </c>
      <c r="F38" s="372" t="s">
        <v>581</v>
      </c>
      <c r="G38" s="360">
        <v>2</v>
      </c>
      <c r="H38" s="361" t="s">
        <v>585</v>
      </c>
      <c r="I38" s="355"/>
      <c r="J38" s="362">
        <v>2880</v>
      </c>
      <c r="K38" s="355"/>
      <c r="L38" s="362" t="s">
        <v>586</v>
      </c>
      <c r="M38" s="348"/>
      <c r="N38" s="348"/>
      <c r="O38" s="348"/>
      <c r="P38" s="348"/>
      <c r="Q38" s="348"/>
      <c r="R38" s="348"/>
      <c r="S38" s="348"/>
      <c r="T38" s="348"/>
    </row>
    <row r="39" spans="1:25">
      <c r="A39" s="338" t="s">
        <v>753</v>
      </c>
      <c r="B39" s="376" t="s">
        <v>753</v>
      </c>
      <c r="C39" s="338">
        <v>2011</v>
      </c>
      <c r="D39" s="360" t="s">
        <v>908</v>
      </c>
      <c r="E39" s="748" t="s">
        <v>984</v>
      </c>
      <c r="F39" s="372" t="s">
        <v>582</v>
      </c>
      <c r="G39" s="360">
        <v>1</v>
      </c>
      <c r="H39" s="361" t="s">
        <v>585</v>
      </c>
      <c r="I39" s="355"/>
      <c r="J39" s="362">
        <v>2880</v>
      </c>
      <c r="K39" s="355"/>
      <c r="L39" s="362" t="s">
        <v>586</v>
      </c>
      <c r="M39" s="348"/>
      <c r="N39" s="348"/>
      <c r="O39" s="348"/>
      <c r="P39" s="348"/>
      <c r="Q39" s="348"/>
      <c r="R39" s="348"/>
      <c r="S39" s="348"/>
      <c r="T39" s="348"/>
    </row>
    <row r="40" spans="1:25">
      <c r="A40" s="338" t="s">
        <v>753</v>
      </c>
      <c r="B40" s="376" t="s">
        <v>753</v>
      </c>
      <c r="C40" s="338">
        <v>2011</v>
      </c>
      <c r="D40" s="373" t="s">
        <v>908</v>
      </c>
      <c r="E40" s="749" t="s">
        <v>984</v>
      </c>
      <c r="F40" s="423" t="s">
        <v>583</v>
      </c>
      <c r="G40" s="373">
        <v>1</v>
      </c>
      <c r="H40" s="374" t="s">
        <v>585</v>
      </c>
      <c r="I40" s="355"/>
      <c r="J40" s="374">
        <v>0</v>
      </c>
      <c r="K40" s="355"/>
      <c r="L40" s="375">
        <v>0</v>
      </c>
      <c r="M40" s="348"/>
      <c r="N40" s="348"/>
      <c r="O40" s="348"/>
      <c r="P40" s="348"/>
      <c r="Q40" s="348"/>
      <c r="R40" s="348"/>
      <c r="S40" s="348"/>
      <c r="T40" s="348"/>
    </row>
    <row r="41" spans="1:25">
      <c r="A41" s="359" t="s">
        <v>753</v>
      </c>
      <c r="B41" s="376" t="s">
        <v>753</v>
      </c>
      <c r="C41" s="359">
        <v>2011</v>
      </c>
      <c r="D41" s="373" t="s">
        <v>908</v>
      </c>
      <c r="E41" s="749" t="s">
        <v>984</v>
      </c>
      <c r="F41" s="423" t="s">
        <v>559</v>
      </c>
      <c r="G41" s="373">
        <v>2</v>
      </c>
      <c r="H41" s="374" t="s">
        <v>585</v>
      </c>
      <c r="I41" s="359"/>
      <c r="J41" s="375">
        <v>6000</v>
      </c>
      <c r="K41" s="359"/>
      <c r="L41" s="375" t="s">
        <v>586</v>
      </c>
      <c r="M41" s="510"/>
      <c r="N41" s="363"/>
      <c r="O41" s="363"/>
      <c r="P41" s="363"/>
      <c r="Q41" s="363"/>
      <c r="R41" s="363"/>
      <c r="S41" s="363"/>
      <c r="T41" s="363"/>
      <c r="U41" s="251"/>
    </row>
    <row r="42" spans="1:25">
      <c r="A42" s="367" t="s">
        <v>753</v>
      </c>
      <c r="B42" s="429" t="s">
        <v>753</v>
      </c>
      <c r="C42" s="367">
        <v>2011</v>
      </c>
      <c r="D42" s="360" t="s">
        <v>908</v>
      </c>
      <c r="E42" s="748" t="s">
        <v>984</v>
      </c>
      <c r="F42" s="372" t="s">
        <v>584</v>
      </c>
      <c r="G42" s="360">
        <v>2</v>
      </c>
      <c r="H42" s="361" t="s">
        <v>585</v>
      </c>
      <c r="I42" s="408"/>
      <c r="J42" s="362">
        <v>1440</v>
      </c>
      <c r="K42" s="408"/>
      <c r="L42" s="362" t="s">
        <v>586</v>
      </c>
      <c r="M42" s="422"/>
      <c r="N42" s="422"/>
      <c r="O42" s="422"/>
      <c r="P42" s="422"/>
      <c r="Q42" s="422"/>
      <c r="R42" s="422"/>
      <c r="S42" s="422"/>
      <c r="T42" s="422"/>
    </row>
    <row r="43" spans="1:25" s="403" customFormat="1">
      <c r="A43" s="426"/>
      <c r="B43" s="377"/>
      <c r="C43" s="426"/>
      <c r="D43" s="755"/>
      <c r="E43" s="756"/>
      <c r="F43" s="234"/>
      <c r="G43" s="755"/>
      <c r="H43" s="406"/>
      <c r="J43" s="757"/>
      <c r="L43" s="757"/>
      <c r="M43" s="515"/>
      <c r="N43" s="515"/>
      <c r="O43" s="515"/>
      <c r="P43" s="515"/>
      <c r="Q43" s="515"/>
      <c r="R43" s="515"/>
      <c r="S43" s="515"/>
      <c r="T43" s="515"/>
    </row>
    <row r="44" spans="1:25">
      <c r="A44" s="429" t="s">
        <v>753</v>
      </c>
      <c r="B44" s="429" t="s">
        <v>753</v>
      </c>
      <c r="C44" s="367">
        <v>2012</v>
      </c>
      <c r="D44" s="360" t="s">
        <v>910</v>
      </c>
      <c r="E44" s="748" t="s">
        <v>443</v>
      </c>
      <c r="F44" s="372" t="s">
        <v>553</v>
      </c>
      <c r="G44" s="360">
        <v>2</v>
      </c>
      <c r="H44" s="361" t="s">
        <v>585</v>
      </c>
      <c r="I44" s="367"/>
      <c r="J44" s="362">
        <v>900</v>
      </c>
      <c r="K44" s="367"/>
      <c r="L44" s="362" t="s">
        <v>586</v>
      </c>
      <c r="M44" s="422"/>
      <c r="N44" s="422"/>
      <c r="O44" s="761"/>
      <c r="P44" s="762"/>
      <c r="Q44" s="761"/>
      <c r="R44" s="761"/>
      <c r="S44" s="761"/>
      <c r="T44" s="761"/>
    </row>
    <row r="45" spans="1:25">
      <c r="A45" s="758" t="s">
        <v>753</v>
      </c>
      <c r="B45" s="750" t="s">
        <v>753</v>
      </c>
      <c r="C45" s="758">
        <v>2012</v>
      </c>
      <c r="D45" s="751" t="s">
        <v>910</v>
      </c>
      <c r="E45" s="752" t="s">
        <v>443</v>
      </c>
      <c r="F45" s="753" t="s">
        <v>554</v>
      </c>
      <c r="G45" s="751">
        <v>1</v>
      </c>
      <c r="H45" s="759" t="s">
        <v>585</v>
      </c>
      <c r="I45" s="758"/>
      <c r="J45" s="754">
        <v>8640</v>
      </c>
      <c r="K45" s="758"/>
      <c r="L45" s="754" t="s">
        <v>586</v>
      </c>
      <c r="M45" s="760"/>
      <c r="N45" s="760"/>
      <c r="O45" s="760"/>
      <c r="P45" s="760"/>
      <c r="Q45" s="760"/>
      <c r="R45" s="760"/>
      <c r="S45" s="760"/>
      <c r="T45" s="760"/>
    </row>
    <row r="46" spans="1:25">
      <c r="A46" s="338" t="s">
        <v>753</v>
      </c>
      <c r="B46" s="376" t="s">
        <v>753</v>
      </c>
      <c r="C46" s="338">
        <v>2012</v>
      </c>
      <c r="D46" s="360" t="s">
        <v>910</v>
      </c>
      <c r="E46" s="748" t="s">
        <v>443</v>
      </c>
      <c r="F46" s="372" t="s">
        <v>555</v>
      </c>
      <c r="G46" s="360">
        <v>1</v>
      </c>
      <c r="H46" s="361" t="s">
        <v>585</v>
      </c>
      <c r="I46" s="338"/>
      <c r="J46" s="362">
        <v>8640</v>
      </c>
      <c r="K46" s="338"/>
      <c r="L46" s="362" t="s">
        <v>586</v>
      </c>
      <c r="M46" s="368"/>
      <c r="N46" s="368"/>
      <c r="O46" s="368"/>
      <c r="P46" s="368"/>
      <c r="Q46" s="368"/>
      <c r="R46" s="368"/>
      <c r="S46" s="368"/>
      <c r="T46" s="368"/>
      <c r="V46" s="369"/>
      <c r="W46" s="369"/>
      <c r="X46" s="369"/>
      <c r="Y46" s="369"/>
    </row>
    <row r="47" spans="1:25">
      <c r="A47" s="338" t="s">
        <v>753</v>
      </c>
      <c r="B47" s="376" t="s">
        <v>753</v>
      </c>
      <c r="C47" s="338">
        <v>2012</v>
      </c>
      <c r="D47" s="360" t="s">
        <v>910</v>
      </c>
      <c r="E47" s="748" t="s">
        <v>443</v>
      </c>
      <c r="F47" s="372" t="s">
        <v>556</v>
      </c>
      <c r="G47" s="360">
        <v>1</v>
      </c>
      <c r="H47" s="361" t="s">
        <v>585</v>
      </c>
      <c r="I47" s="338"/>
      <c r="J47" s="362">
        <v>1500</v>
      </c>
      <c r="K47" s="338"/>
      <c r="L47" s="362" t="s">
        <v>586</v>
      </c>
      <c r="M47" s="348"/>
      <c r="N47" s="348"/>
      <c r="O47" s="348"/>
      <c r="P47" s="348"/>
      <c r="Q47" s="348"/>
      <c r="R47" s="348"/>
      <c r="S47" s="348"/>
      <c r="T47" s="348"/>
    </row>
    <row r="48" spans="1:25">
      <c r="A48" s="338" t="s">
        <v>753</v>
      </c>
      <c r="B48" s="376" t="s">
        <v>753</v>
      </c>
      <c r="C48" s="338">
        <v>2012</v>
      </c>
      <c r="D48" s="360" t="s">
        <v>910</v>
      </c>
      <c r="E48" s="367" t="s">
        <v>501</v>
      </c>
      <c r="F48" s="372" t="s">
        <v>557</v>
      </c>
      <c r="G48" s="360">
        <v>1</v>
      </c>
      <c r="H48" s="361" t="s">
        <v>585</v>
      </c>
      <c r="I48" s="370"/>
      <c r="J48" s="362">
        <v>13500</v>
      </c>
      <c r="L48" s="362" t="s">
        <v>586</v>
      </c>
      <c r="M48" s="342"/>
      <c r="N48" s="348"/>
      <c r="O48" s="348"/>
      <c r="P48" s="348"/>
      <c r="Q48" s="348"/>
      <c r="R48" s="348"/>
      <c r="S48" s="348"/>
      <c r="T48" s="348"/>
      <c r="U48" s="251"/>
    </row>
    <row r="49" spans="1:21">
      <c r="A49" s="338" t="s">
        <v>753</v>
      </c>
      <c r="B49" s="376" t="s">
        <v>753</v>
      </c>
      <c r="C49" s="338">
        <v>2012</v>
      </c>
      <c r="D49" s="360" t="s">
        <v>910</v>
      </c>
      <c r="E49" s="367" t="s">
        <v>501</v>
      </c>
      <c r="F49" s="372" t="s">
        <v>558</v>
      </c>
      <c r="G49" s="360">
        <v>1</v>
      </c>
      <c r="H49" s="361" t="s">
        <v>585</v>
      </c>
      <c r="I49" s="355"/>
      <c r="J49" s="362">
        <v>4290</v>
      </c>
      <c r="K49" s="355"/>
      <c r="L49" s="362" t="s">
        <v>586</v>
      </c>
      <c r="M49" s="348"/>
      <c r="N49" s="348"/>
      <c r="O49" s="348"/>
      <c r="P49" s="348"/>
      <c r="Q49" s="348"/>
      <c r="R49" s="348"/>
      <c r="S49" s="348"/>
      <c r="T49" s="348"/>
      <c r="U49" s="251"/>
    </row>
    <row r="50" spans="1:21">
      <c r="A50" s="338" t="s">
        <v>753</v>
      </c>
      <c r="B50" s="376" t="s">
        <v>753</v>
      </c>
      <c r="C50" s="338">
        <v>2012</v>
      </c>
      <c r="D50" s="360" t="s">
        <v>910</v>
      </c>
      <c r="E50" s="367" t="s">
        <v>501</v>
      </c>
      <c r="F50" s="372" t="s">
        <v>559</v>
      </c>
      <c r="G50" s="360">
        <v>2</v>
      </c>
      <c r="H50" s="361" t="s">
        <v>585</v>
      </c>
      <c r="I50" s="338"/>
      <c r="J50" s="362">
        <v>6000</v>
      </c>
      <c r="K50" s="338"/>
      <c r="L50" s="362" t="s">
        <v>586</v>
      </c>
      <c r="M50" s="342"/>
      <c r="N50" s="348"/>
      <c r="O50" s="348"/>
      <c r="P50" s="348"/>
      <c r="Q50" s="348"/>
      <c r="R50" s="348"/>
      <c r="S50" s="348"/>
      <c r="T50" s="348"/>
      <c r="U50" s="251"/>
    </row>
    <row r="51" spans="1:21">
      <c r="A51" s="338" t="s">
        <v>753</v>
      </c>
      <c r="B51" s="338" t="s">
        <v>233</v>
      </c>
      <c r="C51" s="338">
        <v>2012</v>
      </c>
      <c r="D51" s="360" t="s">
        <v>908</v>
      </c>
      <c r="E51" s="748" t="s">
        <v>74</v>
      </c>
      <c r="F51" s="372" t="s">
        <v>562</v>
      </c>
      <c r="G51" s="360">
        <v>1</v>
      </c>
      <c r="H51" s="361" t="s">
        <v>585</v>
      </c>
      <c r="I51" s="371"/>
      <c r="J51" s="362">
        <v>0</v>
      </c>
      <c r="K51" s="371"/>
      <c r="L51" s="362" t="s">
        <v>586</v>
      </c>
      <c r="M51" s="348"/>
      <c r="N51" s="348"/>
      <c r="O51" s="348"/>
      <c r="P51" s="348"/>
      <c r="Q51" s="348"/>
      <c r="R51" s="348"/>
      <c r="S51" s="348"/>
      <c r="T51" s="348"/>
      <c r="U51" s="251"/>
    </row>
    <row r="52" spans="1:21">
      <c r="A52" s="338" t="s">
        <v>753</v>
      </c>
      <c r="B52" s="376" t="s">
        <v>753</v>
      </c>
      <c r="C52" s="338">
        <v>2012</v>
      </c>
      <c r="D52" s="372" t="s">
        <v>908</v>
      </c>
      <c r="E52" s="367" t="s">
        <v>984</v>
      </c>
      <c r="F52" s="372" t="s">
        <v>563</v>
      </c>
      <c r="G52" s="360">
        <v>1</v>
      </c>
      <c r="H52" s="361" t="s">
        <v>585</v>
      </c>
      <c r="I52" s="371"/>
      <c r="J52" s="361">
        <v>16000</v>
      </c>
      <c r="K52" s="371"/>
      <c r="L52" s="362" t="s">
        <v>586</v>
      </c>
      <c r="M52" s="348"/>
      <c r="N52" s="348"/>
      <c r="O52" s="348"/>
      <c r="P52" s="348"/>
      <c r="Q52" s="348"/>
      <c r="R52" s="348"/>
      <c r="S52" s="348"/>
      <c r="T52" s="348"/>
      <c r="U52" s="251"/>
    </row>
    <row r="53" spans="1:21">
      <c r="A53" s="338" t="s">
        <v>753</v>
      </c>
      <c r="B53" s="376" t="s">
        <v>753</v>
      </c>
      <c r="C53" s="338">
        <v>2012</v>
      </c>
      <c r="D53" s="360" t="s">
        <v>908</v>
      </c>
      <c r="E53" s="748" t="s">
        <v>984</v>
      </c>
      <c r="F53" s="372" t="s">
        <v>564</v>
      </c>
      <c r="G53" s="360">
        <v>2</v>
      </c>
      <c r="H53" s="361" t="s">
        <v>585</v>
      </c>
      <c r="I53" s="371"/>
      <c r="J53" s="362">
        <v>1440</v>
      </c>
      <c r="K53" s="371"/>
      <c r="L53" s="362" t="s">
        <v>586</v>
      </c>
      <c r="M53" s="348"/>
      <c r="N53" s="348"/>
      <c r="O53" s="348"/>
      <c r="P53" s="348"/>
      <c r="Q53" s="348"/>
      <c r="R53" s="348"/>
      <c r="S53" s="348"/>
      <c r="T53" s="348"/>
      <c r="U53" s="251"/>
    </row>
    <row r="54" spans="1:21">
      <c r="A54" s="338" t="s">
        <v>753</v>
      </c>
      <c r="B54" s="376" t="s">
        <v>753</v>
      </c>
      <c r="C54" s="338">
        <v>2012</v>
      </c>
      <c r="D54" s="360" t="s">
        <v>908</v>
      </c>
      <c r="E54" s="748" t="s">
        <v>447</v>
      </c>
      <c r="F54" s="372" t="s">
        <v>556</v>
      </c>
      <c r="G54" s="360">
        <v>1</v>
      </c>
      <c r="H54" s="361" t="s">
        <v>585</v>
      </c>
      <c r="I54" s="338"/>
      <c r="J54" s="362">
        <v>3000</v>
      </c>
      <c r="K54" s="338"/>
      <c r="L54" s="362" t="s">
        <v>586</v>
      </c>
      <c r="M54" s="348"/>
      <c r="N54" s="348"/>
      <c r="O54" s="348"/>
      <c r="P54" s="348"/>
      <c r="Q54" s="348"/>
      <c r="R54" s="348"/>
      <c r="S54" s="348"/>
      <c r="T54" s="348"/>
    </row>
    <row r="55" spans="1:21">
      <c r="A55" s="338" t="s">
        <v>753</v>
      </c>
      <c r="B55" s="376" t="s">
        <v>753</v>
      </c>
      <c r="C55" s="338">
        <v>2012</v>
      </c>
      <c r="D55" s="360" t="s">
        <v>908</v>
      </c>
      <c r="E55" s="748" t="s">
        <v>984</v>
      </c>
      <c r="F55" s="372" t="s">
        <v>556</v>
      </c>
      <c r="G55" s="360">
        <v>1</v>
      </c>
      <c r="H55" s="361" t="s">
        <v>585</v>
      </c>
      <c r="I55" s="338"/>
      <c r="J55" s="362">
        <v>16050</v>
      </c>
      <c r="K55" s="338"/>
      <c r="L55" s="362" t="s">
        <v>586</v>
      </c>
      <c r="M55" s="348"/>
      <c r="N55" s="348"/>
      <c r="O55" s="348"/>
      <c r="P55" s="348"/>
      <c r="Q55" s="348"/>
      <c r="R55" s="348"/>
      <c r="S55" s="348"/>
      <c r="T55" s="348"/>
    </row>
    <row r="56" spans="1:21">
      <c r="A56" s="338" t="s">
        <v>753</v>
      </c>
      <c r="B56" s="376" t="s">
        <v>753</v>
      </c>
      <c r="C56" s="338">
        <v>2012</v>
      </c>
      <c r="D56" s="360" t="s">
        <v>908</v>
      </c>
      <c r="E56" s="748" t="s">
        <v>984</v>
      </c>
      <c r="F56" s="372" t="s">
        <v>565</v>
      </c>
      <c r="G56" s="360">
        <v>2</v>
      </c>
      <c r="H56" s="367" t="s">
        <v>585</v>
      </c>
      <c r="I56" s="371"/>
      <c r="J56" s="362">
        <v>7200</v>
      </c>
      <c r="K56" s="371"/>
      <c r="L56" s="362" t="s">
        <v>586</v>
      </c>
      <c r="M56" s="348"/>
      <c r="N56" s="348"/>
      <c r="O56" s="348"/>
      <c r="P56" s="348"/>
      <c r="Q56" s="348"/>
      <c r="R56" s="348"/>
      <c r="S56" s="348"/>
      <c r="T56" s="348"/>
      <c r="U56" s="251"/>
    </row>
    <row r="57" spans="1:21">
      <c r="A57" s="338" t="s">
        <v>753</v>
      </c>
      <c r="B57" s="376" t="s">
        <v>753</v>
      </c>
      <c r="C57" s="338">
        <v>2012</v>
      </c>
      <c r="D57" s="360" t="s">
        <v>908</v>
      </c>
      <c r="E57" s="748" t="s">
        <v>984</v>
      </c>
      <c r="F57" s="372" t="s">
        <v>566</v>
      </c>
      <c r="G57" s="360">
        <v>2</v>
      </c>
      <c r="H57" s="361" t="s">
        <v>585</v>
      </c>
      <c r="I57" s="371"/>
      <c r="J57" s="362">
        <v>1440</v>
      </c>
      <c r="K57" s="371"/>
      <c r="L57" s="362" t="s">
        <v>586</v>
      </c>
      <c r="M57" s="348"/>
      <c r="N57" s="348"/>
      <c r="O57" s="348"/>
      <c r="P57" s="348"/>
      <c r="Q57" s="348"/>
      <c r="R57" s="348"/>
      <c r="S57" s="348"/>
      <c r="T57" s="348"/>
      <c r="U57" s="251"/>
    </row>
    <row r="58" spans="1:21">
      <c r="A58" s="338" t="s">
        <v>753</v>
      </c>
      <c r="B58" s="376" t="s">
        <v>753</v>
      </c>
      <c r="C58" s="338">
        <v>2012</v>
      </c>
      <c r="D58" s="360" t="s">
        <v>908</v>
      </c>
      <c r="E58" s="748" t="s">
        <v>984</v>
      </c>
      <c r="F58" s="372" t="s">
        <v>567</v>
      </c>
      <c r="G58" s="360">
        <v>2</v>
      </c>
      <c r="H58" s="361" t="s">
        <v>585</v>
      </c>
      <c r="I58" s="371"/>
      <c r="J58" s="362">
        <v>1800</v>
      </c>
      <c r="K58" s="371"/>
      <c r="L58" s="362" t="s">
        <v>586</v>
      </c>
      <c r="M58" s="348"/>
      <c r="N58" s="348"/>
      <c r="O58" s="348"/>
      <c r="P58" s="348"/>
      <c r="Q58" s="348"/>
      <c r="R58" s="348"/>
      <c r="S58" s="348"/>
      <c r="T58" s="348"/>
      <c r="U58" s="251"/>
    </row>
    <row r="59" spans="1:21">
      <c r="A59" s="338" t="s">
        <v>753</v>
      </c>
      <c r="B59" s="376" t="s">
        <v>753</v>
      </c>
      <c r="C59" s="338">
        <v>2012</v>
      </c>
      <c r="D59" s="360" t="s">
        <v>908</v>
      </c>
      <c r="E59" s="748" t="s">
        <v>984</v>
      </c>
      <c r="F59" s="372" t="s">
        <v>560</v>
      </c>
      <c r="G59" s="360">
        <v>1</v>
      </c>
      <c r="H59" s="367" t="s">
        <v>585</v>
      </c>
      <c r="I59" s="371"/>
      <c r="J59" s="362">
        <v>9600</v>
      </c>
      <c r="K59" s="371"/>
      <c r="L59" s="362" t="s">
        <v>586</v>
      </c>
      <c r="M59" s="348"/>
      <c r="N59" s="348"/>
      <c r="O59" s="348"/>
      <c r="P59" s="348"/>
      <c r="Q59" s="348"/>
      <c r="R59" s="348"/>
      <c r="S59" s="348"/>
      <c r="T59" s="348"/>
      <c r="U59" s="251"/>
    </row>
    <row r="60" spans="1:21">
      <c r="A60" s="338" t="s">
        <v>753</v>
      </c>
      <c r="B60" s="376" t="s">
        <v>753</v>
      </c>
      <c r="C60" s="338">
        <v>2012</v>
      </c>
      <c r="D60" s="360" t="s">
        <v>908</v>
      </c>
      <c r="E60" s="748" t="s">
        <v>984</v>
      </c>
      <c r="F60" s="372" t="s">
        <v>568</v>
      </c>
      <c r="G60" s="360">
        <v>2</v>
      </c>
      <c r="H60" s="361" t="s">
        <v>585</v>
      </c>
      <c r="I60" s="371"/>
      <c r="J60" s="362">
        <v>2160</v>
      </c>
      <c r="K60" s="371"/>
      <c r="L60" s="362" t="s">
        <v>586</v>
      </c>
      <c r="M60" s="348"/>
      <c r="N60" s="348"/>
      <c r="O60" s="348"/>
      <c r="P60" s="348"/>
      <c r="Q60" s="348"/>
      <c r="R60" s="348"/>
      <c r="S60" s="348"/>
      <c r="T60" s="348"/>
      <c r="U60" s="251"/>
    </row>
    <row r="61" spans="1:21">
      <c r="A61" s="338" t="s">
        <v>753</v>
      </c>
      <c r="B61" s="376" t="s">
        <v>753</v>
      </c>
      <c r="C61" s="338">
        <v>2012</v>
      </c>
      <c r="D61" s="360" t="s">
        <v>908</v>
      </c>
      <c r="E61" s="748" t="s">
        <v>984</v>
      </c>
      <c r="F61" s="372" t="s">
        <v>561</v>
      </c>
      <c r="G61" s="360">
        <v>2</v>
      </c>
      <c r="H61" s="361" t="s">
        <v>585</v>
      </c>
      <c r="I61" s="371"/>
      <c r="J61" s="362">
        <v>2160</v>
      </c>
      <c r="K61" s="371"/>
      <c r="L61" s="362" t="s">
        <v>586</v>
      </c>
      <c r="M61" s="348"/>
      <c r="N61" s="348"/>
      <c r="O61" s="348"/>
      <c r="P61" s="348"/>
      <c r="Q61" s="348"/>
      <c r="R61" s="348"/>
      <c r="S61" s="348"/>
      <c r="T61" s="348"/>
      <c r="U61" s="251"/>
    </row>
    <row r="62" spans="1:21">
      <c r="A62" s="338" t="s">
        <v>753</v>
      </c>
      <c r="B62" s="376" t="s">
        <v>753</v>
      </c>
      <c r="C62" s="338">
        <v>2012</v>
      </c>
      <c r="D62" s="360" t="s">
        <v>908</v>
      </c>
      <c r="E62" s="748" t="s">
        <v>984</v>
      </c>
      <c r="F62" s="372" t="s">
        <v>569</v>
      </c>
      <c r="G62" s="360">
        <v>1</v>
      </c>
      <c r="H62" s="367" t="s">
        <v>585</v>
      </c>
      <c r="I62" s="371"/>
      <c r="J62" s="362">
        <v>7200</v>
      </c>
      <c r="K62" s="371"/>
      <c r="L62" s="362" t="s">
        <v>586</v>
      </c>
      <c r="M62" s="348"/>
      <c r="N62" s="348"/>
      <c r="O62" s="348"/>
      <c r="P62" s="348"/>
      <c r="Q62" s="348"/>
      <c r="R62" s="348"/>
      <c r="S62" s="348"/>
      <c r="T62" s="348"/>
      <c r="U62" s="251"/>
    </row>
    <row r="63" spans="1:21">
      <c r="A63" s="338" t="s">
        <v>753</v>
      </c>
      <c r="B63" s="376" t="s">
        <v>753</v>
      </c>
      <c r="C63" s="338">
        <v>2012</v>
      </c>
      <c r="D63" s="360" t="s">
        <v>908</v>
      </c>
      <c r="E63" s="748" t="s">
        <v>984</v>
      </c>
      <c r="F63" s="372" t="s">
        <v>570</v>
      </c>
      <c r="G63" s="360">
        <v>1</v>
      </c>
      <c r="H63" s="361" t="s">
        <v>585</v>
      </c>
      <c r="I63" s="371"/>
      <c r="J63" s="362">
        <v>3600</v>
      </c>
      <c r="K63" s="371"/>
      <c r="L63" s="362" t="s">
        <v>586</v>
      </c>
      <c r="M63" s="348"/>
      <c r="N63" s="348"/>
      <c r="O63" s="348"/>
      <c r="P63" s="348"/>
      <c r="Q63" s="348"/>
      <c r="R63" s="348"/>
      <c r="S63" s="348"/>
      <c r="T63" s="348"/>
      <c r="U63" s="251"/>
    </row>
    <row r="64" spans="1:21">
      <c r="A64" s="338" t="s">
        <v>753</v>
      </c>
      <c r="B64" s="376" t="s">
        <v>753</v>
      </c>
      <c r="C64" s="338">
        <v>2012</v>
      </c>
      <c r="D64" s="360" t="s">
        <v>908</v>
      </c>
      <c r="E64" s="748" t="s">
        <v>984</v>
      </c>
      <c r="F64" s="372" t="s">
        <v>571</v>
      </c>
      <c r="G64" s="360">
        <v>1</v>
      </c>
      <c r="H64" s="361" t="s">
        <v>585</v>
      </c>
      <c r="I64" s="371"/>
      <c r="J64" s="362">
        <v>2160</v>
      </c>
      <c r="K64" s="371"/>
      <c r="L64" s="362" t="s">
        <v>586</v>
      </c>
      <c r="M64" s="348"/>
      <c r="N64" s="348"/>
      <c r="O64" s="348"/>
      <c r="P64" s="348"/>
      <c r="Q64" s="348"/>
      <c r="R64" s="348"/>
      <c r="S64" s="348"/>
      <c r="T64" s="348"/>
      <c r="U64" s="251"/>
    </row>
    <row r="65" spans="1:22">
      <c r="A65" s="338" t="s">
        <v>753</v>
      </c>
      <c r="B65" s="376" t="s">
        <v>753</v>
      </c>
      <c r="C65" s="338">
        <v>2012</v>
      </c>
      <c r="D65" s="360" t="s">
        <v>908</v>
      </c>
      <c r="E65" s="748" t="s">
        <v>984</v>
      </c>
      <c r="F65" s="372" t="s">
        <v>572</v>
      </c>
      <c r="G65" s="360">
        <v>1</v>
      </c>
      <c r="H65" s="361" t="s">
        <v>585</v>
      </c>
      <c r="I65" s="371"/>
      <c r="J65" s="362">
        <v>8640</v>
      </c>
      <c r="K65" s="371"/>
      <c r="L65" s="362" t="s">
        <v>586</v>
      </c>
      <c r="M65" s="348"/>
      <c r="N65" s="348"/>
      <c r="O65" s="348"/>
      <c r="P65" s="348"/>
      <c r="Q65" s="348"/>
      <c r="R65" s="348"/>
      <c r="S65" s="348"/>
      <c r="T65" s="348"/>
      <c r="U65" s="251"/>
      <c r="V65" s="251"/>
    </row>
    <row r="66" spans="1:22">
      <c r="A66" s="338" t="s">
        <v>753</v>
      </c>
      <c r="B66" s="376" t="s">
        <v>753</v>
      </c>
      <c r="C66" s="338">
        <v>2012</v>
      </c>
      <c r="D66" s="360" t="s">
        <v>908</v>
      </c>
      <c r="E66" s="748" t="s">
        <v>984</v>
      </c>
      <c r="F66" s="372" t="s">
        <v>573</v>
      </c>
      <c r="G66" s="360">
        <v>2</v>
      </c>
      <c r="H66" s="361" t="s">
        <v>585</v>
      </c>
      <c r="I66" s="371"/>
      <c r="J66" s="362">
        <v>2160</v>
      </c>
      <c r="K66" s="371"/>
      <c r="L66" s="362" t="s">
        <v>586</v>
      </c>
      <c r="M66" s="348"/>
      <c r="N66" s="348"/>
      <c r="O66" s="348"/>
      <c r="P66" s="348"/>
      <c r="Q66" s="348"/>
      <c r="R66" s="348"/>
      <c r="S66" s="348"/>
      <c r="T66" s="348"/>
      <c r="U66" s="251"/>
      <c r="V66" s="251"/>
    </row>
    <row r="67" spans="1:22">
      <c r="A67" s="338" t="s">
        <v>753</v>
      </c>
      <c r="B67" s="376" t="s">
        <v>753</v>
      </c>
      <c r="C67" s="338">
        <v>2012</v>
      </c>
      <c r="D67" s="360" t="s">
        <v>908</v>
      </c>
      <c r="E67" s="748" t="s">
        <v>984</v>
      </c>
      <c r="F67" s="372" t="s">
        <v>574</v>
      </c>
      <c r="G67" s="360">
        <v>2</v>
      </c>
      <c r="H67" s="361" t="s">
        <v>585</v>
      </c>
      <c r="I67" s="371"/>
      <c r="J67" s="362">
        <v>1800</v>
      </c>
      <c r="K67" s="371"/>
      <c r="L67" s="362" t="s">
        <v>586</v>
      </c>
      <c r="M67" s="348"/>
      <c r="N67" s="348"/>
      <c r="O67" s="348"/>
      <c r="P67" s="348"/>
      <c r="Q67" s="348"/>
      <c r="R67" s="348"/>
      <c r="S67" s="348"/>
      <c r="T67" s="348"/>
      <c r="U67" s="251"/>
      <c r="V67" s="251"/>
    </row>
    <row r="68" spans="1:22">
      <c r="A68" s="338" t="s">
        <v>753</v>
      </c>
      <c r="B68" s="376" t="s">
        <v>753</v>
      </c>
      <c r="C68" s="338">
        <v>2012</v>
      </c>
      <c r="D68" s="360" t="s">
        <v>908</v>
      </c>
      <c r="E68" s="748" t="s">
        <v>984</v>
      </c>
      <c r="F68" s="372" t="s">
        <v>575</v>
      </c>
      <c r="G68" s="360">
        <v>1</v>
      </c>
      <c r="H68" s="367" t="s">
        <v>585</v>
      </c>
      <c r="I68" s="371"/>
      <c r="J68" s="362">
        <v>12000</v>
      </c>
      <c r="K68" s="371"/>
      <c r="L68" s="362" t="s">
        <v>586</v>
      </c>
      <c r="M68" s="348"/>
      <c r="N68" s="348"/>
      <c r="O68" s="348"/>
      <c r="P68" s="348"/>
      <c r="Q68" s="348"/>
      <c r="R68" s="348"/>
      <c r="S68" s="348"/>
      <c r="T68" s="348"/>
      <c r="U68" s="251"/>
      <c r="V68" s="251"/>
    </row>
    <row r="69" spans="1:22">
      <c r="A69" s="338" t="s">
        <v>753</v>
      </c>
      <c r="B69" s="376" t="s">
        <v>753</v>
      </c>
      <c r="C69" s="338">
        <v>2012</v>
      </c>
      <c r="D69" s="360" t="s">
        <v>908</v>
      </c>
      <c r="E69" s="748" t="s">
        <v>984</v>
      </c>
      <c r="F69" s="372" t="s">
        <v>576</v>
      </c>
      <c r="G69" s="360">
        <v>2</v>
      </c>
      <c r="H69" s="361" t="s">
        <v>585</v>
      </c>
      <c r="I69" s="371"/>
      <c r="J69" s="362">
        <v>2160</v>
      </c>
      <c r="K69" s="371"/>
      <c r="L69" s="362" t="s">
        <v>586</v>
      </c>
      <c r="M69" s="348"/>
      <c r="N69" s="348"/>
      <c r="O69" s="348"/>
      <c r="P69" s="348"/>
      <c r="Q69" s="348"/>
      <c r="R69" s="348"/>
      <c r="S69" s="348"/>
      <c r="T69" s="348"/>
      <c r="U69" s="251"/>
      <c r="V69" s="251"/>
    </row>
    <row r="70" spans="1:22">
      <c r="A70" s="338" t="s">
        <v>753</v>
      </c>
      <c r="B70" s="376" t="s">
        <v>753</v>
      </c>
      <c r="C70" s="338">
        <v>2012</v>
      </c>
      <c r="D70" s="360" t="s">
        <v>908</v>
      </c>
      <c r="E70" s="748" t="s">
        <v>984</v>
      </c>
      <c r="F70" s="372" t="s">
        <v>562</v>
      </c>
      <c r="G70" s="360">
        <v>1</v>
      </c>
      <c r="H70" s="361" t="s">
        <v>585</v>
      </c>
      <c r="I70" s="371"/>
      <c r="J70" s="362">
        <v>2880</v>
      </c>
      <c r="K70" s="371"/>
      <c r="L70" s="362" t="s">
        <v>586</v>
      </c>
      <c r="M70" s="348"/>
      <c r="N70" s="348"/>
      <c r="O70" s="348"/>
      <c r="P70" s="348"/>
      <c r="Q70" s="348"/>
      <c r="R70" s="348"/>
      <c r="S70" s="348"/>
      <c r="T70" s="348"/>
      <c r="U70" s="251"/>
      <c r="V70" s="251"/>
    </row>
    <row r="71" spans="1:22">
      <c r="A71" s="338" t="s">
        <v>753</v>
      </c>
      <c r="B71" s="376" t="s">
        <v>753</v>
      </c>
      <c r="C71" s="338">
        <v>2012</v>
      </c>
      <c r="D71" s="360" t="s">
        <v>908</v>
      </c>
      <c r="E71" s="748" t="s">
        <v>984</v>
      </c>
      <c r="F71" s="372" t="s">
        <v>555</v>
      </c>
      <c r="G71" s="360">
        <v>1</v>
      </c>
      <c r="H71" s="361" t="s">
        <v>585</v>
      </c>
      <c r="I71" s="371"/>
      <c r="J71" s="362">
        <v>8640</v>
      </c>
      <c r="K71" s="371"/>
      <c r="L71" s="362" t="s">
        <v>586</v>
      </c>
      <c r="M71" s="348"/>
      <c r="N71" s="348"/>
      <c r="O71" s="348"/>
      <c r="P71" s="348"/>
      <c r="Q71" s="348"/>
      <c r="R71" s="348"/>
      <c r="S71" s="348"/>
      <c r="T71" s="348"/>
      <c r="U71" s="251"/>
      <c r="V71" s="251"/>
    </row>
    <row r="72" spans="1:22">
      <c r="A72" s="338" t="s">
        <v>753</v>
      </c>
      <c r="B72" s="376" t="s">
        <v>753</v>
      </c>
      <c r="C72" s="338">
        <v>2012</v>
      </c>
      <c r="D72" s="360" t="s">
        <v>908</v>
      </c>
      <c r="E72" s="748" t="s">
        <v>984</v>
      </c>
      <c r="F72" s="372" t="s">
        <v>577</v>
      </c>
      <c r="G72" s="360">
        <v>2</v>
      </c>
      <c r="H72" s="361" t="s">
        <v>585</v>
      </c>
      <c r="I72" s="355"/>
      <c r="J72" s="362">
        <v>2160</v>
      </c>
      <c r="K72" s="355"/>
      <c r="L72" s="362" t="s">
        <v>586</v>
      </c>
      <c r="M72" s="348"/>
      <c r="N72" s="348"/>
      <c r="O72" s="348"/>
      <c r="P72" s="348"/>
      <c r="Q72" s="348"/>
      <c r="R72" s="348"/>
      <c r="S72" s="348"/>
      <c r="T72" s="348"/>
    </row>
    <row r="73" spans="1:22">
      <c r="A73" s="338" t="s">
        <v>753</v>
      </c>
      <c r="B73" s="376" t="s">
        <v>753</v>
      </c>
      <c r="C73" s="338">
        <v>2012</v>
      </c>
      <c r="D73" s="360" t="s">
        <v>908</v>
      </c>
      <c r="E73" s="748" t="s">
        <v>984</v>
      </c>
      <c r="F73" s="372" t="s">
        <v>578</v>
      </c>
      <c r="G73" s="360">
        <v>1</v>
      </c>
      <c r="H73" s="361" t="s">
        <v>585</v>
      </c>
      <c r="I73" s="355"/>
      <c r="J73" s="362">
        <v>1440</v>
      </c>
      <c r="K73" s="355"/>
      <c r="L73" s="362" t="s">
        <v>586</v>
      </c>
      <c r="M73" s="348"/>
      <c r="N73" s="348"/>
      <c r="O73" s="348"/>
      <c r="P73" s="348"/>
      <c r="Q73" s="348"/>
      <c r="R73" s="348"/>
      <c r="S73" s="348"/>
      <c r="T73" s="348"/>
    </row>
    <row r="74" spans="1:22">
      <c r="A74" s="338" t="s">
        <v>753</v>
      </c>
      <c r="B74" s="376" t="s">
        <v>753</v>
      </c>
      <c r="C74" s="338">
        <v>2012</v>
      </c>
      <c r="D74" s="360" t="s">
        <v>908</v>
      </c>
      <c r="E74" s="748" t="s">
        <v>984</v>
      </c>
      <c r="F74" s="372" t="s">
        <v>579</v>
      </c>
      <c r="G74" s="360">
        <v>1</v>
      </c>
      <c r="H74" s="361" t="s">
        <v>585</v>
      </c>
      <c r="I74" s="355"/>
      <c r="J74" s="362">
        <v>1440</v>
      </c>
      <c r="K74" s="355"/>
      <c r="L74" s="362" t="s">
        <v>586</v>
      </c>
      <c r="M74" s="348"/>
      <c r="N74" s="348"/>
      <c r="O74" s="348"/>
      <c r="P74" s="348"/>
      <c r="Q74" s="348"/>
      <c r="R74" s="348"/>
      <c r="S74" s="348"/>
      <c r="T74" s="348"/>
    </row>
    <row r="75" spans="1:22">
      <c r="A75" s="338" t="s">
        <v>753</v>
      </c>
      <c r="B75" s="376" t="s">
        <v>753</v>
      </c>
      <c r="C75" s="338">
        <v>2012</v>
      </c>
      <c r="D75" s="360" t="s">
        <v>908</v>
      </c>
      <c r="E75" s="748" t="s">
        <v>984</v>
      </c>
      <c r="F75" s="372" t="s">
        <v>580</v>
      </c>
      <c r="G75" s="360">
        <v>1</v>
      </c>
      <c r="H75" s="361" t="s">
        <v>585</v>
      </c>
      <c r="I75" s="355"/>
      <c r="J75" s="362">
        <v>1440</v>
      </c>
      <c r="K75" s="355"/>
      <c r="L75" s="362" t="s">
        <v>586</v>
      </c>
      <c r="M75" s="348"/>
      <c r="N75" s="348"/>
      <c r="O75" s="348"/>
      <c r="P75" s="348"/>
      <c r="Q75" s="348"/>
      <c r="R75" s="348"/>
      <c r="S75" s="348"/>
      <c r="T75" s="348"/>
    </row>
    <row r="76" spans="1:22">
      <c r="A76" s="338" t="s">
        <v>753</v>
      </c>
      <c r="B76" s="376" t="s">
        <v>753</v>
      </c>
      <c r="C76" s="338">
        <v>2012</v>
      </c>
      <c r="D76" s="360" t="s">
        <v>908</v>
      </c>
      <c r="E76" s="748" t="s">
        <v>984</v>
      </c>
      <c r="F76" s="372" t="s">
        <v>558</v>
      </c>
      <c r="G76" s="360">
        <v>1</v>
      </c>
      <c r="H76" s="361" t="s">
        <v>585</v>
      </c>
      <c r="I76" s="355"/>
      <c r="J76" s="362">
        <v>1100</v>
      </c>
      <c r="K76" s="355"/>
      <c r="L76" s="362" t="s">
        <v>586</v>
      </c>
      <c r="M76" s="348"/>
      <c r="N76" s="348"/>
      <c r="O76" s="348"/>
      <c r="P76" s="348"/>
      <c r="Q76" s="348"/>
      <c r="R76" s="348"/>
      <c r="S76" s="348"/>
      <c r="T76" s="348"/>
      <c r="U76" s="251"/>
    </row>
    <row r="77" spans="1:22">
      <c r="A77" s="338" t="s">
        <v>753</v>
      </c>
      <c r="B77" s="376" t="s">
        <v>753</v>
      </c>
      <c r="C77" s="338">
        <v>2012</v>
      </c>
      <c r="D77" s="360" t="s">
        <v>908</v>
      </c>
      <c r="E77" s="748" t="s">
        <v>984</v>
      </c>
      <c r="F77" s="372" t="s">
        <v>581</v>
      </c>
      <c r="G77" s="360">
        <v>2</v>
      </c>
      <c r="H77" s="361" t="s">
        <v>585</v>
      </c>
      <c r="I77" s="355"/>
      <c r="J77" s="362">
        <v>2880</v>
      </c>
      <c r="K77" s="355"/>
      <c r="L77" s="362" t="s">
        <v>586</v>
      </c>
      <c r="M77" s="348"/>
      <c r="N77" s="348"/>
      <c r="O77" s="348"/>
      <c r="P77" s="348"/>
      <c r="Q77" s="348"/>
      <c r="R77" s="348"/>
      <c r="S77" s="348"/>
      <c r="T77" s="348"/>
    </row>
    <row r="78" spans="1:22">
      <c r="A78" s="338" t="s">
        <v>753</v>
      </c>
      <c r="B78" s="376" t="s">
        <v>753</v>
      </c>
      <c r="C78" s="338">
        <v>2012</v>
      </c>
      <c r="D78" s="360" t="s">
        <v>908</v>
      </c>
      <c r="E78" s="748" t="s">
        <v>984</v>
      </c>
      <c r="F78" s="372" t="s">
        <v>582</v>
      </c>
      <c r="G78" s="360">
        <v>1</v>
      </c>
      <c r="H78" s="361" t="s">
        <v>585</v>
      </c>
      <c r="I78" s="355"/>
      <c r="J78" s="362">
        <v>2880</v>
      </c>
      <c r="K78" s="355"/>
      <c r="L78" s="362" t="s">
        <v>586</v>
      </c>
      <c r="M78" s="348"/>
      <c r="N78" s="348"/>
      <c r="O78" s="348"/>
      <c r="P78" s="348"/>
      <c r="Q78" s="348"/>
      <c r="R78" s="348"/>
      <c r="S78" s="348"/>
      <c r="T78" s="348"/>
    </row>
    <row r="79" spans="1:22">
      <c r="A79" s="338" t="s">
        <v>753</v>
      </c>
      <c r="B79" s="376" t="s">
        <v>753</v>
      </c>
      <c r="C79" s="338">
        <v>2012</v>
      </c>
      <c r="D79" s="373" t="s">
        <v>908</v>
      </c>
      <c r="E79" s="749" t="s">
        <v>984</v>
      </c>
      <c r="F79" s="423" t="s">
        <v>583</v>
      </c>
      <c r="G79" s="373">
        <v>1</v>
      </c>
      <c r="H79" s="374" t="s">
        <v>585</v>
      </c>
      <c r="I79" s="355"/>
      <c r="J79" s="374">
        <v>0</v>
      </c>
      <c r="K79" s="355"/>
      <c r="L79" s="375">
        <v>0</v>
      </c>
      <c r="M79" s="348"/>
      <c r="N79" s="348"/>
      <c r="O79" s="348"/>
      <c r="P79" s="348"/>
      <c r="Q79" s="348"/>
      <c r="R79" s="348"/>
      <c r="S79" s="348"/>
      <c r="T79" s="348"/>
    </row>
    <row r="80" spans="1:22">
      <c r="A80" s="338" t="s">
        <v>753</v>
      </c>
      <c r="B80" s="376" t="s">
        <v>753</v>
      </c>
      <c r="C80" s="338">
        <v>2012</v>
      </c>
      <c r="D80" s="373" t="s">
        <v>908</v>
      </c>
      <c r="E80" s="749" t="s">
        <v>984</v>
      </c>
      <c r="F80" s="372" t="s">
        <v>559</v>
      </c>
      <c r="G80" s="360">
        <v>2</v>
      </c>
      <c r="H80" s="361" t="s">
        <v>585</v>
      </c>
      <c r="I80" s="338"/>
      <c r="J80" s="362">
        <v>6000</v>
      </c>
      <c r="K80" s="338"/>
      <c r="L80" s="362" t="s">
        <v>586</v>
      </c>
      <c r="M80" s="342"/>
      <c r="N80" s="348"/>
      <c r="O80" s="348"/>
      <c r="P80" s="348"/>
      <c r="Q80" s="348"/>
      <c r="R80" s="348"/>
      <c r="S80" s="348"/>
      <c r="T80" s="348"/>
      <c r="U80" s="251"/>
    </row>
    <row r="81" spans="1:25">
      <c r="A81" s="345" t="s">
        <v>753</v>
      </c>
      <c r="B81" s="429" t="s">
        <v>753</v>
      </c>
      <c r="C81" s="338">
        <v>2012</v>
      </c>
      <c r="D81" s="360" t="s">
        <v>908</v>
      </c>
      <c r="E81" s="748" t="s">
        <v>984</v>
      </c>
      <c r="F81" s="372" t="s">
        <v>584</v>
      </c>
      <c r="G81" s="360">
        <v>2</v>
      </c>
      <c r="H81" s="361" t="s">
        <v>585</v>
      </c>
      <c r="I81" s="355"/>
      <c r="J81" s="362">
        <v>1440</v>
      </c>
      <c r="K81" s="355"/>
      <c r="L81" s="362" t="s">
        <v>586</v>
      </c>
      <c r="M81" s="348"/>
      <c r="N81" s="348"/>
      <c r="O81" s="348"/>
      <c r="P81" s="348"/>
      <c r="Q81" s="348"/>
      <c r="R81" s="348"/>
      <c r="S81" s="348"/>
      <c r="T81" s="348"/>
    </row>
    <row r="82" spans="1:25">
      <c r="A82" s="376" t="s">
        <v>753</v>
      </c>
      <c r="B82" s="376" t="s">
        <v>753</v>
      </c>
      <c r="C82" s="359">
        <v>2013</v>
      </c>
      <c r="D82" s="360" t="s">
        <v>910</v>
      </c>
      <c r="E82" s="748" t="s">
        <v>443</v>
      </c>
      <c r="F82" s="372" t="s">
        <v>553</v>
      </c>
      <c r="G82" s="360">
        <v>2</v>
      </c>
      <c r="H82" s="361" t="s">
        <v>585</v>
      </c>
      <c r="I82" s="359"/>
      <c r="J82" s="362">
        <v>900</v>
      </c>
      <c r="K82" s="359"/>
      <c r="L82" s="362" t="s">
        <v>586</v>
      </c>
      <c r="M82" s="363"/>
      <c r="N82" s="363"/>
      <c r="O82" s="364"/>
      <c r="P82" s="365"/>
      <c r="Q82" s="366"/>
      <c r="R82" s="366"/>
      <c r="S82" s="366"/>
      <c r="T82" s="366"/>
    </row>
    <row r="83" spans="1:25">
      <c r="A83" s="338" t="s">
        <v>753</v>
      </c>
      <c r="B83" s="376" t="s">
        <v>753</v>
      </c>
      <c r="C83" s="338">
        <v>2013</v>
      </c>
      <c r="D83" s="360" t="s">
        <v>910</v>
      </c>
      <c r="E83" s="748" t="s">
        <v>443</v>
      </c>
      <c r="F83" s="372" t="s">
        <v>554</v>
      </c>
      <c r="G83" s="360">
        <v>1</v>
      </c>
      <c r="H83" s="367" t="s">
        <v>585</v>
      </c>
      <c r="I83" s="338"/>
      <c r="J83" s="362">
        <v>8640</v>
      </c>
      <c r="K83" s="338"/>
      <c r="L83" s="362" t="s">
        <v>586</v>
      </c>
      <c r="M83" s="368"/>
      <c r="N83" s="368"/>
      <c r="O83" s="368"/>
      <c r="P83" s="368"/>
      <c r="Q83" s="368"/>
      <c r="R83" s="368"/>
      <c r="S83" s="368"/>
      <c r="T83" s="368"/>
    </row>
    <row r="84" spans="1:25">
      <c r="A84" s="338" t="s">
        <v>753</v>
      </c>
      <c r="B84" s="376" t="s">
        <v>753</v>
      </c>
      <c r="C84" s="338">
        <v>2013</v>
      </c>
      <c r="D84" s="360" t="s">
        <v>910</v>
      </c>
      <c r="E84" s="748" t="s">
        <v>443</v>
      </c>
      <c r="F84" s="372" t="s">
        <v>555</v>
      </c>
      <c r="G84" s="360">
        <v>1</v>
      </c>
      <c r="H84" s="361" t="s">
        <v>585</v>
      </c>
      <c r="I84" s="338"/>
      <c r="J84" s="362">
        <v>8640</v>
      </c>
      <c r="K84" s="338"/>
      <c r="L84" s="362" t="s">
        <v>586</v>
      </c>
      <c r="M84" s="368"/>
      <c r="N84" s="368"/>
      <c r="O84" s="368"/>
      <c r="P84" s="368"/>
      <c r="Q84" s="368"/>
      <c r="R84" s="368"/>
      <c r="S84" s="368"/>
      <c r="T84" s="368"/>
      <c r="V84" s="369"/>
      <c r="W84" s="369"/>
      <c r="X84" s="369"/>
      <c r="Y84" s="369"/>
    </row>
    <row r="85" spans="1:25">
      <c r="A85" s="338" t="s">
        <v>753</v>
      </c>
      <c r="B85" s="376" t="s">
        <v>753</v>
      </c>
      <c r="C85" s="338">
        <v>2013</v>
      </c>
      <c r="D85" s="360" t="s">
        <v>910</v>
      </c>
      <c r="E85" s="748" t="s">
        <v>443</v>
      </c>
      <c r="F85" s="372" t="s">
        <v>556</v>
      </c>
      <c r="G85" s="360">
        <v>1</v>
      </c>
      <c r="H85" s="361" t="s">
        <v>585</v>
      </c>
      <c r="I85" s="338"/>
      <c r="J85" s="362">
        <v>1500</v>
      </c>
      <c r="K85" s="338"/>
      <c r="L85" s="362" t="s">
        <v>586</v>
      </c>
      <c r="M85" s="348"/>
      <c r="N85" s="348"/>
      <c r="O85" s="348"/>
      <c r="P85" s="348"/>
      <c r="Q85" s="348"/>
      <c r="R85" s="348"/>
      <c r="S85" s="348"/>
      <c r="T85" s="348"/>
    </row>
    <row r="86" spans="1:25">
      <c r="A86" s="338" t="s">
        <v>753</v>
      </c>
      <c r="B86" s="376" t="s">
        <v>753</v>
      </c>
      <c r="C86" s="338">
        <v>2013</v>
      </c>
      <c r="D86" s="360" t="s">
        <v>910</v>
      </c>
      <c r="E86" s="367" t="s">
        <v>501</v>
      </c>
      <c r="F86" s="372" t="s">
        <v>557</v>
      </c>
      <c r="G86" s="360">
        <v>1</v>
      </c>
      <c r="H86" s="361" t="s">
        <v>585</v>
      </c>
      <c r="I86" s="370"/>
      <c r="J86" s="362">
        <v>13500</v>
      </c>
      <c r="L86" s="362" t="s">
        <v>586</v>
      </c>
      <c r="M86" s="342"/>
      <c r="N86" s="348"/>
      <c r="O86" s="348"/>
      <c r="P86" s="348"/>
      <c r="Q86" s="348"/>
      <c r="R86" s="348"/>
      <c r="S86" s="348"/>
      <c r="T86" s="348"/>
      <c r="U86" s="251"/>
    </row>
    <row r="87" spans="1:25">
      <c r="A87" s="338" t="s">
        <v>753</v>
      </c>
      <c r="B87" s="376" t="s">
        <v>753</v>
      </c>
      <c r="C87" s="338">
        <v>2013</v>
      </c>
      <c r="D87" s="360" t="s">
        <v>910</v>
      </c>
      <c r="E87" s="367" t="s">
        <v>501</v>
      </c>
      <c r="F87" s="372" t="s">
        <v>558</v>
      </c>
      <c r="G87" s="360">
        <v>1</v>
      </c>
      <c r="H87" s="361" t="s">
        <v>585</v>
      </c>
      <c r="I87" s="355"/>
      <c r="J87" s="362">
        <v>4290</v>
      </c>
      <c r="K87" s="355"/>
      <c r="L87" s="362" t="s">
        <v>586</v>
      </c>
      <c r="M87" s="348"/>
      <c r="N87" s="348"/>
      <c r="O87" s="348"/>
      <c r="P87" s="348"/>
      <c r="Q87" s="348"/>
      <c r="R87" s="348"/>
      <c r="S87" s="348"/>
      <c r="T87" s="348"/>
      <c r="U87" s="251"/>
    </row>
    <row r="88" spans="1:25">
      <c r="A88" s="338" t="s">
        <v>753</v>
      </c>
      <c r="B88" s="376" t="s">
        <v>753</v>
      </c>
      <c r="C88" s="338">
        <v>2013</v>
      </c>
      <c r="D88" s="360" t="s">
        <v>910</v>
      </c>
      <c r="E88" s="367" t="s">
        <v>501</v>
      </c>
      <c r="F88" s="372" t="s">
        <v>559</v>
      </c>
      <c r="G88" s="360">
        <v>2</v>
      </c>
      <c r="H88" s="361" t="s">
        <v>585</v>
      </c>
      <c r="I88" s="338"/>
      <c r="J88" s="362">
        <v>6000</v>
      </c>
      <c r="K88" s="338"/>
      <c r="L88" s="362" t="s">
        <v>586</v>
      </c>
      <c r="M88" s="342"/>
      <c r="N88" s="348"/>
      <c r="O88" s="348"/>
      <c r="P88" s="348"/>
      <c r="Q88" s="348"/>
      <c r="R88" s="348"/>
      <c r="S88" s="348"/>
      <c r="T88" s="348"/>
      <c r="U88" s="251"/>
    </row>
    <row r="89" spans="1:25">
      <c r="A89" s="338" t="s">
        <v>753</v>
      </c>
      <c r="B89" s="338" t="s">
        <v>233</v>
      </c>
      <c r="C89" s="338">
        <v>2013</v>
      </c>
      <c r="D89" s="360" t="s">
        <v>908</v>
      </c>
      <c r="E89" s="748" t="s">
        <v>74</v>
      </c>
      <c r="F89" s="372" t="s">
        <v>562</v>
      </c>
      <c r="G89" s="360">
        <v>1</v>
      </c>
      <c r="H89" s="361" t="s">
        <v>585</v>
      </c>
      <c r="I89" s="371"/>
      <c r="J89" s="362">
        <v>0</v>
      </c>
      <c r="K89" s="371"/>
      <c r="L89" s="362" t="s">
        <v>586</v>
      </c>
      <c r="M89" s="348"/>
      <c r="N89" s="348"/>
      <c r="O89" s="348"/>
      <c r="P89" s="348"/>
      <c r="Q89" s="348"/>
      <c r="R89" s="348"/>
      <c r="S89" s="348"/>
      <c r="T89" s="348"/>
      <c r="U89" s="251"/>
    </row>
    <row r="90" spans="1:25">
      <c r="A90" s="338" t="s">
        <v>753</v>
      </c>
      <c r="B90" s="376" t="s">
        <v>753</v>
      </c>
      <c r="C90" s="338">
        <v>2013</v>
      </c>
      <c r="D90" s="372" t="s">
        <v>908</v>
      </c>
      <c r="E90" s="367" t="s">
        <v>984</v>
      </c>
      <c r="F90" s="372" t="s">
        <v>563</v>
      </c>
      <c r="G90" s="360">
        <v>1</v>
      </c>
      <c r="H90" s="361" t="s">
        <v>585</v>
      </c>
      <c r="I90" s="371"/>
      <c r="J90" s="361">
        <v>16000</v>
      </c>
      <c r="K90" s="371"/>
      <c r="L90" s="362" t="s">
        <v>586</v>
      </c>
      <c r="M90" s="348"/>
      <c r="N90" s="348"/>
      <c r="O90" s="348"/>
      <c r="P90" s="348"/>
      <c r="Q90" s="348"/>
      <c r="R90" s="348"/>
      <c r="S90" s="348"/>
      <c r="T90" s="348"/>
      <c r="U90" s="251"/>
    </row>
    <row r="91" spans="1:25">
      <c r="A91" s="338" t="s">
        <v>753</v>
      </c>
      <c r="B91" s="376" t="s">
        <v>753</v>
      </c>
      <c r="C91" s="338">
        <v>2013</v>
      </c>
      <c r="D91" s="360" t="s">
        <v>908</v>
      </c>
      <c r="E91" s="748" t="s">
        <v>984</v>
      </c>
      <c r="F91" s="372" t="s">
        <v>564</v>
      </c>
      <c r="G91" s="360">
        <v>2</v>
      </c>
      <c r="H91" s="361" t="s">
        <v>585</v>
      </c>
      <c r="I91" s="371"/>
      <c r="J91" s="362">
        <v>1440</v>
      </c>
      <c r="K91" s="371"/>
      <c r="L91" s="362" t="s">
        <v>586</v>
      </c>
      <c r="M91" s="348"/>
      <c r="N91" s="348"/>
      <c r="O91" s="348"/>
      <c r="P91" s="348"/>
      <c r="Q91" s="348"/>
      <c r="R91" s="348"/>
      <c r="S91" s="348"/>
      <c r="T91" s="348"/>
      <c r="U91" s="251"/>
    </row>
    <row r="92" spans="1:25">
      <c r="A92" s="338" t="s">
        <v>753</v>
      </c>
      <c r="B92" s="376" t="s">
        <v>753</v>
      </c>
      <c r="C92" s="338">
        <v>2013</v>
      </c>
      <c r="D92" s="360" t="s">
        <v>908</v>
      </c>
      <c r="E92" s="748" t="s">
        <v>447</v>
      </c>
      <c r="F92" s="372" t="s">
        <v>556</v>
      </c>
      <c r="G92" s="360">
        <v>1</v>
      </c>
      <c r="H92" s="361" t="s">
        <v>585</v>
      </c>
      <c r="I92" s="338"/>
      <c r="J92" s="362">
        <v>3000</v>
      </c>
      <c r="K92" s="338"/>
      <c r="L92" s="362" t="s">
        <v>586</v>
      </c>
      <c r="M92" s="348"/>
      <c r="N92" s="348"/>
      <c r="O92" s="348"/>
      <c r="P92" s="348"/>
      <c r="Q92" s="348"/>
      <c r="R92" s="348"/>
      <c r="S92" s="348"/>
      <c r="T92" s="348"/>
    </row>
    <row r="93" spans="1:25">
      <c r="A93" s="338" t="s">
        <v>753</v>
      </c>
      <c r="B93" s="376" t="s">
        <v>753</v>
      </c>
      <c r="C93" s="338">
        <v>2013</v>
      </c>
      <c r="D93" s="360" t="s">
        <v>908</v>
      </c>
      <c r="E93" s="748" t="s">
        <v>984</v>
      </c>
      <c r="F93" s="372" t="s">
        <v>556</v>
      </c>
      <c r="G93" s="360">
        <v>1</v>
      </c>
      <c r="H93" s="361" t="s">
        <v>585</v>
      </c>
      <c r="I93" s="338"/>
      <c r="J93" s="362">
        <v>16050</v>
      </c>
      <c r="K93" s="338"/>
      <c r="L93" s="362" t="s">
        <v>586</v>
      </c>
      <c r="M93" s="348"/>
      <c r="N93" s="348"/>
      <c r="O93" s="348"/>
      <c r="P93" s="348"/>
      <c r="Q93" s="348"/>
      <c r="R93" s="348"/>
      <c r="S93" s="348"/>
      <c r="T93" s="348"/>
    </row>
    <row r="94" spans="1:25">
      <c r="A94" s="338" t="s">
        <v>753</v>
      </c>
      <c r="B94" s="376" t="s">
        <v>753</v>
      </c>
      <c r="C94" s="338">
        <v>2013</v>
      </c>
      <c r="D94" s="360" t="s">
        <v>908</v>
      </c>
      <c r="E94" s="748" t="s">
        <v>984</v>
      </c>
      <c r="F94" s="372" t="s">
        <v>565</v>
      </c>
      <c r="G94" s="360">
        <v>2</v>
      </c>
      <c r="H94" s="367" t="s">
        <v>585</v>
      </c>
      <c r="I94" s="371"/>
      <c r="J94" s="362">
        <v>7200</v>
      </c>
      <c r="K94" s="371"/>
      <c r="L94" s="362" t="s">
        <v>586</v>
      </c>
      <c r="M94" s="348"/>
      <c r="N94" s="348"/>
      <c r="O94" s="348"/>
      <c r="P94" s="348"/>
      <c r="Q94" s="348"/>
      <c r="R94" s="348"/>
      <c r="S94" s="348"/>
      <c r="T94" s="348"/>
      <c r="U94" s="251"/>
    </row>
    <row r="95" spans="1:25">
      <c r="A95" s="338" t="s">
        <v>753</v>
      </c>
      <c r="B95" s="376" t="s">
        <v>753</v>
      </c>
      <c r="C95" s="338">
        <v>2013</v>
      </c>
      <c r="D95" s="360" t="s">
        <v>908</v>
      </c>
      <c r="E95" s="748" t="s">
        <v>984</v>
      </c>
      <c r="F95" s="372" t="s">
        <v>566</v>
      </c>
      <c r="G95" s="360">
        <v>2</v>
      </c>
      <c r="H95" s="361" t="s">
        <v>585</v>
      </c>
      <c r="I95" s="371"/>
      <c r="J95" s="362">
        <v>1440</v>
      </c>
      <c r="K95" s="371"/>
      <c r="L95" s="362" t="s">
        <v>586</v>
      </c>
      <c r="M95" s="348"/>
      <c r="N95" s="348"/>
      <c r="O95" s="348"/>
      <c r="P95" s="348"/>
      <c r="Q95" s="348"/>
      <c r="R95" s="348"/>
      <c r="S95" s="348"/>
      <c r="T95" s="348"/>
      <c r="U95" s="251"/>
    </row>
    <row r="96" spans="1:25">
      <c r="A96" s="338" t="s">
        <v>753</v>
      </c>
      <c r="B96" s="376" t="s">
        <v>753</v>
      </c>
      <c r="C96" s="338">
        <v>2013</v>
      </c>
      <c r="D96" s="360" t="s">
        <v>908</v>
      </c>
      <c r="E96" s="748" t="s">
        <v>984</v>
      </c>
      <c r="F96" s="372" t="s">
        <v>567</v>
      </c>
      <c r="G96" s="360">
        <v>2</v>
      </c>
      <c r="H96" s="361" t="s">
        <v>585</v>
      </c>
      <c r="I96" s="371"/>
      <c r="J96" s="362">
        <v>1800</v>
      </c>
      <c r="K96" s="371"/>
      <c r="L96" s="362" t="s">
        <v>586</v>
      </c>
      <c r="M96" s="348"/>
      <c r="N96" s="348"/>
      <c r="O96" s="348"/>
      <c r="P96" s="348"/>
      <c r="Q96" s="348"/>
      <c r="R96" s="348"/>
      <c r="S96" s="348"/>
      <c r="T96" s="348"/>
      <c r="U96" s="251"/>
    </row>
    <row r="97" spans="1:22">
      <c r="A97" s="338" t="s">
        <v>753</v>
      </c>
      <c r="B97" s="376" t="s">
        <v>753</v>
      </c>
      <c r="C97" s="338">
        <v>2013</v>
      </c>
      <c r="D97" s="360" t="s">
        <v>908</v>
      </c>
      <c r="E97" s="748" t="s">
        <v>984</v>
      </c>
      <c r="F97" s="372" t="s">
        <v>560</v>
      </c>
      <c r="G97" s="360">
        <v>1</v>
      </c>
      <c r="H97" s="367" t="s">
        <v>585</v>
      </c>
      <c r="I97" s="371"/>
      <c r="J97" s="362">
        <v>9600</v>
      </c>
      <c r="K97" s="371"/>
      <c r="L97" s="362" t="s">
        <v>586</v>
      </c>
      <c r="M97" s="348"/>
      <c r="N97" s="348"/>
      <c r="O97" s="348"/>
      <c r="P97" s="348"/>
      <c r="Q97" s="348"/>
      <c r="R97" s="348"/>
      <c r="S97" s="348"/>
      <c r="T97" s="348"/>
      <c r="U97" s="251"/>
    </row>
    <row r="98" spans="1:22">
      <c r="A98" s="338" t="s">
        <v>753</v>
      </c>
      <c r="B98" s="376" t="s">
        <v>753</v>
      </c>
      <c r="C98" s="338">
        <v>2013</v>
      </c>
      <c r="D98" s="360" t="s">
        <v>908</v>
      </c>
      <c r="E98" s="748" t="s">
        <v>984</v>
      </c>
      <c r="F98" s="372" t="s">
        <v>568</v>
      </c>
      <c r="G98" s="360">
        <v>2</v>
      </c>
      <c r="H98" s="361" t="s">
        <v>585</v>
      </c>
      <c r="I98" s="371"/>
      <c r="J98" s="362">
        <v>2160</v>
      </c>
      <c r="K98" s="371"/>
      <c r="L98" s="362" t="s">
        <v>586</v>
      </c>
      <c r="M98" s="348"/>
      <c r="N98" s="348"/>
      <c r="O98" s="348"/>
      <c r="P98" s="348"/>
      <c r="Q98" s="348"/>
      <c r="R98" s="348"/>
      <c r="S98" s="348"/>
      <c r="T98" s="348"/>
      <c r="U98" s="251"/>
    </row>
    <row r="99" spans="1:22">
      <c r="A99" s="338" t="s">
        <v>753</v>
      </c>
      <c r="B99" s="376" t="s">
        <v>753</v>
      </c>
      <c r="C99" s="338">
        <v>2013</v>
      </c>
      <c r="D99" s="360" t="s">
        <v>908</v>
      </c>
      <c r="E99" s="748" t="s">
        <v>984</v>
      </c>
      <c r="F99" s="372" t="s">
        <v>561</v>
      </c>
      <c r="G99" s="360">
        <v>2</v>
      </c>
      <c r="H99" s="361" t="s">
        <v>585</v>
      </c>
      <c r="I99" s="371"/>
      <c r="J99" s="362">
        <v>2160</v>
      </c>
      <c r="K99" s="371"/>
      <c r="L99" s="362" t="s">
        <v>586</v>
      </c>
      <c r="M99" s="348"/>
      <c r="N99" s="348"/>
      <c r="O99" s="348"/>
      <c r="P99" s="348"/>
      <c r="Q99" s="348"/>
      <c r="R99" s="348"/>
      <c r="S99" s="348"/>
      <c r="T99" s="348"/>
      <c r="U99" s="251"/>
    </row>
    <row r="100" spans="1:22">
      <c r="A100" s="338" t="s">
        <v>753</v>
      </c>
      <c r="B100" s="376" t="s">
        <v>753</v>
      </c>
      <c r="C100" s="338">
        <v>2013</v>
      </c>
      <c r="D100" s="360" t="s">
        <v>908</v>
      </c>
      <c r="E100" s="748" t="s">
        <v>984</v>
      </c>
      <c r="F100" s="372" t="s">
        <v>569</v>
      </c>
      <c r="G100" s="360">
        <v>1</v>
      </c>
      <c r="H100" s="367" t="s">
        <v>585</v>
      </c>
      <c r="I100" s="371"/>
      <c r="J100" s="362">
        <v>7200</v>
      </c>
      <c r="K100" s="371"/>
      <c r="L100" s="362" t="s">
        <v>586</v>
      </c>
      <c r="M100" s="348"/>
      <c r="N100" s="348"/>
      <c r="O100" s="348"/>
      <c r="P100" s="348"/>
      <c r="Q100" s="348"/>
      <c r="R100" s="348"/>
      <c r="S100" s="348"/>
      <c r="T100" s="348"/>
      <c r="U100" s="251"/>
    </row>
    <row r="101" spans="1:22">
      <c r="A101" s="338" t="s">
        <v>753</v>
      </c>
      <c r="B101" s="376" t="s">
        <v>753</v>
      </c>
      <c r="C101" s="338">
        <v>2013</v>
      </c>
      <c r="D101" s="360" t="s">
        <v>908</v>
      </c>
      <c r="E101" s="748" t="s">
        <v>984</v>
      </c>
      <c r="F101" s="372" t="s">
        <v>570</v>
      </c>
      <c r="G101" s="360">
        <v>1</v>
      </c>
      <c r="H101" s="361" t="s">
        <v>585</v>
      </c>
      <c r="I101" s="371"/>
      <c r="J101" s="362">
        <v>3600</v>
      </c>
      <c r="K101" s="371"/>
      <c r="L101" s="362" t="s">
        <v>586</v>
      </c>
      <c r="M101" s="348"/>
      <c r="N101" s="348"/>
      <c r="O101" s="348"/>
      <c r="P101" s="348"/>
      <c r="Q101" s="348"/>
      <c r="R101" s="348"/>
      <c r="S101" s="348"/>
      <c r="T101" s="348"/>
      <c r="U101" s="251"/>
    </row>
    <row r="102" spans="1:22">
      <c r="A102" s="338" t="s">
        <v>753</v>
      </c>
      <c r="B102" s="376" t="s">
        <v>753</v>
      </c>
      <c r="C102" s="338">
        <v>2013</v>
      </c>
      <c r="D102" s="360" t="s">
        <v>908</v>
      </c>
      <c r="E102" s="748" t="s">
        <v>984</v>
      </c>
      <c r="F102" s="372" t="s">
        <v>571</v>
      </c>
      <c r="G102" s="360">
        <v>1</v>
      </c>
      <c r="H102" s="361" t="s">
        <v>585</v>
      </c>
      <c r="I102" s="371"/>
      <c r="J102" s="362">
        <v>2160</v>
      </c>
      <c r="K102" s="371"/>
      <c r="L102" s="362" t="s">
        <v>586</v>
      </c>
      <c r="M102" s="348"/>
      <c r="N102" s="348"/>
      <c r="O102" s="348"/>
      <c r="P102" s="348"/>
      <c r="Q102" s="348"/>
      <c r="R102" s="348"/>
      <c r="S102" s="348"/>
      <c r="T102" s="348"/>
      <c r="U102" s="251"/>
    </row>
    <row r="103" spans="1:22">
      <c r="A103" s="338" t="s">
        <v>753</v>
      </c>
      <c r="B103" s="376" t="s">
        <v>753</v>
      </c>
      <c r="C103" s="338">
        <v>2013</v>
      </c>
      <c r="D103" s="360" t="s">
        <v>908</v>
      </c>
      <c r="E103" s="748" t="s">
        <v>984</v>
      </c>
      <c r="F103" s="372" t="s">
        <v>572</v>
      </c>
      <c r="G103" s="360">
        <v>1</v>
      </c>
      <c r="H103" s="361" t="s">
        <v>585</v>
      </c>
      <c r="I103" s="371"/>
      <c r="J103" s="362">
        <v>8640</v>
      </c>
      <c r="K103" s="371"/>
      <c r="L103" s="362" t="s">
        <v>586</v>
      </c>
      <c r="M103" s="348"/>
      <c r="N103" s="348"/>
      <c r="O103" s="348"/>
      <c r="P103" s="348"/>
      <c r="Q103" s="348"/>
      <c r="R103" s="348"/>
      <c r="S103" s="348"/>
      <c r="T103" s="348"/>
      <c r="U103" s="251"/>
      <c r="V103" s="251"/>
    </row>
    <row r="104" spans="1:22">
      <c r="A104" s="338" t="s">
        <v>753</v>
      </c>
      <c r="B104" s="376" t="s">
        <v>753</v>
      </c>
      <c r="C104" s="338">
        <v>2013</v>
      </c>
      <c r="D104" s="360" t="s">
        <v>908</v>
      </c>
      <c r="E104" s="748" t="s">
        <v>984</v>
      </c>
      <c r="F104" s="372" t="s">
        <v>573</v>
      </c>
      <c r="G104" s="360">
        <v>2</v>
      </c>
      <c r="H104" s="361" t="s">
        <v>585</v>
      </c>
      <c r="I104" s="371"/>
      <c r="J104" s="362">
        <v>2160</v>
      </c>
      <c r="K104" s="371"/>
      <c r="L104" s="362" t="s">
        <v>586</v>
      </c>
      <c r="M104" s="348"/>
      <c r="N104" s="348"/>
      <c r="O104" s="348"/>
      <c r="P104" s="348"/>
      <c r="Q104" s="348"/>
      <c r="R104" s="348"/>
      <c r="S104" s="348"/>
      <c r="T104" s="348"/>
      <c r="U104" s="251"/>
      <c r="V104" s="251"/>
    </row>
    <row r="105" spans="1:22">
      <c r="A105" s="338" t="s">
        <v>753</v>
      </c>
      <c r="B105" s="376" t="s">
        <v>753</v>
      </c>
      <c r="C105" s="338">
        <v>2013</v>
      </c>
      <c r="D105" s="360" t="s">
        <v>908</v>
      </c>
      <c r="E105" s="748" t="s">
        <v>984</v>
      </c>
      <c r="F105" s="372" t="s">
        <v>574</v>
      </c>
      <c r="G105" s="360">
        <v>2</v>
      </c>
      <c r="H105" s="361" t="s">
        <v>585</v>
      </c>
      <c r="I105" s="371"/>
      <c r="J105" s="362">
        <v>1800</v>
      </c>
      <c r="K105" s="371"/>
      <c r="L105" s="362" t="s">
        <v>586</v>
      </c>
      <c r="M105" s="348"/>
      <c r="N105" s="348"/>
      <c r="O105" s="348"/>
      <c r="P105" s="348"/>
      <c r="Q105" s="348"/>
      <c r="R105" s="348"/>
      <c r="S105" s="348"/>
      <c r="T105" s="348"/>
      <c r="U105" s="251"/>
      <c r="V105" s="251"/>
    </row>
    <row r="106" spans="1:22">
      <c r="A106" s="338" t="s">
        <v>753</v>
      </c>
      <c r="B106" s="376" t="s">
        <v>753</v>
      </c>
      <c r="C106" s="338">
        <v>2013</v>
      </c>
      <c r="D106" s="360" t="s">
        <v>908</v>
      </c>
      <c r="E106" s="748" t="s">
        <v>984</v>
      </c>
      <c r="F106" s="372" t="s">
        <v>575</v>
      </c>
      <c r="G106" s="360">
        <v>1</v>
      </c>
      <c r="H106" s="367" t="s">
        <v>585</v>
      </c>
      <c r="I106" s="371"/>
      <c r="J106" s="362">
        <v>12000</v>
      </c>
      <c r="K106" s="371"/>
      <c r="L106" s="362" t="s">
        <v>586</v>
      </c>
      <c r="M106" s="348"/>
      <c r="N106" s="348"/>
      <c r="O106" s="348"/>
      <c r="P106" s="348"/>
      <c r="Q106" s="348"/>
      <c r="R106" s="348"/>
      <c r="S106" s="348"/>
      <c r="T106" s="348"/>
      <c r="U106" s="251"/>
      <c r="V106" s="251"/>
    </row>
    <row r="107" spans="1:22">
      <c r="A107" s="338" t="s">
        <v>753</v>
      </c>
      <c r="B107" s="376" t="s">
        <v>753</v>
      </c>
      <c r="C107" s="338">
        <v>2013</v>
      </c>
      <c r="D107" s="360" t="s">
        <v>908</v>
      </c>
      <c r="E107" s="748" t="s">
        <v>984</v>
      </c>
      <c r="F107" s="372" t="s">
        <v>576</v>
      </c>
      <c r="G107" s="360">
        <v>2</v>
      </c>
      <c r="H107" s="361" t="s">
        <v>585</v>
      </c>
      <c r="I107" s="371"/>
      <c r="J107" s="362">
        <v>2160</v>
      </c>
      <c r="K107" s="371"/>
      <c r="L107" s="362" t="s">
        <v>586</v>
      </c>
      <c r="M107" s="348"/>
      <c r="N107" s="348"/>
      <c r="O107" s="348"/>
      <c r="P107" s="348"/>
      <c r="Q107" s="348"/>
      <c r="R107" s="348"/>
      <c r="S107" s="348"/>
      <c r="T107" s="348"/>
      <c r="U107" s="251"/>
      <c r="V107" s="251"/>
    </row>
    <row r="108" spans="1:22">
      <c r="A108" s="338" t="s">
        <v>753</v>
      </c>
      <c r="B108" s="376" t="s">
        <v>753</v>
      </c>
      <c r="C108" s="338">
        <v>2013</v>
      </c>
      <c r="D108" s="360" t="s">
        <v>908</v>
      </c>
      <c r="E108" s="748" t="s">
        <v>984</v>
      </c>
      <c r="F108" s="372" t="s">
        <v>562</v>
      </c>
      <c r="G108" s="360">
        <v>1</v>
      </c>
      <c r="H108" s="361" t="s">
        <v>585</v>
      </c>
      <c r="I108" s="371"/>
      <c r="J108" s="362">
        <v>2880</v>
      </c>
      <c r="K108" s="371"/>
      <c r="L108" s="362" t="s">
        <v>586</v>
      </c>
      <c r="M108" s="348"/>
      <c r="N108" s="348"/>
      <c r="O108" s="348"/>
      <c r="P108" s="348"/>
      <c r="Q108" s="348"/>
      <c r="R108" s="348"/>
      <c r="S108" s="348"/>
      <c r="T108" s="348"/>
      <c r="U108" s="251"/>
      <c r="V108" s="251"/>
    </row>
    <row r="109" spans="1:22">
      <c r="A109" s="338" t="s">
        <v>753</v>
      </c>
      <c r="B109" s="376" t="s">
        <v>753</v>
      </c>
      <c r="C109" s="338">
        <v>2013</v>
      </c>
      <c r="D109" s="360" t="s">
        <v>908</v>
      </c>
      <c r="E109" s="748" t="s">
        <v>984</v>
      </c>
      <c r="F109" s="372" t="s">
        <v>555</v>
      </c>
      <c r="G109" s="360">
        <v>1</v>
      </c>
      <c r="H109" s="361" t="s">
        <v>585</v>
      </c>
      <c r="I109" s="371"/>
      <c r="J109" s="362">
        <v>8640</v>
      </c>
      <c r="K109" s="371"/>
      <c r="L109" s="362" t="s">
        <v>586</v>
      </c>
      <c r="M109" s="348"/>
      <c r="N109" s="348"/>
      <c r="O109" s="348"/>
      <c r="P109" s="348"/>
      <c r="Q109" s="348"/>
      <c r="R109" s="348"/>
      <c r="S109" s="348"/>
      <c r="T109" s="348"/>
      <c r="U109" s="251"/>
      <c r="V109" s="251"/>
    </row>
    <row r="110" spans="1:22">
      <c r="A110" s="338" t="s">
        <v>753</v>
      </c>
      <c r="B110" s="376" t="s">
        <v>753</v>
      </c>
      <c r="C110" s="338">
        <v>2013</v>
      </c>
      <c r="D110" s="360" t="s">
        <v>908</v>
      </c>
      <c r="E110" s="748" t="s">
        <v>984</v>
      </c>
      <c r="F110" s="372" t="s">
        <v>577</v>
      </c>
      <c r="G110" s="360">
        <v>2</v>
      </c>
      <c r="H110" s="361" t="s">
        <v>585</v>
      </c>
      <c r="I110" s="355"/>
      <c r="J110" s="362">
        <v>2160</v>
      </c>
      <c r="K110" s="355"/>
      <c r="L110" s="362" t="s">
        <v>586</v>
      </c>
      <c r="M110" s="348"/>
      <c r="N110" s="348"/>
      <c r="O110" s="348"/>
      <c r="P110" s="348"/>
      <c r="Q110" s="348"/>
      <c r="R110" s="348"/>
      <c r="S110" s="348"/>
      <c r="T110" s="348"/>
    </row>
    <row r="111" spans="1:22">
      <c r="A111" s="338" t="s">
        <v>753</v>
      </c>
      <c r="B111" s="376" t="s">
        <v>753</v>
      </c>
      <c r="C111" s="338">
        <v>2013</v>
      </c>
      <c r="D111" s="360" t="s">
        <v>908</v>
      </c>
      <c r="E111" s="748" t="s">
        <v>984</v>
      </c>
      <c r="F111" s="372" t="s">
        <v>578</v>
      </c>
      <c r="G111" s="360">
        <v>1</v>
      </c>
      <c r="H111" s="361" t="s">
        <v>585</v>
      </c>
      <c r="I111" s="355"/>
      <c r="J111" s="362">
        <v>1440</v>
      </c>
      <c r="K111" s="355"/>
      <c r="L111" s="362" t="s">
        <v>586</v>
      </c>
      <c r="M111" s="348"/>
      <c r="N111" s="348"/>
      <c r="O111" s="348"/>
      <c r="P111" s="348"/>
      <c r="Q111" s="348"/>
      <c r="R111" s="348"/>
      <c r="S111" s="348"/>
      <c r="T111" s="348"/>
    </row>
    <row r="112" spans="1:22">
      <c r="A112" s="338" t="s">
        <v>753</v>
      </c>
      <c r="B112" s="376" t="s">
        <v>753</v>
      </c>
      <c r="C112" s="338">
        <v>2013</v>
      </c>
      <c r="D112" s="360" t="s">
        <v>908</v>
      </c>
      <c r="E112" s="748" t="s">
        <v>984</v>
      </c>
      <c r="F112" s="372" t="s">
        <v>579</v>
      </c>
      <c r="G112" s="360">
        <v>1</v>
      </c>
      <c r="H112" s="361" t="s">
        <v>585</v>
      </c>
      <c r="I112" s="355"/>
      <c r="J112" s="362">
        <v>1440</v>
      </c>
      <c r="K112" s="355"/>
      <c r="L112" s="362" t="s">
        <v>586</v>
      </c>
      <c r="M112" s="348"/>
      <c r="N112" s="348"/>
      <c r="O112" s="348"/>
      <c r="P112" s="348"/>
      <c r="Q112" s="348"/>
      <c r="R112" s="348"/>
      <c r="S112" s="348"/>
      <c r="T112" s="348"/>
    </row>
    <row r="113" spans="1:21">
      <c r="A113" s="338" t="s">
        <v>753</v>
      </c>
      <c r="B113" s="376" t="s">
        <v>753</v>
      </c>
      <c r="C113" s="338">
        <v>2013</v>
      </c>
      <c r="D113" s="360" t="s">
        <v>908</v>
      </c>
      <c r="E113" s="748" t="s">
        <v>984</v>
      </c>
      <c r="F113" s="372" t="s">
        <v>580</v>
      </c>
      <c r="G113" s="360">
        <v>1</v>
      </c>
      <c r="H113" s="361" t="s">
        <v>585</v>
      </c>
      <c r="I113" s="355"/>
      <c r="J113" s="362">
        <v>1440</v>
      </c>
      <c r="K113" s="355"/>
      <c r="L113" s="362" t="s">
        <v>586</v>
      </c>
      <c r="M113" s="348"/>
      <c r="N113" s="348"/>
      <c r="O113" s="348"/>
      <c r="P113" s="348"/>
      <c r="Q113" s="348"/>
      <c r="R113" s="348"/>
      <c r="S113" s="348"/>
      <c r="T113" s="348"/>
    </row>
    <row r="114" spans="1:21">
      <c r="A114" s="338" t="s">
        <v>753</v>
      </c>
      <c r="B114" s="376" t="s">
        <v>753</v>
      </c>
      <c r="C114" s="338">
        <v>2013</v>
      </c>
      <c r="D114" s="360" t="s">
        <v>908</v>
      </c>
      <c r="E114" s="748" t="s">
        <v>984</v>
      </c>
      <c r="F114" s="372" t="s">
        <v>558</v>
      </c>
      <c r="G114" s="360">
        <v>1</v>
      </c>
      <c r="H114" s="361" t="s">
        <v>585</v>
      </c>
      <c r="I114" s="355"/>
      <c r="J114" s="362">
        <v>1100</v>
      </c>
      <c r="K114" s="355"/>
      <c r="L114" s="362" t="s">
        <v>586</v>
      </c>
      <c r="M114" s="348"/>
      <c r="N114" s="348"/>
      <c r="O114" s="348"/>
      <c r="P114" s="348"/>
      <c r="Q114" s="348"/>
      <c r="R114" s="348"/>
      <c r="S114" s="348"/>
      <c r="T114" s="348"/>
      <c r="U114" s="251"/>
    </row>
    <row r="115" spans="1:21">
      <c r="A115" s="338" t="s">
        <v>753</v>
      </c>
      <c r="B115" s="376" t="s">
        <v>753</v>
      </c>
      <c r="C115" s="338">
        <v>2013</v>
      </c>
      <c r="D115" s="360" t="s">
        <v>908</v>
      </c>
      <c r="E115" s="748" t="s">
        <v>984</v>
      </c>
      <c r="F115" s="372" t="s">
        <v>581</v>
      </c>
      <c r="G115" s="360">
        <v>2</v>
      </c>
      <c r="H115" s="361" t="s">
        <v>585</v>
      </c>
      <c r="I115" s="355"/>
      <c r="J115" s="362">
        <v>2880</v>
      </c>
      <c r="K115" s="355"/>
      <c r="L115" s="362" t="s">
        <v>586</v>
      </c>
      <c r="M115" s="348"/>
      <c r="N115" s="348"/>
      <c r="O115" s="348"/>
      <c r="P115" s="348"/>
      <c r="Q115" s="348"/>
      <c r="R115" s="348"/>
      <c r="S115" s="348"/>
      <c r="T115" s="348"/>
    </row>
    <row r="116" spans="1:21">
      <c r="A116" s="338" t="s">
        <v>753</v>
      </c>
      <c r="B116" s="376" t="s">
        <v>753</v>
      </c>
      <c r="C116" s="338">
        <v>2013</v>
      </c>
      <c r="D116" s="360" t="s">
        <v>908</v>
      </c>
      <c r="E116" s="748" t="s">
        <v>984</v>
      </c>
      <c r="F116" s="372" t="s">
        <v>582</v>
      </c>
      <c r="G116" s="360">
        <v>1</v>
      </c>
      <c r="H116" s="361" t="s">
        <v>585</v>
      </c>
      <c r="I116" s="355"/>
      <c r="J116" s="362">
        <v>2880</v>
      </c>
      <c r="K116" s="355"/>
      <c r="L116" s="362" t="s">
        <v>586</v>
      </c>
      <c r="M116" s="348"/>
      <c r="N116" s="348"/>
      <c r="O116" s="348"/>
      <c r="P116" s="348"/>
      <c r="Q116" s="348"/>
      <c r="R116" s="348"/>
      <c r="S116" s="348"/>
      <c r="T116" s="348"/>
    </row>
    <row r="117" spans="1:21">
      <c r="A117" s="338" t="s">
        <v>753</v>
      </c>
      <c r="B117" s="376" t="s">
        <v>753</v>
      </c>
      <c r="C117" s="338">
        <v>2013</v>
      </c>
      <c r="D117" s="373" t="s">
        <v>908</v>
      </c>
      <c r="E117" s="749" t="s">
        <v>984</v>
      </c>
      <c r="F117" s="423" t="s">
        <v>583</v>
      </c>
      <c r="G117" s="373">
        <v>1</v>
      </c>
      <c r="H117" s="374" t="s">
        <v>585</v>
      </c>
      <c r="I117" s="355"/>
      <c r="J117" s="374">
        <v>0</v>
      </c>
      <c r="K117" s="355"/>
      <c r="L117" s="375">
        <v>0</v>
      </c>
      <c r="M117" s="348"/>
      <c r="N117" s="348"/>
      <c r="O117" s="348"/>
      <c r="P117" s="348"/>
      <c r="Q117" s="348"/>
      <c r="R117" s="348"/>
      <c r="S117" s="348"/>
      <c r="T117" s="348"/>
    </row>
    <row r="118" spans="1:21">
      <c r="A118" s="338" t="s">
        <v>753</v>
      </c>
      <c r="B118" s="376" t="s">
        <v>753</v>
      </c>
      <c r="C118" s="338">
        <v>2013</v>
      </c>
      <c r="D118" s="373" t="s">
        <v>908</v>
      </c>
      <c r="E118" s="749" t="s">
        <v>984</v>
      </c>
      <c r="F118" s="372" t="s">
        <v>559</v>
      </c>
      <c r="G118" s="360">
        <v>2</v>
      </c>
      <c r="H118" s="361" t="s">
        <v>585</v>
      </c>
      <c r="I118" s="338"/>
      <c r="J118" s="362">
        <v>6000</v>
      </c>
      <c r="K118" s="338"/>
      <c r="L118" s="362" t="s">
        <v>586</v>
      </c>
      <c r="M118" s="342"/>
      <c r="N118" s="348"/>
      <c r="O118" s="348"/>
      <c r="P118" s="348"/>
      <c r="Q118" s="348"/>
      <c r="R118" s="348"/>
      <c r="S118" s="348"/>
      <c r="T118" s="348"/>
      <c r="U118" s="251"/>
    </row>
    <row r="119" spans="1:21">
      <c r="A119" s="345" t="s">
        <v>753</v>
      </c>
      <c r="B119" s="429" t="s">
        <v>753</v>
      </c>
      <c r="C119" s="338">
        <v>2013</v>
      </c>
      <c r="D119" s="360" t="s">
        <v>908</v>
      </c>
      <c r="E119" s="748" t="s">
        <v>984</v>
      </c>
      <c r="F119" s="372" t="s">
        <v>584</v>
      </c>
      <c r="G119" s="360">
        <v>2</v>
      </c>
      <c r="H119" s="361" t="s">
        <v>585</v>
      </c>
      <c r="I119" s="355"/>
      <c r="J119" s="362">
        <v>1440</v>
      </c>
      <c r="K119" s="355"/>
      <c r="L119" s="362" t="s">
        <v>586</v>
      </c>
      <c r="M119" s="348"/>
      <c r="N119" s="348"/>
      <c r="O119" s="348"/>
      <c r="P119" s="348"/>
      <c r="Q119" s="348"/>
      <c r="R119" s="348"/>
      <c r="S119" s="348"/>
      <c r="T119" s="348"/>
    </row>
    <row r="120" spans="1:21">
      <c r="E120" s="343"/>
    </row>
    <row r="121" spans="1:21">
      <c r="A121" s="367" t="s">
        <v>753</v>
      </c>
      <c r="B121" s="540" t="s">
        <v>1296</v>
      </c>
      <c r="C121" s="367">
        <v>2012</v>
      </c>
      <c r="D121" s="742" t="s">
        <v>1305</v>
      </c>
      <c r="E121" s="540" t="s">
        <v>72</v>
      </c>
      <c r="F121" s="662" t="s">
        <v>1299</v>
      </c>
      <c r="G121" s="745">
        <v>1</v>
      </c>
      <c r="H121" s="361" t="s">
        <v>585</v>
      </c>
      <c r="I121" s="661"/>
      <c r="J121" s="661"/>
      <c r="K121" s="661">
        <v>2000</v>
      </c>
      <c r="L121" s="746" t="s">
        <v>1304</v>
      </c>
      <c r="M121" s="422"/>
      <c r="N121" s="422"/>
      <c r="O121" s="422"/>
      <c r="P121" s="422"/>
      <c r="Q121" s="422"/>
      <c r="R121" s="744"/>
      <c r="S121" s="348"/>
      <c r="T121" s="348"/>
    </row>
    <row r="122" spans="1:21">
      <c r="A122" s="367" t="s">
        <v>753</v>
      </c>
      <c r="B122" s="540" t="s">
        <v>1296</v>
      </c>
      <c r="C122" s="367">
        <v>2012</v>
      </c>
      <c r="D122" s="742" t="s">
        <v>1305</v>
      </c>
      <c r="E122" s="540" t="s">
        <v>72</v>
      </c>
      <c r="F122" s="662" t="s">
        <v>1300</v>
      </c>
      <c r="G122" s="745">
        <v>1</v>
      </c>
      <c r="H122" s="361" t="s">
        <v>585</v>
      </c>
      <c r="I122" s="661"/>
      <c r="J122" s="661"/>
      <c r="K122" s="661">
        <v>2000</v>
      </c>
      <c r="L122" s="746" t="s">
        <v>1304</v>
      </c>
      <c r="M122" s="422"/>
      <c r="N122" s="422"/>
      <c r="O122" s="422"/>
      <c r="P122" s="422"/>
      <c r="Q122" s="422"/>
      <c r="R122" s="744"/>
      <c r="S122" s="348"/>
      <c r="T122" s="348"/>
    </row>
    <row r="123" spans="1:21">
      <c r="A123" s="367" t="s">
        <v>753</v>
      </c>
      <c r="B123" s="540" t="s">
        <v>1296</v>
      </c>
      <c r="C123" s="367">
        <v>2012</v>
      </c>
      <c r="D123" s="742" t="s">
        <v>1305</v>
      </c>
      <c r="E123" s="540" t="s">
        <v>72</v>
      </c>
      <c r="F123" s="662" t="s">
        <v>1301</v>
      </c>
      <c r="G123" s="745">
        <v>1</v>
      </c>
      <c r="H123" s="361" t="s">
        <v>585</v>
      </c>
      <c r="I123" s="661"/>
      <c r="J123" s="661"/>
      <c r="K123" s="661">
        <v>500</v>
      </c>
      <c r="L123" s="746" t="s">
        <v>1304</v>
      </c>
      <c r="M123" s="422"/>
      <c r="N123" s="422"/>
      <c r="O123" s="422"/>
      <c r="P123" s="422"/>
      <c r="Q123" s="422"/>
      <c r="R123" s="744"/>
      <c r="S123" s="348"/>
      <c r="T123" s="348"/>
    </row>
    <row r="124" spans="1:21">
      <c r="A124" s="367" t="s">
        <v>753</v>
      </c>
      <c r="B124" s="540" t="s">
        <v>1296</v>
      </c>
      <c r="C124" s="367">
        <v>2012</v>
      </c>
      <c r="D124" s="742" t="s">
        <v>1305</v>
      </c>
      <c r="E124" s="540" t="s">
        <v>72</v>
      </c>
      <c r="F124" s="662" t="s">
        <v>1302</v>
      </c>
      <c r="G124" s="745">
        <v>1</v>
      </c>
      <c r="H124" s="361" t="s">
        <v>585</v>
      </c>
      <c r="I124" s="661"/>
      <c r="J124" s="661"/>
      <c r="K124" s="661">
        <v>500</v>
      </c>
      <c r="L124" s="746" t="s">
        <v>1304</v>
      </c>
      <c r="M124" s="422"/>
      <c r="N124" s="422"/>
      <c r="O124" s="422"/>
      <c r="P124" s="422"/>
      <c r="Q124" s="422"/>
      <c r="R124" s="744"/>
      <c r="S124" s="348"/>
      <c r="T124" s="348"/>
    </row>
    <row r="125" spans="1:21">
      <c r="A125" s="367" t="s">
        <v>753</v>
      </c>
      <c r="B125" s="540" t="s">
        <v>1296</v>
      </c>
      <c r="C125" s="367">
        <v>2012</v>
      </c>
      <c r="D125" s="742" t="s">
        <v>1305</v>
      </c>
      <c r="E125" s="540" t="s">
        <v>72</v>
      </c>
      <c r="F125" s="602" t="s">
        <v>1303</v>
      </c>
      <c r="G125" s="745">
        <v>1</v>
      </c>
      <c r="H125" s="361" t="s">
        <v>585</v>
      </c>
      <c r="I125" s="747"/>
      <c r="J125" s="747"/>
      <c r="K125" s="747">
        <v>2000</v>
      </c>
      <c r="L125" s="746" t="s">
        <v>1304</v>
      </c>
      <c r="M125" s="422"/>
      <c r="N125" s="422"/>
      <c r="O125" s="422"/>
      <c r="P125" s="422"/>
      <c r="Q125" s="422"/>
      <c r="R125" s="744"/>
      <c r="S125" s="348"/>
      <c r="T125" s="348"/>
    </row>
    <row r="127" spans="1:21">
      <c r="A127" s="367" t="s">
        <v>753</v>
      </c>
      <c r="B127" s="540" t="s">
        <v>1296</v>
      </c>
      <c r="C127" s="367">
        <v>2013</v>
      </c>
      <c r="D127" s="742" t="s">
        <v>1305</v>
      </c>
      <c r="E127" s="540" t="s">
        <v>72</v>
      </c>
      <c r="F127" s="662" t="s">
        <v>1299</v>
      </c>
      <c r="G127" s="745">
        <v>1</v>
      </c>
      <c r="H127" s="361" t="s">
        <v>585</v>
      </c>
      <c r="I127" s="661"/>
      <c r="J127" s="661"/>
      <c r="K127" s="661">
        <v>2000</v>
      </c>
      <c r="L127" s="746" t="s">
        <v>1304</v>
      </c>
      <c r="M127" s="422"/>
      <c r="N127" s="422"/>
      <c r="O127" s="422"/>
      <c r="P127" s="422"/>
      <c r="Q127" s="422"/>
      <c r="R127" s="744"/>
      <c r="S127" s="348"/>
      <c r="T127" s="348"/>
    </row>
    <row r="128" spans="1:21">
      <c r="A128" s="367" t="s">
        <v>753</v>
      </c>
      <c r="B128" s="540" t="s">
        <v>1296</v>
      </c>
      <c r="C128" s="367">
        <v>2013</v>
      </c>
      <c r="D128" s="742" t="s">
        <v>1305</v>
      </c>
      <c r="E128" s="540" t="s">
        <v>72</v>
      </c>
      <c r="F128" s="662" t="s">
        <v>1300</v>
      </c>
      <c r="G128" s="745">
        <v>1</v>
      </c>
      <c r="H128" s="361" t="s">
        <v>585</v>
      </c>
      <c r="I128" s="661"/>
      <c r="J128" s="661"/>
      <c r="K128" s="661">
        <v>2000</v>
      </c>
      <c r="L128" s="746" t="s">
        <v>1304</v>
      </c>
      <c r="M128" s="422"/>
      <c r="N128" s="422"/>
      <c r="O128" s="422"/>
      <c r="P128" s="422"/>
      <c r="Q128" s="422"/>
      <c r="R128" s="744"/>
      <c r="S128" s="348"/>
      <c r="T128" s="348"/>
    </row>
    <row r="129" spans="1:20">
      <c r="A129" s="367" t="s">
        <v>753</v>
      </c>
      <c r="B129" s="540" t="s">
        <v>1296</v>
      </c>
      <c r="C129" s="367">
        <v>2013</v>
      </c>
      <c r="D129" s="742" t="s">
        <v>1305</v>
      </c>
      <c r="E129" s="540" t="s">
        <v>72</v>
      </c>
      <c r="F129" s="662" t="s">
        <v>1301</v>
      </c>
      <c r="G129" s="745">
        <v>1</v>
      </c>
      <c r="H129" s="361" t="s">
        <v>585</v>
      </c>
      <c r="I129" s="661"/>
      <c r="J129" s="661"/>
      <c r="K129" s="661">
        <v>500</v>
      </c>
      <c r="L129" s="746" t="s">
        <v>1304</v>
      </c>
      <c r="M129" s="422"/>
      <c r="N129" s="422"/>
      <c r="O129" s="422"/>
      <c r="P129" s="422"/>
      <c r="Q129" s="422"/>
      <c r="R129" s="744"/>
      <c r="S129" s="348"/>
      <c r="T129" s="348"/>
    </row>
    <row r="130" spans="1:20">
      <c r="A130" s="367" t="s">
        <v>753</v>
      </c>
      <c r="B130" s="540" t="s">
        <v>1296</v>
      </c>
      <c r="C130" s="367">
        <v>2013</v>
      </c>
      <c r="D130" s="742" t="s">
        <v>1305</v>
      </c>
      <c r="E130" s="540" t="s">
        <v>72</v>
      </c>
      <c r="F130" s="662" t="s">
        <v>1302</v>
      </c>
      <c r="G130" s="745">
        <v>1</v>
      </c>
      <c r="H130" s="361" t="s">
        <v>585</v>
      </c>
      <c r="I130" s="661"/>
      <c r="J130" s="661"/>
      <c r="K130" s="661">
        <v>500</v>
      </c>
      <c r="L130" s="746" t="s">
        <v>1304</v>
      </c>
      <c r="M130" s="422"/>
      <c r="N130" s="422"/>
      <c r="O130" s="422"/>
      <c r="P130" s="422"/>
      <c r="Q130" s="422"/>
      <c r="R130" s="744"/>
      <c r="S130" s="348"/>
      <c r="T130" s="348"/>
    </row>
    <row r="131" spans="1:20">
      <c r="A131" s="367" t="s">
        <v>753</v>
      </c>
      <c r="B131" s="540" t="s">
        <v>1296</v>
      </c>
      <c r="C131" s="367">
        <v>2013</v>
      </c>
      <c r="D131" s="742" t="s">
        <v>1305</v>
      </c>
      <c r="E131" s="540" t="s">
        <v>72</v>
      </c>
      <c r="F131" s="602" t="s">
        <v>1303</v>
      </c>
      <c r="G131" s="745">
        <v>1</v>
      </c>
      <c r="H131" s="361" t="s">
        <v>585</v>
      </c>
      <c r="I131" s="747"/>
      <c r="J131" s="747"/>
      <c r="K131" s="747">
        <v>2000</v>
      </c>
      <c r="L131" s="746" t="s">
        <v>1304</v>
      </c>
      <c r="M131" s="422"/>
      <c r="N131" s="422"/>
      <c r="O131" s="422"/>
      <c r="P131" s="422"/>
      <c r="Q131" s="422"/>
      <c r="R131" s="744"/>
      <c r="S131" s="348"/>
      <c r="T131" s="348"/>
    </row>
    <row r="142" spans="1:20">
      <c r="A142" s="463" t="s">
        <v>750</v>
      </c>
    </row>
  </sheetData>
  <autoFilter ref="A4:Y119"/>
  <customSheetViews>
    <customSheetView guid="{07C8CEEF-9046-4EF8-9C0B-911B65CC3011}" scale="75" showPageBreaks="1" fitToPage="1" printArea="1" showAutoFilter="1" topLeftCell="A16">
      <selection activeCell="E85" sqref="E85:E87"/>
      <pageMargins left="0.78749999999999998" right="0.78749999999999998" top="1.0527777777777778" bottom="1.0527777777777778" header="0.78749999999999998" footer="0.78749999999999998"/>
      <pageSetup paperSize="9" scale="10" firstPageNumber="0" fitToHeight="2" orientation="landscape" horizontalDpi="300" verticalDpi="300" r:id="rId1"/>
      <headerFooter alignWithMargins="0">
        <oddHeader>&amp;C&amp;"Times New Roman,Normal"&amp;12&amp;A</oddHeader>
        <oddFooter>&amp;L&amp;F&amp;C&amp;"Times New Roman,Regular"&amp;12&amp;A&amp;R&amp;D</oddFooter>
      </headerFooter>
      <autoFilter ref="A4:Y118"/>
    </customSheetView>
    <customSheetView guid="{7665AB54-3FD1-4E19-96C0-77A2754FE0B5}" scale="75" showPageBreaks="1" fitToPage="1" printArea="1" showAutoFilter="1" showRuler="0" topLeftCell="A97">
      <selection activeCell="E85" sqref="E85:E87"/>
      <pageMargins left="0.78749999999999998" right="0.78749999999999998" top="1.0527777777777778" bottom="1.0527777777777778" header="0.78749999999999998" footer="0.78749999999999998"/>
      <pageSetup paperSize="9" scale="37" firstPageNumber="0" fitToHeight="2" orientation="landscape" horizontalDpi="300" verticalDpi="300"/>
      <headerFooter alignWithMargins="0">
        <oddHeader>&amp;C&amp;"Times New Roman,Normal"&amp;12&amp;A</oddHeader>
        <oddFooter>&amp;L&amp;F&amp;C&amp;"Times New Roman,Regular"&amp;12&amp;A&amp;R&amp;D</oddFooter>
      </headerFooter>
      <autoFilter ref="B1:Z1"/>
    </customSheetView>
    <customSheetView guid="{1A05CC46-E8C1-47E6-B06E-E341483B0B83}" scale="75" showPageBreaks="1" fitToPage="1" printArea="1" filter="1" showAutoFilter="1">
      <selection activeCell="F143" sqref="F143"/>
      <pageMargins left="0.78749999999999998" right="0.78749999999999998" top="1.0527777777777778" bottom="1.0527777777777778" header="0.78749999999999998" footer="0.78749999999999998"/>
      <pageSetup paperSize="9" scale="37" firstPageNumber="0" fitToHeight="2" orientation="landscape" horizontalDpi="300" verticalDpi="300" r:id="rId2"/>
      <headerFooter alignWithMargins="0">
        <oddHeader>&amp;C&amp;"Times New Roman,Normal"&amp;12&amp;A</oddHeader>
        <oddFooter>&amp;L&amp;F&amp;C&amp;"Times New Roman,Regular"&amp;12&amp;A&amp;R&amp;D</oddFooter>
      </headerFooter>
      <autoFilter ref="A4:Y118">
        <filterColumn colId="5">
          <filters>
            <filter val="Anguilla anguilla (European Eel)"/>
          </filters>
        </filterColumn>
      </autoFilter>
    </customSheetView>
  </customSheetViews>
  <mergeCells count="8">
    <mergeCell ref="E3:E4"/>
    <mergeCell ref="F3:F4"/>
    <mergeCell ref="G3:G4"/>
    <mergeCell ref="M3:R3"/>
    <mergeCell ref="A3:A4"/>
    <mergeCell ref="B3:B4"/>
    <mergeCell ref="C3:C4"/>
    <mergeCell ref="D3:D4"/>
  </mergeCells>
  <phoneticPr fontId="42" type="noConversion"/>
  <pageMargins left="0.78749999999999998" right="0.78749999999999998" top="1.0527777777777778" bottom="1.0527777777777778" header="0.78749999999999998" footer="0.78749999999999998"/>
  <pageSetup paperSize="9" scale="37" firstPageNumber="0" fitToHeight="2" orientation="landscape" horizontalDpi="300" verticalDpi="300" r:id="rId3"/>
  <headerFooter alignWithMargins="0">
    <oddHeader>&amp;C&amp;"Times New Roman,Normal"&amp;12&amp;A</oddHeader>
    <oddFooter>&amp;L&amp;F&amp;C&amp;"Times New Roman,Regular"&amp;12&amp;A&amp;R&amp;D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8"/>
  <sheetViews>
    <sheetView zoomScaleSheetLayoutView="100" workbookViewId="0"/>
  </sheetViews>
  <sheetFormatPr defaultColWidth="11.5703125" defaultRowHeight="12.75"/>
  <cols>
    <col min="1" max="4" width="11.5703125" style="1" customWidth="1"/>
    <col min="5" max="5" width="10.7109375" style="1" customWidth="1"/>
    <col min="6" max="6" width="11.5703125" style="1" customWidth="1"/>
    <col min="7" max="7" width="10.7109375" style="1" customWidth="1"/>
    <col min="8" max="8" width="11.5703125" style="1" customWidth="1"/>
    <col min="9" max="9" width="12.28515625" style="1" customWidth="1"/>
    <col min="10" max="10" width="14.5703125" style="1" customWidth="1"/>
    <col min="11" max="11" width="17" style="1" customWidth="1"/>
    <col min="12" max="12" width="11" style="1" customWidth="1"/>
    <col min="13" max="13" width="22" style="1" customWidth="1"/>
    <col min="14" max="15" width="16.42578125" style="1" customWidth="1"/>
    <col min="16" max="17" width="17.42578125" style="1" customWidth="1"/>
    <col min="18" max="18" width="22.85546875" style="1" customWidth="1"/>
    <col min="19" max="16384" width="11.5703125" style="1"/>
  </cols>
  <sheetData>
    <row r="1" spans="1:256" ht="15.75" customHeight="1">
      <c r="A1" s="94" t="s">
        <v>1053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106" t="s">
        <v>881</v>
      </c>
      <c r="M1" s="378" t="s">
        <v>892</v>
      </c>
      <c r="IS1"/>
      <c r="IT1"/>
      <c r="IU1"/>
      <c r="IV1"/>
    </row>
    <row r="2" spans="1:256" ht="15.75" customHeight="1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106" t="s">
        <v>882</v>
      </c>
      <c r="M2" s="107"/>
      <c r="N2" s="86"/>
      <c r="O2" s="86"/>
      <c r="P2" s="86"/>
      <c r="Q2" s="86"/>
      <c r="R2" s="86"/>
      <c r="IS2"/>
      <c r="IT2"/>
      <c r="IU2"/>
      <c r="IV2"/>
    </row>
    <row r="3" spans="1:256" ht="12.95" customHeight="1">
      <c r="A3" s="947" t="s">
        <v>883</v>
      </c>
      <c r="B3" s="947" t="s">
        <v>1034</v>
      </c>
      <c r="C3" s="947" t="s">
        <v>1054</v>
      </c>
      <c r="D3" s="947" t="s">
        <v>1007</v>
      </c>
      <c r="E3" s="947" t="s">
        <v>897</v>
      </c>
      <c r="F3" s="947" t="s">
        <v>972</v>
      </c>
      <c r="G3" s="947" t="s">
        <v>1035</v>
      </c>
      <c r="H3" s="947" t="s">
        <v>1036</v>
      </c>
      <c r="I3" s="947" t="s">
        <v>1055</v>
      </c>
      <c r="J3" s="948" t="s">
        <v>1056</v>
      </c>
      <c r="K3" s="948"/>
      <c r="L3" s="948"/>
      <c r="M3" s="948"/>
      <c r="N3" s="108"/>
      <c r="O3" s="108"/>
      <c r="P3" s="108"/>
      <c r="Q3" s="108"/>
      <c r="R3" s="86"/>
    </row>
    <row r="4" spans="1:256" ht="63.75">
      <c r="A4" s="947"/>
      <c r="B4" s="947"/>
      <c r="C4" s="947"/>
      <c r="D4" s="947"/>
      <c r="E4" s="947"/>
      <c r="F4" s="947"/>
      <c r="G4" s="947"/>
      <c r="H4" s="947"/>
      <c r="I4" s="947"/>
      <c r="J4" s="102" t="s">
        <v>1042</v>
      </c>
      <c r="K4" s="104" t="s">
        <v>1044</v>
      </c>
      <c r="L4" s="103" t="s">
        <v>1046</v>
      </c>
      <c r="M4" s="104" t="s">
        <v>1057</v>
      </c>
      <c r="N4" s="86"/>
      <c r="O4" s="86"/>
      <c r="P4" s="86"/>
      <c r="Q4" s="86"/>
      <c r="R4" s="86"/>
      <c r="IS4"/>
      <c r="IT4"/>
      <c r="IU4"/>
      <c r="IV4"/>
    </row>
    <row r="5" spans="1:256">
      <c r="A5" s="109"/>
      <c r="B5" s="109"/>
      <c r="C5" s="109"/>
      <c r="D5" s="49"/>
      <c r="E5" s="110"/>
      <c r="F5" s="110"/>
      <c r="G5" s="111"/>
      <c r="H5" s="49"/>
      <c r="I5" s="112"/>
      <c r="J5" s="44"/>
      <c r="K5" s="113"/>
      <c r="L5" s="51"/>
      <c r="M5" s="51"/>
      <c r="IS5"/>
      <c r="IT5"/>
      <c r="IU5"/>
      <c r="IV5"/>
    </row>
    <row r="6" spans="1:256">
      <c r="A6" s="110"/>
      <c r="B6" s="110"/>
      <c r="C6" s="110"/>
      <c r="D6" s="49"/>
      <c r="E6" s="110"/>
      <c r="F6" s="110"/>
      <c r="G6" s="111"/>
      <c r="H6" s="49"/>
      <c r="I6" s="112"/>
      <c r="J6" s="114"/>
      <c r="K6" s="51"/>
      <c r="L6" s="51"/>
      <c r="M6" s="51"/>
      <c r="IS6"/>
      <c r="IT6"/>
      <c r="IU6"/>
      <c r="IV6"/>
    </row>
    <row r="7" spans="1:256">
      <c r="A7" s="110"/>
      <c r="B7" s="110"/>
      <c r="C7" s="110"/>
      <c r="D7" s="49"/>
      <c r="E7" s="110"/>
      <c r="F7" s="110"/>
      <c r="G7" s="111"/>
      <c r="H7" s="49"/>
      <c r="I7" s="112"/>
      <c r="J7" s="51"/>
      <c r="K7" s="51"/>
      <c r="L7" s="51"/>
      <c r="M7" s="51"/>
      <c r="O7" s="69"/>
      <c r="P7" s="69"/>
      <c r="Q7" s="69"/>
      <c r="R7" s="69"/>
      <c r="IS7"/>
      <c r="IT7"/>
      <c r="IU7"/>
      <c r="IV7"/>
    </row>
    <row r="8" spans="1:256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IS8"/>
      <c r="IT8"/>
      <c r="IU8"/>
      <c r="IV8"/>
    </row>
    <row r="9" spans="1:256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IS9"/>
      <c r="IT9"/>
      <c r="IU9"/>
      <c r="IV9"/>
    </row>
    <row r="10" spans="1:256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IS10"/>
      <c r="IT10"/>
      <c r="IU10"/>
      <c r="IV10"/>
    </row>
    <row r="11" spans="1:256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IS11"/>
      <c r="IT11"/>
      <c r="IU11"/>
      <c r="IV11"/>
    </row>
    <row r="12" spans="1:256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IS12"/>
      <c r="IT12"/>
      <c r="IU12"/>
      <c r="IV12"/>
    </row>
    <row r="13" spans="1:256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IS13"/>
      <c r="IT13"/>
      <c r="IU13"/>
      <c r="IV13"/>
    </row>
    <row r="14" spans="1:256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IS14"/>
      <c r="IT14"/>
      <c r="IU14"/>
      <c r="IV14"/>
    </row>
    <row r="15" spans="1:256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IS15"/>
      <c r="IT15"/>
      <c r="IU15"/>
      <c r="IV15"/>
    </row>
    <row r="16" spans="1:256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IS16"/>
      <c r="IT16"/>
      <c r="IU16"/>
      <c r="IV16"/>
    </row>
    <row r="17" spans="1:256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IS17"/>
      <c r="IT17"/>
      <c r="IU17"/>
      <c r="IV17"/>
    </row>
    <row r="18" spans="1:256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IS18"/>
      <c r="IT18"/>
      <c r="IU18"/>
      <c r="IV18"/>
    </row>
    <row r="19" spans="1:256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IS19"/>
      <c r="IT19"/>
      <c r="IU19"/>
      <c r="IV19"/>
    </row>
    <row r="20" spans="1:256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IS20"/>
      <c r="IT20"/>
      <c r="IU20"/>
      <c r="IV20"/>
    </row>
    <row r="21" spans="1:256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IS21"/>
      <c r="IT21"/>
      <c r="IU21"/>
      <c r="IV21"/>
    </row>
    <row r="22" spans="1:256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IS22"/>
      <c r="IT22"/>
      <c r="IU22"/>
      <c r="IV22"/>
    </row>
    <row r="23" spans="1:256">
      <c r="IU23"/>
      <c r="IV23"/>
    </row>
    <row r="24" spans="1:256">
      <c r="IV24"/>
    </row>
    <row r="25" spans="1:256">
      <c r="IV25"/>
    </row>
    <row r="26" spans="1:256">
      <c r="IV26"/>
    </row>
    <row r="27" spans="1:256">
      <c r="IV27"/>
    </row>
    <row r="28" spans="1:256">
      <c r="IV28"/>
    </row>
  </sheetData>
  <customSheetViews>
    <customSheetView guid="{07C8CEEF-9046-4EF8-9C0B-911B65CC3011}" showPageBreaks="1" fitToPage="1" printArea="1">
      <pageMargins left="0.78749999999999998" right="0.78749999999999998" top="1.0527777777777778" bottom="1.0527777777777778" header="0.78749999999999998" footer="0.78749999999999998"/>
      <pageSetup paperSize="9" scale="78" firstPageNumber="0" orientation="landscape" horizontalDpi="300" verticalDpi="300" r:id="rId1"/>
      <headerFooter alignWithMargins="0">
        <oddHeader>&amp;C&amp;"Times New Roman,Normal"&amp;12&amp;A</oddHeader>
        <oddFooter>&amp;L&amp;F&amp;C&amp;"Times New Roman,Regular"&amp;12&amp;A&amp;R&amp;D</oddFooter>
      </headerFooter>
    </customSheetView>
    <customSheetView guid="{7665AB54-3FD1-4E19-96C0-77A2754FE0B5}" showPageBreaks="1" fitToPage="1" printArea="1" showRuler="0">
      <pageMargins left="0.78749999999999998" right="0.78749999999999998" top="1.0527777777777778" bottom="1.0527777777777778" header="0.78749999999999998" footer="0.78749999999999998"/>
      <pageSetup paperSize="9" scale="78" firstPageNumber="0" orientation="landscape" horizontalDpi="300" verticalDpi="300"/>
      <headerFooter alignWithMargins="0">
        <oddHeader>&amp;C&amp;"Times New Roman,Normal"&amp;12&amp;A</oddHeader>
        <oddFooter>&amp;L&amp;F&amp;C&amp;"Times New Roman,Regular"&amp;12&amp;A&amp;R&amp;D</oddFooter>
      </headerFooter>
    </customSheetView>
    <customSheetView guid="{1A05CC46-E8C1-47E6-B06E-E341483B0B83}" showPageBreaks="1" fitToPage="1" printArea="1">
      <pageMargins left="0.78749999999999998" right="0.78749999999999998" top="1.0527777777777778" bottom="1.0527777777777778" header="0.78749999999999998" footer="0.78749999999999998"/>
      <pageSetup paperSize="9" scale="10" firstPageNumber="0" orientation="landscape" horizontalDpi="300" verticalDpi="300" r:id="rId2"/>
      <headerFooter alignWithMargins="0">
        <oddHeader>&amp;C&amp;"Times New Roman,Normal"&amp;12&amp;A</oddHeader>
        <oddFooter>&amp;L&amp;F&amp;C&amp;"Times New Roman,Regular"&amp;12&amp;A&amp;R&amp;D</oddFooter>
      </headerFooter>
    </customSheetView>
  </customSheetViews>
  <mergeCells count="10">
    <mergeCell ref="J3:M3"/>
    <mergeCell ref="E3:E4"/>
    <mergeCell ref="F3:F4"/>
    <mergeCell ref="G3:G4"/>
    <mergeCell ref="H3:H4"/>
    <mergeCell ref="A3:A4"/>
    <mergeCell ref="B3:B4"/>
    <mergeCell ref="C3:C4"/>
    <mergeCell ref="D3:D4"/>
    <mergeCell ref="I3:I4"/>
  </mergeCells>
  <phoneticPr fontId="42" type="noConversion"/>
  <pageMargins left="0.78749999999999998" right="0.78749999999999998" top="1.0527777777777778" bottom="1.0527777777777778" header="0.78749999999999998" footer="0.78749999999999998"/>
  <pageSetup paperSize="9" scale="78" firstPageNumber="0" orientation="landscape" horizontalDpi="300" verticalDpi="300" r:id="rId3"/>
  <headerFooter alignWithMargins="0">
    <oddHeader>&amp;C&amp;"Times New Roman,Normal"&amp;12&amp;A</oddHeader>
    <oddFooter>&amp;L&amp;F&amp;C&amp;"Times New Roman,Regular"&amp;12&amp;A&amp;R&amp;D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N7875"/>
  <sheetViews>
    <sheetView zoomScaleSheetLayoutView="100" workbookViewId="0">
      <pane ySplit="3" topLeftCell="A288" activePane="bottomLeft" state="frozenSplit"/>
      <selection pane="bottomLeft" activeCell="D475" sqref="D475"/>
    </sheetView>
  </sheetViews>
  <sheetFormatPr defaultColWidth="5.7109375" defaultRowHeight="19.899999999999999" customHeight="1"/>
  <cols>
    <col min="1" max="1" width="10.5703125" style="218" customWidth="1"/>
    <col min="2" max="2" width="21.140625" style="219" customWidth="1"/>
    <col min="3" max="3" width="17.5703125" style="219" customWidth="1"/>
    <col min="4" max="4" width="12.7109375" style="219" customWidth="1"/>
    <col min="5" max="5" width="40.42578125" style="225" customWidth="1"/>
    <col min="6" max="6" width="8.7109375" style="225" customWidth="1"/>
    <col min="7" max="7" width="13.7109375" style="225" customWidth="1"/>
    <col min="8" max="8" width="15.7109375" style="225" customWidth="1"/>
    <col min="9" max="9" width="15.140625" style="225" customWidth="1"/>
    <col min="10" max="10" width="13.85546875" style="225" customWidth="1"/>
    <col min="11" max="11" width="5.7109375" style="491" customWidth="1"/>
    <col min="12" max="16384" width="5.7109375" style="219"/>
  </cols>
  <sheetData>
    <row r="1" spans="1:248" ht="21.6" customHeight="1" thickBot="1">
      <c r="A1" s="11" t="s">
        <v>1058</v>
      </c>
      <c r="B1" s="217"/>
      <c r="C1" s="217"/>
      <c r="D1" s="116"/>
      <c r="E1" s="218"/>
      <c r="F1" s="116"/>
      <c r="G1" s="116"/>
      <c r="H1" s="117" t="s">
        <v>881</v>
      </c>
      <c r="I1" s="949" t="s">
        <v>892</v>
      </c>
      <c r="J1" s="949"/>
    </row>
    <row r="2" spans="1:248" ht="20.100000000000001" customHeight="1" thickBot="1">
      <c r="A2" s="220"/>
      <c r="B2" s="118"/>
      <c r="C2" s="118"/>
      <c r="D2" s="118"/>
      <c r="E2" s="118"/>
      <c r="F2" s="118"/>
      <c r="G2" s="118"/>
      <c r="H2" s="221"/>
      <c r="I2" s="950"/>
      <c r="J2" s="950"/>
    </row>
    <row r="3" spans="1:248" ht="51" customHeight="1" thickBot="1">
      <c r="A3" s="214" t="s">
        <v>883</v>
      </c>
      <c r="B3" s="215" t="s">
        <v>1035</v>
      </c>
      <c r="C3" s="214" t="s">
        <v>897</v>
      </c>
      <c r="D3" s="214" t="s">
        <v>885</v>
      </c>
      <c r="E3" s="119" t="s">
        <v>1059</v>
      </c>
      <c r="F3" s="119" t="s">
        <v>1036</v>
      </c>
      <c r="G3" s="216" t="s">
        <v>367</v>
      </c>
      <c r="H3" s="216" t="s">
        <v>368</v>
      </c>
      <c r="I3" s="216" t="s">
        <v>371</v>
      </c>
      <c r="J3" s="119" t="s">
        <v>373</v>
      </c>
      <c r="IM3" s="218"/>
      <c r="IN3" s="218"/>
    </row>
    <row r="4" spans="1:248" s="233" customFormat="1" ht="12.75">
      <c r="A4" s="235" t="s">
        <v>753</v>
      </c>
      <c r="B4" s="236" t="s">
        <v>234</v>
      </c>
      <c r="C4" s="235" t="s">
        <v>908</v>
      </c>
      <c r="D4" s="235" t="s">
        <v>894</v>
      </c>
      <c r="E4" s="236" t="s">
        <v>1002</v>
      </c>
      <c r="F4" s="235" t="s">
        <v>49</v>
      </c>
      <c r="G4" s="237"/>
      <c r="H4" s="238"/>
      <c r="I4" s="237"/>
      <c r="J4" s="239"/>
      <c r="K4" s="490"/>
      <c r="IM4" s="240"/>
      <c r="IN4" s="240"/>
    </row>
    <row r="5" spans="1:248" s="233" customFormat="1" ht="12.75">
      <c r="A5" s="229" t="s">
        <v>753</v>
      </c>
      <c r="B5" s="230" t="s">
        <v>611</v>
      </c>
      <c r="C5" s="229" t="s">
        <v>908</v>
      </c>
      <c r="D5" s="229" t="s">
        <v>894</v>
      </c>
      <c r="E5" s="230" t="s">
        <v>1002</v>
      </c>
      <c r="F5" s="229" t="s">
        <v>50</v>
      </c>
      <c r="G5" s="241"/>
      <c r="H5" s="232"/>
      <c r="I5" s="241"/>
      <c r="J5" s="242"/>
      <c r="K5" s="490"/>
      <c r="IM5" s="240"/>
      <c r="IN5" s="240"/>
    </row>
    <row r="6" spans="1:248" s="233" customFormat="1" ht="12.75">
      <c r="A6" s="229" t="s">
        <v>753</v>
      </c>
      <c r="B6" s="230" t="s">
        <v>51</v>
      </c>
      <c r="C6" s="229" t="s">
        <v>908</v>
      </c>
      <c r="D6" s="229" t="s">
        <v>894</v>
      </c>
      <c r="E6" s="230" t="s">
        <v>1002</v>
      </c>
      <c r="F6" s="229" t="s">
        <v>49</v>
      </c>
      <c r="G6" s="241"/>
      <c r="H6" s="232"/>
      <c r="I6" s="241"/>
      <c r="J6" s="242"/>
      <c r="K6" s="490"/>
      <c r="IM6" s="240"/>
      <c r="IN6" s="240"/>
    </row>
    <row r="7" spans="1:248" ht="12.75">
      <c r="A7" s="248" t="s">
        <v>753</v>
      </c>
      <c r="B7" s="224" t="s">
        <v>600</v>
      </c>
      <c r="C7" s="248" t="s">
        <v>908</v>
      </c>
      <c r="D7" s="248" t="s">
        <v>894</v>
      </c>
      <c r="E7" s="224" t="s">
        <v>159</v>
      </c>
      <c r="F7" s="248" t="s">
        <v>49</v>
      </c>
      <c r="G7" s="249" t="s">
        <v>379</v>
      </c>
      <c r="H7" s="250">
        <v>0.12261428571428572</v>
      </c>
      <c r="I7" s="249"/>
      <c r="J7" s="253" t="s">
        <v>1003</v>
      </c>
      <c r="K7" s="490"/>
      <c r="IM7" s="251"/>
      <c r="IN7" s="251"/>
    </row>
    <row r="8" spans="1:248" s="233" customFormat="1" ht="12.75">
      <c r="A8" s="229" t="s">
        <v>753</v>
      </c>
      <c r="B8" s="230" t="s">
        <v>108</v>
      </c>
      <c r="C8" s="229" t="s">
        <v>908</v>
      </c>
      <c r="D8" s="229" t="s">
        <v>894</v>
      </c>
      <c r="E8" s="230" t="s">
        <v>53</v>
      </c>
      <c r="F8" s="229" t="s">
        <v>49</v>
      </c>
      <c r="G8" s="241"/>
      <c r="H8" s="232"/>
      <c r="I8" s="241"/>
      <c r="J8" s="242"/>
      <c r="K8" s="490"/>
      <c r="IM8" s="240"/>
      <c r="IN8" s="240"/>
    </row>
    <row r="9" spans="1:248" s="233" customFormat="1" ht="12.75">
      <c r="A9" s="229" t="s">
        <v>753</v>
      </c>
      <c r="B9" s="230" t="s">
        <v>54</v>
      </c>
      <c r="C9" s="229" t="s">
        <v>908</v>
      </c>
      <c r="D9" s="229" t="s">
        <v>894</v>
      </c>
      <c r="E9" s="230" t="s">
        <v>53</v>
      </c>
      <c r="F9" s="229" t="s">
        <v>49</v>
      </c>
      <c r="G9" s="241"/>
      <c r="H9" s="232"/>
      <c r="I9" s="241"/>
      <c r="J9" s="242"/>
      <c r="K9" s="490"/>
      <c r="IM9" s="240"/>
      <c r="IN9" s="240"/>
    </row>
    <row r="10" spans="1:248" s="233" customFormat="1" ht="12.75">
      <c r="A10" s="229" t="s">
        <v>753</v>
      </c>
      <c r="B10" s="230" t="s">
        <v>1061</v>
      </c>
      <c r="C10" s="229" t="s">
        <v>908</v>
      </c>
      <c r="D10" s="229" t="s">
        <v>894</v>
      </c>
      <c r="E10" s="230" t="s">
        <v>1002</v>
      </c>
      <c r="F10" s="229" t="s">
        <v>49</v>
      </c>
      <c r="G10" s="241"/>
      <c r="H10" s="232"/>
      <c r="I10" s="241"/>
      <c r="J10" s="242"/>
      <c r="K10" s="490"/>
      <c r="IM10" s="240"/>
      <c r="IN10" s="240"/>
    </row>
    <row r="11" spans="1:248" s="233" customFormat="1" ht="12.75">
      <c r="A11" s="229" t="s">
        <v>753</v>
      </c>
      <c r="B11" s="230" t="s">
        <v>65</v>
      </c>
      <c r="C11" s="229" t="s">
        <v>908</v>
      </c>
      <c r="D11" s="229" t="s">
        <v>894</v>
      </c>
      <c r="E11" s="230" t="s">
        <v>53</v>
      </c>
      <c r="F11" s="229" t="s">
        <v>49</v>
      </c>
      <c r="G11" s="241"/>
      <c r="H11" s="232"/>
      <c r="I11" s="241"/>
      <c r="J11" s="242"/>
      <c r="K11" s="490"/>
      <c r="IM11" s="240"/>
      <c r="IN11" s="240"/>
    </row>
    <row r="12" spans="1:248" s="233" customFormat="1" ht="12.75">
      <c r="A12" s="229" t="s">
        <v>753</v>
      </c>
      <c r="B12" s="230" t="s">
        <v>235</v>
      </c>
      <c r="C12" s="229" t="s">
        <v>908</v>
      </c>
      <c r="D12" s="229" t="s">
        <v>894</v>
      </c>
      <c r="E12" s="230" t="s">
        <v>1002</v>
      </c>
      <c r="F12" s="229" t="s">
        <v>50</v>
      </c>
      <c r="G12" s="243"/>
      <c r="H12" s="244"/>
      <c r="I12" s="243"/>
      <c r="J12" s="245"/>
      <c r="K12" s="490"/>
      <c r="IM12" s="240"/>
      <c r="IN12" s="240"/>
    </row>
    <row r="13" spans="1:248" s="233" customFormat="1" ht="25.5">
      <c r="A13" s="229" t="s">
        <v>753</v>
      </c>
      <c r="B13" s="230" t="s">
        <v>620</v>
      </c>
      <c r="C13" s="229" t="s">
        <v>908</v>
      </c>
      <c r="D13" s="229" t="s">
        <v>894</v>
      </c>
      <c r="E13" s="230" t="s">
        <v>1002</v>
      </c>
      <c r="F13" s="229" t="s">
        <v>49</v>
      </c>
      <c r="G13" s="243"/>
      <c r="H13" s="244"/>
      <c r="I13" s="243"/>
      <c r="J13" s="245"/>
      <c r="K13" s="490"/>
      <c r="IM13" s="240"/>
      <c r="IN13" s="240"/>
    </row>
    <row r="14" spans="1:248" ht="25.5">
      <c r="A14" s="248" t="s">
        <v>753</v>
      </c>
      <c r="B14" s="224" t="s">
        <v>236</v>
      </c>
      <c r="C14" s="248" t="s">
        <v>908</v>
      </c>
      <c r="D14" s="248" t="s">
        <v>894</v>
      </c>
      <c r="E14" s="224" t="s">
        <v>66</v>
      </c>
      <c r="F14" s="248" t="s">
        <v>49</v>
      </c>
      <c r="G14" s="226" t="s">
        <v>423</v>
      </c>
      <c r="H14" s="250">
        <v>0.18766422889858933</v>
      </c>
      <c r="I14" s="226"/>
      <c r="J14" s="226" t="s">
        <v>1003</v>
      </c>
      <c r="K14" s="490"/>
    </row>
    <row r="15" spans="1:248" s="233" customFormat="1" ht="12.75">
      <c r="A15" s="229" t="s">
        <v>753</v>
      </c>
      <c r="B15" s="230" t="s">
        <v>237</v>
      </c>
      <c r="C15" s="229" t="s">
        <v>908</v>
      </c>
      <c r="D15" s="229" t="s">
        <v>894</v>
      </c>
      <c r="E15" s="230" t="s">
        <v>1002</v>
      </c>
      <c r="F15" s="229" t="s">
        <v>49</v>
      </c>
      <c r="G15" s="231"/>
      <c r="H15" s="232"/>
      <c r="I15" s="231"/>
      <c r="J15" s="231"/>
      <c r="K15" s="490"/>
    </row>
    <row r="16" spans="1:248" s="233" customFormat="1" ht="12.75">
      <c r="A16" s="229" t="s">
        <v>753</v>
      </c>
      <c r="B16" s="230" t="s">
        <v>641</v>
      </c>
      <c r="C16" s="229" t="s">
        <v>908</v>
      </c>
      <c r="D16" s="229" t="s">
        <v>894</v>
      </c>
      <c r="E16" s="230" t="s">
        <v>1002</v>
      </c>
      <c r="F16" s="229" t="s">
        <v>49</v>
      </c>
      <c r="G16" s="231" t="s">
        <v>376</v>
      </c>
      <c r="H16" s="232"/>
      <c r="I16" s="231"/>
      <c r="J16" s="231"/>
      <c r="K16" s="490"/>
    </row>
    <row r="17" spans="1:11" s="233" customFormat="1" ht="12.75">
      <c r="A17" s="229" t="s">
        <v>753</v>
      </c>
      <c r="B17" s="230" t="s">
        <v>96</v>
      </c>
      <c r="C17" s="229" t="s">
        <v>908</v>
      </c>
      <c r="D17" s="229" t="s">
        <v>894</v>
      </c>
      <c r="E17" s="230" t="s">
        <v>1002</v>
      </c>
      <c r="F17" s="229" t="s">
        <v>49</v>
      </c>
      <c r="G17" s="231"/>
      <c r="H17" s="232"/>
      <c r="I17" s="231"/>
      <c r="J17" s="231"/>
      <c r="K17" s="490"/>
    </row>
    <row r="18" spans="1:11" s="233" customFormat="1" ht="12.75">
      <c r="A18" s="229" t="s">
        <v>753</v>
      </c>
      <c r="B18" s="230" t="s">
        <v>67</v>
      </c>
      <c r="C18" s="229" t="s">
        <v>908</v>
      </c>
      <c r="D18" s="229" t="s">
        <v>894</v>
      </c>
      <c r="E18" s="230" t="s">
        <v>1002</v>
      </c>
      <c r="F18" s="229" t="s">
        <v>49</v>
      </c>
      <c r="G18" s="231"/>
      <c r="H18" s="232"/>
      <c r="I18" s="231"/>
      <c r="J18" s="231"/>
      <c r="K18" s="490"/>
    </row>
    <row r="19" spans="1:11" s="233" customFormat="1" ht="12.75">
      <c r="A19" s="229" t="s">
        <v>753</v>
      </c>
      <c r="B19" s="230" t="s">
        <v>68</v>
      </c>
      <c r="C19" s="229" t="s">
        <v>908</v>
      </c>
      <c r="D19" s="229" t="s">
        <v>894</v>
      </c>
      <c r="E19" s="230" t="s">
        <v>1002</v>
      </c>
      <c r="F19" s="229" t="s">
        <v>49</v>
      </c>
      <c r="G19" s="231"/>
      <c r="H19" s="232"/>
      <c r="I19" s="231"/>
      <c r="J19" s="231"/>
      <c r="K19" s="490"/>
    </row>
    <row r="20" spans="1:11" s="233" customFormat="1" ht="12.75">
      <c r="A20" s="229" t="s">
        <v>753</v>
      </c>
      <c r="B20" s="230" t="s">
        <v>69</v>
      </c>
      <c r="C20" s="229" t="s">
        <v>908</v>
      </c>
      <c r="D20" s="229" t="s">
        <v>894</v>
      </c>
      <c r="E20" s="230" t="s">
        <v>1002</v>
      </c>
      <c r="F20" s="229" t="s">
        <v>49</v>
      </c>
      <c r="G20" s="231"/>
      <c r="H20" s="232"/>
      <c r="I20" s="231"/>
      <c r="J20" s="231"/>
      <c r="K20" s="490"/>
    </row>
    <row r="21" spans="1:11" s="233" customFormat="1" ht="25.5">
      <c r="A21" s="229" t="s">
        <v>753</v>
      </c>
      <c r="B21" s="230" t="s">
        <v>642</v>
      </c>
      <c r="C21" s="229" t="s">
        <v>908</v>
      </c>
      <c r="D21" s="229" t="s">
        <v>894</v>
      </c>
      <c r="E21" s="230" t="s">
        <v>1002</v>
      </c>
      <c r="F21" s="229" t="s">
        <v>49</v>
      </c>
      <c r="G21" s="231"/>
      <c r="H21" s="232"/>
      <c r="I21" s="231"/>
      <c r="J21" s="231"/>
      <c r="K21" s="490"/>
    </row>
    <row r="22" spans="1:11" s="233" customFormat="1" ht="12.75">
      <c r="A22" s="229" t="s">
        <v>753</v>
      </c>
      <c r="B22" s="230" t="s">
        <v>633</v>
      </c>
      <c r="C22" s="229" t="s">
        <v>908</v>
      </c>
      <c r="D22" s="229" t="s">
        <v>894</v>
      </c>
      <c r="E22" s="230" t="s">
        <v>1002</v>
      </c>
      <c r="F22" s="229" t="s">
        <v>49</v>
      </c>
      <c r="G22" s="231"/>
      <c r="H22" s="232"/>
      <c r="I22" s="231"/>
      <c r="J22" s="231"/>
      <c r="K22" s="490"/>
    </row>
    <row r="23" spans="1:11" ht="12.75">
      <c r="A23" s="248" t="s">
        <v>753</v>
      </c>
      <c r="B23" s="224" t="s">
        <v>238</v>
      </c>
      <c r="C23" s="248" t="s">
        <v>908</v>
      </c>
      <c r="D23" s="248" t="s">
        <v>894</v>
      </c>
      <c r="E23" s="224" t="s">
        <v>551</v>
      </c>
      <c r="F23" s="248" t="s">
        <v>49</v>
      </c>
      <c r="G23" s="226" t="s">
        <v>403</v>
      </c>
      <c r="H23" s="250">
        <v>9.0439791334589195E-2</v>
      </c>
      <c r="I23" s="226"/>
      <c r="J23" s="226" t="s">
        <v>1003</v>
      </c>
      <c r="K23" s="490"/>
    </row>
    <row r="24" spans="1:11" s="233" customFormat="1" ht="12.75">
      <c r="A24" s="229" t="s">
        <v>753</v>
      </c>
      <c r="B24" s="230" t="s">
        <v>139</v>
      </c>
      <c r="C24" s="229" t="s">
        <v>908</v>
      </c>
      <c r="D24" s="229" t="s">
        <v>894</v>
      </c>
      <c r="E24" s="230" t="s">
        <v>1002</v>
      </c>
      <c r="F24" s="229" t="s">
        <v>49</v>
      </c>
      <c r="G24" s="231"/>
      <c r="H24" s="232"/>
      <c r="I24" s="231"/>
      <c r="J24" s="231"/>
      <c r="K24" s="490"/>
    </row>
    <row r="25" spans="1:11" s="233" customFormat="1" ht="12.75">
      <c r="A25" s="229" t="s">
        <v>753</v>
      </c>
      <c r="B25" s="230" t="s">
        <v>140</v>
      </c>
      <c r="C25" s="229" t="s">
        <v>908</v>
      </c>
      <c r="D25" s="229" t="s">
        <v>894</v>
      </c>
      <c r="E25" s="230" t="s">
        <v>1002</v>
      </c>
      <c r="F25" s="229" t="s">
        <v>49</v>
      </c>
      <c r="G25" s="231" t="s">
        <v>406</v>
      </c>
      <c r="H25" s="232"/>
      <c r="I25" s="231"/>
      <c r="J25" s="231"/>
      <c r="K25" s="490"/>
    </row>
    <row r="26" spans="1:11" s="233" customFormat="1" ht="12.75">
      <c r="A26" s="229" t="s">
        <v>753</v>
      </c>
      <c r="B26" s="230" t="s">
        <v>71</v>
      </c>
      <c r="C26" s="229" t="s">
        <v>908</v>
      </c>
      <c r="D26" s="229" t="s">
        <v>894</v>
      </c>
      <c r="E26" s="230" t="s">
        <v>1002</v>
      </c>
      <c r="F26" s="229"/>
      <c r="G26" s="231"/>
      <c r="H26" s="232"/>
      <c r="I26" s="231"/>
      <c r="J26" s="231"/>
      <c r="K26" s="490"/>
    </row>
    <row r="27" spans="1:11" ht="12.75">
      <c r="A27" s="248" t="s">
        <v>753</v>
      </c>
      <c r="B27" s="224" t="s">
        <v>213</v>
      </c>
      <c r="C27" s="248" t="s">
        <v>908</v>
      </c>
      <c r="D27" s="248" t="s">
        <v>894</v>
      </c>
      <c r="E27" s="224" t="s">
        <v>73</v>
      </c>
      <c r="F27" s="248" t="s">
        <v>50</v>
      </c>
      <c r="G27" s="226" t="s">
        <v>417</v>
      </c>
      <c r="H27" s="250">
        <v>0.2</v>
      </c>
      <c r="I27" s="226"/>
      <c r="J27" s="226" t="s">
        <v>1003</v>
      </c>
      <c r="K27" s="490"/>
    </row>
    <row r="28" spans="1:11" s="233" customFormat="1" ht="12.75">
      <c r="A28" s="229" t="s">
        <v>753</v>
      </c>
      <c r="B28" s="230" t="s">
        <v>634</v>
      </c>
      <c r="C28" s="229" t="s">
        <v>908</v>
      </c>
      <c r="D28" s="229" t="s">
        <v>894</v>
      </c>
      <c r="E28" s="230" t="s">
        <v>74</v>
      </c>
      <c r="F28" s="229" t="s">
        <v>50</v>
      </c>
      <c r="G28" s="231"/>
      <c r="H28" s="232"/>
      <c r="I28" s="231"/>
      <c r="J28" s="231"/>
      <c r="K28" s="490"/>
    </row>
    <row r="29" spans="1:11" s="233" customFormat="1" ht="12.75">
      <c r="A29" s="229" t="s">
        <v>753</v>
      </c>
      <c r="B29" s="230" t="s">
        <v>234</v>
      </c>
      <c r="C29" s="229" t="s">
        <v>908</v>
      </c>
      <c r="D29" s="229" t="s">
        <v>894</v>
      </c>
      <c r="E29" s="230" t="s">
        <v>74</v>
      </c>
      <c r="F29" s="229" t="s">
        <v>49</v>
      </c>
      <c r="G29" s="231"/>
      <c r="H29" s="232"/>
      <c r="I29" s="231"/>
      <c r="J29" s="231"/>
      <c r="K29" s="490"/>
    </row>
    <row r="30" spans="1:11" s="233" customFormat="1" ht="12.75">
      <c r="A30" s="229" t="s">
        <v>753</v>
      </c>
      <c r="B30" s="230" t="s">
        <v>51</v>
      </c>
      <c r="C30" s="229" t="s">
        <v>908</v>
      </c>
      <c r="D30" s="229" t="s">
        <v>894</v>
      </c>
      <c r="E30" s="230" t="s">
        <v>74</v>
      </c>
      <c r="F30" s="229" t="s">
        <v>49</v>
      </c>
      <c r="G30" s="231"/>
      <c r="H30" s="232"/>
      <c r="I30" s="231"/>
      <c r="J30" s="231"/>
      <c r="K30" s="490"/>
    </row>
    <row r="31" spans="1:11" s="233" customFormat="1" ht="12.75">
      <c r="A31" s="229" t="s">
        <v>753</v>
      </c>
      <c r="B31" s="230" t="s">
        <v>600</v>
      </c>
      <c r="C31" s="229" t="s">
        <v>908</v>
      </c>
      <c r="D31" s="229" t="s">
        <v>894</v>
      </c>
      <c r="E31" s="230" t="s">
        <v>87</v>
      </c>
      <c r="F31" s="229" t="s">
        <v>49</v>
      </c>
      <c r="G31" s="231"/>
      <c r="H31" s="232"/>
      <c r="I31" s="231"/>
      <c r="J31" s="231"/>
      <c r="K31" s="490"/>
    </row>
    <row r="32" spans="1:11" s="233" customFormat="1" ht="12.75">
      <c r="A32" s="229" t="s">
        <v>753</v>
      </c>
      <c r="B32" s="230" t="s">
        <v>600</v>
      </c>
      <c r="C32" s="229" t="s">
        <v>908</v>
      </c>
      <c r="D32" s="229" t="s">
        <v>894</v>
      </c>
      <c r="E32" s="230" t="s">
        <v>240</v>
      </c>
      <c r="F32" s="229" t="s">
        <v>49</v>
      </c>
      <c r="G32" s="231"/>
      <c r="H32" s="232"/>
      <c r="I32" s="231"/>
      <c r="J32" s="231"/>
      <c r="K32" s="490"/>
    </row>
    <row r="33" spans="1:11" s="233" customFormat="1" ht="25.5">
      <c r="A33" s="229" t="s">
        <v>753</v>
      </c>
      <c r="B33" s="230" t="s">
        <v>239</v>
      </c>
      <c r="C33" s="229" t="s">
        <v>908</v>
      </c>
      <c r="D33" s="229" t="s">
        <v>894</v>
      </c>
      <c r="E33" s="230" t="s">
        <v>74</v>
      </c>
      <c r="F33" s="229" t="s">
        <v>50</v>
      </c>
      <c r="G33" s="231"/>
      <c r="H33" s="232"/>
      <c r="I33" s="231"/>
      <c r="J33" s="231"/>
      <c r="K33" s="490"/>
    </row>
    <row r="34" spans="1:11" s="233" customFormat="1" ht="12.75">
      <c r="A34" s="229" t="s">
        <v>753</v>
      </c>
      <c r="B34" s="230" t="s">
        <v>596</v>
      </c>
      <c r="C34" s="229" t="s">
        <v>908</v>
      </c>
      <c r="D34" s="229" t="s">
        <v>894</v>
      </c>
      <c r="E34" s="230" t="s">
        <v>74</v>
      </c>
      <c r="F34" s="229" t="s">
        <v>50</v>
      </c>
      <c r="G34" s="231" t="s">
        <v>376</v>
      </c>
      <c r="H34" s="232"/>
      <c r="I34" s="231"/>
      <c r="J34" s="231"/>
      <c r="K34" s="490"/>
    </row>
    <row r="35" spans="1:11" ht="12.75">
      <c r="A35" s="248" t="s">
        <v>753</v>
      </c>
      <c r="B35" s="224" t="s">
        <v>1061</v>
      </c>
      <c r="C35" s="248" t="s">
        <v>908</v>
      </c>
      <c r="D35" s="248" t="s">
        <v>894</v>
      </c>
      <c r="E35" s="252" t="s">
        <v>75</v>
      </c>
      <c r="F35" s="248" t="s">
        <v>49</v>
      </c>
      <c r="G35" s="226" t="s">
        <v>420</v>
      </c>
      <c r="H35" s="250">
        <v>9.9777467266987524E-2</v>
      </c>
      <c r="I35" s="226"/>
      <c r="J35" s="226" t="s">
        <v>1003</v>
      </c>
      <c r="K35" s="490"/>
    </row>
    <row r="36" spans="1:11" s="233" customFormat="1" ht="12.75">
      <c r="A36" s="229" t="s">
        <v>753</v>
      </c>
      <c r="B36" s="230" t="s">
        <v>1061</v>
      </c>
      <c r="C36" s="229" t="s">
        <v>908</v>
      </c>
      <c r="D36" s="229" t="s">
        <v>894</v>
      </c>
      <c r="E36" s="230" t="s">
        <v>76</v>
      </c>
      <c r="F36" s="229" t="s">
        <v>49</v>
      </c>
      <c r="G36" s="231"/>
      <c r="H36" s="232"/>
      <c r="I36" s="231"/>
      <c r="J36" s="231"/>
      <c r="K36" s="490"/>
    </row>
    <row r="37" spans="1:11" s="233" customFormat="1" ht="25.5">
      <c r="A37" s="229" t="s">
        <v>753</v>
      </c>
      <c r="B37" s="230" t="s">
        <v>631</v>
      </c>
      <c r="C37" s="229" t="s">
        <v>908</v>
      </c>
      <c r="D37" s="229" t="s">
        <v>894</v>
      </c>
      <c r="E37" s="230" t="s">
        <v>74</v>
      </c>
      <c r="F37" s="229" t="s">
        <v>50</v>
      </c>
      <c r="G37" s="231" t="s">
        <v>376</v>
      </c>
      <c r="H37" s="232"/>
      <c r="I37" s="231"/>
      <c r="J37" s="231"/>
      <c r="K37" s="490"/>
    </row>
    <row r="38" spans="1:11" s="233" customFormat="1" ht="12.75">
      <c r="A38" s="229" t="s">
        <v>753</v>
      </c>
      <c r="B38" s="230" t="s">
        <v>120</v>
      </c>
      <c r="C38" s="229" t="s">
        <v>908</v>
      </c>
      <c r="D38" s="229" t="s">
        <v>894</v>
      </c>
      <c r="E38" s="230" t="s">
        <v>74</v>
      </c>
      <c r="F38" s="229" t="s">
        <v>50</v>
      </c>
      <c r="G38" s="231" t="s">
        <v>381</v>
      </c>
      <c r="H38" s="232"/>
      <c r="I38" s="231" t="s">
        <v>706</v>
      </c>
      <c r="J38" s="231"/>
      <c r="K38" s="490"/>
    </row>
    <row r="39" spans="1:11" s="233" customFormat="1" ht="25.5">
      <c r="A39" s="229" t="s">
        <v>753</v>
      </c>
      <c r="B39" s="230" t="s">
        <v>620</v>
      </c>
      <c r="C39" s="229" t="s">
        <v>908</v>
      </c>
      <c r="D39" s="229" t="s">
        <v>894</v>
      </c>
      <c r="E39" s="230" t="s">
        <v>77</v>
      </c>
      <c r="F39" s="229" t="s">
        <v>49</v>
      </c>
      <c r="G39" s="231" t="s">
        <v>385</v>
      </c>
      <c r="H39" s="232">
        <v>7.5096609696824823E-3</v>
      </c>
      <c r="I39" s="231" t="s">
        <v>707</v>
      </c>
      <c r="J39" s="231"/>
      <c r="K39" s="490"/>
    </row>
    <row r="40" spans="1:11" s="233" customFormat="1" ht="12.75">
      <c r="A40" s="229" t="s">
        <v>753</v>
      </c>
      <c r="B40" s="230" t="s">
        <v>630</v>
      </c>
      <c r="C40" s="229" t="s">
        <v>908</v>
      </c>
      <c r="D40" s="229" t="s">
        <v>894</v>
      </c>
      <c r="E40" s="230" t="s">
        <v>74</v>
      </c>
      <c r="F40" s="229" t="s">
        <v>50</v>
      </c>
      <c r="G40" s="231"/>
      <c r="H40" s="232">
        <v>3.3944331296673455E-3</v>
      </c>
      <c r="I40" s="231"/>
      <c r="J40" s="231"/>
      <c r="K40" s="490"/>
    </row>
    <row r="41" spans="1:11" s="233" customFormat="1" ht="12.75">
      <c r="A41" s="229" t="s">
        <v>753</v>
      </c>
      <c r="B41" s="230" t="s">
        <v>243</v>
      </c>
      <c r="C41" s="229" t="s">
        <v>908</v>
      </c>
      <c r="D41" s="229" t="s">
        <v>894</v>
      </c>
      <c r="E41" s="230" t="s">
        <v>1090</v>
      </c>
      <c r="F41" s="229" t="s">
        <v>49</v>
      </c>
      <c r="G41" s="231" t="s">
        <v>386</v>
      </c>
      <c r="H41" s="232">
        <v>4.8215641609719055E-3</v>
      </c>
      <c r="I41" s="231" t="s">
        <v>708</v>
      </c>
      <c r="J41" s="231"/>
      <c r="K41" s="490"/>
    </row>
    <row r="42" spans="1:11" ht="25.5">
      <c r="A42" s="248" t="s">
        <v>753</v>
      </c>
      <c r="B42" s="224" t="s">
        <v>236</v>
      </c>
      <c r="C42" s="248" t="s">
        <v>910</v>
      </c>
      <c r="D42" s="248" t="s">
        <v>894</v>
      </c>
      <c r="E42" s="224" t="s">
        <v>66</v>
      </c>
      <c r="F42" s="248" t="s">
        <v>49</v>
      </c>
      <c r="G42" s="226" t="s">
        <v>423</v>
      </c>
      <c r="H42" s="250">
        <v>0.18766422889858933</v>
      </c>
      <c r="I42" s="226"/>
      <c r="J42" s="226" t="s">
        <v>1003</v>
      </c>
      <c r="K42" s="490"/>
    </row>
    <row r="43" spans="1:11" s="233" customFormat="1" ht="12.75">
      <c r="A43" s="229" t="s">
        <v>753</v>
      </c>
      <c r="B43" s="230" t="s">
        <v>1064</v>
      </c>
      <c r="C43" s="229" t="s">
        <v>908</v>
      </c>
      <c r="D43" s="229" t="s">
        <v>894</v>
      </c>
      <c r="E43" s="230" t="s">
        <v>160</v>
      </c>
      <c r="F43" s="229" t="s">
        <v>49</v>
      </c>
      <c r="G43" s="231"/>
      <c r="H43" s="232"/>
      <c r="I43" s="231"/>
      <c r="J43" s="231"/>
      <c r="K43" s="490"/>
    </row>
    <row r="44" spans="1:11" s="233" customFormat="1" ht="12.75">
      <c r="A44" s="229" t="s">
        <v>753</v>
      </c>
      <c r="B44" s="230" t="s">
        <v>237</v>
      </c>
      <c r="C44" s="229" t="s">
        <v>908</v>
      </c>
      <c r="D44" s="229" t="s">
        <v>894</v>
      </c>
      <c r="E44" s="230" t="s">
        <v>272</v>
      </c>
      <c r="F44" s="229" t="s">
        <v>49</v>
      </c>
      <c r="G44" s="231"/>
      <c r="H44" s="232"/>
      <c r="I44" s="231"/>
      <c r="J44" s="231"/>
      <c r="K44" s="490"/>
    </row>
    <row r="45" spans="1:11" ht="12.75">
      <c r="A45" s="248" t="s">
        <v>375</v>
      </c>
      <c r="B45" s="224" t="s">
        <v>1051</v>
      </c>
      <c r="C45" s="248" t="s">
        <v>908</v>
      </c>
      <c r="D45" s="248" t="s">
        <v>894</v>
      </c>
      <c r="E45" s="224" t="s">
        <v>74</v>
      </c>
      <c r="F45" s="248" t="s">
        <v>49</v>
      </c>
      <c r="G45" s="226" t="s">
        <v>390</v>
      </c>
      <c r="H45" s="250">
        <v>0.15282112845138054</v>
      </c>
      <c r="I45" s="226"/>
      <c r="J45" s="226" t="s">
        <v>1003</v>
      </c>
      <c r="K45" s="490"/>
    </row>
    <row r="46" spans="1:11" s="233" customFormat="1" ht="12.75">
      <c r="A46" s="229" t="s">
        <v>753</v>
      </c>
      <c r="B46" s="230" t="s">
        <v>641</v>
      </c>
      <c r="C46" s="229" t="s">
        <v>908</v>
      </c>
      <c r="D46" s="229" t="s">
        <v>894</v>
      </c>
      <c r="E46" s="230" t="s">
        <v>78</v>
      </c>
      <c r="F46" s="229" t="s">
        <v>49</v>
      </c>
      <c r="G46" s="231" t="s">
        <v>394</v>
      </c>
      <c r="H46" s="232">
        <v>1.7929865039542996E-3</v>
      </c>
      <c r="I46" s="231" t="s">
        <v>709</v>
      </c>
      <c r="J46" s="231"/>
      <c r="K46" s="490"/>
    </row>
    <row r="47" spans="1:11" s="233" customFormat="1" ht="12.75">
      <c r="A47" s="229" t="s">
        <v>753</v>
      </c>
      <c r="B47" s="230" t="s">
        <v>79</v>
      </c>
      <c r="C47" s="229" t="s">
        <v>908</v>
      </c>
      <c r="D47" s="229" t="s">
        <v>894</v>
      </c>
      <c r="E47" s="230" t="s">
        <v>72</v>
      </c>
      <c r="F47" s="229" t="s">
        <v>50</v>
      </c>
      <c r="G47" s="231"/>
      <c r="H47" s="232"/>
      <c r="I47" s="231"/>
      <c r="J47" s="231"/>
      <c r="K47" s="490"/>
    </row>
    <row r="48" spans="1:11" s="233" customFormat="1" ht="12.75">
      <c r="A48" s="229" t="s">
        <v>753</v>
      </c>
      <c r="B48" s="230" t="s">
        <v>244</v>
      </c>
      <c r="C48" s="229" t="s">
        <v>908</v>
      </c>
      <c r="D48" s="229" t="s">
        <v>894</v>
      </c>
      <c r="E48" s="230" t="s">
        <v>74</v>
      </c>
      <c r="F48" s="229" t="s">
        <v>49</v>
      </c>
      <c r="G48" s="231" t="s">
        <v>376</v>
      </c>
      <c r="H48" s="232"/>
      <c r="I48" s="231"/>
      <c r="J48" s="231"/>
      <c r="K48" s="490"/>
    </row>
    <row r="49" spans="1:11" ht="12.75">
      <c r="A49" s="248" t="s">
        <v>753</v>
      </c>
      <c r="B49" s="224" t="s">
        <v>238</v>
      </c>
      <c r="C49" s="248" t="s">
        <v>908</v>
      </c>
      <c r="D49" s="248" t="s">
        <v>894</v>
      </c>
      <c r="E49" s="224" t="s">
        <v>551</v>
      </c>
      <c r="F49" s="248" t="s">
        <v>49</v>
      </c>
      <c r="G49" s="226" t="s">
        <v>403</v>
      </c>
      <c r="H49" s="250">
        <v>9.0439791334589195E-2</v>
      </c>
      <c r="I49" s="226" t="s">
        <v>710</v>
      </c>
      <c r="J49" s="226" t="s">
        <v>1003</v>
      </c>
      <c r="K49" s="490"/>
    </row>
    <row r="50" spans="1:11" s="233" customFormat="1" ht="12.75">
      <c r="A50" s="229" t="s">
        <v>753</v>
      </c>
      <c r="B50" s="230" t="s">
        <v>245</v>
      </c>
      <c r="C50" s="229" t="s">
        <v>908</v>
      </c>
      <c r="D50" s="229" t="s">
        <v>894</v>
      </c>
      <c r="E50" s="230" t="s">
        <v>74</v>
      </c>
      <c r="F50" s="229" t="s">
        <v>50</v>
      </c>
      <c r="G50" s="231" t="s">
        <v>387</v>
      </c>
      <c r="H50" s="232"/>
      <c r="I50" s="231" t="s">
        <v>711</v>
      </c>
      <c r="J50" s="231"/>
      <c r="K50" s="490"/>
    </row>
    <row r="51" spans="1:11" s="233" customFormat="1" ht="12.75">
      <c r="A51" s="229" t="s">
        <v>753</v>
      </c>
      <c r="B51" s="230" t="s">
        <v>80</v>
      </c>
      <c r="C51" s="229" t="s">
        <v>908</v>
      </c>
      <c r="D51" s="229" t="s">
        <v>894</v>
      </c>
      <c r="E51" s="230" t="s">
        <v>74</v>
      </c>
      <c r="F51" s="229" t="s">
        <v>49</v>
      </c>
      <c r="G51" s="231"/>
      <c r="H51" s="232"/>
      <c r="I51" s="231"/>
      <c r="J51" s="231"/>
      <c r="K51" s="490"/>
    </row>
    <row r="52" spans="1:11" s="233" customFormat="1" ht="12.75">
      <c r="A52" s="229" t="s">
        <v>753</v>
      </c>
      <c r="B52" s="230" t="s">
        <v>246</v>
      </c>
      <c r="C52" s="229" t="s">
        <v>908</v>
      </c>
      <c r="D52" s="229" t="s">
        <v>894</v>
      </c>
      <c r="E52" s="230" t="s">
        <v>74</v>
      </c>
      <c r="F52" s="229" t="s">
        <v>49</v>
      </c>
      <c r="G52" s="231"/>
      <c r="H52" s="232"/>
      <c r="I52" s="231"/>
      <c r="J52" s="231"/>
      <c r="K52" s="490"/>
    </row>
    <row r="53" spans="1:11" s="233" customFormat="1" ht="12.75">
      <c r="A53" s="229" t="s">
        <v>753</v>
      </c>
      <c r="B53" s="230" t="s">
        <v>1050</v>
      </c>
      <c r="C53" s="229" t="s">
        <v>908</v>
      </c>
      <c r="D53" s="229" t="s">
        <v>894</v>
      </c>
      <c r="E53" s="230" t="s">
        <v>161</v>
      </c>
      <c r="F53" s="229" t="s">
        <v>49</v>
      </c>
      <c r="G53" s="231" t="s">
        <v>387</v>
      </c>
      <c r="H53" s="232">
        <v>8.1111111111111106E-2</v>
      </c>
      <c r="I53" s="231"/>
      <c r="J53" s="231"/>
      <c r="K53" s="490"/>
    </row>
    <row r="54" spans="1:11" s="233" customFormat="1" ht="12.75">
      <c r="A54" s="229" t="s">
        <v>753</v>
      </c>
      <c r="B54" s="230" t="s">
        <v>207</v>
      </c>
      <c r="C54" s="229" t="s">
        <v>908</v>
      </c>
      <c r="D54" s="229" t="s">
        <v>894</v>
      </c>
      <c r="E54" s="230" t="s">
        <v>74</v>
      </c>
      <c r="F54" s="229" t="s">
        <v>49</v>
      </c>
      <c r="G54" s="231"/>
      <c r="H54" s="232"/>
      <c r="I54" s="231"/>
      <c r="J54" s="231"/>
      <c r="K54" s="490"/>
    </row>
    <row r="55" spans="1:11" s="233" customFormat="1" ht="12.75">
      <c r="A55" s="229" t="s">
        <v>753</v>
      </c>
      <c r="B55" s="230" t="s">
        <v>605</v>
      </c>
      <c r="C55" s="229" t="s">
        <v>908</v>
      </c>
      <c r="D55" s="229" t="s">
        <v>894</v>
      </c>
      <c r="E55" s="230" t="s">
        <v>77</v>
      </c>
      <c r="F55" s="229" t="s">
        <v>50</v>
      </c>
      <c r="G55" s="231"/>
      <c r="H55" s="232"/>
      <c r="I55" s="231"/>
      <c r="J55" s="231"/>
      <c r="K55" s="490"/>
    </row>
    <row r="56" spans="1:11" s="233" customFormat="1" ht="12.75">
      <c r="A56" s="229" t="s">
        <v>753</v>
      </c>
      <c r="B56" s="230" t="s">
        <v>234</v>
      </c>
      <c r="C56" s="229" t="s">
        <v>906</v>
      </c>
      <c r="D56" s="229" t="s">
        <v>894</v>
      </c>
      <c r="E56" s="230" t="s">
        <v>81</v>
      </c>
      <c r="F56" s="229" t="s">
        <v>49</v>
      </c>
      <c r="G56" s="231"/>
      <c r="H56" s="232"/>
      <c r="I56" s="231"/>
      <c r="J56" s="231"/>
      <c r="K56" s="490"/>
    </row>
    <row r="57" spans="1:11" s="233" customFormat="1" ht="12.75">
      <c r="A57" s="229" t="s">
        <v>753</v>
      </c>
      <c r="B57" s="230" t="s">
        <v>600</v>
      </c>
      <c r="C57" s="229" t="s">
        <v>906</v>
      </c>
      <c r="D57" s="229" t="s">
        <v>894</v>
      </c>
      <c r="E57" s="230" t="s">
        <v>247</v>
      </c>
      <c r="F57" s="229" t="s">
        <v>49</v>
      </c>
      <c r="G57" s="231"/>
      <c r="H57" s="232"/>
      <c r="I57" s="231"/>
      <c r="J57" s="231"/>
      <c r="K57" s="490"/>
    </row>
    <row r="58" spans="1:11" s="233" customFormat="1" ht="12.75">
      <c r="A58" s="229" t="s">
        <v>753</v>
      </c>
      <c r="B58" s="230" t="s">
        <v>600</v>
      </c>
      <c r="C58" s="229" t="s">
        <v>906</v>
      </c>
      <c r="D58" s="229" t="s">
        <v>894</v>
      </c>
      <c r="E58" s="230" t="s">
        <v>248</v>
      </c>
      <c r="F58" s="229" t="s">
        <v>49</v>
      </c>
      <c r="G58" s="231"/>
      <c r="H58" s="232"/>
      <c r="I58" s="231"/>
      <c r="J58" s="231"/>
      <c r="K58" s="490"/>
    </row>
    <row r="59" spans="1:11" s="233" customFormat="1" ht="12.75">
      <c r="A59" s="229" t="s">
        <v>753</v>
      </c>
      <c r="B59" s="230" t="s">
        <v>600</v>
      </c>
      <c r="C59" s="229" t="s">
        <v>906</v>
      </c>
      <c r="D59" s="229" t="s">
        <v>894</v>
      </c>
      <c r="E59" s="230" t="s">
        <v>249</v>
      </c>
      <c r="F59" s="229" t="s">
        <v>49</v>
      </c>
      <c r="G59" s="231"/>
      <c r="H59" s="232"/>
      <c r="I59" s="231"/>
      <c r="J59" s="231"/>
      <c r="K59" s="490"/>
    </row>
    <row r="60" spans="1:11" s="233" customFormat="1" ht="12.75">
      <c r="A60" s="229" t="s">
        <v>753</v>
      </c>
      <c r="B60" s="230" t="s">
        <v>600</v>
      </c>
      <c r="C60" s="229" t="s">
        <v>906</v>
      </c>
      <c r="D60" s="229" t="s">
        <v>894</v>
      </c>
      <c r="E60" s="230" t="s">
        <v>250</v>
      </c>
      <c r="F60" s="229" t="s">
        <v>49</v>
      </c>
      <c r="G60" s="231"/>
      <c r="H60" s="232"/>
      <c r="I60" s="231"/>
      <c r="J60" s="231"/>
      <c r="K60" s="490"/>
    </row>
    <row r="61" spans="1:11" s="233" customFormat="1" ht="12.75">
      <c r="A61" s="229" t="s">
        <v>753</v>
      </c>
      <c r="B61" s="230" t="s">
        <v>600</v>
      </c>
      <c r="C61" s="229" t="s">
        <v>906</v>
      </c>
      <c r="D61" s="229" t="s">
        <v>894</v>
      </c>
      <c r="E61" s="230" t="s">
        <v>251</v>
      </c>
      <c r="F61" s="229" t="s">
        <v>49</v>
      </c>
      <c r="G61" s="231"/>
      <c r="H61" s="232"/>
      <c r="I61" s="231"/>
      <c r="J61" s="231"/>
      <c r="K61" s="490"/>
    </row>
    <row r="62" spans="1:11" s="233" customFormat="1" ht="12.75">
      <c r="A62" s="229" t="s">
        <v>753</v>
      </c>
      <c r="B62" s="230" t="s">
        <v>252</v>
      </c>
      <c r="C62" s="229" t="s">
        <v>906</v>
      </c>
      <c r="D62" s="229" t="s">
        <v>894</v>
      </c>
      <c r="E62" s="230" t="s">
        <v>82</v>
      </c>
      <c r="F62" s="229" t="s">
        <v>50</v>
      </c>
      <c r="G62" s="231"/>
      <c r="H62" s="232"/>
      <c r="I62" s="231"/>
      <c r="J62" s="231"/>
      <c r="K62" s="490"/>
    </row>
    <row r="63" spans="1:11" s="233" customFormat="1" ht="12.75">
      <c r="A63" s="229" t="s">
        <v>753</v>
      </c>
      <c r="B63" s="230" t="s">
        <v>253</v>
      </c>
      <c r="C63" s="229" t="s">
        <v>906</v>
      </c>
      <c r="D63" s="229" t="s">
        <v>894</v>
      </c>
      <c r="E63" s="230" t="s">
        <v>82</v>
      </c>
      <c r="F63" s="229" t="s">
        <v>50</v>
      </c>
      <c r="G63" s="231"/>
      <c r="H63" s="232"/>
      <c r="I63" s="231"/>
      <c r="J63" s="231"/>
      <c r="K63" s="490"/>
    </row>
    <row r="64" spans="1:11" s="233" customFormat="1" ht="12.75">
      <c r="A64" s="229" t="s">
        <v>753</v>
      </c>
      <c r="B64" s="230" t="s">
        <v>1061</v>
      </c>
      <c r="C64" s="229" t="s">
        <v>906</v>
      </c>
      <c r="D64" s="229" t="s">
        <v>894</v>
      </c>
      <c r="E64" s="230" t="s">
        <v>247</v>
      </c>
      <c r="F64" s="229" t="s">
        <v>49</v>
      </c>
      <c r="G64" s="231"/>
      <c r="H64" s="232"/>
      <c r="I64" s="231"/>
      <c r="J64" s="231"/>
      <c r="K64" s="490"/>
    </row>
    <row r="65" spans="1:11" s="233" customFormat="1" ht="12.75">
      <c r="A65" s="229" t="s">
        <v>753</v>
      </c>
      <c r="B65" s="230" t="s">
        <v>1061</v>
      </c>
      <c r="C65" s="229" t="s">
        <v>906</v>
      </c>
      <c r="D65" s="229" t="s">
        <v>894</v>
      </c>
      <c r="E65" s="230" t="s">
        <v>254</v>
      </c>
      <c r="F65" s="229" t="s">
        <v>49</v>
      </c>
      <c r="G65" s="231"/>
      <c r="H65" s="232"/>
      <c r="I65" s="231"/>
      <c r="J65" s="231"/>
      <c r="K65" s="490"/>
    </row>
    <row r="66" spans="1:11" s="233" customFormat="1" ht="12.75">
      <c r="A66" s="229" t="s">
        <v>753</v>
      </c>
      <c r="B66" s="230" t="s">
        <v>120</v>
      </c>
      <c r="C66" s="229" t="s">
        <v>906</v>
      </c>
      <c r="D66" s="229" t="s">
        <v>894</v>
      </c>
      <c r="E66" s="230" t="s">
        <v>162</v>
      </c>
      <c r="F66" s="229" t="s">
        <v>50</v>
      </c>
      <c r="G66" s="231"/>
      <c r="H66" s="232"/>
      <c r="I66" s="231"/>
      <c r="J66" s="231"/>
      <c r="K66" s="490"/>
    </row>
    <row r="67" spans="1:11" s="233" customFormat="1" ht="12.75">
      <c r="A67" s="229" t="s">
        <v>753</v>
      </c>
      <c r="B67" s="230" t="s">
        <v>255</v>
      </c>
      <c r="C67" s="229" t="s">
        <v>906</v>
      </c>
      <c r="D67" s="229" t="s">
        <v>894</v>
      </c>
      <c r="E67" s="230" t="s">
        <v>82</v>
      </c>
      <c r="F67" s="229" t="s">
        <v>50</v>
      </c>
      <c r="G67" s="231"/>
      <c r="H67" s="232"/>
      <c r="I67" s="231"/>
      <c r="J67" s="231"/>
      <c r="K67" s="490"/>
    </row>
    <row r="68" spans="1:11" s="233" customFormat="1" ht="12.75">
      <c r="A68" s="229" t="s">
        <v>753</v>
      </c>
      <c r="B68" s="230" t="s">
        <v>95</v>
      </c>
      <c r="C68" s="229" t="s">
        <v>906</v>
      </c>
      <c r="D68" s="229" t="s">
        <v>894</v>
      </c>
      <c r="E68" s="230" t="s">
        <v>162</v>
      </c>
      <c r="F68" s="229" t="s">
        <v>50</v>
      </c>
      <c r="G68" s="231"/>
      <c r="H68" s="232"/>
      <c r="I68" s="231"/>
      <c r="J68" s="231"/>
      <c r="K68" s="490"/>
    </row>
    <row r="69" spans="1:11" s="233" customFormat="1" ht="12.75">
      <c r="A69" s="229" t="s">
        <v>753</v>
      </c>
      <c r="B69" s="230" t="s">
        <v>1051</v>
      </c>
      <c r="C69" s="229" t="s">
        <v>906</v>
      </c>
      <c r="D69" s="229" t="s">
        <v>894</v>
      </c>
      <c r="E69" s="230" t="s">
        <v>162</v>
      </c>
      <c r="F69" s="229" t="s">
        <v>50</v>
      </c>
      <c r="G69" s="231"/>
      <c r="H69" s="232"/>
      <c r="I69" s="231"/>
      <c r="J69" s="231"/>
      <c r="K69" s="490"/>
    </row>
    <row r="70" spans="1:11" s="233" customFormat="1" ht="12.75">
      <c r="A70" s="229" t="s">
        <v>753</v>
      </c>
      <c r="B70" s="230" t="s">
        <v>79</v>
      </c>
      <c r="C70" s="229" t="s">
        <v>906</v>
      </c>
      <c r="D70" s="229" t="s">
        <v>894</v>
      </c>
      <c r="E70" s="230" t="s">
        <v>162</v>
      </c>
      <c r="F70" s="229" t="s">
        <v>50</v>
      </c>
      <c r="G70" s="231"/>
      <c r="H70" s="232"/>
      <c r="I70" s="231"/>
      <c r="J70" s="231"/>
      <c r="K70" s="490"/>
    </row>
    <row r="71" spans="1:11" s="233" customFormat="1" ht="12.75">
      <c r="A71" s="229" t="s">
        <v>753</v>
      </c>
      <c r="B71" s="230" t="s">
        <v>633</v>
      </c>
      <c r="C71" s="229" t="s">
        <v>906</v>
      </c>
      <c r="D71" s="229" t="s">
        <v>894</v>
      </c>
      <c r="E71" s="230" t="s">
        <v>257</v>
      </c>
      <c r="F71" s="229" t="s">
        <v>49</v>
      </c>
      <c r="G71" s="231"/>
      <c r="H71" s="232"/>
      <c r="I71" s="231"/>
      <c r="J71" s="231"/>
      <c r="K71" s="490"/>
    </row>
    <row r="72" spans="1:11" s="233" customFormat="1" ht="12.75">
      <c r="A72" s="229" t="s">
        <v>753</v>
      </c>
      <c r="B72" s="230" t="s">
        <v>633</v>
      </c>
      <c r="C72" s="229" t="s">
        <v>906</v>
      </c>
      <c r="D72" s="229" t="s">
        <v>894</v>
      </c>
      <c r="E72" s="230" t="s">
        <v>258</v>
      </c>
      <c r="F72" s="229" t="s">
        <v>49</v>
      </c>
      <c r="G72" s="231"/>
      <c r="H72" s="232"/>
      <c r="I72" s="231"/>
      <c r="J72" s="231"/>
      <c r="K72" s="490"/>
    </row>
    <row r="73" spans="1:11" s="233" customFormat="1" ht="12.75">
      <c r="A73" s="229" t="s">
        <v>753</v>
      </c>
      <c r="B73" s="230" t="s">
        <v>633</v>
      </c>
      <c r="C73" s="229" t="s">
        <v>906</v>
      </c>
      <c r="D73" s="229" t="s">
        <v>894</v>
      </c>
      <c r="E73" s="230" t="s">
        <v>258</v>
      </c>
      <c r="F73" s="229" t="s">
        <v>49</v>
      </c>
      <c r="G73" s="231"/>
      <c r="H73" s="232"/>
      <c r="I73" s="231"/>
      <c r="J73" s="231"/>
      <c r="K73" s="490"/>
    </row>
    <row r="74" spans="1:11" s="233" customFormat="1" ht="12.75">
      <c r="A74" s="229" t="s">
        <v>753</v>
      </c>
      <c r="B74" s="230" t="s">
        <v>256</v>
      </c>
      <c r="C74" s="229" t="s">
        <v>906</v>
      </c>
      <c r="D74" s="229" t="s">
        <v>894</v>
      </c>
      <c r="E74" s="230" t="s">
        <v>162</v>
      </c>
      <c r="F74" s="229" t="s">
        <v>50</v>
      </c>
      <c r="G74" s="231"/>
      <c r="H74" s="232"/>
      <c r="I74" s="231"/>
      <c r="J74" s="231"/>
      <c r="K74" s="490"/>
    </row>
    <row r="75" spans="1:11" s="233" customFormat="1" ht="12.75">
      <c r="A75" s="229" t="s">
        <v>753</v>
      </c>
      <c r="B75" s="230" t="s">
        <v>259</v>
      </c>
      <c r="C75" s="229" t="s">
        <v>906</v>
      </c>
      <c r="D75" s="229" t="s">
        <v>894</v>
      </c>
      <c r="E75" s="230" t="s">
        <v>82</v>
      </c>
      <c r="F75" s="229" t="s">
        <v>50</v>
      </c>
      <c r="G75" s="231"/>
      <c r="H75" s="232"/>
      <c r="I75" s="231"/>
      <c r="J75" s="231"/>
      <c r="K75" s="490"/>
    </row>
    <row r="76" spans="1:11" s="233" customFormat="1" ht="12.75">
      <c r="A76" s="229" t="s">
        <v>753</v>
      </c>
      <c r="B76" s="230" t="s">
        <v>245</v>
      </c>
      <c r="C76" s="229" t="s">
        <v>906</v>
      </c>
      <c r="D76" s="229" t="s">
        <v>894</v>
      </c>
      <c r="E76" s="230" t="s">
        <v>162</v>
      </c>
      <c r="F76" s="229" t="s">
        <v>50</v>
      </c>
      <c r="G76" s="231"/>
      <c r="H76" s="232"/>
      <c r="I76" s="231"/>
      <c r="J76" s="231"/>
      <c r="K76" s="490"/>
    </row>
    <row r="77" spans="1:11" s="233" customFormat="1" ht="12.75">
      <c r="A77" s="229" t="s">
        <v>753</v>
      </c>
      <c r="B77" s="230" t="s">
        <v>1050</v>
      </c>
      <c r="C77" s="229" t="s">
        <v>906</v>
      </c>
      <c r="D77" s="229" t="s">
        <v>894</v>
      </c>
      <c r="E77" s="247" t="s">
        <v>163</v>
      </c>
      <c r="F77" s="229" t="s">
        <v>49</v>
      </c>
      <c r="G77" s="231"/>
      <c r="H77" s="232"/>
      <c r="I77" s="231"/>
      <c r="J77" s="231"/>
      <c r="K77" s="490"/>
    </row>
    <row r="78" spans="1:11" s="233" customFormat="1" ht="12.75">
      <c r="A78" s="229" t="s">
        <v>753</v>
      </c>
      <c r="B78" s="230" t="s">
        <v>207</v>
      </c>
      <c r="C78" s="229" t="s">
        <v>906</v>
      </c>
      <c r="D78" s="229" t="s">
        <v>894</v>
      </c>
      <c r="E78" s="230" t="s">
        <v>162</v>
      </c>
      <c r="F78" s="229" t="s">
        <v>49</v>
      </c>
      <c r="G78" s="231"/>
      <c r="H78" s="232"/>
      <c r="I78" s="231"/>
      <c r="J78" s="231"/>
      <c r="K78" s="490"/>
    </row>
    <row r="79" spans="1:11" s="233" customFormat="1" ht="12.75">
      <c r="A79" s="229" t="s">
        <v>753</v>
      </c>
      <c r="B79" s="230" t="s">
        <v>634</v>
      </c>
      <c r="C79" s="229" t="s">
        <v>908</v>
      </c>
      <c r="D79" s="229" t="s">
        <v>894</v>
      </c>
      <c r="E79" s="230" t="s">
        <v>1073</v>
      </c>
      <c r="F79" s="229" t="s">
        <v>50</v>
      </c>
      <c r="G79" s="231" t="s">
        <v>376</v>
      </c>
      <c r="H79" s="232"/>
      <c r="I79" s="231"/>
      <c r="J79" s="231"/>
      <c r="K79" s="490"/>
    </row>
    <row r="80" spans="1:11" s="233" customFormat="1" ht="12.75">
      <c r="A80" s="229" t="s">
        <v>753</v>
      </c>
      <c r="B80" s="230" t="s">
        <v>241</v>
      </c>
      <c r="C80" s="229" t="s">
        <v>908</v>
      </c>
      <c r="D80" s="229" t="s">
        <v>894</v>
      </c>
      <c r="E80" s="230" t="s">
        <v>1073</v>
      </c>
      <c r="F80" s="229" t="s">
        <v>50</v>
      </c>
      <c r="G80" s="231" t="s">
        <v>393</v>
      </c>
      <c r="H80" s="232"/>
      <c r="I80" s="231"/>
      <c r="J80" s="231"/>
      <c r="K80" s="490"/>
    </row>
    <row r="81" spans="1:11" ht="12.75">
      <c r="A81" s="248" t="s">
        <v>753</v>
      </c>
      <c r="B81" s="224" t="s">
        <v>234</v>
      </c>
      <c r="C81" s="248" t="s">
        <v>908</v>
      </c>
      <c r="D81" s="248" t="s">
        <v>894</v>
      </c>
      <c r="E81" s="224" t="s">
        <v>984</v>
      </c>
      <c r="F81" s="248" t="s">
        <v>49</v>
      </c>
      <c r="G81" s="226" t="s">
        <v>377</v>
      </c>
      <c r="H81" s="250"/>
      <c r="I81" s="226"/>
      <c r="J81" s="226" t="s">
        <v>1003</v>
      </c>
      <c r="K81" s="490"/>
    </row>
    <row r="82" spans="1:11" s="233" customFormat="1" ht="12.75">
      <c r="A82" s="229" t="s">
        <v>753</v>
      </c>
      <c r="B82" s="230" t="s">
        <v>260</v>
      </c>
      <c r="C82" s="229" t="s">
        <v>908</v>
      </c>
      <c r="D82" s="229" t="s">
        <v>894</v>
      </c>
      <c r="E82" s="246" t="s">
        <v>1073</v>
      </c>
      <c r="F82" s="229" t="s">
        <v>50</v>
      </c>
      <c r="G82" s="231"/>
      <c r="H82" s="232">
        <v>5.5286800276434005E-2</v>
      </c>
      <c r="I82" s="231"/>
      <c r="J82" s="231"/>
      <c r="K82" s="490"/>
    </row>
    <row r="83" spans="1:11" s="233" customFormat="1" ht="12.75">
      <c r="A83" s="229" t="s">
        <v>753</v>
      </c>
      <c r="B83" s="230" t="s">
        <v>83</v>
      </c>
      <c r="C83" s="229" t="s">
        <v>908</v>
      </c>
      <c r="D83" s="229" t="s">
        <v>894</v>
      </c>
      <c r="E83" s="230" t="s">
        <v>1073</v>
      </c>
      <c r="F83" s="229" t="s">
        <v>50</v>
      </c>
      <c r="G83" s="231" t="s">
        <v>412</v>
      </c>
      <c r="H83" s="232"/>
      <c r="I83" s="231"/>
      <c r="J83" s="231"/>
      <c r="K83" s="490"/>
    </row>
    <row r="84" spans="1:11" s="233" customFormat="1" ht="12.75">
      <c r="A84" s="229" t="s">
        <v>753</v>
      </c>
      <c r="B84" s="230" t="s">
        <v>611</v>
      </c>
      <c r="C84" s="229" t="s">
        <v>908</v>
      </c>
      <c r="D84" s="229" t="s">
        <v>894</v>
      </c>
      <c r="E84" s="230" t="s">
        <v>77</v>
      </c>
      <c r="F84" s="229" t="s">
        <v>50</v>
      </c>
      <c r="G84" s="231"/>
      <c r="H84" s="232">
        <v>5.0000000000000001E-3</v>
      </c>
      <c r="I84" s="231"/>
      <c r="J84" s="231"/>
      <c r="K84" s="490"/>
    </row>
    <row r="85" spans="1:11" s="233" customFormat="1" ht="25.5">
      <c r="A85" s="229" t="s">
        <v>753</v>
      </c>
      <c r="B85" s="230" t="s">
        <v>261</v>
      </c>
      <c r="C85" s="229" t="s">
        <v>908</v>
      </c>
      <c r="D85" s="229" t="s">
        <v>894</v>
      </c>
      <c r="E85" s="230" t="s">
        <v>1073</v>
      </c>
      <c r="F85" s="229" t="s">
        <v>49</v>
      </c>
      <c r="G85" s="231"/>
      <c r="H85" s="232"/>
      <c r="I85" s="231"/>
      <c r="J85" s="231"/>
      <c r="K85" s="490"/>
    </row>
    <row r="86" spans="1:11" s="233" customFormat="1" ht="12.75">
      <c r="A86" s="229" t="s">
        <v>753</v>
      </c>
      <c r="B86" s="230" t="s">
        <v>84</v>
      </c>
      <c r="C86" s="229" t="s">
        <v>908</v>
      </c>
      <c r="D86" s="229" t="s">
        <v>894</v>
      </c>
      <c r="E86" s="230" t="s">
        <v>85</v>
      </c>
      <c r="F86" s="229" t="s">
        <v>49</v>
      </c>
      <c r="G86" s="231"/>
      <c r="H86" s="232"/>
      <c r="I86" s="231"/>
      <c r="J86" s="231"/>
      <c r="K86" s="490"/>
    </row>
    <row r="87" spans="1:11" s="233" customFormat="1" ht="25.5">
      <c r="A87" s="229" t="s">
        <v>753</v>
      </c>
      <c r="B87" s="230" t="s">
        <v>262</v>
      </c>
      <c r="C87" s="229" t="s">
        <v>908</v>
      </c>
      <c r="D87" s="229" t="s">
        <v>894</v>
      </c>
      <c r="E87" s="230" t="s">
        <v>85</v>
      </c>
      <c r="F87" s="229" t="s">
        <v>49</v>
      </c>
      <c r="G87" s="231"/>
      <c r="H87" s="232"/>
      <c r="I87" s="231"/>
      <c r="J87" s="231"/>
      <c r="K87" s="490"/>
    </row>
    <row r="88" spans="1:11" s="233" customFormat="1" ht="25.5">
      <c r="A88" s="229" t="s">
        <v>753</v>
      </c>
      <c r="B88" s="230" t="s">
        <v>86</v>
      </c>
      <c r="C88" s="229" t="s">
        <v>908</v>
      </c>
      <c r="D88" s="229" t="s">
        <v>894</v>
      </c>
      <c r="E88" s="230" t="s">
        <v>85</v>
      </c>
      <c r="F88" s="229" t="s">
        <v>49</v>
      </c>
      <c r="G88" s="231"/>
      <c r="H88" s="232"/>
      <c r="I88" s="231"/>
      <c r="J88" s="231"/>
      <c r="K88" s="490"/>
    </row>
    <row r="89" spans="1:11" s="233" customFormat="1" ht="12.75">
      <c r="A89" s="229" t="s">
        <v>753</v>
      </c>
      <c r="B89" s="230" t="s">
        <v>51</v>
      </c>
      <c r="C89" s="229" t="s">
        <v>908</v>
      </c>
      <c r="D89" s="229" t="s">
        <v>894</v>
      </c>
      <c r="E89" s="230" t="s">
        <v>984</v>
      </c>
      <c r="F89" s="229" t="s">
        <v>49</v>
      </c>
      <c r="G89" s="231"/>
      <c r="H89" s="232"/>
      <c r="I89" s="231"/>
      <c r="J89" s="231"/>
      <c r="K89" s="490"/>
    </row>
    <row r="90" spans="1:11" ht="12.75">
      <c r="A90" s="248" t="s">
        <v>753</v>
      </c>
      <c r="B90" s="224" t="s">
        <v>600</v>
      </c>
      <c r="C90" s="248" t="s">
        <v>908</v>
      </c>
      <c r="D90" s="248" t="s">
        <v>894</v>
      </c>
      <c r="E90" s="224" t="s">
        <v>87</v>
      </c>
      <c r="F90" s="248" t="s">
        <v>49</v>
      </c>
      <c r="G90" s="226" t="s">
        <v>419</v>
      </c>
      <c r="H90" s="250">
        <v>0.18066383027490079</v>
      </c>
      <c r="I90" s="226" t="s">
        <v>712</v>
      </c>
      <c r="J90" s="226" t="s">
        <v>1003</v>
      </c>
      <c r="K90" s="490"/>
    </row>
    <row r="91" spans="1:11" ht="12.75">
      <c r="A91" s="248" t="s">
        <v>753</v>
      </c>
      <c r="B91" s="224" t="s">
        <v>594</v>
      </c>
      <c r="C91" s="248" t="s">
        <v>908</v>
      </c>
      <c r="D91" s="248" t="s">
        <v>894</v>
      </c>
      <c r="E91" s="224" t="s">
        <v>984</v>
      </c>
      <c r="F91" s="248" t="s">
        <v>50</v>
      </c>
      <c r="G91" s="226" t="s">
        <v>413</v>
      </c>
      <c r="H91" s="250"/>
      <c r="I91" s="226"/>
      <c r="J91" s="226"/>
      <c r="K91" s="490"/>
    </row>
    <row r="92" spans="1:11" s="233" customFormat="1" ht="12.75">
      <c r="A92" s="229" t="s">
        <v>753</v>
      </c>
      <c r="B92" s="230" t="s">
        <v>88</v>
      </c>
      <c r="C92" s="229" t="s">
        <v>908</v>
      </c>
      <c r="D92" s="229" t="s">
        <v>894</v>
      </c>
      <c r="E92" s="230" t="s">
        <v>85</v>
      </c>
      <c r="F92" s="229" t="s">
        <v>49</v>
      </c>
      <c r="G92" s="231"/>
      <c r="H92" s="232"/>
      <c r="I92" s="231"/>
      <c r="J92" s="231"/>
      <c r="K92" s="490"/>
    </row>
    <row r="93" spans="1:11" s="233" customFormat="1" ht="12.75">
      <c r="A93" s="229" t="s">
        <v>753</v>
      </c>
      <c r="B93" s="230" t="s">
        <v>89</v>
      </c>
      <c r="C93" s="229" t="s">
        <v>908</v>
      </c>
      <c r="D93" s="229" t="s">
        <v>894</v>
      </c>
      <c r="E93" s="230" t="s">
        <v>85</v>
      </c>
      <c r="F93" s="229" t="s">
        <v>49</v>
      </c>
      <c r="G93" s="231"/>
      <c r="H93" s="232"/>
      <c r="I93" s="231"/>
      <c r="J93" s="231"/>
      <c r="K93" s="490"/>
    </row>
    <row r="94" spans="1:11" s="233" customFormat="1" ht="12.75">
      <c r="A94" s="229" t="s">
        <v>753</v>
      </c>
      <c r="B94" s="230" t="s">
        <v>90</v>
      </c>
      <c r="C94" s="229" t="s">
        <v>908</v>
      </c>
      <c r="D94" s="229" t="s">
        <v>894</v>
      </c>
      <c r="E94" s="246" t="s">
        <v>1062</v>
      </c>
      <c r="F94" s="229" t="s">
        <v>49</v>
      </c>
      <c r="G94" s="231"/>
      <c r="H94" s="232"/>
      <c r="I94" s="231"/>
      <c r="J94" s="231"/>
      <c r="K94" s="490"/>
    </row>
    <row r="95" spans="1:11" ht="12.75">
      <c r="A95" s="222" t="s">
        <v>753</v>
      </c>
      <c r="B95" s="224" t="s">
        <v>635</v>
      </c>
      <c r="C95" s="222" t="s">
        <v>908</v>
      </c>
      <c r="D95" s="222" t="s">
        <v>894</v>
      </c>
      <c r="E95" s="223" t="s">
        <v>984</v>
      </c>
      <c r="F95" s="222" t="s">
        <v>50</v>
      </c>
      <c r="G95" s="226" t="s">
        <v>398</v>
      </c>
      <c r="H95" s="213"/>
      <c r="I95" s="226" t="s">
        <v>713</v>
      </c>
      <c r="J95" s="226"/>
      <c r="K95" s="490"/>
    </row>
    <row r="96" spans="1:11" s="233" customFormat="1" ht="12.75">
      <c r="A96" s="229" t="s">
        <v>753</v>
      </c>
      <c r="B96" s="230" t="s">
        <v>54</v>
      </c>
      <c r="C96" s="229" t="s">
        <v>908</v>
      </c>
      <c r="D96" s="229" t="s">
        <v>894</v>
      </c>
      <c r="E96" s="230" t="s">
        <v>92</v>
      </c>
      <c r="F96" s="229" t="s">
        <v>49</v>
      </c>
      <c r="G96" s="231"/>
      <c r="H96" s="232"/>
      <c r="I96" s="231"/>
      <c r="J96" s="231"/>
      <c r="K96" s="490"/>
    </row>
    <row r="97" spans="1:11" s="233" customFormat="1" ht="12.75">
      <c r="A97" s="229" t="s">
        <v>753</v>
      </c>
      <c r="B97" s="230" t="s">
        <v>596</v>
      </c>
      <c r="C97" s="229" t="s">
        <v>908</v>
      </c>
      <c r="D97" s="229" t="s">
        <v>894</v>
      </c>
      <c r="E97" s="230" t="s">
        <v>1073</v>
      </c>
      <c r="F97" s="229" t="s">
        <v>50</v>
      </c>
      <c r="G97" s="231" t="s">
        <v>380</v>
      </c>
      <c r="H97" s="232"/>
      <c r="I97" s="231"/>
      <c r="J97" s="231"/>
      <c r="K97" s="490"/>
    </row>
    <row r="98" spans="1:11" ht="12.75">
      <c r="A98" s="248" t="s">
        <v>753</v>
      </c>
      <c r="B98" s="224" t="s">
        <v>1061</v>
      </c>
      <c r="C98" s="248" t="s">
        <v>908</v>
      </c>
      <c r="D98" s="248" t="s">
        <v>894</v>
      </c>
      <c r="E98" s="252" t="s">
        <v>87</v>
      </c>
      <c r="F98" s="248" t="s">
        <v>49</v>
      </c>
      <c r="G98" s="226" t="s">
        <v>420</v>
      </c>
      <c r="H98" s="250">
        <v>9.9777467266987524E-2</v>
      </c>
      <c r="I98" s="226" t="s">
        <v>714</v>
      </c>
      <c r="J98" s="226"/>
      <c r="K98" s="490"/>
    </row>
    <row r="99" spans="1:11" s="233" customFormat="1" ht="12.75">
      <c r="A99" s="229" t="s">
        <v>753</v>
      </c>
      <c r="B99" s="230" t="s">
        <v>65</v>
      </c>
      <c r="C99" s="229" t="s">
        <v>908</v>
      </c>
      <c r="D99" s="229" t="s">
        <v>894</v>
      </c>
      <c r="E99" s="246" t="s">
        <v>1062</v>
      </c>
      <c r="F99" s="229" t="s">
        <v>49</v>
      </c>
      <c r="G99" s="231"/>
      <c r="H99" s="232"/>
      <c r="I99" s="231"/>
      <c r="J99" s="231"/>
      <c r="K99" s="490"/>
    </row>
    <row r="100" spans="1:11" s="233" customFormat="1" ht="25.5">
      <c r="A100" s="229" t="s">
        <v>753</v>
      </c>
      <c r="B100" s="230" t="s">
        <v>631</v>
      </c>
      <c r="C100" s="229" t="s">
        <v>908</v>
      </c>
      <c r="D100" s="229" t="s">
        <v>894</v>
      </c>
      <c r="E100" s="230" t="s">
        <v>1073</v>
      </c>
      <c r="F100" s="229" t="s">
        <v>50</v>
      </c>
      <c r="G100" s="231" t="s">
        <v>1139</v>
      </c>
      <c r="H100" s="232">
        <v>0.12421052631578948</v>
      </c>
      <c r="I100" s="231"/>
      <c r="J100" s="231"/>
      <c r="K100" s="490"/>
    </row>
    <row r="101" spans="1:11" s="233" customFormat="1" ht="25.5">
      <c r="A101" s="229" t="s">
        <v>753</v>
      </c>
      <c r="B101" s="230" t="s">
        <v>263</v>
      </c>
      <c r="C101" s="229" t="s">
        <v>908</v>
      </c>
      <c r="D101" s="229" t="s">
        <v>894</v>
      </c>
      <c r="E101" s="230" t="s">
        <v>1073</v>
      </c>
      <c r="F101" s="229" t="s">
        <v>50</v>
      </c>
      <c r="G101" s="231"/>
      <c r="H101" s="232"/>
      <c r="I101" s="231"/>
      <c r="J101" s="231"/>
      <c r="K101" s="490"/>
    </row>
    <row r="102" spans="1:11" s="233" customFormat="1" ht="12.75">
      <c r="A102" s="229" t="s">
        <v>753</v>
      </c>
      <c r="B102" s="230" t="s">
        <v>264</v>
      </c>
      <c r="C102" s="229" t="s">
        <v>908</v>
      </c>
      <c r="D102" s="229" t="s">
        <v>894</v>
      </c>
      <c r="E102" s="230" t="s">
        <v>984</v>
      </c>
      <c r="F102" s="229" t="s">
        <v>50</v>
      </c>
      <c r="G102" s="231"/>
      <c r="H102" s="232">
        <v>1.2846517917511832E-2</v>
      </c>
      <c r="I102" s="231"/>
      <c r="J102" s="231"/>
      <c r="K102" s="490"/>
    </row>
    <row r="103" spans="1:11" s="233" customFormat="1" ht="25.5">
      <c r="A103" s="229" t="s">
        <v>753</v>
      </c>
      <c r="B103" s="230" t="s">
        <v>265</v>
      </c>
      <c r="C103" s="229" t="s">
        <v>908</v>
      </c>
      <c r="D103" s="229" t="s">
        <v>894</v>
      </c>
      <c r="E103" s="230" t="s">
        <v>984</v>
      </c>
      <c r="F103" s="229" t="s">
        <v>50</v>
      </c>
      <c r="G103" s="231" t="s">
        <v>1144</v>
      </c>
      <c r="H103" s="232">
        <v>1.2846517917511832E-2</v>
      </c>
      <c r="I103" s="231"/>
      <c r="J103" s="231"/>
      <c r="K103" s="490"/>
    </row>
    <row r="104" spans="1:11" s="233" customFormat="1" ht="12.75">
      <c r="A104" s="229" t="s">
        <v>753</v>
      </c>
      <c r="B104" s="230" t="s">
        <v>118</v>
      </c>
      <c r="C104" s="229" t="s">
        <v>908</v>
      </c>
      <c r="D104" s="229" t="s">
        <v>894</v>
      </c>
      <c r="E104" s="230" t="s">
        <v>85</v>
      </c>
      <c r="F104" s="229" t="s">
        <v>49</v>
      </c>
      <c r="G104" s="231"/>
      <c r="H104" s="232"/>
      <c r="I104" s="231"/>
      <c r="J104" s="231"/>
      <c r="K104" s="490"/>
    </row>
    <row r="105" spans="1:11" ht="12.75">
      <c r="A105" s="248" t="s">
        <v>753</v>
      </c>
      <c r="B105" s="224" t="s">
        <v>120</v>
      </c>
      <c r="C105" s="248" t="s">
        <v>908</v>
      </c>
      <c r="D105" s="248" t="s">
        <v>894</v>
      </c>
      <c r="E105" s="224" t="s">
        <v>984</v>
      </c>
      <c r="F105" s="248" t="s">
        <v>50</v>
      </c>
      <c r="G105" s="226" t="s">
        <v>382</v>
      </c>
      <c r="H105" s="250">
        <v>0.61953216374269005</v>
      </c>
      <c r="I105" s="226"/>
      <c r="J105" s="226" t="s">
        <v>1003</v>
      </c>
      <c r="K105" s="490"/>
    </row>
    <row r="106" spans="1:11" s="233" customFormat="1" ht="12.75">
      <c r="A106" s="229" t="s">
        <v>753</v>
      </c>
      <c r="B106" s="230" t="s">
        <v>266</v>
      </c>
      <c r="C106" s="229" t="s">
        <v>908</v>
      </c>
      <c r="D106" s="229" t="s">
        <v>894</v>
      </c>
      <c r="E106" s="246" t="s">
        <v>984</v>
      </c>
      <c r="F106" s="229" t="s">
        <v>49</v>
      </c>
      <c r="G106" s="231"/>
      <c r="H106" s="232"/>
      <c r="I106" s="231"/>
      <c r="J106" s="231"/>
      <c r="K106" s="490"/>
    </row>
    <row r="107" spans="1:11" s="233" customFormat="1" ht="12.75">
      <c r="A107" s="229" t="s">
        <v>753</v>
      </c>
      <c r="B107" s="230" t="s">
        <v>267</v>
      </c>
      <c r="C107" s="229" t="s">
        <v>908</v>
      </c>
      <c r="D107" s="229" t="s">
        <v>894</v>
      </c>
      <c r="E107" s="230" t="s">
        <v>93</v>
      </c>
      <c r="F107" s="229" t="s">
        <v>49</v>
      </c>
      <c r="G107" s="231" t="s">
        <v>383</v>
      </c>
      <c r="H107" s="232">
        <v>2.6707800793301012E-2</v>
      </c>
      <c r="I107" s="231" t="s">
        <v>715</v>
      </c>
      <c r="J107" s="231"/>
      <c r="K107" s="490"/>
    </row>
    <row r="108" spans="1:11" s="233" customFormat="1" ht="12.75">
      <c r="A108" s="229" t="s">
        <v>753</v>
      </c>
      <c r="B108" s="230" t="s">
        <v>268</v>
      </c>
      <c r="C108" s="229" t="s">
        <v>908</v>
      </c>
      <c r="D108" s="229" t="s">
        <v>894</v>
      </c>
      <c r="E108" s="230" t="s">
        <v>77</v>
      </c>
      <c r="F108" s="229" t="s">
        <v>50</v>
      </c>
      <c r="G108" s="231"/>
      <c r="H108" s="232"/>
      <c r="I108" s="231"/>
      <c r="J108" s="231"/>
      <c r="K108" s="490"/>
    </row>
    <row r="109" spans="1:11" s="233" customFormat="1" ht="25.5">
      <c r="A109" s="229" t="s">
        <v>753</v>
      </c>
      <c r="B109" s="230" t="s">
        <v>620</v>
      </c>
      <c r="C109" s="229" t="s">
        <v>908</v>
      </c>
      <c r="D109" s="229" t="s">
        <v>894</v>
      </c>
      <c r="E109" s="230" t="s">
        <v>77</v>
      </c>
      <c r="F109" s="229" t="s">
        <v>49</v>
      </c>
      <c r="G109" s="231" t="s">
        <v>385</v>
      </c>
      <c r="H109" s="232">
        <v>7.5096609696824823E-3</v>
      </c>
      <c r="I109" s="231" t="s">
        <v>707</v>
      </c>
      <c r="J109" s="231"/>
      <c r="K109" s="490"/>
    </row>
    <row r="110" spans="1:11" ht="12.75">
      <c r="A110" s="248" t="s">
        <v>753</v>
      </c>
      <c r="B110" s="224" t="s">
        <v>630</v>
      </c>
      <c r="C110" s="248" t="s">
        <v>908</v>
      </c>
      <c r="D110" s="248" t="s">
        <v>894</v>
      </c>
      <c r="E110" s="224" t="s">
        <v>984</v>
      </c>
      <c r="F110" s="248" t="s">
        <v>49</v>
      </c>
      <c r="G110" s="226" t="s">
        <v>422</v>
      </c>
      <c r="H110" s="250">
        <v>7.6423902894491136E-2</v>
      </c>
      <c r="I110" s="226"/>
      <c r="J110" s="226" t="s">
        <v>1003</v>
      </c>
      <c r="K110" s="490"/>
    </row>
    <row r="111" spans="1:11" s="233" customFormat="1" ht="12.75">
      <c r="A111" s="229" t="s">
        <v>753</v>
      </c>
      <c r="B111" s="230" t="s">
        <v>243</v>
      </c>
      <c r="C111" s="229" t="s">
        <v>908</v>
      </c>
      <c r="D111" s="229" t="s">
        <v>894</v>
      </c>
      <c r="E111" s="246" t="s">
        <v>1090</v>
      </c>
      <c r="F111" s="229" t="s">
        <v>49</v>
      </c>
      <c r="G111" s="231" t="s">
        <v>386</v>
      </c>
      <c r="H111" s="232">
        <v>4.8215641609719055E-3</v>
      </c>
      <c r="I111" s="231" t="s">
        <v>708</v>
      </c>
      <c r="J111" s="231"/>
      <c r="K111" s="490"/>
    </row>
    <row r="112" spans="1:11" ht="25.5">
      <c r="A112" s="248" t="s">
        <v>753</v>
      </c>
      <c r="B112" s="224" t="s">
        <v>236</v>
      </c>
      <c r="C112" s="248" t="s">
        <v>910</v>
      </c>
      <c r="D112" s="248" t="s">
        <v>894</v>
      </c>
      <c r="E112" s="224" t="s">
        <v>66</v>
      </c>
      <c r="F112" s="248" t="s">
        <v>49</v>
      </c>
      <c r="G112" s="226" t="s">
        <v>423</v>
      </c>
      <c r="H112" s="250">
        <v>0.18766422889858933</v>
      </c>
      <c r="I112" s="226"/>
      <c r="J112" s="226" t="s">
        <v>1003</v>
      </c>
      <c r="K112" s="490"/>
    </row>
    <row r="113" spans="1:11" ht="12.75">
      <c r="A113" s="248" t="s">
        <v>753</v>
      </c>
      <c r="B113" s="224" t="s">
        <v>628</v>
      </c>
      <c r="C113" s="248" t="s">
        <v>908</v>
      </c>
      <c r="D113" s="248" t="s">
        <v>894</v>
      </c>
      <c r="E113" s="224" t="s">
        <v>984</v>
      </c>
      <c r="F113" s="248" t="s">
        <v>50</v>
      </c>
      <c r="G113" s="226" t="s">
        <v>414</v>
      </c>
      <c r="H113" s="250">
        <v>0.12421052631578948</v>
      </c>
      <c r="I113" s="226"/>
      <c r="J113" s="226" t="s">
        <v>1003</v>
      </c>
      <c r="K113" s="490"/>
    </row>
    <row r="114" spans="1:11" s="233" customFormat="1" ht="12.75">
      <c r="A114" s="229" t="s">
        <v>753</v>
      </c>
      <c r="B114" s="230" t="s">
        <v>590</v>
      </c>
      <c r="C114" s="229" t="s">
        <v>908</v>
      </c>
      <c r="D114" s="229" t="s">
        <v>894</v>
      </c>
      <c r="E114" s="230" t="s">
        <v>77</v>
      </c>
      <c r="F114" s="229" t="s">
        <v>49</v>
      </c>
      <c r="G114" s="231"/>
      <c r="H114" s="232"/>
      <c r="I114" s="231"/>
      <c r="J114" s="231"/>
      <c r="K114" s="490"/>
    </row>
    <row r="115" spans="1:11" s="233" customFormat="1" ht="12.75">
      <c r="A115" s="229" t="s">
        <v>753</v>
      </c>
      <c r="B115" s="230" t="s">
        <v>609</v>
      </c>
      <c r="C115" s="229" t="s">
        <v>908</v>
      </c>
      <c r="D115" s="229" t="s">
        <v>894</v>
      </c>
      <c r="E115" s="230" t="s">
        <v>77</v>
      </c>
      <c r="F115" s="229" t="s">
        <v>50</v>
      </c>
      <c r="G115" s="231" t="s">
        <v>376</v>
      </c>
      <c r="H115" s="232">
        <v>2.2061140876142452E-3</v>
      </c>
      <c r="I115" s="231"/>
      <c r="J115" s="231"/>
      <c r="K115" s="490"/>
    </row>
    <row r="116" spans="1:11" s="233" customFormat="1" ht="12.75">
      <c r="A116" s="229" t="s">
        <v>753</v>
      </c>
      <c r="B116" s="230" t="s">
        <v>599</v>
      </c>
      <c r="C116" s="229" t="s">
        <v>908</v>
      </c>
      <c r="D116" s="229" t="s">
        <v>894</v>
      </c>
      <c r="E116" s="230" t="s">
        <v>984</v>
      </c>
      <c r="F116" s="229" t="s">
        <v>50</v>
      </c>
      <c r="G116" s="231"/>
      <c r="H116" s="232"/>
      <c r="I116" s="231"/>
      <c r="J116" s="231"/>
      <c r="K116" s="490"/>
    </row>
    <row r="117" spans="1:11" ht="12.75">
      <c r="A117" s="248" t="s">
        <v>753</v>
      </c>
      <c r="B117" s="224" t="s">
        <v>269</v>
      </c>
      <c r="C117" s="248" t="s">
        <v>908</v>
      </c>
      <c r="D117" s="248" t="s">
        <v>894</v>
      </c>
      <c r="E117" s="224" t="s">
        <v>984</v>
      </c>
      <c r="F117" s="248" t="s">
        <v>50</v>
      </c>
      <c r="G117" s="226" t="s">
        <v>424</v>
      </c>
      <c r="H117" s="250"/>
      <c r="I117" s="226"/>
      <c r="J117" s="226" t="s">
        <v>1003</v>
      </c>
      <c r="K117" s="490"/>
    </row>
    <row r="118" spans="1:11" s="233" customFormat="1" ht="12.75">
      <c r="A118" s="229" t="s">
        <v>753</v>
      </c>
      <c r="B118" s="230" t="s">
        <v>270</v>
      </c>
      <c r="C118" s="229" t="s">
        <v>908</v>
      </c>
      <c r="D118" s="229" t="s">
        <v>894</v>
      </c>
      <c r="E118" s="246" t="s">
        <v>1062</v>
      </c>
      <c r="F118" s="229" t="s">
        <v>49</v>
      </c>
      <c r="G118" s="231"/>
      <c r="H118" s="232"/>
      <c r="I118" s="231"/>
      <c r="J118" s="231"/>
      <c r="K118" s="490"/>
    </row>
    <row r="119" spans="1:11" ht="12.75">
      <c r="A119" s="248" t="s">
        <v>753</v>
      </c>
      <c r="B119" s="224" t="s">
        <v>1064</v>
      </c>
      <c r="C119" s="248" t="s">
        <v>908</v>
      </c>
      <c r="D119" s="248" t="s">
        <v>894</v>
      </c>
      <c r="E119" s="224" t="s">
        <v>164</v>
      </c>
      <c r="F119" s="248" t="s">
        <v>49</v>
      </c>
      <c r="G119" s="226" t="s">
        <v>388</v>
      </c>
      <c r="H119" s="250">
        <v>2.6927784577723379E-2</v>
      </c>
      <c r="I119" s="226" t="s">
        <v>716</v>
      </c>
      <c r="J119" s="226" t="s">
        <v>1003</v>
      </c>
      <c r="K119" s="490"/>
    </row>
    <row r="120" spans="1:11" s="233" customFormat="1" ht="12.75">
      <c r="A120" s="229" t="s">
        <v>753</v>
      </c>
      <c r="B120" s="230" t="s">
        <v>237</v>
      </c>
      <c r="C120" s="229" t="s">
        <v>908</v>
      </c>
      <c r="D120" s="229" t="s">
        <v>894</v>
      </c>
      <c r="E120" s="230" t="s">
        <v>272</v>
      </c>
      <c r="F120" s="229" t="s">
        <v>49</v>
      </c>
      <c r="G120" s="231"/>
      <c r="H120" s="232"/>
      <c r="I120" s="231"/>
      <c r="J120" s="231"/>
      <c r="K120" s="490"/>
    </row>
    <row r="121" spans="1:11" s="233" customFormat="1" ht="12.75">
      <c r="A121" s="229" t="s">
        <v>753</v>
      </c>
      <c r="B121" s="230" t="s">
        <v>237</v>
      </c>
      <c r="C121" s="229" t="s">
        <v>908</v>
      </c>
      <c r="D121" s="229" t="s">
        <v>894</v>
      </c>
      <c r="E121" s="230" t="s">
        <v>273</v>
      </c>
      <c r="F121" s="229" t="s">
        <v>49</v>
      </c>
      <c r="G121" s="231"/>
      <c r="H121" s="232">
        <v>7.0281124497991966E-3</v>
      </c>
      <c r="I121" s="231"/>
      <c r="J121" s="231"/>
      <c r="K121" s="490"/>
    </row>
    <row r="122" spans="1:11" s="233" customFormat="1" ht="12.75">
      <c r="A122" s="229" t="s">
        <v>753</v>
      </c>
      <c r="B122" s="230" t="s">
        <v>237</v>
      </c>
      <c r="C122" s="229" t="s">
        <v>908</v>
      </c>
      <c r="D122" s="229" t="s">
        <v>894</v>
      </c>
      <c r="E122" s="230" t="s">
        <v>1073</v>
      </c>
      <c r="F122" s="229" t="s">
        <v>49</v>
      </c>
      <c r="G122" s="231"/>
      <c r="H122" s="232"/>
      <c r="I122" s="231"/>
      <c r="J122" s="231"/>
      <c r="K122" s="490"/>
    </row>
    <row r="123" spans="1:11" ht="12.75">
      <c r="A123" s="248" t="s">
        <v>1060</v>
      </c>
      <c r="B123" s="224" t="s">
        <v>624</v>
      </c>
      <c r="C123" s="248" t="s">
        <v>908</v>
      </c>
      <c r="D123" s="248" t="s">
        <v>894</v>
      </c>
      <c r="E123" s="224" t="s">
        <v>85</v>
      </c>
      <c r="F123" s="248" t="s">
        <v>50</v>
      </c>
      <c r="G123" s="226" t="s">
        <v>426</v>
      </c>
      <c r="H123" s="250"/>
      <c r="I123" s="226"/>
      <c r="J123" s="226"/>
      <c r="K123" s="490"/>
    </row>
    <row r="124" spans="1:11" s="233" customFormat="1" ht="12.75">
      <c r="A124" s="229" t="s">
        <v>753</v>
      </c>
      <c r="B124" s="230" t="s">
        <v>271</v>
      </c>
      <c r="C124" s="229" t="s">
        <v>908</v>
      </c>
      <c r="D124" s="229" t="s">
        <v>894</v>
      </c>
      <c r="E124" s="230" t="s">
        <v>1073</v>
      </c>
      <c r="F124" s="229" t="s">
        <v>50</v>
      </c>
      <c r="G124" s="231"/>
      <c r="H124" s="232"/>
      <c r="I124" s="231"/>
      <c r="J124" s="231"/>
      <c r="K124" s="490"/>
    </row>
    <row r="125" spans="1:11" s="233" customFormat="1" ht="12.75">
      <c r="A125" s="229" t="s">
        <v>753</v>
      </c>
      <c r="B125" s="230" t="s">
        <v>274</v>
      </c>
      <c r="C125" s="229" t="s">
        <v>908</v>
      </c>
      <c r="D125" s="229" t="s">
        <v>894</v>
      </c>
      <c r="E125" s="230" t="s">
        <v>1073</v>
      </c>
      <c r="F125" s="229" t="s">
        <v>50</v>
      </c>
      <c r="G125" s="231"/>
      <c r="H125" s="232"/>
      <c r="I125" s="231"/>
      <c r="J125" s="231"/>
      <c r="K125" s="490"/>
    </row>
    <row r="126" spans="1:11" ht="12.75">
      <c r="A126" s="248" t="s">
        <v>753</v>
      </c>
      <c r="B126" s="224" t="s">
        <v>95</v>
      </c>
      <c r="C126" s="248" t="s">
        <v>908</v>
      </c>
      <c r="D126" s="248" t="s">
        <v>894</v>
      </c>
      <c r="E126" s="224" t="s">
        <v>1073</v>
      </c>
      <c r="F126" s="248" t="s">
        <v>50</v>
      </c>
      <c r="G126" s="226" t="s">
        <v>389</v>
      </c>
      <c r="H126" s="250">
        <v>0.61953216374269005</v>
      </c>
      <c r="I126" s="226"/>
      <c r="J126" s="226" t="s">
        <v>1003</v>
      </c>
      <c r="K126" s="490"/>
    </row>
    <row r="127" spans="1:11" ht="12.75">
      <c r="A127" s="248" t="s">
        <v>753</v>
      </c>
      <c r="B127" s="224" t="s">
        <v>1051</v>
      </c>
      <c r="C127" s="248" t="s">
        <v>908</v>
      </c>
      <c r="D127" s="248" t="s">
        <v>894</v>
      </c>
      <c r="E127" s="224" t="s">
        <v>1073</v>
      </c>
      <c r="F127" s="248" t="s">
        <v>49</v>
      </c>
      <c r="G127" s="226" t="s">
        <v>391</v>
      </c>
      <c r="H127" s="250">
        <v>0.38461225403414523</v>
      </c>
      <c r="I127" s="226"/>
      <c r="J127" s="226" t="s">
        <v>1003</v>
      </c>
      <c r="K127" s="490"/>
    </row>
    <row r="128" spans="1:11" s="233" customFormat="1" ht="12.75">
      <c r="A128" s="229" t="s">
        <v>753</v>
      </c>
      <c r="B128" s="230" t="s">
        <v>1051</v>
      </c>
      <c r="C128" s="229" t="s">
        <v>908</v>
      </c>
      <c r="D128" s="229" t="s">
        <v>894</v>
      </c>
      <c r="E128" s="230" t="s">
        <v>85</v>
      </c>
      <c r="F128" s="229" t="s">
        <v>49</v>
      </c>
      <c r="G128" s="231" t="s">
        <v>392</v>
      </c>
      <c r="H128" s="232"/>
      <c r="I128" s="231" t="s">
        <v>717</v>
      </c>
      <c r="J128" s="231"/>
      <c r="K128" s="490"/>
    </row>
    <row r="129" spans="1:11" s="233" customFormat="1" ht="12.75">
      <c r="A129" s="229" t="s">
        <v>753</v>
      </c>
      <c r="B129" s="230" t="s">
        <v>641</v>
      </c>
      <c r="C129" s="229" t="s">
        <v>908</v>
      </c>
      <c r="D129" s="229" t="s">
        <v>894</v>
      </c>
      <c r="E129" s="246" t="s">
        <v>78</v>
      </c>
      <c r="F129" s="229" t="s">
        <v>49</v>
      </c>
      <c r="G129" s="231" t="s">
        <v>394</v>
      </c>
      <c r="H129" s="232">
        <v>1.7929865039542996E-3</v>
      </c>
      <c r="I129" s="231" t="s">
        <v>709</v>
      </c>
      <c r="J129" s="231"/>
      <c r="K129" s="490"/>
    </row>
    <row r="130" spans="1:11" ht="12.75">
      <c r="A130" s="248" t="s">
        <v>753</v>
      </c>
      <c r="B130" s="224" t="s">
        <v>79</v>
      </c>
      <c r="C130" s="248" t="s">
        <v>908</v>
      </c>
      <c r="D130" s="248" t="s">
        <v>894</v>
      </c>
      <c r="E130" s="224" t="s">
        <v>984</v>
      </c>
      <c r="F130" s="248" t="s">
        <v>50</v>
      </c>
      <c r="G130" s="226" t="s">
        <v>427</v>
      </c>
      <c r="H130" s="250">
        <v>0.55540134166088362</v>
      </c>
      <c r="I130" s="226"/>
      <c r="J130" s="226" t="s">
        <v>1003</v>
      </c>
      <c r="K130" s="490"/>
    </row>
    <row r="131" spans="1:11" s="233" customFormat="1" ht="12.75">
      <c r="A131" s="229" t="s">
        <v>753</v>
      </c>
      <c r="B131" s="230" t="s">
        <v>96</v>
      </c>
      <c r="C131" s="229" t="s">
        <v>908</v>
      </c>
      <c r="D131" s="229" t="s">
        <v>894</v>
      </c>
      <c r="E131" s="230" t="s">
        <v>1073</v>
      </c>
      <c r="F131" s="229" t="s">
        <v>49</v>
      </c>
      <c r="G131" s="231" t="s">
        <v>428</v>
      </c>
      <c r="H131" s="232"/>
      <c r="I131" s="231"/>
      <c r="J131" s="231"/>
      <c r="K131" s="490"/>
    </row>
    <row r="132" spans="1:11" s="233" customFormat="1" ht="12.75">
      <c r="A132" s="229" t="s">
        <v>753</v>
      </c>
      <c r="B132" s="230" t="s">
        <v>67</v>
      </c>
      <c r="C132" s="229" t="s">
        <v>908</v>
      </c>
      <c r="D132" s="229" t="s">
        <v>894</v>
      </c>
      <c r="E132" s="230" t="s">
        <v>984</v>
      </c>
      <c r="F132" s="229" t="s">
        <v>49</v>
      </c>
      <c r="G132" s="231" t="s">
        <v>396</v>
      </c>
      <c r="H132" s="232"/>
      <c r="I132" s="231"/>
      <c r="J132" s="231"/>
      <c r="K132" s="490"/>
    </row>
    <row r="133" spans="1:11" ht="12.75">
      <c r="A133" s="248" t="s">
        <v>753</v>
      </c>
      <c r="B133" s="224" t="s">
        <v>275</v>
      </c>
      <c r="C133" s="248" t="s">
        <v>908</v>
      </c>
      <c r="D133" s="248" t="s">
        <v>894</v>
      </c>
      <c r="E133" s="224" t="s">
        <v>984</v>
      </c>
      <c r="F133" s="248" t="s">
        <v>49</v>
      </c>
      <c r="G133" s="226" t="s">
        <v>397</v>
      </c>
      <c r="H133" s="250"/>
      <c r="I133" s="226"/>
      <c r="J133" s="226"/>
      <c r="K133" s="490"/>
    </row>
    <row r="134" spans="1:11" s="233" customFormat="1" ht="12.75">
      <c r="A134" s="229" t="s">
        <v>753</v>
      </c>
      <c r="B134" s="230" t="s">
        <v>68</v>
      </c>
      <c r="C134" s="229" t="s">
        <v>908</v>
      </c>
      <c r="D134" s="229" t="s">
        <v>894</v>
      </c>
      <c r="E134" s="230" t="s">
        <v>984</v>
      </c>
      <c r="F134" s="229" t="s">
        <v>49</v>
      </c>
      <c r="G134" s="231"/>
      <c r="H134" s="232"/>
      <c r="I134" s="231"/>
      <c r="J134" s="231"/>
      <c r="K134" s="490"/>
    </row>
    <row r="135" spans="1:11" s="233" customFormat="1" ht="12.75">
      <c r="A135" s="229" t="s">
        <v>753</v>
      </c>
      <c r="B135" s="230" t="s">
        <v>69</v>
      </c>
      <c r="C135" s="229" t="s">
        <v>908</v>
      </c>
      <c r="D135" s="229" t="s">
        <v>894</v>
      </c>
      <c r="E135" s="230" t="s">
        <v>984</v>
      </c>
      <c r="F135" s="229" t="s">
        <v>49</v>
      </c>
      <c r="G135" s="231"/>
      <c r="H135" s="232"/>
      <c r="I135" s="231"/>
      <c r="J135" s="231"/>
      <c r="K135" s="490"/>
    </row>
    <row r="136" spans="1:11" ht="12.75">
      <c r="A136" s="248" t="s">
        <v>753</v>
      </c>
      <c r="B136" s="224" t="s">
        <v>244</v>
      </c>
      <c r="C136" s="248" t="s">
        <v>908</v>
      </c>
      <c r="D136" s="248" t="s">
        <v>894</v>
      </c>
      <c r="E136" s="224" t="s">
        <v>984</v>
      </c>
      <c r="F136" s="248" t="s">
        <v>49</v>
      </c>
      <c r="G136" s="226" t="s">
        <v>398</v>
      </c>
      <c r="H136" s="250">
        <v>0.14337899543378996</v>
      </c>
      <c r="I136" s="226"/>
      <c r="J136" s="226" t="s">
        <v>1003</v>
      </c>
      <c r="K136" s="490"/>
    </row>
    <row r="137" spans="1:11" s="233" customFormat="1" ht="25.5">
      <c r="A137" s="229" t="s">
        <v>753</v>
      </c>
      <c r="B137" s="230" t="s">
        <v>642</v>
      </c>
      <c r="C137" s="229" t="s">
        <v>908</v>
      </c>
      <c r="D137" s="229" t="s">
        <v>894</v>
      </c>
      <c r="E137" s="230" t="s">
        <v>1073</v>
      </c>
      <c r="F137" s="229" t="s">
        <v>50</v>
      </c>
      <c r="G137" s="231"/>
      <c r="H137" s="232"/>
      <c r="I137" s="231"/>
      <c r="J137" s="231"/>
      <c r="K137" s="490"/>
    </row>
    <row r="138" spans="1:11" s="233" customFormat="1" ht="12.75">
      <c r="A138" s="229" t="s">
        <v>753</v>
      </c>
      <c r="B138" s="230" t="s">
        <v>633</v>
      </c>
      <c r="C138" s="229" t="s">
        <v>908</v>
      </c>
      <c r="D138" s="229" t="s">
        <v>894</v>
      </c>
      <c r="E138" s="230" t="s">
        <v>1073</v>
      </c>
      <c r="F138" s="229" t="s">
        <v>49</v>
      </c>
      <c r="G138" s="231"/>
      <c r="H138" s="232"/>
      <c r="I138" s="231"/>
      <c r="J138" s="231"/>
      <c r="K138" s="490"/>
    </row>
    <row r="139" spans="1:11" ht="12.75">
      <c r="A139" s="248" t="s">
        <v>753</v>
      </c>
      <c r="B139" s="224" t="s">
        <v>238</v>
      </c>
      <c r="C139" s="248" t="s">
        <v>908</v>
      </c>
      <c r="D139" s="248" t="s">
        <v>894</v>
      </c>
      <c r="E139" s="224" t="s">
        <v>551</v>
      </c>
      <c r="F139" s="248" t="s">
        <v>49</v>
      </c>
      <c r="G139" s="226" t="s">
        <v>403</v>
      </c>
      <c r="H139" s="250">
        <v>9.0439791334589195E-2</v>
      </c>
      <c r="I139" s="226" t="s">
        <v>710</v>
      </c>
      <c r="J139" s="226" t="s">
        <v>1003</v>
      </c>
      <c r="K139" s="490"/>
    </row>
    <row r="140" spans="1:11" ht="12.75">
      <c r="A140" s="248" t="s">
        <v>753</v>
      </c>
      <c r="B140" s="224" t="s">
        <v>245</v>
      </c>
      <c r="C140" s="248" t="s">
        <v>908</v>
      </c>
      <c r="D140" s="248" t="s">
        <v>894</v>
      </c>
      <c r="E140" s="224" t="s">
        <v>984</v>
      </c>
      <c r="F140" s="248" t="s">
        <v>50</v>
      </c>
      <c r="G140" s="226" t="s">
        <v>404</v>
      </c>
      <c r="H140" s="250">
        <v>0.55540134166088362</v>
      </c>
      <c r="I140" s="226"/>
      <c r="J140" s="226" t="s">
        <v>1003</v>
      </c>
      <c r="K140" s="490"/>
    </row>
    <row r="141" spans="1:11" s="233" customFormat="1" ht="12.75">
      <c r="A141" s="229" t="s">
        <v>753</v>
      </c>
      <c r="B141" s="230" t="s">
        <v>80</v>
      </c>
      <c r="C141" s="229" t="s">
        <v>908</v>
      </c>
      <c r="D141" s="229" t="s">
        <v>894</v>
      </c>
      <c r="E141" s="230" t="s">
        <v>92</v>
      </c>
      <c r="F141" s="229" t="s">
        <v>49</v>
      </c>
      <c r="G141" s="231" t="s">
        <v>405</v>
      </c>
      <c r="H141" s="232"/>
      <c r="I141" s="231"/>
      <c r="J141" s="231"/>
      <c r="K141" s="490"/>
    </row>
    <row r="142" spans="1:11" s="233" customFormat="1" ht="12.75">
      <c r="A142" s="229" t="s">
        <v>753</v>
      </c>
      <c r="B142" s="230" t="s">
        <v>140</v>
      </c>
      <c r="C142" s="229" t="s">
        <v>908</v>
      </c>
      <c r="D142" s="229" t="s">
        <v>894</v>
      </c>
      <c r="E142" s="230" t="s">
        <v>1073</v>
      </c>
      <c r="F142" s="229" t="s">
        <v>49</v>
      </c>
      <c r="G142" s="231" t="s">
        <v>376</v>
      </c>
      <c r="H142" s="232"/>
      <c r="I142" s="231"/>
      <c r="J142" s="231"/>
      <c r="K142" s="490"/>
    </row>
    <row r="143" spans="1:11" s="233" customFormat="1" ht="12.75">
      <c r="A143" s="229" t="s">
        <v>753</v>
      </c>
      <c r="B143" s="230" t="s">
        <v>276</v>
      </c>
      <c r="C143" s="229" t="s">
        <v>908</v>
      </c>
      <c r="D143" s="229" t="s">
        <v>894</v>
      </c>
      <c r="E143" s="230" t="s">
        <v>1073</v>
      </c>
      <c r="F143" s="229" t="s">
        <v>49</v>
      </c>
      <c r="G143" s="231"/>
      <c r="H143" s="232"/>
      <c r="I143" s="231"/>
      <c r="J143" s="231"/>
      <c r="K143" s="490"/>
    </row>
    <row r="144" spans="1:11" s="233" customFormat="1" ht="12.75">
      <c r="A144" s="229" t="s">
        <v>753</v>
      </c>
      <c r="B144" s="230" t="s">
        <v>276</v>
      </c>
      <c r="C144" s="229" t="s">
        <v>908</v>
      </c>
      <c r="D144" s="229" t="s">
        <v>894</v>
      </c>
      <c r="E144" s="230" t="s">
        <v>984</v>
      </c>
      <c r="F144" s="229" t="s">
        <v>49</v>
      </c>
      <c r="G144" s="231"/>
      <c r="H144" s="232"/>
      <c r="I144" s="231"/>
      <c r="J144" s="231"/>
      <c r="K144" s="490"/>
    </row>
    <row r="145" spans="1:11" ht="12.75">
      <c r="A145" s="248" t="s">
        <v>753</v>
      </c>
      <c r="B145" s="224" t="s">
        <v>1050</v>
      </c>
      <c r="C145" s="248" t="s">
        <v>908</v>
      </c>
      <c r="D145" s="248" t="s">
        <v>894</v>
      </c>
      <c r="E145" s="224" t="s">
        <v>1073</v>
      </c>
      <c r="F145" s="248" t="s">
        <v>49</v>
      </c>
      <c r="G145" s="226" t="s">
        <v>407</v>
      </c>
      <c r="H145" s="250">
        <v>0.75241286863270773</v>
      </c>
      <c r="I145" s="226"/>
      <c r="J145" s="226" t="s">
        <v>1003</v>
      </c>
      <c r="K145" s="490"/>
    </row>
    <row r="146" spans="1:11" s="233" customFormat="1" ht="12.75">
      <c r="A146" s="229" t="s">
        <v>753</v>
      </c>
      <c r="B146" s="230" t="s">
        <v>1050</v>
      </c>
      <c r="C146" s="229" t="s">
        <v>908</v>
      </c>
      <c r="D146" s="229" t="s">
        <v>894</v>
      </c>
      <c r="E146" s="230" t="s">
        <v>85</v>
      </c>
      <c r="F146" s="229" t="s">
        <v>49</v>
      </c>
      <c r="G146" s="231" t="s">
        <v>408</v>
      </c>
      <c r="H146" s="232"/>
      <c r="I146" s="231"/>
      <c r="J146" s="231"/>
      <c r="K146" s="490"/>
    </row>
    <row r="147" spans="1:11" s="233" customFormat="1" ht="12.75">
      <c r="A147" s="229" t="s">
        <v>753</v>
      </c>
      <c r="B147" s="230" t="s">
        <v>207</v>
      </c>
      <c r="C147" s="229" t="s">
        <v>908</v>
      </c>
      <c r="D147" s="229" t="s">
        <v>894</v>
      </c>
      <c r="E147" s="230" t="s">
        <v>1073</v>
      </c>
      <c r="F147" s="229" t="s">
        <v>49</v>
      </c>
      <c r="G147" s="231" t="s">
        <v>410</v>
      </c>
      <c r="H147" s="232">
        <v>1.3808006685294963E-2</v>
      </c>
      <c r="I147" s="231"/>
      <c r="J147" s="231"/>
      <c r="K147" s="490"/>
    </row>
    <row r="148" spans="1:11" s="233" customFormat="1" ht="12.75">
      <c r="A148" s="229" t="s">
        <v>753</v>
      </c>
      <c r="B148" s="230" t="s">
        <v>207</v>
      </c>
      <c r="C148" s="229" t="s">
        <v>908</v>
      </c>
      <c r="D148" s="229" t="s">
        <v>894</v>
      </c>
      <c r="E148" s="230" t="s">
        <v>277</v>
      </c>
      <c r="F148" s="229" t="s">
        <v>49</v>
      </c>
      <c r="G148" s="231"/>
      <c r="H148" s="232"/>
      <c r="I148" s="231"/>
      <c r="J148" s="231"/>
      <c r="K148" s="490"/>
    </row>
    <row r="149" spans="1:11" s="233" customFormat="1" ht="12.75">
      <c r="A149" s="229" t="s">
        <v>753</v>
      </c>
      <c r="B149" s="230" t="s">
        <v>208</v>
      </c>
      <c r="C149" s="229" t="s">
        <v>908</v>
      </c>
      <c r="D149" s="229" t="s">
        <v>894</v>
      </c>
      <c r="E149" s="230" t="s">
        <v>984</v>
      </c>
      <c r="F149" s="229" t="s">
        <v>49</v>
      </c>
      <c r="G149" s="231" t="s">
        <v>430</v>
      </c>
      <c r="H149" s="232"/>
      <c r="I149" s="231"/>
      <c r="J149" s="231"/>
      <c r="K149" s="490"/>
    </row>
    <row r="150" spans="1:11" s="233" customFormat="1" ht="12.75">
      <c r="A150" s="229" t="s">
        <v>753</v>
      </c>
      <c r="B150" s="230" t="s">
        <v>71</v>
      </c>
      <c r="C150" s="229" t="s">
        <v>908</v>
      </c>
      <c r="D150" s="229" t="s">
        <v>894</v>
      </c>
      <c r="E150" s="230" t="s">
        <v>87</v>
      </c>
      <c r="F150" s="229" t="s">
        <v>49</v>
      </c>
      <c r="G150" s="231"/>
      <c r="H150" s="232"/>
      <c r="I150" s="231"/>
      <c r="J150" s="231"/>
      <c r="K150" s="490"/>
    </row>
    <row r="151" spans="1:11" s="233" customFormat="1" ht="12.75">
      <c r="A151" s="229" t="s">
        <v>753</v>
      </c>
      <c r="B151" s="230" t="s">
        <v>71</v>
      </c>
      <c r="C151" s="229" t="s">
        <v>908</v>
      </c>
      <c r="D151" s="229" t="s">
        <v>894</v>
      </c>
      <c r="E151" s="246" t="s">
        <v>1062</v>
      </c>
      <c r="F151" s="229" t="s">
        <v>49</v>
      </c>
      <c r="G151" s="231"/>
      <c r="H151" s="232"/>
      <c r="I151" s="231"/>
      <c r="J151" s="231"/>
      <c r="K151" s="490"/>
    </row>
    <row r="152" spans="1:11" ht="12.75">
      <c r="A152" s="248" t="s">
        <v>753</v>
      </c>
      <c r="B152" s="224" t="s">
        <v>213</v>
      </c>
      <c r="C152" s="248" t="s">
        <v>908</v>
      </c>
      <c r="D152" s="248" t="s">
        <v>894</v>
      </c>
      <c r="E152" s="492" t="s">
        <v>73</v>
      </c>
      <c r="F152" s="248" t="s">
        <v>50</v>
      </c>
      <c r="G152" s="226" t="s">
        <v>181</v>
      </c>
      <c r="H152" s="250">
        <v>0.291222146050164</v>
      </c>
      <c r="I152" s="226"/>
      <c r="J152" s="226" t="s">
        <v>1003</v>
      </c>
      <c r="K152" s="490"/>
    </row>
    <row r="153" spans="1:11" ht="12.75">
      <c r="A153" s="248" t="s">
        <v>753</v>
      </c>
      <c r="B153" s="224" t="s">
        <v>213</v>
      </c>
      <c r="C153" s="248" t="s">
        <v>908</v>
      </c>
      <c r="D153" s="248" t="s">
        <v>894</v>
      </c>
      <c r="E153" s="492" t="s">
        <v>278</v>
      </c>
      <c r="F153" s="248" t="s">
        <v>50</v>
      </c>
      <c r="G153" s="226" t="s">
        <v>180</v>
      </c>
      <c r="H153" s="250">
        <v>0.291222146050164</v>
      </c>
      <c r="I153" s="226"/>
      <c r="J153" s="226" t="s">
        <v>1003</v>
      </c>
      <c r="K153" s="490"/>
    </row>
    <row r="154" spans="1:11" ht="12.75">
      <c r="A154" s="222" t="s">
        <v>753</v>
      </c>
      <c r="B154" s="224" t="s">
        <v>617</v>
      </c>
      <c r="C154" s="222" t="s">
        <v>908</v>
      </c>
      <c r="D154" s="222" t="s">
        <v>894</v>
      </c>
      <c r="E154" s="223" t="s">
        <v>1073</v>
      </c>
      <c r="F154" s="222" t="s">
        <v>50</v>
      </c>
      <c r="G154" s="226" t="s">
        <v>411</v>
      </c>
      <c r="H154" s="213"/>
      <c r="I154" s="226"/>
      <c r="J154" s="226"/>
      <c r="K154" s="490"/>
    </row>
    <row r="155" spans="1:11" s="233" customFormat="1" ht="12.75">
      <c r="A155" s="229" t="s">
        <v>753</v>
      </c>
      <c r="B155" s="230" t="s">
        <v>605</v>
      </c>
      <c r="C155" s="229" t="s">
        <v>908</v>
      </c>
      <c r="D155" s="229" t="s">
        <v>894</v>
      </c>
      <c r="E155" s="230" t="s">
        <v>77</v>
      </c>
      <c r="F155" s="229" t="s">
        <v>50</v>
      </c>
      <c r="G155" s="231"/>
      <c r="H155" s="232"/>
      <c r="I155" s="231"/>
      <c r="J155" s="231"/>
      <c r="K155" s="490"/>
    </row>
    <row r="156" spans="1:11" s="233" customFormat="1" ht="12.75">
      <c r="A156" s="229" t="s">
        <v>753</v>
      </c>
      <c r="B156" s="230" t="s">
        <v>97</v>
      </c>
      <c r="C156" s="229" t="s">
        <v>908</v>
      </c>
      <c r="D156" s="229" t="s">
        <v>894</v>
      </c>
      <c r="E156" s="230" t="s">
        <v>984</v>
      </c>
      <c r="F156" s="229" t="s">
        <v>50</v>
      </c>
      <c r="G156" s="231" t="s">
        <v>408</v>
      </c>
      <c r="H156" s="232"/>
      <c r="I156" s="231"/>
      <c r="J156" s="231"/>
      <c r="K156" s="490"/>
    </row>
    <row r="157" spans="1:11" s="233" customFormat="1" ht="12.75">
      <c r="A157" s="229" t="s">
        <v>753</v>
      </c>
      <c r="B157" s="230" t="s">
        <v>98</v>
      </c>
      <c r="C157" s="229" t="s">
        <v>910</v>
      </c>
      <c r="D157" s="229" t="s">
        <v>894</v>
      </c>
      <c r="E157" s="230" t="s">
        <v>99</v>
      </c>
      <c r="F157" s="229" t="s">
        <v>50</v>
      </c>
      <c r="G157" s="231"/>
      <c r="H157" s="232"/>
      <c r="I157" s="231"/>
      <c r="J157" s="231"/>
      <c r="K157" s="490"/>
    </row>
    <row r="158" spans="1:11" s="233" customFormat="1" ht="12.75">
      <c r="A158" s="229" t="s">
        <v>753</v>
      </c>
      <c r="B158" s="230" t="s">
        <v>634</v>
      </c>
      <c r="C158" s="229" t="s">
        <v>910</v>
      </c>
      <c r="D158" s="229" t="s">
        <v>894</v>
      </c>
      <c r="E158" s="230" t="s">
        <v>100</v>
      </c>
      <c r="F158" s="229" t="s">
        <v>50</v>
      </c>
      <c r="G158" s="231"/>
      <c r="H158" s="232"/>
      <c r="I158" s="231"/>
      <c r="J158" s="231"/>
      <c r="K158" s="490"/>
    </row>
    <row r="159" spans="1:11" s="233" customFormat="1" ht="12.75">
      <c r="A159" s="229" t="s">
        <v>753</v>
      </c>
      <c r="B159" s="230" t="s">
        <v>234</v>
      </c>
      <c r="C159" s="229" t="s">
        <v>910</v>
      </c>
      <c r="D159" s="229" t="s">
        <v>894</v>
      </c>
      <c r="E159" s="229" t="s">
        <v>165</v>
      </c>
      <c r="F159" s="229" t="s">
        <v>49</v>
      </c>
      <c r="G159" s="231"/>
      <c r="H159" s="232"/>
      <c r="I159" s="231"/>
      <c r="J159" s="231"/>
      <c r="K159" s="490"/>
    </row>
    <row r="160" spans="1:11" s="233" customFormat="1" ht="12.75">
      <c r="A160" s="229" t="s">
        <v>753</v>
      </c>
      <c r="B160" s="230" t="s">
        <v>279</v>
      </c>
      <c r="C160" s="229" t="s">
        <v>910</v>
      </c>
      <c r="D160" s="229" t="s">
        <v>894</v>
      </c>
      <c r="E160" s="229" t="s">
        <v>165</v>
      </c>
      <c r="F160" s="229" t="s">
        <v>49</v>
      </c>
      <c r="G160" s="231"/>
      <c r="H160" s="232"/>
      <c r="I160" s="231"/>
      <c r="J160" s="231"/>
      <c r="K160" s="490"/>
    </row>
    <row r="161" spans="1:11" ht="12.75">
      <c r="A161" s="248" t="s">
        <v>753</v>
      </c>
      <c r="B161" s="224" t="s">
        <v>260</v>
      </c>
      <c r="C161" s="248" t="s">
        <v>910</v>
      </c>
      <c r="D161" s="248" t="s">
        <v>894</v>
      </c>
      <c r="E161" s="493" t="s">
        <v>165</v>
      </c>
      <c r="F161" s="248" t="s">
        <v>50</v>
      </c>
      <c r="G161" s="226" t="s">
        <v>378</v>
      </c>
      <c r="H161" s="250">
        <v>0.63702278780704347</v>
      </c>
      <c r="I161" s="226"/>
      <c r="J161" s="226" t="s">
        <v>1003</v>
      </c>
      <c r="K161" s="490"/>
    </row>
    <row r="162" spans="1:11" s="233" customFormat="1" ht="12.75">
      <c r="A162" s="229" t="s">
        <v>753</v>
      </c>
      <c r="B162" s="230" t="s">
        <v>280</v>
      </c>
      <c r="C162" s="229" t="s">
        <v>910</v>
      </c>
      <c r="D162" s="229" t="s">
        <v>894</v>
      </c>
      <c r="E162" s="229" t="s">
        <v>165</v>
      </c>
      <c r="F162" s="229" t="s">
        <v>50</v>
      </c>
      <c r="G162" s="231"/>
      <c r="H162" s="232"/>
      <c r="I162" s="231"/>
      <c r="J162" s="231"/>
      <c r="K162" s="490"/>
    </row>
    <row r="163" spans="1:11" s="233" customFormat="1" ht="12.75">
      <c r="A163" s="229" t="s">
        <v>753</v>
      </c>
      <c r="B163" s="230" t="s">
        <v>83</v>
      </c>
      <c r="C163" s="229" t="s">
        <v>910</v>
      </c>
      <c r="D163" s="229" t="s">
        <v>894</v>
      </c>
      <c r="E163" s="229" t="s">
        <v>165</v>
      </c>
      <c r="F163" s="229" t="s">
        <v>50</v>
      </c>
      <c r="G163" s="231" t="s">
        <v>393</v>
      </c>
      <c r="H163" s="232"/>
      <c r="I163" s="231" t="s">
        <v>709</v>
      </c>
      <c r="J163" s="231"/>
      <c r="K163" s="490"/>
    </row>
    <row r="164" spans="1:11" s="233" customFormat="1" ht="12.75">
      <c r="A164" s="229" t="s">
        <v>753</v>
      </c>
      <c r="B164" s="230" t="s">
        <v>281</v>
      </c>
      <c r="C164" s="229" t="s">
        <v>910</v>
      </c>
      <c r="D164" s="229" t="s">
        <v>894</v>
      </c>
      <c r="E164" s="229" t="s">
        <v>166</v>
      </c>
      <c r="F164" s="229" t="s">
        <v>49</v>
      </c>
      <c r="G164" s="231"/>
      <c r="H164" s="232"/>
      <c r="I164" s="231"/>
      <c r="J164" s="231"/>
      <c r="K164" s="490"/>
    </row>
    <row r="165" spans="1:11" s="233" customFormat="1" ht="12.75">
      <c r="A165" s="229" t="s">
        <v>753</v>
      </c>
      <c r="B165" s="230" t="s">
        <v>281</v>
      </c>
      <c r="C165" s="229" t="s">
        <v>910</v>
      </c>
      <c r="D165" s="229" t="s">
        <v>894</v>
      </c>
      <c r="E165" s="229" t="s">
        <v>130</v>
      </c>
      <c r="F165" s="229" t="s">
        <v>49</v>
      </c>
      <c r="G165" s="231"/>
      <c r="H165" s="232"/>
      <c r="I165" s="231"/>
      <c r="J165" s="231"/>
      <c r="K165" s="490"/>
    </row>
    <row r="166" spans="1:11" s="233" customFormat="1" ht="12.75">
      <c r="A166" s="229" t="s">
        <v>753</v>
      </c>
      <c r="B166" s="230" t="s">
        <v>282</v>
      </c>
      <c r="C166" s="229" t="s">
        <v>910</v>
      </c>
      <c r="D166" s="229" t="s">
        <v>894</v>
      </c>
      <c r="E166" s="230" t="s">
        <v>165</v>
      </c>
      <c r="F166" s="229" t="s">
        <v>50</v>
      </c>
      <c r="G166" s="231" t="s">
        <v>376</v>
      </c>
      <c r="H166" s="232"/>
      <c r="I166" s="231"/>
      <c r="J166" s="231"/>
      <c r="K166" s="490"/>
    </row>
    <row r="167" spans="1:11" s="233" customFormat="1" ht="25.5">
      <c r="A167" s="229" t="s">
        <v>753</v>
      </c>
      <c r="B167" s="230" t="s">
        <v>191</v>
      </c>
      <c r="C167" s="229" t="s">
        <v>910</v>
      </c>
      <c r="D167" s="229" t="s">
        <v>894</v>
      </c>
      <c r="E167" s="230" t="s">
        <v>165</v>
      </c>
      <c r="F167" s="229" t="s">
        <v>49</v>
      </c>
      <c r="G167" s="231"/>
      <c r="H167" s="232"/>
      <c r="I167" s="231"/>
      <c r="J167" s="231"/>
      <c r="K167" s="490"/>
    </row>
    <row r="168" spans="1:11" s="233" customFormat="1" ht="25.5">
      <c r="A168" s="229" t="s">
        <v>753</v>
      </c>
      <c r="B168" s="230" t="s">
        <v>261</v>
      </c>
      <c r="C168" s="229" t="s">
        <v>910</v>
      </c>
      <c r="D168" s="229" t="s">
        <v>894</v>
      </c>
      <c r="E168" s="230" t="s">
        <v>165</v>
      </c>
      <c r="F168" s="229" t="s">
        <v>49</v>
      </c>
      <c r="G168" s="231"/>
      <c r="H168" s="232"/>
      <c r="I168" s="231"/>
      <c r="J168" s="231"/>
      <c r="K168" s="490"/>
    </row>
    <row r="169" spans="1:11" s="233" customFormat="1" ht="12.75">
      <c r="A169" s="229" t="s">
        <v>753</v>
      </c>
      <c r="B169" s="230" t="s">
        <v>84</v>
      </c>
      <c r="C169" s="229" t="s">
        <v>910</v>
      </c>
      <c r="D169" s="229" t="s">
        <v>894</v>
      </c>
      <c r="E169" s="230" t="s">
        <v>101</v>
      </c>
      <c r="F169" s="229" t="s">
        <v>49</v>
      </c>
      <c r="G169" s="231"/>
      <c r="H169" s="232"/>
      <c r="I169" s="231"/>
      <c r="J169" s="231"/>
      <c r="K169" s="490"/>
    </row>
    <row r="170" spans="1:11" s="233" customFormat="1" ht="25.5">
      <c r="A170" s="229" t="s">
        <v>753</v>
      </c>
      <c r="B170" s="230" t="s">
        <v>262</v>
      </c>
      <c r="C170" s="229" t="s">
        <v>910</v>
      </c>
      <c r="D170" s="229" t="s">
        <v>894</v>
      </c>
      <c r="E170" s="230" t="s">
        <v>165</v>
      </c>
      <c r="F170" s="229" t="s">
        <v>49</v>
      </c>
      <c r="G170" s="231"/>
      <c r="H170" s="232"/>
      <c r="I170" s="231"/>
      <c r="J170" s="231"/>
      <c r="K170" s="490"/>
    </row>
    <row r="171" spans="1:11" s="233" customFormat="1" ht="25.5">
      <c r="A171" s="229" t="s">
        <v>753</v>
      </c>
      <c r="B171" s="230" t="s">
        <v>86</v>
      </c>
      <c r="C171" s="229" t="s">
        <v>910</v>
      </c>
      <c r="D171" s="229" t="s">
        <v>894</v>
      </c>
      <c r="E171" s="230" t="s">
        <v>102</v>
      </c>
      <c r="F171" s="229" t="s">
        <v>49</v>
      </c>
      <c r="G171" s="231"/>
      <c r="H171" s="232"/>
      <c r="I171" s="231"/>
      <c r="J171" s="231"/>
      <c r="K171" s="490"/>
    </row>
    <row r="172" spans="1:11" s="233" customFormat="1" ht="12.75">
      <c r="A172" s="229" t="s">
        <v>753</v>
      </c>
      <c r="B172" s="230" t="s">
        <v>51</v>
      </c>
      <c r="C172" s="229" t="s">
        <v>910</v>
      </c>
      <c r="D172" s="229" t="s">
        <v>894</v>
      </c>
      <c r="E172" s="230" t="s">
        <v>165</v>
      </c>
      <c r="F172" s="229" t="s">
        <v>49</v>
      </c>
      <c r="G172" s="231"/>
      <c r="H172" s="232"/>
      <c r="I172" s="231"/>
      <c r="J172" s="231"/>
      <c r="K172" s="490"/>
    </row>
    <row r="173" spans="1:11" ht="12.75">
      <c r="A173" s="248" t="s">
        <v>753</v>
      </c>
      <c r="B173" s="224" t="s">
        <v>600</v>
      </c>
      <c r="C173" s="248" t="s">
        <v>910</v>
      </c>
      <c r="D173" s="248" t="s">
        <v>894</v>
      </c>
      <c r="E173" s="224" t="s">
        <v>100</v>
      </c>
      <c r="F173" s="248" t="s">
        <v>49</v>
      </c>
      <c r="G173" s="226" t="s">
        <v>182</v>
      </c>
      <c r="H173" s="250">
        <v>9.0678090336031789E-2</v>
      </c>
      <c r="I173" s="226"/>
      <c r="J173" s="226" t="s">
        <v>1003</v>
      </c>
      <c r="K173" s="490"/>
    </row>
    <row r="174" spans="1:11" ht="12.75">
      <c r="A174" s="248" t="s">
        <v>753</v>
      </c>
      <c r="B174" s="224" t="s">
        <v>600</v>
      </c>
      <c r="C174" s="248" t="s">
        <v>910</v>
      </c>
      <c r="D174" s="248" t="s">
        <v>894</v>
      </c>
      <c r="E174" s="224" t="s">
        <v>283</v>
      </c>
      <c r="F174" s="248" t="s">
        <v>49</v>
      </c>
      <c r="G174" s="226" t="s">
        <v>182</v>
      </c>
      <c r="H174" s="250">
        <v>9.0678090336031789E-2</v>
      </c>
      <c r="I174" s="226"/>
      <c r="J174" s="226" t="s">
        <v>1003</v>
      </c>
      <c r="K174" s="490"/>
    </row>
    <row r="175" spans="1:11" ht="12.75">
      <c r="A175" s="248" t="s">
        <v>753</v>
      </c>
      <c r="B175" s="224" t="s">
        <v>600</v>
      </c>
      <c r="C175" s="248" t="s">
        <v>910</v>
      </c>
      <c r="D175" s="248" t="s">
        <v>894</v>
      </c>
      <c r="E175" s="224" t="s">
        <v>284</v>
      </c>
      <c r="F175" s="248" t="s">
        <v>49</v>
      </c>
      <c r="G175" s="226" t="s">
        <v>183</v>
      </c>
      <c r="H175" s="250">
        <v>9.0678090336031789E-2</v>
      </c>
      <c r="I175" s="226"/>
      <c r="J175" s="226" t="s">
        <v>1003</v>
      </c>
      <c r="K175" s="490"/>
    </row>
    <row r="176" spans="1:11" ht="12.75">
      <c r="A176" s="248" t="s">
        <v>753</v>
      </c>
      <c r="B176" s="224" t="s">
        <v>600</v>
      </c>
      <c r="C176" s="248" t="s">
        <v>910</v>
      </c>
      <c r="D176" s="248" t="s">
        <v>894</v>
      </c>
      <c r="E176" s="224" t="s">
        <v>1062</v>
      </c>
      <c r="F176" s="248" t="s">
        <v>49</v>
      </c>
      <c r="G176" s="226" t="s">
        <v>184</v>
      </c>
      <c r="H176" s="250">
        <v>9.0678090336031789E-2</v>
      </c>
      <c r="I176" s="226"/>
      <c r="J176" s="226" t="s">
        <v>1003</v>
      </c>
      <c r="K176" s="490"/>
    </row>
    <row r="177" spans="1:11" ht="12.75">
      <c r="A177" s="248" t="s">
        <v>753</v>
      </c>
      <c r="B177" s="224" t="s">
        <v>600</v>
      </c>
      <c r="C177" s="248" t="s">
        <v>910</v>
      </c>
      <c r="D177" s="248" t="s">
        <v>894</v>
      </c>
      <c r="E177" s="224" t="s">
        <v>285</v>
      </c>
      <c r="F177" s="248" t="s">
        <v>49</v>
      </c>
      <c r="G177" s="226" t="s">
        <v>185</v>
      </c>
      <c r="H177" s="250">
        <v>9.0678090336031789E-2</v>
      </c>
      <c r="I177" s="226"/>
      <c r="J177" s="226" t="s">
        <v>1003</v>
      </c>
      <c r="K177" s="490"/>
    </row>
    <row r="178" spans="1:11" s="233" customFormat="1" ht="12.75">
      <c r="A178" s="229" t="s">
        <v>753</v>
      </c>
      <c r="B178" s="230" t="s">
        <v>606</v>
      </c>
      <c r="C178" s="229" t="s">
        <v>910</v>
      </c>
      <c r="D178" s="229" t="s">
        <v>894</v>
      </c>
      <c r="E178" s="230" t="s">
        <v>166</v>
      </c>
      <c r="F178" s="229" t="s">
        <v>50</v>
      </c>
      <c r="G178" s="231" t="s">
        <v>376</v>
      </c>
      <c r="H178" s="232"/>
      <c r="I178" s="231"/>
      <c r="J178" s="231"/>
      <c r="K178" s="490"/>
    </row>
    <row r="179" spans="1:11" s="233" customFormat="1" ht="12.75">
      <c r="A179" s="229" t="s">
        <v>753</v>
      </c>
      <c r="B179" s="230" t="s">
        <v>606</v>
      </c>
      <c r="C179" s="229" t="s">
        <v>910</v>
      </c>
      <c r="D179" s="229" t="s">
        <v>894</v>
      </c>
      <c r="E179" s="230" t="s">
        <v>893</v>
      </c>
      <c r="F179" s="229" t="s">
        <v>50</v>
      </c>
      <c r="G179" s="231"/>
      <c r="H179" s="232"/>
      <c r="I179" s="231"/>
      <c r="J179" s="231"/>
      <c r="K179" s="490"/>
    </row>
    <row r="180" spans="1:11" s="233" customFormat="1" ht="25.5">
      <c r="A180" s="229" t="s">
        <v>753</v>
      </c>
      <c r="B180" s="230" t="s">
        <v>239</v>
      </c>
      <c r="C180" s="229" t="s">
        <v>910</v>
      </c>
      <c r="D180" s="229" t="s">
        <v>894</v>
      </c>
      <c r="E180" s="230" t="s">
        <v>165</v>
      </c>
      <c r="F180" s="229" t="s">
        <v>49</v>
      </c>
      <c r="G180" s="231"/>
      <c r="H180" s="232"/>
      <c r="I180" s="231"/>
      <c r="J180" s="231"/>
      <c r="K180" s="490"/>
    </row>
    <row r="181" spans="1:11" s="233" customFormat="1" ht="12.75">
      <c r="A181" s="229" t="s">
        <v>753</v>
      </c>
      <c r="B181" s="230" t="s">
        <v>88</v>
      </c>
      <c r="C181" s="229" t="s">
        <v>910</v>
      </c>
      <c r="D181" s="229" t="s">
        <v>894</v>
      </c>
      <c r="E181" s="230" t="s">
        <v>165</v>
      </c>
      <c r="F181" s="229" t="s">
        <v>49</v>
      </c>
      <c r="G181" s="231"/>
      <c r="H181" s="232"/>
      <c r="I181" s="231"/>
      <c r="J181" s="231"/>
      <c r="K181" s="490"/>
    </row>
    <row r="182" spans="1:11" s="233" customFormat="1" ht="12.75">
      <c r="A182" s="229" t="s">
        <v>753</v>
      </c>
      <c r="B182" s="230" t="s">
        <v>89</v>
      </c>
      <c r="C182" s="229" t="s">
        <v>910</v>
      </c>
      <c r="D182" s="229" t="s">
        <v>894</v>
      </c>
      <c r="E182" s="230" t="s">
        <v>31</v>
      </c>
      <c r="F182" s="229" t="s">
        <v>49</v>
      </c>
      <c r="G182" s="231"/>
      <c r="H182" s="232"/>
      <c r="I182" s="231"/>
      <c r="J182" s="231"/>
      <c r="K182" s="490"/>
    </row>
    <row r="183" spans="1:11" s="233" customFormat="1" ht="12.75">
      <c r="A183" s="229" t="s">
        <v>753</v>
      </c>
      <c r="B183" s="230" t="s">
        <v>90</v>
      </c>
      <c r="C183" s="229" t="s">
        <v>910</v>
      </c>
      <c r="D183" s="229" t="s">
        <v>894</v>
      </c>
      <c r="E183" s="230" t="s">
        <v>102</v>
      </c>
      <c r="F183" s="229" t="s">
        <v>49</v>
      </c>
      <c r="G183" s="231"/>
      <c r="H183" s="232"/>
      <c r="I183" s="231"/>
      <c r="J183" s="231"/>
      <c r="K183" s="490"/>
    </row>
    <row r="184" spans="1:11" s="233" customFormat="1" ht="12.75">
      <c r="A184" s="229" t="s">
        <v>753</v>
      </c>
      <c r="B184" s="230" t="s">
        <v>635</v>
      </c>
      <c r="C184" s="229" t="s">
        <v>910</v>
      </c>
      <c r="D184" s="229" t="s">
        <v>894</v>
      </c>
      <c r="E184" s="230" t="s">
        <v>167</v>
      </c>
      <c r="F184" s="229" t="s">
        <v>50</v>
      </c>
      <c r="G184" s="231" t="s">
        <v>409</v>
      </c>
      <c r="H184" s="232"/>
      <c r="I184" s="231" t="s">
        <v>707</v>
      </c>
      <c r="J184" s="231"/>
      <c r="K184" s="490"/>
    </row>
    <row r="185" spans="1:11" s="233" customFormat="1" ht="12.75">
      <c r="A185" s="229" t="s">
        <v>753</v>
      </c>
      <c r="B185" s="230" t="s">
        <v>635</v>
      </c>
      <c r="C185" s="229" t="s">
        <v>910</v>
      </c>
      <c r="D185" s="229" t="s">
        <v>894</v>
      </c>
      <c r="E185" s="230" t="s">
        <v>103</v>
      </c>
      <c r="F185" s="229" t="s">
        <v>50</v>
      </c>
      <c r="G185" s="231"/>
      <c r="H185" s="232"/>
      <c r="I185" s="231"/>
      <c r="J185" s="231"/>
      <c r="K185" s="490"/>
    </row>
    <row r="186" spans="1:11" s="233" customFormat="1" ht="12.75">
      <c r="A186" s="229" t="s">
        <v>753</v>
      </c>
      <c r="B186" s="230" t="s">
        <v>104</v>
      </c>
      <c r="C186" s="229" t="s">
        <v>910</v>
      </c>
      <c r="D186" s="229" t="s">
        <v>894</v>
      </c>
      <c r="E186" s="230" t="s">
        <v>105</v>
      </c>
      <c r="F186" s="229" t="s">
        <v>50</v>
      </c>
      <c r="G186" s="231"/>
      <c r="H186" s="232"/>
      <c r="I186" s="231"/>
      <c r="J186" s="231"/>
      <c r="K186" s="490"/>
    </row>
    <row r="187" spans="1:11" s="233" customFormat="1" ht="12.75">
      <c r="A187" s="229" t="s">
        <v>753</v>
      </c>
      <c r="B187" s="230" t="s">
        <v>106</v>
      </c>
      <c r="C187" s="229" t="s">
        <v>910</v>
      </c>
      <c r="D187" s="229" t="s">
        <v>894</v>
      </c>
      <c r="E187" s="230" t="s">
        <v>107</v>
      </c>
      <c r="F187" s="229" t="s">
        <v>49</v>
      </c>
      <c r="G187" s="231"/>
      <c r="H187" s="232"/>
      <c r="I187" s="231"/>
      <c r="J187" s="231"/>
      <c r="K187" s="490"/>
    </row>
    <row r="188" spans="1:11" s="233" customFormat="1" ht="12.75">
      <c r="A188" s="229" t="s">
        <v>753</v>
      </c>
      <c r="B188" s="230" t="s">
        <v>108</v>
      </c>
      <c r="C188" s="229" t="s">
        <v>910</v>
      </c>
      <c r="D188" s="229" t="s">
        <v>894</v>
      </c>
      <c r="E188" s="230" t="s">
        <v>107</v>
      </c>
      <c r="F188" s="229" t="s">
        <v>49</v>
      </c>
      <c r="G188" s="231"/>
      <c r="H188" s="232"/>
      <c r="I188" s="231"/>
      <c r="J188" s="231"/>
      <c r="K188" s="490"/>
    </row>
    <row r="189" spans="1:11" s="233" customFormat="1" ht="12.75">
      <c r="A189" s="229" t="s">
        <v>753</v>
      </c>
      <c r="B189" s="230" t="s">
        <v>192</v>
      </c>
      <c r="C189" s="229" t="s">
        <v>910</v>
      </c>
      <c r="D189" s="229" t="s">
        <v>894</v>
      </c>
      <c r="E189" s="230" t="s">
        <v>168</v>
      </c>
      <c r="F189" s="229" t="s">
        <v>49</v>
      </c>
      <c r="G189" s="231"/>
      <c r="H189" s="232"/>
      <c r="I189" s="231"/>
      <c r="J189" s="231"/>
      <c r="K189" s="490"/>
    </row>
    <row r="190" spans="1:11" s="233" customFormat="1" ht="12.75">
      <c r="A190" s="229" t="s">
        <v>753</v>
      </c>
      <c r="B190" s="230" t="s">
        <v>192</v>
      </c>
      <c r="C190" s="229" t="s">
        <v>910</v>
      </c>
      <c r="D190" s="229" t="s">
        <v>894</v>
      </c>
      <c r="E190" s="230" t="s">
        <v>109</v>
      </c>
      <c r="F190" s="229" t="s">
        <v>49</v>
      </c>
      <c r="G190" s="231"/>
      <c r="H190" s="232"/>
      <c r="I190" s="231"/>
      <c r="J190" s="231"/>
      <c r="K190" s="490"/>
    </row>
    <row r="191" spans="1:11" s="233" customFormat="1" ht="12.75">
      <c r="A191" s="229" t="s">
        <v>753</v>
      </c>
      <c r="B191" s="230" t="s">
        <v>54</v>
      </c>
      <c r="C191" s="229" t="s">
        <v>910</v>
      </c>
      <c r="D191" s="229" t="s">
        <v>894</v>
      </c>
      <c r="E191" s="230" t="s">
        <v>110</v>
      </c>
      <c r="F191" s="229" t="s">
        <v>49</v>
      </c>
      <c r="G191" s="231"/>
      <c r="H191" s="232"/>
      <c r="I191" s="231"/>
      <c r="J191" s="231"/>
      <c r="K191" s="490"/>
    </row>
    <row r="192" spans="1:11" s="233" customFormat="1" ht="12.75">
      <c r="A192" s="229" t="s">
        <v>753</v>
      </c>
      <c r="B192" s="230" t="s">
        <v>596</v>
      </c>
      <c r="C192" s="229" t="s">
        <v>910</v>
      </c>
      <c r="D192" s="229" t="s">
        <v>894</v>
      </c>
      <c r="E192" s="230" t="s">
        <v>169</v>
      </c>
      <c r="F192" s="229" t="s">
        <v>50</v>
      </c>
      <c r="G192" s="231" t="s">
        <v>406</v>
      </c>
      <c r="H192" s="232"/>
      <c r="I192" s="231" t="s">
        <v>718</v>
      </c>
      <c r="J192" s="231"/>
      <c r="K192" s="490"/>
    </row>
    <row r="193" spans="1:11" s="233" customFormat="1" ht="12.75">
      <c r="A193" s="229" t="s">
        <v>753</v>
      </c>
      <c r="B193" s="230" t="s">
        <v>1061</v>
      </c>
      <c r="C193" s="229" t="s">
        <v>910</v>
      </c>
      <c r="D193" s="229" t="s">
        <v>894</v>
      </c>
      <c r="E193" s="230" t="s">
        <v>286</v>
      </c>
      <c r="F193" s="229" t="s">
        <v>49</v>
      </c>
      <c r="G193" s="231" t="s">
        <v>393</v>
      </c>
      <c r="H193" s="232">
        <v>4.9290515309932783E-3</v>
      </c>
      <c r="I193" s="231" t="s">
        <v>709</v>
      </c>
      <c r="J193" s="231"/>
      <c r="K193" s="490"/>
    </row>
    <row r="194" spans="1:11" s="233" customFormat="1" ht="12.75">
      <c r="A194" s="229" t="s">
        <v>753</v>
      </c>
      <c r="B194" s="230" t="s">
        <v>1061</v>
      </c>
      <c r="C194" s="229" t="s">
        <v>910</v>
      </c>
      <c r="D194" s="229" t="s">
        <v>894</v>
      </c>
      <c r="E194" s="230" t="s">
        <v>442</v>
      </c>
      <c r="F194" s="229" t="s">
        <v>49</v>
      </c>
      <c r="G194" s="231" t="s">
        <v>393</v>
      </c>
      <c r="H194" s="232">
        <v>4.9290515309932783E-3</v>
      </c>
      <c r="I194" s="231" t="s">
        <v>709</v>
      </c>
      <c r="J194" s="231"/>
      <c r="K194" s="490"/>
    </row>
    <row r="195" spans="1:11" s="233" customFormat="1" ht="12.75">
      <c r="A195" s="229" t="s">
        <v>753</v>
      </c>
      <c r="B195" s="230" t="s">
        <v>1061</v>
      </c>
      <c r="C195" s="229" t="s">
        <v>910</v>
      </c>
      <c r="D195" s="229" t="s">
        <v>894</v>
      </c>
      <c r="E195" s="230" t="s">
        <v>100</v>
      </c>
      <c r="F195" s="229" t="s">
        <v>49</v>
      </c>
      <c r="G195" s="231" t="s">
        <v>393</v>
      </c>
      <c r="H195" s="232">
        <v>4.9290515309932783E-3</v>
      </c>
      <c r="I195" s="231" t="s">
        <v>709</v>
      </c>
      <c r="J195" s="231"/>
      <c r="K195" s="490"/>
    </row>
    <row r="196" spans="1:11" s="233" customFormat="1" ht="12.75">
      <c r="A196" s="229" t="s">
        <v>753</v>
      </c>
      <c r="B196" s="230" t="s">
        <v>1061</v>
      </c>
      <c r="C196" s="229" t="s">
        <v>910</v>
      </c>
      <c r="D196" s="229" t="s">
        <v>894</v>
      </c>
      <c r="E196" s="230" t="s">
        <v>287</v>
      </c>
      <c r="F196" s="229" t="s">
        <v>49</v>
      </c>
      <c r="G196" s="231" t="s">
        <v>393</v>
      </c>
      <c r="H196" s="232">
        <v>4.9290515309932783E-3</v>
      </c>
      <c r="I196" s="231" t="s">
        <v>709</v>
      </c>
      <c r="J196" s="231"/>
      <c r="K196" s="490"/>
    </row>
    <row r="197" spans="1:11" s="233" customFormat="1" ht="12.75">
      <c r="A197" s="229" t="s">
        <v>753</v>
      </c>
      <c r="B197" s="230" t="s">
        <v>1061</v>
      </c>
      <c r="C197" s="229" t="s">
        <v>910</v>
      </c>
      <c r="D197" s="229" t="s">
        <v>894</v>
      </c>
      <c r="E197" s="230" t="s">
        <v>1062</v>
      </c>
      <c r="F197" s="229" t="s">
        <v>49</v>
      </c>
      <c r="G197" s="231" t="s">
        <v>393</v>
      </c>
      <c r="H197" s="232">
        <v>4.9290515309932783E-3</v>
      </c>
      <c r="I197" s="231" t="s">
        <v>709</v>
      </c>
      <c r="J197" s="231"/>
      <c r="K197" s="490"/>
    </row>
    <row r="198" spans="1:11" s="233" customFormat="1" ht="12.75">
      <c r="A198" s="229" t="s">
        <v>753</v>
      </c>
      <c r="B198" s="230" t="s">
        <v>1061</v>
      </c>
      <c r="C198" s="229" t="s">
        <v>910</v>
      </c>
      <c r="D198" s="229" t="s">
        <v>894</v>
      </c>
      <c r="E198" s="230" t="s">
        <v>288</v>
      </c>
      <c r="F198" s="229" t="s">
        <v>49</v>
      </c>
      <c r="G198" s="231" t="s">
        <v>393</v>
      </c>
      <c r="H198" s="232">
        <v>4.9290515309932783E-3</v>
      </c>
      <c r="I198" s="231" t="s">
        <v>709</v>
      </c>
      <c r="J198" s="231"/>
      <c r="K198" s="490"/>
    </row>
    <row r="199" spans="1:11" s="233" customFormat="1" ht="12.75">
      <c r="A199" s="229" t="s">
        <v>753</v>
      </c>
      <c r="B199" s="230" t="s">
        <v>65</v>
      </c>
      <c r="C199" s="229" t="s">
        <v>910</v>
      </c>
      <c r="D199" s="229" t="s">
        <v>894</v>
      </c>
      <c r="E199" s="230" t="s">
        <v>111</v>
      </c>
      <c r="F199" s="229" t="s">
        <v>49</v>
      </c>
      <c r="G199" s="231"/>
      <c r="H199" s="232"/>
      <c r="I199" s="231"/>
      <c r="J199" s="231"/>
      <c r="K199" s="490"/>
    </row>
    <row r="200" spans="1:11" s="233" customFormat="1" ht="25.5">
      <c r="A200" s="229" t="s">
        <v>753</v>
      </c>
      <c r="B200" s="230" t="s">
        <v>631</v>
      </c>
      <c r="C200" s="229" t="s">
        <v>910</v>
      </c>
      <c r="D200" s="229" t="s">
        <v>894</v>
      </c>
      <c r="E200" s="230" t="s">
        <v>112</v>
      </c>
      <c r="F200" s="229" t="s">
        <v>50</v>
      </c>
      <c r="G200" s="231"/>
      <c r="H200" s="232"/>
      <c r="I200" s="231"/>
      <c r="J200" s="231"/>
      <c r="K200" s="490"/>
    </row>
    <row r="201" spans="1:11" s="233" customFormat="1" ht="25.5">
      <c r="A201" s="229" t="s">
        <v>753</v>
      </c>
      <c r="B201" s="230" t="s">
        <v>263</v>
      </c>
      <c r="C201" s="229" t="s">
        <v>910</v>
      </c>
      <c r="D201" s="229" t="s">
        <v>894</v>
      </c>
      <c r="E201" s="230" t="s">
        <v>165</v>
      </c>
      <c r="F201" s="229" t="s">
        <v>50</v>
      </c>
      <c r="G201" s="231"/>
      <c r="H201" s="232"/>
      <c r="I201" s="231"/>
      <c r="J201" s="231"/>
      <c r="K201" s="490"/>
    </row>
    <row r="202" spans="1:11" s="233" customFormat="1" ht="12.75">
      <c r="A202" s="229" t="s">
        <v>753</v>
      </c>
      <c r="B202" s="230" t="s">
        <v>608</v>
      </c>
      <c r="C202" s="229" t="s">
        <v>910</v>
      </c>
      <c r="D202" s="229" t="s">
        <v>894</v>
      </c>
      <c r="E202" s="230" t="s">
        <v>165</v>
      </c>
      <c r="F202" s="229" t="s">
        <v>50</v>
      </c>
      <c r="G202" s="231"/>
      <c r="H202" s="232"/>
      <c r="I202" s="231"/>
      <c r="J202" s="231"/>
      <c r="K202" s="490"/>
    </row>
    <row r="203" spans="1:11" s="233" customFormat="1" ht="12.75">
      <c r="A203" s="229" t="s">
        <v>753</v>
      </c>
      <c r="B203" s="230" t="s">
        <v>289</v>
      </c>
      <c r="C203" s="229" t="s">
        <v>910</v>
      </c>
      <c r="D203" s="229" t="s">
        <v>894</v>
      </c>
      <c r="E203" s="230" t="s">
        <v>165</v>
      </c>
      <c r="F203" s="229" t="s">
        <v>49</v>
      </c>
      <c r="G203" s="231"/>
      <c r="H203" s="232"/>
      <c r="I203" s="231"/>
      <c r="J203" s="231"/>
      <c r="K203" s="490"/>
    </row>
    <row r="204" spans="1:11" s="233" customFormat="1" ht="12.75">
      <c r="A204" s="229" t="s">
        <v>753</v>
      </c>
      <c r="B204" s="230" t="s">
        <v>113</v>
      </c>
      <c r="C204" s="229" t="s">
        <v>910</v>
      </c>
      <c r="D204" s="229" t="s">
        <v>894</v>
      </c>
      <c r="E204" s="230" t="s">
        <v>165</v>
      </c>
      <c r="F204" s="229" t="s">
        <v>49</v>
      </c>
      <c r="G204" s="231"/>
      <c r="H204" s="232"/>
      <c r="I204" s="231"/>
      <c r="J204" s="231"/>
      <c r="K204" s="490"/>
    </row>
    <row r="205" spans="1:11" s="233" customFormat="1" ht="12.75">
      <c r="A205" s="229" t="s">
        <v>753</v>
      </c>
      <c r="B205" s="230" t="s">
        <v>114</v>
      </c>
      <c r="C205" s="229" t="s">
        <v>910</v>
      </c>
      <c r="D205" s="229" t="s">
        <v>894</v>
      </c>
      <c r="E205" s="230" t="s">
        <v>165</v>
      </c>
      <c r="F205" s="229" t="s">
        <v>49</v>
      </c>
      <c r="G205" s="231" t="s">
        <v>376</v>
      </c>
      <c r="H205" s="232"/>
      <c r="I205" s="231"/>
      <c r="J205" s="231"/>
      <c r="K205" s="490"/>
    </row>
    <row r="206" spans="1:11" s="233" customFormat="1" ht="12.75">
      <c r="A206" s="229" t="s">
        <v>753</v>
      </c>
      <c r="B206" s="230" t="s">
        <v>115</v>
      </c>
      <c r="C206" s="229" t="s">
        <v>910</v>
      </c>
      <c r="D206" s="229" t="s">
        <v>894</v>
      </c>
      <c r="E206" s="230" t="s">
        <v>116</v>
      </c>
      <c r="F206" s="229" t="s">
        <v>50</v>
      </c>
      <c r="G206" s="231"/>
      <c r="H206" s="232"/>
      <c r="I206" s="231"/>
      <c r="J206" s="231"/>
      <c r="K206" s="490"/>
    </row>
    <row r="207" spans="1:11" s="233" customFormat="1" ht="12.75">
      <c r="A207" s="229" t="s">
        <v>753</v>
      </c>
      <c r="B207" s="230" t="s">
        <v>264</v>
      </c>
      <c r="C207" s="229" t="s">
        <v>910</v>
      </c>
      <c r="D207" s="229" t="s">
        <v>894</v>
      </c>
      <c r="E207" s="230" t="s">
        <v>117</v>
      </c>
      <c r="F207" s="229" t="s">
        <v>49</v>
      </c>
      <c r="G207" s="231"/>
      <c r="H207" s="232"/>
      <c r="I207" s="231"/>
      <c r="J207" s="231"/>
      <c r="K207" s="490"/>
    </row>
    <row r="208" spans="1:11" s="233" customFormat="1" ht="25.5">
      <c r="A208" s="229" t="s">
        <v>753</v>
      </c>
      <c r="B208" s="230" t="s">
        <v>265</v>
      </c>
      <c r="C208" s="229" t="s">
        <v>910</v>
      </c>
      <c r="D208" s="229" t="s">
        <v>894</v>
      </c>
      <c r="E208" s="230" t="s">
        <v>443</v>
      </c>
      <c r="F208" s="229" t="s">
        <v>49</v>
      </c>
      <c r="G208" s="231"/>
      <c r="H208" s="232"/>
      <c r="I208" s="231"/>
      <c r="J208" s="231"/>
      <c r="K208" s="490"/>
    </row>
    <row r="209" spans="1:11" s="233" customFormat="1" ht="25.5">
      <c r="A209" s="229" t="s">
        <v>753</v>
      </c>
      <c r="B209" s="230" t="s">
        <v>265</v>
      </c>
      <c r="C209" s="229" t="s">
        <v>910</v>
      </c>
      <c r="D209" s="229" t="s">
        <v>894</v>
      </c>
      <c r="E209" s="230" t="s">
        <v>290</v>
      </c>
      <c r="F209" s="229" t="s">
        <v>49</v>
      </c>
      <c r="G209" s="231"/>
      <c r="H209" s="232"/>
      <c r="I209" s="231"/>
      <c r="J209" s="231"/>
      <c r="K209" s="490"/>
    </row>
    <row r="210" spans="1:11" s="233" customFormat="1" ht="25.5">
      <c r="A210" s="229" t="s">
        <v>753</v>
      </c>
      <c r="B210" s="230" t="s">
        <v>265</v>
      </c>
      <c r="C210" s="229" t="s">
        <v>910</v>
      </c>
      <c r="D210" s="229" t="s">
        <v>894</v>
      </c>
      <c r="E210" s="230" t="s">
        <v>117</v>
      </c>
      <c r="F210" s="229" t="s">
        <v>49</v>
      </c>
      <c r="G210" s="231"/>
      <c r="H210" s="232"/>
      <c r="I210" s="231"/>
      <c r="J210" s="231"/>
      <c r="K210" s="490"/>
    </row>
    <row r="211" spans="1:11" s="233" customFormat="1" ht="12.75">
      <c r="A211" s="229" t="s">
        <v>753</v>
      </c>
      <c r="B211" s="230" t="s">
        <v>118</v>
      </c>
      <c r="C211" s="229" t="s">
        <v>910</v>
      </c>
      <c r="D211" s="229" t="s">
        <v>894</v>
      </c>
      <c r="E211" s="230" t="s">
        <v>110</v>
      </c>
      <c r="F211" s="229" t="s">
        <v>49</v>
      </c>
      <c r="G211" s="231"/>
      <c r="H211" s="232"/>
      <c r="I211" s="231"/>
      <c r="J211" s="231"/>
      <c r="K211" s="490"/>
    </row>
    <row r="212" spans="1:11" s="233" customFormat="1" ht="12.75">
      <c r="A212" s="229" t="s">
        <v>753</v>
      </c>
      <c r="B212" s="230" t="s">
        <v>119</v>
      </c>
      <c r="C212" s="229" t="s">
        <v>910</v>
      </c>
      <c r="D212" s="229" t="s">
        <v>894</v>
      </c>
      <c r="E212" s="230" t="s">
        <v>107</v>
      </c>
      <c r="F212" s="229" t="s">
        <v>49</v>
      </c>
      <c r="G212" s="231"/>
      <c r="H212" s="232"/>
      <c r="I212" s="231"/>
      <c r="J212" s="231"/>
      <c r="K212" s="490"/>
    </row>
    <row r="213" spans="1:11" s="233" customFormat="1" ht="12.75">
      <c r="A213" s="229" t="s">
        <v>753</v>
      </c>
      <c r="B213" s="230" t="s">
        <v>120</v>
      </c>
      <c r="C213" s="229" t="s">
        <v>910</v>
      </c>
      <c r="D213" s="229" t="s">
        <v>894</v>
      </c>
      <c r="E213" s="230" t="s">
        <v>1063</v>
      </c>
      <c r="F213" s="229" t="s">
        <v>50</v>
      </c>
      <c r="G213" s="231" t="s">
        <v>376</v>
      </c>
      <c r="H213" s="232"/>
      <c r="I213" s="231"/>
      <c r="J213" s="231"/>
      <c r="K213" s="490"/>
    </row>
    <row r="214" spans="1:11" s="233" customFormat="1" ht="12.75">
      <c r="A214" s="229" t="s">
        <v>753</v>
      </c>
      <c r="B214" s="230" t="s">
        <v>120</v>
      </c>
      <c r="C214" s="229" t="s">
        <v>910</v>
      </c>
      <c r="D214" s="229" t="s">
        <v>894</v>
      </c>
      <c r="E214" s="230" t="s">
        <v>292</v>
      </c>
      <c r="F214" s="229" t="s">
        <v>50</v>
      </c>
      <c r="G214" s="231" t="s">
        <v>376</v>
      </c>
      <c r="H214" s="232"/>
      <c r="I214" s="231"/>
      <c r="J214" s="231"/>
      <c r="K214" s="490"/>
    </row>
    <row r="215" spans="1:11" s="233" customFormat="1" ht="25.5">
      <c r="A215" s="229" t="s">
        <v>753</v>
      </c>
      <c r="B215" s="230" t="s">
        <v>291</v>
      </c>
      <c r="C215" s="229" t="s">
        <v>910</v>
      </c>
      <c r="D215" s="229" t="s">
        <v>894</v>
      </c>
      <c r="E215" s="230" t="s">
        <v>170</v>
      </c>
      <c r="F215" s="229" t="s">
        <v>50</v>
      </c>
      <c r="G215" s="231" t="s">
        <v>410</v>
      </c>
      <c r="H215" s="232"/>
      <c r="I215" s="231"/>
      <c r="J215" s="231"/>
      <c r="K215" s="490"/>
    </row>
    <row r="216" spans="1:11" s="233" customFormat="1" ht="12.75">
      <c r="A216" s="229" t="s">
        <v>753</v>
      </c>
      <c r="B216" s="230" t="s">
        <v>291</v>
      </c>
      <c r="C216" s="229" t="s">
        <v>910</v>
      </c>
      <c r="D216" s="229" t="s">
        <v>894</v>
      </c>
      <c r="E216" s="230" t="s">
        <v>117</v>
      </c>
      <c r="F216" s="229" t="s">
        <v>50</v>
      </c>
      <c r="G216" s="231"/>
      <c r="H216" s="232"/>
      <c r="I216" s="231"/>
      <c r="J216" s="231"/>
      <c r="K216" s="490"/>
    </row>
    <row r="217" spans="1:11" s="233" customFormat="1" ht="12.75">
      <c r="A217" s="229" t="s">
        <v>753</v>
      </c>
      <c r="B217" s="230" t="s">
        <v>266</v>
      </c>
      <c r="C217" s="229" t="s">
        <v>910</v>
      </c>
      <c r="D217" s="229" t="s">
        <v>894</v>
      </c>
      <c r="E217" s="246" t="s">
        <v>293</v>
      </c>
      <c r="F217" s="229" t="s">
        <v>49</v>
      </c>
      <c r="G217" s="231"/>
      <c r="H217" s="232">
        <v>1.7556677769420867E-2</v>
      </c>
      <c r="I217" s="231"/>
      <c r="J217" s="231"/>
      <c r="K217" s="490"/>
    </row>
    <row r="218" spans="1:11" s="233" customFormat="1" ht="12.75">
      <c r="A218" s="229" t="s">
        <v>753</v>
      </c>
      <c r="B218" s="230" t="s">
        <v>266</v>
      </c>
      <c r="C218" s="229" t="s">
        <v>910</v>
      </c>
      <c r="D218" s="229" t="s">
        <v>894</v>
      </c>
      <c r="E218" s="230" t="s">
        <v>294</v>
      </c>
      <c r="F218" s="229" t="s">
        <v>49</v>
      </c>
      <c r="G218" s="231"/>
      <c r="H218" s="232"/>
      <c r="I218" s="231"/>
      <c r="J218" s="231"/>
      <c r="K218" s="490"/>
    </row>
    <row r="219" spans="1:11" s="233" customFormat="1" ht="12.75">
      <c r="A219" s="229" t="s">
        <v>753</v>
      </c>
      <c r="B219" s="230" t="s">
        <v>266</v>
      </c>
      <c r="C219" s="229" t="s">
        <v>910</v>
      </c>
      <c r="D219" s="229" t="s">
        <v>894</v>
      </c>
      <c r="E219" s="230" t="s">
        <v>117</v>
      </c>
      <c r="F219" s="229" t="s">
        <v>49</v>
      </c>
      <c r="G219" s="231"/>
      <c r="H219" s="232"/>
      <c r="I219" s="231"/>
      <c r="J219" s="231"/>
      <c r="K219" s="490"/>
    </row>
    <row r="220" spans="1:11" s="233" customFormat="1" ht="12.75">
      <c r="A220" s="229" t="s">
        <v>753</v>
      </c>
      <c r="B220" s="230" t="s">
        <v>267</v>
      </c>
      <c r="C220" s="229" t="s">
        <v>910</v>
      </c>
      <c r="D220" s="229" t="s">
        <v>894</v>
      </c>
      <c r="E220" s="230" t="s">
        <v>293</v>
      </c>
      <c r="F220" s="229" t="s">
        <v>49</v>
      </c>
      <c r="G220" s="231" t="s">
        <v>384</v>
      </c>
      <c r="H220" s="232">
        <v>1.7556677769420867E-2</v>
      </c>
      <c r="I220" s="231"/>
      <c r="J220" s="231"/>
      <c r="K220" s="490"/>
    </row>
    <row r="221" spans="1:11" s="233" customFormat="1" ht="12.75">
      <c r="A221" s="229" t="s">
        <v>753</v>
      </c>
      <c r="B221" s="230" t="s">
        <v>267</v>
      </c>
      <c r="C221" s="229" t="s">
        <v>910</v>
      </c>
      <c r="D221" s="229" t="s">
        <v>894</v>
      </c>
      <c r="E221" s="230" t="s">
        <v>294</v>
      </c>
      <c r="F221" s="229" t="s">
        <v>49</v>
      </c>
      <c r="G221" s="231"/>
      <c r="H221" s="232"/>
      <c r="I221" s="231"/>
      <c r="J221" s="231"/>
      <c r="K221" s="490"/>
    </row>
    <row r="222" spans="1:11" s="233" customFormat="1" ht="12.75">
      <c r="A222" s="229" t="s">
        <v>753</v>
      </c>
      <c r="B222" s="230" t="s">
        <v>267</v>
      </c>
      <c r="C222" s="229" t="s">
        <v>910</v>
      </c>
      <c r="D222" s="229" t="s">
        <v>894</v>
      </c>
      <c r="E222" s="230" t="s">
        <v>117</v>
      </c>
      <c r="F222" s="229" t="s">
        <v>49</v>
      </c>
      <c r="G222" s="231"/>
      <c r="H222" s="232"/>
      <c r="I222" s="231"/>
      <c r="J222" s="231"/>
      <c r="K222" s="490"/>
    </row>
    <row r="223" spans="1:11" s="233" customFormat="1" ht="12.75">
      <c r="A223" s="229" t="s">
        <v>753</v>
      </c>
      <c r="B223" s="230" t="s">
        <v>235</v>
      </c>
      <c r="C223" s="229" t="s">
        <v>910</v>
      </c>
      <c r="D223" s="229" t="s">
        <v>894</v>
      </c>
      <c r="E223" s="230" t="s">
        <v>121</v>
      </c>
      <c r="F223" s="229" t="s">
        <v>50</v>
      </c>
      <c r="G223" s="231"/>
      <c r="H223" s="232"/>
      <c r="I223" s="231"/>
      <c r="J223" s="231"/>
      <c r="K223" s="490"/>
    </row>
    <row r="224" spans="1:11" s="233" customFormat="1" ht="25.5">
      <c r="A224" s="229" t="s">
        <v>753</v>
      </c>
      <c r="B224" s="230" t="s">
        <v>620</v>
      </c>
      <c r="C224" s="229" t="s">
        <v>910</v>
      </c>
      <c r="D224" s="229" t="s">
        <v>894</v>
      </c>
      <c r="E224" s="230" t="s">
        <v>286</v>
      </c>
      <c r="F224" s="229" t="s">
        <v>49</v>
      </c>
      <c r="G224" s="231"/>
      <c r="H224" s="232"/>
      <c r="I224" s="231"/>
      <c r="J224" s="231"/>
      <c r="K224" s="490"/>
    </row>
    <row r="225" spans="1:11" s="233" customFormat="1" ht="25.5">
      <c r="A225" s="229" t="s">
        <v>753</v>
      </c>
      <c r="B225" s="230" t="s">
        <v>620</v>
      </c>
      <c r="C225" s="229" t="s">
        <v>910</v>
      </c>
      <c r="D225" s="229" t="s">
        <v>894</v>
      </c>
      <c r="E225" s="230" t="s">
        <v>442</v>
      </c>
      <c r="F225" s="229" t="s">
        <v>49</v>
      </c>
      <c r="G225" s="231"/>
      <c r="H225" s="232"/>
      <c r="I225" s="231"/>
      <c r="J225" s="231"/>
      <c r="K225" s="490"/>
    </row>
    <row r="226" spans="1:11" s="233" customFormat="1" ht="25.5">
      <c r="A226" s="229" t="s">
        <v>753</v>
      </c>
      <c r="B226" s="230" t="s">
        <v>620</v>
      </c>
      <c r="C226" s="229" t="s">
        <v>910</v>
      </c>
      <c r="D226" s="229" t="s">
        <v>894</v>
      </c>
      <c r="E226" s="230" t="s">
        <v>100</v>
      </c>
      <c r="F226" s="229" t="s">
        <v>49</v>
      </c>
      <c r="G226" s="231"/>
      <c r="H226" s="232"/>
      <c r="I226" s="231"/>
      <c r="J226" s="231"/>
      <c r="K226" s="490"/>
    </row>
    <row r="227" spans="1:11" s="233" customFormat="1" ht="25.5">
      <c r="A227" s="229" t="s">
        <v>753</v>
      </c>
      <c r="B227" s="230" t="s">
        <v>620</v>
      </c>
      <c r="C227" s="229" t="s">
        <v>910</v>
      </c>
      <c r="D227" s="229" t="s">
        <v>894</v>
      </c>
      <c r="E227" s="230" t="s">
        <v>296</v>
      </c>
      <c r="F227" s="229" t="s">
        <v>49</v>
      </c>
      <c r="G227" s="231"/>
      <c r="H227" s="232"/>
      <c r="I227" s="231"/>
      <c r="J227" s="231"/>
      <c r="K227" s="490"/>
    </row>
    <row r="228" spans="1:11" s="233" customFormat="1" ht="25.5">
      <c r="A228" s="229" t="s">
        <v>753</v>
      </c>
      <c r="B228" s="230" t="s">
        <v>620</v>
      </c>
      <c r="C228" s="229" t="s">
        <v>910</v>
      </c>
      <c r="D228" s="229" t="s">
        <v>894</v>
      </c>
      <c r="E228" s="230" t="s">
        <v>1062</v>
      </c>
      <c r="F228" s="229" t="s">
        <v>49</v>
      </c>
      <c r="G228" s="231"/>
      <c r="H228" s="232"/>
      <c r="I228" s="231"/>
      <c r="J228" s="231"/>
      <c r="K228" s="490"/>
    </row>
    <row r="229" spans="1:11" s="233" customFormat="1" ht="25.5">
      <c r="A229" s="229" t="s">
        <v>753</v>
      </c>
      <c r="B229" s="230" t="s">
        <v>620</v>
      </c>
      <c r="C229" s="229" t="s">
        <v>910</v>
      </c>
      <c r="D229" s="229" t="s">
        <v>894</v>
      </c>
      <c r="E229" s="230" t="s">
        <v>295</v>
      </c>
      <c r="F229" s="229" t="s">
        <v>49</v>
      </c>
      <c r="G229" s="231"/>
      <c r="H229" s="232"/>
      <c r="I229" s="231"/>
      <c r="J229" s="231"/>
      <c r="K229" s="490"/>
    </row>
    <row r="230" spans="1:11" s="233" customFormat="1" ht="12.75">
      <c r="A230" s="229" t="s">
        <v>753</v>
      </c>
      <c r="B230" s="230" t="s">
        <v>630</v>
      </c>
      <c r="C230" s="229" t="s">
        <v>910</v>
      </c>
      <c r="D230" s="229" t="s">
        <v>894</v>
      </c>
      <c r="E230" s="230" t="s">
        <v>109</v>
      </c>
      <c r="F230" s="229" t="s">
        <v>50</v>
      </c>
      <c r="G230" s="231"/>
      <c r="H230" s="232"/>
      <c r="I230" s="231"/>
      <c r="J230" s="231"/>
      <c r="K230" s="490"/>
    </row>
    <row r="231" spans="1:11" s="233" customFormat="1" ht="12.75">
      <c r="A231" s="229" t="s">
        <v>753</v>
      </c>
      <c r="B231" s="230" t="s">
        <v>630</v>
      </c>
      <c r="C231" s="229" t="s">
        <v>910</v>
      </c>
      <c r="D231" s="229" t="s">
        <v>894</v>
      </c>
      <c r="E231" s="230" t="s">
        <v>297</v>
      </c>
      <c r="F231" s="229" t="s">
        <v>49</v>
      </c>
      <c r="G231" s="231"/>
      <c r="H231" s="232"/>
      <c r="I231" s="231"/>
      <c r="J231" s="231"/>
      <c r="K231" s="490"/>
    </row>
    <row r="232" spans="1:11" s="233" customFormat="1" ht="12.75">
      <c r="A232" s="229" t="s">
        <v>753</v>
      </c>
      <c r="B232" s="230" t="s">
        <v>630</v>
      </c>
      <c r="C232" s="229" t="s">
        <v>910</v>
      </c>
      <c r="D232" s="229" t="s">
        <v>894</v>
      </c>
      <c r="E232" s="230" t="s">
        <v>442</v>
      </c>
      <c r="F232" s="229" t="s">
        <v>49</v>
      </c>
      <c r="G232" s="231"/>
      <c r="H232" s="232"/>
      <c r="I232" s="231"/>
      <c r="J232" s="231"/>
      <c r="K232" s="490"/>
    </row>
    <row r="233" spans="1:11" s="233" customFormat="1" ht="12.75">
      <c r="A233" s="229" t="s">
        <v>753</v>
      </c>
      <c r="B233" s="230" t="s">
        <v>630</v>
      </c>
      <c r="C233" s="229" t="s">
        <v>910</v>
      </c>
      <c r="D233" s="229" t="s">
        <v>894</v>
      </c>
      <c r="E233" s="230" t="s">
        <v>100</v>
      </c>
      <c r="F233" s="229" t="s">
        <v>49</v>
      </c>
      <c r="G233" s="231"/>
      <c r="H233" s="232"/>
      <c r="I233" s="231"/>
      <c r="J233" s="231"/>
      <c r="K233" s="490"/>
    </row>
    <row r="234" spans="1:11" s="233" customFormat="1" ht="12.75">
      <c r="A234" s="229" t="s">
        <v>753</v>
      </c>
      <c r="B234" s="230" t="s">
        <v>630</v>
      </c>
      <c r="C234" s="229" t="s">
        <v>910</v>
      </c>
      <c r="D234" s="229" t="s">
        <v>894</v>
      </c>
      <c r="E234" s="230" t="s">
        <v>287</v>
      </c>
      <c r="F234" s="229" t="s">
        <v>49</v>
      </c>
      <c r="G234" s="231"/>
      <c r="H234" s="232"/>
      <c r="I234" s="231"/>
      <c r="J234" s="231"/>
      <c r="K234" s="490"/>
    </row>
    <row r="235" spans="1:11" s="233" customFormat="1" ht="12.75">
      <c r="A235" s="229" t="s">
        <v>753</v>
      </c>
      <c r="B235" s="230" t="s">
        <v>630</v>
      </c>
      <c r="C235" s="229" t="s">
        <v>910</v>
      </c>
      <c r="D235" s="229" t="s">
        <v>894</v>
      </c>
      <c r="E235" s="230" t="s">
        <v>1062</v>
      </c>
      <c r="F235" s="229" t="s">
        <v>49</v>
      </c>
      <c r="G235" s="231"/>
      <c r="H235" s="232"/>
      <c r="I235" s="231"/>
      <c r="J235" s="231"/>
      <c r="K235" s="490"/>
    </row>
    <row r="236" spans="1:11" s="233" customFormat="1" ht="12.75">
      <c r="A236" s="229" t="s">
        <v>753</v>
      </c>
      <c r="B236" s="230" t="s">
        <v>630</v>
      </c>
      <c r="C236" s="229" t="s">
        <v>910</v>
      </c>
      <c r="D236" s="229" t="s">
        <v>894</v>
      </c>
      <c r="E236" s="230" t="s">
        <v>288</v>
      </c>
      <c r="F236" s="229" t="s">
        <v>49</v>
      </c>
      <c r="G236" s="231" t="s">
        <v>421</v>
      </c>
      <c r="H236" s="232">
        <v>4.5473723688528433E-3</v>
      </c>
      <c r="I236" s="231"/>
      <c r="J236" s="231"/>
      <c r="K236" s="490"/>
    </row>
    <row r="237" spans="1:11" s="233" customFormat="1" ht="12.75">
      <c r="A237" s="229" t="s">
        <v>753</v>
      </c>
      <c r="B237" s="230" t="s">
        <v>243</v>
      </c>
      <c r="C237" s="229" t="s">
        <v>910</v>
      </c>
      <c r="D237" s="229" t="s">
        <v>894</v>
      </c>
      <c r="E237" s="246" t="s">
        <v>1090</v>
      </c>
      <c r="F237" s="229" t="s">
        <v>49</v>
      </c>
      <c r="G237" s="231" t="s">
        <v>386</v>
      </c>
      <c r="H237" s="232">
        <v>4.3191402530267991E-3</v>
      </c>
      <c r="I237" s="231" t="s">
        <v>708</v>
      </c>
      <c r="J237" s="231"/>
      <c r="K237" s="490"/>
    </row>
    <row r="238" spans="1:11" s="233" customFormat="1" ht="12.75">
      <c r="A238" s="229" t="s">
        <v>753</v>
      </c>
      <c r="B238" s="230" t="s">
        <v>243</v>
      </c>
      <c r="C238" s="229" t="s">
        <v>910</v>
      </c>
      <c r="D238" s="229" t="s">
        <v>894</v>
      </c>
      <c r="E238" s="246" t="s">
        <v>117</v>
      </c>
      <c r="F238" s="229" t="s">
        <v>49</v>
      </c>
      <c r="G238" s="231"/>
      <c r="H238" s="232"/>
      <c r="I238" s="231"/>
      <c r="J238" s="231"/>
      <c r="K238" s="490"/>
    </row>
    <row r="239" spans="1:11" s="233" customFormat="1" ht="12.75">
      <c r="A239" s="229" t="s">
        <v>753</v>
      </c>
      <c r="B239" s="230" t="s">
        <v>298</v>
      </c>
      <c r="C239" s="229" t="s">
        <v>910</v>
      </c>
      <c r="D239" s="229" t="s">
        <v>894</v>
      </c>
      <c r="E239" s="230" t="s">
        <v>165</v>
      </c>
      <c r="F239" s="229" t="s">
        <v>50</v>
      </c>
      <c r="G239" s="231"/>
      <c r="H239" s="232"/>
      <c r="I239" s="231"/>
      <c r="J239" s="231"/>
      <c r="K239" s="490"/>
    </row>
    <row r="240" spans="1:11" ht="25.5">
      <c r="A240" s="248" t="s">
        <v>753</v>
      </c>
      <c r="B240" s="224" t="s">
        <v>236</v>
      </c>
      <c r="C240" s="248" t="s">
        <v>910</v>
      </c>
      <c r="D240" s="248" t="s">
        <v>894</v>
      </c>
      <c r="E240" s="224" t="s">
        <v>66</v>
      </c>
      <c r="F240" s="248" t="s">
        <v>49</v>
      </c>
      <c r="G240" s="226" t="s">
        <v>423</v>
      </c>
      <c r="H240" s="250">
        <v>0.18766422889858933</v>
      </c>
      <c r="I240" s="226"/>
      <c r="J240" s="226" t="s">
        <v>1003</v>
      </c>
      <c r="K240" s="490"/>
    </row>
    <row r="241" spans="1:11" s="233" customFormat="1" ht="12.75">
      <c r="A241" s="229" t="s">
        <v>753</v>
      </c>
      <c r="B241" s="230" t="s">
        <v>628</v>
      </c>
      <c r="C241" s="229" t="s">
        <v>910</v>
      </c>
      <c r="D241" s="229" t="s">
        <v>894</v>
      </c>
      <c r="E241" s="230" t="s">
        <v>165</v>
      </c>
      <c r="F241" s="229" t="s">
        <v>50</v>
      </c>
      <c r="G241" s="231" t="s">
        <v>376</v>
      </c>
      <c r="H241" s="232"/>
      <c r="I241" s="231"/>
      <c r="J241" s="231"/>
      <c r="K241" s="490"/>
    </row>
    <row r="242" spans="1:11" s="233" customFormat="1" ht="12.75">
      <c r="A242" s="229" t="s">
        <v>753</v>
      </c>
      <c r="B242" s="230" t="s">
        <v>590</v>
      </c>
      <c r="C242" s="229" t="s">
        <v>910</v>
      </c>
      <c r="D242" s="229" t="s">
        <v>894</v>
      </c>
      <c r="E242" s="230" t="s">
        <v>166</v>
      </c>
      <c r="F242" s="229" t="s">
        <v>49</v>
      </c>
      <c r="G242" s="231"/>
      <c r="H242" s="232"/>
      <c r="I242" s="231"/>
      <c r="J242" s="231"/>
      <c r="K242" s="490"/>
    </row>
    <row r="243" spans="1:11" s="233" customFormat="1" ht="12.75">
      <c r="A243" s="229" t="s">
        <v>753</v>
      </c>
      <c r="B243" s="230" t="s">
        <v>590</v>
      </c>
      <c r="C243" s="229" t="s">
        <v>910</v>
      </c>
      <c r="D243" s="229" t="s">
        <v>894</v>
      </c>
      <c r="E243" s="230" t="s">
        <v>893</v>
      </c>
      <c r="F243" s="229" t="s">
        <v>49</v>
      </c>
      <c r="G243" s="231"/>
      <c r="H243" s="232"/>
      <c r="I243" s="231"/>
      <c r="J243" s="231"/>
      <c r="K243" s="490"/>
    </row>
    <row r="244" spans="1:11" s="233" customFormat="1" ht="12.75">
      <c r="A244" s="229" t="s">
        <v>753</v>
      </c>
      <c r="B244" s="230" t="s">
        <v>609</v>
      </c>
      <c r="C244" s="229" t="s">
        <v>910</v>
      </c>
      <c r="D244" s="229" t="s">
        <v>894</v>
      </c>
      <c r="E244" s="230" t="s">
        <v>165</v>
      </c>
      <c r="F244" s="229" t="s">
        <v>50</v>
      </c>
      <c r="G244" s="231" t="s">
        <v>376</v>
      </c>
      <c r="H244" s="232"/>
      <c r="I244" s="231"/>
      <c r="J244" s="231"/>
      <c r="K244" s="490"/>
    </row>
    <row r="245" spans="1:11" s="233" customFormat="1" ht="12.75">
      <c r="A245" s="229" t="s">
        <v>753</v>
      </c>
      <c r="B245" s="230" t="s">
        <v>269</v>
      </c>
      <c r="C245" s="229" t="s">
        <v>910</v>
      </c>
      <c r="D245" s="229" t="s">
        <v>894</v>
      </c>
      <c r="E245" s="230" t="s">
        <v>165</v>
      </c>
      <c r="F245" s="229" t="s">
        <v>50</v>
      </c>
      <c r="G245" s="231" t="s">
        <v>425</v>
      </c>
      <c r="H245" s="232"/>
      <c r="I245" s="231" t="s">
        <v>719</v>
      </c>
      <c r="J245" s="231"/>
      <c r="K245" s="490"/>
    </row>
    <row r="246" spans="1:11" s="233" customFormat="1" ht="12.75">
      <c r="A246" s="229" t="s">
        <v>753</v>
      </c>
      <c r="B246" s="230" t="s">
        <v>122</v>
      </c>
      <c r="C246" s="229" t="s">
        <v>910</v>
      </c>
      <c r="D246" s="229" t="s">
        <v>894</v>
      </c>
      <c r="E246" s="230" t="s">
        <v>123</v>
      </c>
      <c r="F246" s="229" t="s">
        <v>49</v>
      </c>
      <c r="G246" s="231"/>
      <c r="H246" s="232"/>
      <c r="I246" s="231"/>
      <c r="J246" s="231"/>
      <c r="K246" s="490"/>
    </row>
    <row r="247" spans="1:11" s="233" customFormat="1" ht="12.75">
      <c r="A247" s="229" t="s">
        <v>753</v>
      </c>
      <c r="B247" s="230" t="s">
        <v>124</v>
      </c>
      <c r="C247" s="229" t="s">
        <v>910</v>
      </c>
      <c r="D247" s="229" t="s">
        <v>894</v>
      </c>
      <c r="E247" s="230" t="s">
        <v>123</v>
      </c>
      <c r="F247" s="229" t="s">
        <v>49</v>
      </c>
      <c r="G247" s="231"/>
      <c r="H247" s="232"/>
      <c r="I247" s="231"/>
      <c r="J247" s="231"/>
      <c r="K247" s="490"/>
    </row>
    <row r="248" spans="1:11" s="233" customFormat="1" ht="12.75">
      <c r="A248" s="229" t="s">
        <v>753</v>
      </c>
      <c r="B248" s="230" t="s">
        <v>125</v>
      </c>
      <c r="C248" s="229" t="s">
        <v>910</v>
      </c>
      <c r="D248" s="229" t="s">
        <v>894</v>
      </c>
      <c r="E248" s="230" t="s">
        <v>123</v>
      </c>
      <c r="F248" s="229" t="s">
        <v>49</v>
      </c>
      <c r="G248" s="231"/>
      <c r="H248" s="232"/>
      <c r="I248" s="231"/>
      <c r="J248" s="231"/>
      <c r="K248" s="490"/>
    </row>
    <row r="249" spans="1:11" s="233" customFormat="1" ht="12.75">
      <c r="A249" s="229" t="s">
        <v>753</v>
      </c>
      <c r="B249" s="230" t="s">
        <v>126</v>
      </c>
      <c r="C249" s="229" t="s">
        <v>910</v>
      </c>
      <c r="D249" s="229" t="s">
        <v>894</v>
      </c>
      <c r="E249" s="230" t="s">
        <v>165</v>
      </c>
      <c r="F249" s="229" t="s">
        <v>49</v>
      </c>
      <c r="G249" s="231"/>
      <c r="H249" s="232"/>
      <c r="I249" s="231"/>
      <c r="J249" s="231"/>
      <c r="K249" s="490"/>
    </row>
    <row r="250" spans="1:11" s="233" customFormat="1" ht="12.75">
      <c r="A250" s="229" t="s">
        <v>753</v>
      </c>
      <c r="B250" s="230" t="s">
        <v>1064</v>
      </c>
      <c r="C250" s="229" t="s">
        <v>910</v>
      </c>
      <c r="D250" s="229" t="s">
        <v>894</v>
      </c>
      <c r="E250" s="230" t="s">
        <v>171</v>
      </c>
      <c r="F250" s="229" t="s">
        <v>49</v>
      </c>
      <c r="G250" s="231"/>
      <c r="H250" s="232"/>
      <c r="I250" s="231"/>
      <c r="J250" s="231"/>
      <c r="K250" s="490"/>
    </row>
    <row r="251" spans="1:11" s="233" customFormat="1" ht="12.75">
      <c r="A251" s="229" t="s">
        <v>753</v>
      </c>
      <c r="B251" s="230" t="s">
        <v>1064</v>
      </c>
      <c r="C251" s="229" t="s">
        <v>910</v>
      </c>
      <c r="D251" s="229" t="s">
        <v>894</v>
      </c>
      <c r="E251" s="230" t="s">
        <v>127</v>
      </c>
      <c r="F251" s="229" t="s">
        <v>49</v>
      </c>
      <c r="G251" s="231"/>
      <c r="H251" s="232"/>
      <c r="I251" s="231"/>
      <c r="J251" s="231"/>
      <c r="K251" s="490"/>
    </row>
    <row r="252" spans="1:11" s="233" customFormat="1" ht="12.75">
      <c r="A252" s="229" t="s">
        <v>753</v>
      </c>
      <c r="B252" s="230" t="s">
        <v>1064</v>
      </c>
      <c r="C252" s="229" t="s">
        <v>910</v>
      </c>
      <c r="D252" s="229" t="s">
        <v>894</v>
      </c>
      <c r="E252" s="230" t="s">
        <v>128</v>
      </c>
      <c r="F252" s="229" t="s">
        <v>49</v>
      </c>
      <c r="G252" s="231"/>
      <c r="H252" s="232"/>
      <c r="I252" s="231"/>
      <c r="J252" s="231"/>
      <c r="K252" s="490"/>
    </row>
    <row r="253" spans="1:11" s="233" customFormat="1" ht="25.5">
      <c r="A253" s="229" t="s">
        <v>753</v>
      </c>
      <c r="B253" s="230" t="s">
        <v>299</v>
      </c>
      <c r="C253" s="229" t="s">
        <v>910</v>
      </c>
      <c r="D253" s="229" t="s">
        <v>894</v>
      </c>
      <c r="E253" s="230" t="s">
        <v>170</v>
      </c>
      <c r="F253" s="229" t="s">
        <v>50</v>
      </c>
      <c r="G253" s="231"/>
      <c r="H253" s="232"/>
      <c r="I253" s="231"/>
      <c r="J253" s="231"/>
      <c r="K253" s="490"/>
    </row>
    <row r="254" spans="1:11" s="233" customFormat="1" ht="12.75">
      <c r="A254" s="229" t="s">
        <v>753</v>
      </c>
      <c r="B254" s="230" t="s">
        <v>299</v>
      </c>
      <c r="C254" s="229" t="s">
        <v>910</v>
      </c>
      <c r="D254" s="229" t="s">
        <v>894</v>
      </c>
      <c r="E254" s="230" t="s">
        <v>117</v>
      </c>
      <c r="F254" s="229" t="s">
        <v>50</v>
      </c>
      <c r="G254" s="231"/>
      <c r="H254" s="232"/>
      <c r="I254" s="231"/>
      <c r="J254" s="231"/>
      <c r="K254" s="490"/>
    </row>
    <row r="255" spans="1:11" s="233" customFormat="1" ht="12.75">
      <c r="A255" s="229" t="s">
        <v>753</v>
      </c>
      <c r="B255" s="230" t="s">
        <v>129</v>
      </c>
      <c r="C255" s="229" t="s">
        <v>910</v>
      </c>
      <c r="D255" s="229" t="s">
        <v>894</v>
      </c>
      <c r="E255" s="230" t="s">
        <v>130</v>
      </c>
      <c r="F255" s="229" t="s">
        <v>49</v>
      </c>
      <c r="G255" s="231"/>
      <c r="H255" s="232"/>
      <c r="I255" s="231"/>
      <c r="J255" s="231"/>
      <c r="K255" s="490"/>
    </row>
    <row r="256" spans="1:11" s="233" customFormat="1" ht="12.75">
      <c r="A256" s="229" t="s">
        <v>753</v>
      </c>
      <c r="B256" s="230" t="s">
        <v>300</v>
      </c>
      <c r="C256" s="229" t="s">
        <v>910</v>
      </c>
      <c r="D256" s="229" t="s">
        <v>894</v>
      </c>
      <c r="E256" s="230" t="s">
        <v>165</v>
      </c>
      <c r="F256" s="229" t="s">
        <v>50</v>
      </c>
      <c r="G256" s="231"/>
      <c r="H256" s="232"/>
      <c r="I256" s="231"/>
      <c r="J256" s="231"/>
      <c r="K256" s="490"/>
    </row>
    <row r="257" spans="1:11" s="233" customFormat="1" ht="25.5">
      <c r="A257" s="229" t="s">
        <v>753</v>
      </c>
      <c r="B257" s="230" t="s">
        <v>301</v>
      </c>
      <c r="C257" s="229" t="s">
        <v>910</v>
      </c>
      <c r="D257" s="229" t="s">
        <v>894</v>
      </c>
      <c r="E257" s="230" t="s">
        <v>116</v>
      </c>
      <c r="F257" s="229" t="s">
        <v>50</v>
      </c>
      <c r="G257" s="231"/>
      <c r="H257" s="232"/>
      <c r="I257" s="231"/>
      <c r="J257" s="231"/>
      <c r="K257" s="490"/>
    </row>
    <row r="258" spans="1:11" s="233" customFormat="1" ht="12.75">
      <c r="A258" s="229" t="s">
        <v>753</v>
      </c>
      <c r="B258" s="230" t="s">
        <v>271</v>
      </c>
      <c r="C258" s="229" t="s">
        <v>910</v>
      </c>
      <c r="D258" s="229" t="s">
        <v>894</v>
      </c>
      <c r="E258" s="230" t="s">
        <v>165</v>
      </c>
      <c r="F258" s="229" t="s">
        <v>50</v>
      </c>
      <c r="G258" s="231"/>
      <c r="H258" s="232"/>
      <c r="I258" s="231"/>
      <c r="J258" s="231"/>
      <c r="K258" s="490"/>
    </row>
    <row r="259" spans="1:11" s="233" customFormat="1" ht="12.75">
      <c r="A259" s="229" t="s">
        <v>753</v>
      </c>
      <c r="B259" s="230" t="s">
        <v>274</v>
      </c>
      <c r="C259" s="229" t="s">
        <v>910</v>
      </c>
      <c r="D259" s="229" t="s">
        <v>894</v>
      </c>
      <c r="E259" s="230" t="s">
        <v>165</v>
      </c>
      <c r="F259" s="229" t="s">
        <v>50</v>
      </c>
      <c r="G259" s="231"/>
      <c r="H259" s="232"/>
      <c r="I259" s="231"/>
      <c r="J259" s="231"/>
      <c r="K259" s="490"/>
    </row>
    <row r="260" spans="1:11" s="233" customFormat="1" ht="12.75">
      <c r="A260" s="229" t="s">
        <v>753</v>
      </c>
      <c r="B260" s="230" t="s">
        <v>1051</v>
      </c>
      <c r="C260" s="229" t="s">
        <v>910</v>
      </c>
      <c r="D260" s="229" t="s">
        <v>894</v>
      </c>
      <c r="E260" s="230" t="s">
        <v>1062</v>
      </c>
      <c r="F260" s="229" t="s">
        <v>49</v>
      </c>
      <c r="G260" s="231" t="s">
        <v>376</v>
      </c>
      <c r="H260" s="232">
        <v>1.9136139967195188E-3</v>
      </c>
      <c r="I260" s="231"/>
      <c r="J260" s="231"/>
      <c r="K260" s="490"/>
    </row>
    <row r="261" spans="1:11" s="233" customFormat="1" ht="12.75">
      <c r="A261" s="229" t="s">
        <v>753</v>
      </c>
      <c r="B261" s="230" t="s">
        <v>1051</v>
      </c>
      <c r="C261" s="229" t="s">
        <v>910</v>
      </c>
      <c r="D261" s="229" t="s">
        <v>894</v>
      </c>
      <c r="E261" s="230" t="s">
        <v>1063</v>
      </c>
      <c r="F261" s="229" t="s">
        <v>49</v>
      </c>
      <c r="G261" s="231"/>
      <c r="H261" s="232"/>
      <c r="I261" s="231"/>
      <c r="J261" s="231"/>
      <c r="K261" s="490"/>
    </row>
    <row r="262" spans="1:11" s="233" customFormat="1" ht="12.75">
      <c r="A262" s="229" t="s">
        <v>753</v>
      </c>
      <c r="B262" s="230" t="s">
        <v>1051</v>
      </c>
      <c r="C262" s="229" t="s">
        <v>910</v>
      </c>
      <c r="D262" s="229" t="s">
        <v>894</v>
      </c>
      <c r="E262" s="230" t="s">
        <v>302</v>
      </c>
      <c r="F262" s="229" t="s">
        <v>49</v>
      </c>
      <c r="G262" s="231"/>
      <c r="H262" s="232"/>
      <c r="I262" s="231"/>
      <c r="J262" s="231"/>
      <c r="K262" s="490"/>
    </row>
    <row r="263" spans="1:11" s="233" customFormat="1" ht="12.75">
      <c r="A263" s="229" t="s">
        <v>753</v>
      </c>
      <c r="B263" s="230" t="s">
        <v>1051</v>
      </c>
      <c r="C263" s="229" t="s">
        <v>910</v>
      </c>
      <c r="D263" s="229" t="s">
        <v>894</v>
      </c>
      <c r="E263" s="230" t="s">
        <v>303</v>
      </c>
      <c r="F263" s="229" t="s">
        <v>49</v>
      </c>
      <c r="G263" s="231"/>
      <c r="H263" s="232"/>
      <c r="I263" s="231"/>
      <c r="J263" s="231"/>
      <c r="K263" s="490"/>
    </row>
    <row r="264" spans="1:11" s="233" customFormat="1" ht="12.75">
      <c r="A264" s="229" t="s">
        <v>753</v>
      </c>
      <c r="B264" s="230" t="s">
        <v>1051</v>
      </c>
      <c r="C264" s="229" t="s">
        <v>910</v>
      </c>
      <c r="D264" s="229" t="s">
        <v>894</v>
      </c>
      <c r="E264" s="230" t="s">
        <v>304</v>
      </c>
      <c r="F264" s="229" t="s">
        <v>49</v>
      </c>
      <c r="G264" s="231"/>
      <c r="H264" s="232"/>
      <c r="I264" s="231"/>
      <c r="J264" s="231"/>
      <c r="K264" s="490"/>
    </row>
    <row r="265" spans="1:11" s="233" customFormat="1" ht="12.75">
      <c r="A265" s="229" t="s">
        <v>753</v>
      </c>
      <c r="B265" s="230" t="s">
        <v>1051</v>
      </c>
      <c r="C265" s="229" t="s">
        <v>910</v>
      </c>
      <c r="D265" s="229" t="s">
        <v>894</v>
      </c>
      <c r="E265" s="230" t="s">
        <v>305</v>
      </c>
      <c r="F265" s="229" t="s">
        <v>49</v>
      </c>
      <c r="G265" s="231"/>
      <c r="H265" s="232"/>
      <c r="I265" s="231"/>
      <c r="J265" s="231"/>
      <c r="K265" s="490"/>
    </row>
    <row r="266" spans="1:11" s="233" customFormat="1" ht="12.75">
      <c r="A266" s="229" t="s">
        <v>753</v>
      </c>
      <c r="B266" s="230" t="s">
        <v>603</v>
      </c>
      <c r="C266" s="229" t="s">
        <v>910</v>
      </c>
      <c r="D266" s="229" t="s">
        <v>894</v>
      </c>
      <c r="E266" s="230" t="s">
        <v>172</v>
      </c>
      <c r="F266" s="229" t="s">
        <v>50</v>
      </c>
      <c r="G266" s="231" t="s">
        <v>376</v>
      </c>
      <c r="H266" s="232"/>
      <c r="I266" s="231" t="s">
        <v>709</v>
      </c>
      <c r="J266" s="231"/>
      <c r="K266" s="490"/>
    </row>
    <row r="267" spans="1:11" s="233" customFormat="1" ht="12.75">
      <c r="A267" s="229" t="s">
        <v>753</v>
      </c>
      <c r="B267" s="230" t="s">
        <v>603</v>
      </c>
      <c r="C267" s="229" t="s">
        <v>910</v>
      </c>
      <c r="D267" s="229" t="s">
        <v>894</v>
      </c>
      <c r="E267" s="230" t="s">
        <v>297</v>
      </c>
      <c r="F267" s="229" t="s">
        <v>50</v>
      </c>
      <c r="G267" s="231"/>
      <c r="H267" s="232"/>
      <c r="I267" s="231"/>
      <c r="J267" s="231"/>
      <c r="K267" s="490"/>
    </row>
    <row r="268" spans="1:11" s="233" customFormat="1" ht="12.75">
      <c r="A268" s="229" t="s">
        <v>753</v>
      </c>
      <c r="B268" s="230" t="s">
        <v>641</v>
      </c>
      <c r="C268" s="229" t="s">
        <v>910</v>
      </c>
      <c r="D268" s="229" t="s">
        <v>894</v>
      </c>
      <c r="E268" s="230" t="s">
        <v>286</v>
      </c>
      <c r="F268" s="229" t="s">
        <v>49</v>
      </c>
      <c r="G268" s="231"/>
      <c r="H268" s="232"/>
      <c r="I268" s="231"/>
      <c r="J268" s="231"/>
      <c r="K268" s="490"/>
    </row>
    <row r="269" spans="1:11" s="233" customFormat="1" ht="12.75">
      <c r="A269" s="229" t="s">
        <v>753</v>
      </c>
      <c r="B269" s="230" t="s">
        <v>641</v>
      </c>
      <c r="C269" s="229" t="s">
        <v>910</v>
      </c>
      <c r="D269" s="229" t="s">
        <v>894</v>
      </c>
      <c r="E269" s="230" t="s">
        <v>442</v>
      </c>
      <c r="F269" s="229" t="s">
        <v>49</v>
      </c>
      <c r="G269" s="231"/>
      <c r="H269" s="232"/>
      <c r="I269" s="231"/>
      <c r="J269" s="231"/>
      <c r="K269" s="490"/>
    </row>
    <row r="270" spans="1:11" s="233" customFormat="1" ht="12.75">
      <c r="A270" s="229" t="s">
        <v>753</v>
      </c>
      <c r="B270" s="230" t="s">
        <v>641</v>
      </c>
      <c r="C270" s="229" t="s">
        <v>910</v>
      </c>
      <c r="D270" s="229" t="s">
        <v>894</v>
      </c>
      <c r="E270" s="230" t="s">
        <v>78</v>
      </c>
      <c r="F270" s="229" t="s">
        <v>49</v>
      </c>
      <c r="G270" s="231" t="s">
        <v>395</v>
      </c>
      <c r="H270" s="232">
        <v>2.4515385748924939E-3</v>
      </c>
      <c r="I270" s="231"/>
      <c r="J270" s="231"/>
      <c r="K270" s="490"/>
    </row>
    <row r="271" spans="1:11" s="233" customFormat="1" ht="12.75">
      <c r="A271" s="229" t="s">
        <v>753</v>
      </c>
      <c r="B271" s="230" t="s">
        <v>641</v>
      </c>
      <c r="C271" s="229" t="s">
        <v>910</v>
      </c>
      <c r="D271" s="229" t="s">
        <v>894</v>
      </c>
      <c r="E271" s="230" t="s">
        <v>31</v>
      </c>
      <c r="F271" s="229" t="s">
        <v>49</v>
      </c>
      <c r="G271" s="231"/>
      <c r="H271" s="232"/>
      <c r="I271" s="231"/>
      <c r="J271" s="231"/>
      <c r="K271" s="490"/>
    </row>
    <row r="272" spans="1:11" s="233" customFormat="1" ht="12.75">
      <c r="A272" s="229" t="s">
        <v>753</v>
      </c>
      <c r="B272" s="230" t="s">
        <v>306</v>
      </c>
      <c r="C272" s="229" t="s">
        <v>910</v>
      </c>
      <c r="D272" s="229" t="s">
        <v>894</v>
      </c>
      <c r="E272" s="230" t="s">
        <v>893</v>
      </c>
      <c r="F272" s="229" t="s">
        <v>50</v>
      </c>
      <c r="G272" s="231"/>
      <c r="H272" s="232"/>
      <c r="I272" s="231"/>
      <c r="J272" s="231"/>
      <c r="K272" s="490"/>
    </row>
    <row r="273" spans="1:11" s="233" customFormat="1" ht="12.75">
      <c r="A273" s="229" t="s">
        <v>753</v>
      </c>
      <c r="B273" s="230" t="s">
        <v>131</v>
      </c>
      <c r="C273" s="229" t="s">
        <v>910</v>
      </c>
      <c r="D273" s="229" t="s">
        <v>894</v>
      </c>
      <c r="E273" s="230" t="s">
        <v>165</v>
      </c>
      <c r="F273" s="229" t="s">
        <v>49</v>
      </c>
      <c r="G273" s="231" t="s">
        <v>376</v>
      </c>
      <c r="H273" s="232"/>
      <c r="I273" s="231"/>
      <c r="J273" s="231"/>
      <c r="K273" s="490"/>
    </row>
    <row r="274" spans="1:11" s="233" customFormat="1" ht="12.75">
      <c r="A274" s="229" t="s">
        <v>753</v>
      </c>
      <c r="B274" s="230" t="s">
        <v>79</v>
      </c>
      <c r="C274" s="229" t="s">
        <v>910</v>
      </c>
      <c r="D274" s="229" t="s">
        <v>894</v>
      </c>
      <c r="E274" s="230" t="s">
        <v>165</v>
      </c>
      <c r="F274" s="229" t="s">
        <v>50</v>
      </c>
      <c r="G274" s="231" t="s">
        <v>376</v>
      </c>
      <c r="H274" s="232"/>
      <c r="I274" s="231"/>
      <c r="J274" s="231"/>
      <c r="K274" s="490"/>
    </row>
    <row r="275" spans="1:11" s="233" customFormat="1" ht="25.5">
      <c r="A275" s="229" t="s">
        <v>753</v>
      </c>
      <c r="B275" s="230" t="s">
        <v>132</v>
      </c>
      <c r="C275" s="229" t="s">
        <v>910</v>
      </c>
      <c r="D275" s="229" t="s">
        <v>894</v>
      </c>
      <c r="E275" s="230" t="s">
        <v>165</v>
      </c>
      <c r="F275" s="229" t="s">
        <v>49</v>
      </c>
      <c r="G275" s="231"/>
      <c r="H275" s="232"/>
      <c r="I275" s="231"/>
      <c r="J275" s="231"/>
      <c r="K275" s="490"/>
    </row>
    <row r="276" spans="1:11" s="233" customFormat="1" ht="12.75">
      <c r="A276" s="229" t="s">
        <v>753</v>
      </c>
      <c r="B276" s="230" t="s">
        <v>133</v>
      </c>
      <c r="C276" s="229" t="s">
        <v>910</v>
      </c>
      <c r="D276" s="229" t="s">
        <v>894</v>
      </c>
      <c r="E276" s="230" t="s">
        <v>103</v>
      </c>
      <c r="F276" s="229" t="s">
        <v>49</v>
      </c>
      <c r="G276" s="231"/>
      <c r="H276" s="232"/>
      <c r="I276" s="231"/>
      <c r="J276" s="231"/>
      <c r="K276" s="490"/>
    </row>
    <row r="277" spans="1:11" s="233" customFormat="1" ht="12.75">
      <c r="A277" s="229" t="s">
        <v>753</v>
      </c>
      <c r="B277" s="230" t="s">
        <v>96</v>
      </c>
      <c r="C277" s="229" t="s">
        <v>910</v>
      </c>
      <c r="D277" s="229" t="s">
        <v>894</v>
      </c>
      <c r="E277" s="230" t="s">
        <v>134</v>
      </c>
      <c r="F277" s="229" t="s">
        <v>49</v>
      </c>
      <c r="G277" s="231"/>
      <c r="H277" s="232"/>
      <c r="I277" s="231"/>
      <c r="J277" s="231"/>
      <c r="K277" s="490"/>
    </row>
    <row r="278" spans="1:11" s="233" customFormat="1" ht="12.75">
      <c r="A278" s="229" t="s">
        <v>753</v>
      </c>
      <c r="B278" s="230" t="s">
        <v>67</v>
      </c>
      <c r="C278" s="229" t="s">
        <v>910</v>
      </c>
      <c r="D278" s="229" t="s">
        <v>894</v>
      </c>
      <c r="E278" s="230" t="s">
        <v>165</v>
      </c>
      <c r="F278" s="229" t="s">
        <v>49</v>
      </c>
      <c r="G278" s="231"/>
      <c r="H278" s="232"/>
      <c r="I278" s="231"/>
      <c r="J278" s="231"/>
      <c r="K278" s="490"/>
    </row>
    <row r="279" spans="1:11" s="233" customFormat="1" ht="12.75">
      <c r="A279" s="229" t="s">
        <v>753</v>
      </c>
      <c r="B279" s="230" t="s">
        <v>135</v>
      </c>
      <c r="C279" s="229" t="s">
        <v>910</v>
      </c>
      <c r="D279" s="229" t="s">
        <v>894</v>
      </c>
      <c r="E279" s="230" t="s">
        <v>134</v>
      </c>
      <c r="F279" s="229" t="s">
        <v>49</v>
      </c>
      <c r="G279" s="231"/>
      <c r="H279" s="232"/>
      <c r="I279" s="231"/>
      <c r="J279" s="231"/>
      <c r="K279" s="490"/>
    </row>
    <row r="280" spans="1:11" s="233" customFormat="1" ht="12.75">
      <c r="A280" s="229" t="s">
        <v>753</v>
      </c>
      <c r="B280" s="230" t="s">
        <v>136</v>
      </c>
      <c r="C280" s="229" t="s">
        <v>910</v>
      </c>
      <c r="D280" s="229" t="s">
        <v>894</v>
      </c>
      <c r="E280" s="230" t="s">
        <v>103</v>
      </c>
      <c r="F280" s="229" t="s">
        <v>49</v>
      </c>
      <c r="G280" s="231"/>
      <c r="H280" s="232"/>
      <c r="I280" s="231"/>
      <c r="J280" s="231"/>
      <c r="K280" s="490"/>
    </row>
    <row r="281" spans="1:11" s="233" customFormat="1" ht="12.75">
      <c r="A281" s="229" t="s">
        <v>753</v>
      </c>
      <c r="B281" s="230" t="s">
        <v>275</v>
      </c>
      <c r="C281" s="229" t="s">
        <v>910</v>
      </c>
      <c r="D281" s="229" t="s">
        <v>894</v>
      </c>
      <c r="E281" s="230" t="s">
        <v>165</v>
      </c>
      <c r="F281" s="229" t="s">
        <v>49</v>
      </c>
      <c r="G281" s="231"/>
      <c r="H281" s="232"/>
      <c r="I281" s="231"/>
      <c r="J281" s="231"/>
      <c r="K281" s="490"/>
    </row>
    <row r="282" spans="1:11" s="233" customFormat="1" ht="12.75">
      <c r="A282" s="229" t="s">
        <v>753</v>
      </c>
      <c r="B282" s="230" t="s">
        <v>68</v>
      </c>
      <c r="C282" s="229" t="s">
        <v>910</v>
      </c>
      <c r="D282" s="229" t="s">
        <v>894</v>
      </c>
      <c r="E282" s="230" t="s">
        <v>165</v>
      </c>
      <c r="F282" s="229" t="s">
        <v>49</v>
      </c>
      <c r="G282" s="231"/>
      <c r="H282" s="232"/>
      <c r="I282" s="231"/>
      <c r="J282" s="231"/>
      <c r="K282" s="490"/>
    </row>
    <row r="283" spans="1:11" s="233" customFormat="1" ht="12.75">
      <c r="A283" s="229" t="s">
        <v>753</v>
      </c>
      <c r="B283" s="230" t="s">
        <v>69</v>
      </c>
      <c r="C283" s="229" t="s">
        <v>910</v>
      </c>
      <c r="D283" s="229" t="s">
        <v>894</v>
      </c>
      <c r="E283" s="230" t="s">
        <v>137</v>
      </c>
      <c r="F283" s="229" t="s">
        <v>49</v>
      </c>
      <c r="G283" s="231"/>
      <c r="H283" s="232"/>
      <c r="I283" s="231"/>
      <c r="J283" s="231"/>
      <c r="K283" s="490"/>
    </row>
    <row r="284" spans="1:11" s="233" customFormat="1" ht="12.75">
      <c r="A284" s="229" t="s">
        <v>753</v>
      </c>
      <c r="B284" s="230" t="s">
        <v>244</v>
      </c>
      <c r="C284" s="229" t="s">
        <v>910</v>
      </c>
      <c r="D284" s="229" t="s">
        <v>894</v>
      </c>
      <c r="E284" s="230" t="s">
        <v>165</v>
      </c>
      <c r="F284" s="229" t="s">
        <v>49</v>
      </c>
      <c r="G284" s="231" t="s">
        <v>376</v>
      </c>
      <c r="H284" s="232"/>
      <c r="I284" s="231"/>
      <c r="J284" s="231"/>
      <c r="K284" s="490"/>
    </row>
    <row r="285" spans="1:11" s="233" customFormat="1" ht="25.5">
      <c r="A285" s="229" t="s">
        <v>753</v>
      </c>
      <c r="B285" s="230" t="s">
        <v>642</v>
      </c>
      <c r="C285" s="229" t="s">
        <v>910</v>
      </c>
      <c r="D285" s="229" t="s">
        <v>894</v>
      </c>
      <c r="E285" s="230" t="s">
        <v>307</v>
      </c>
      <c r="F285" s="229" t="s">
        <v>49</v>
      </c>
      <c r="G285" s="231"/>
      <c r="H285" s="232"/>
      <c r="I285" s="231"/>
      <c r="J285" s="231"/>
      <c r="K285" s="490"/>
    </row>
    <row r="286" spans="1:11" s="233" customFormat="1" ht="25.5">
      <c r="A286" s="229" t="s">
        <v>753</v>
      </c>
      <c r="B286" s="230" t="s">
        <v>642</v>
      </c>
      <c r="C286" s="229" t="s">
        <v>910</v>
      </c>
      <c r="D286" s="229" t="s">
        <v>894</v>
      </c>
      <c r="E286" s="230" t="s">
        <v>443</v>
      </c>
      <c r="F286" s="229" t="s">
        <v>49</v>
      </c>
      <c r="G286" s="231"/>
      <c r="H286" s="232"/>
      <c r="I286" s="231"/>
      <c r="J286" s="231"/>
      <c r="K286" s="490"/>
    </row>
    <row r="287" spans="1:11" s="233" customFormat="1" ht="12.75">
      <c r="A287" s="229" t="s">
        <v>753</v>
      </c>
      <c r="B287" s="230" t="s">
        <v>633</v>
      </c>
      <c r="C287" s="229" t="s">
        <v>910</v>
      </c>
      <c r="D287" s="229" t="s">
        <v>894</v>
      </c>
      <c r="E287" s="230" t="s">
        <v>165</v>
      </c>
      <c r="F287" s="229" t="s">
        <v>49</v>
      </c>
      <c r="G287" s="231"/>
      <c r="H287" s="232"/>
      <c r="I287" s="231"/>
      <c r="J287" s="231"/>
      <c r="K287" s="490"/>
    </row>
    <row r="288" spans="1:11" s="233" customFormat="1" ht="12.75">
      <c r="A288" s="229" t="s">
        <v>753</v>
      </c>
      <c r="B288" s="230" t="s">
        <v>618</v>
      </c>
      <c r="C288" s="229" t="s">
        <v>910</v>
      </c>
      <c r="D288" s="229" t="s">
        <v>894</v>
      </c>
      <c r="E288" s="230" t="s">
        <v>309</v>
      </c>
      <c r="F288" s="229" t="s">
        <v>49</v>
      </c>
      <c r="G288" s="231"/>
      <c r="H288" s="232"/>
      <c r="I288" s="231"/>
      <c r="J288" s="231"/>
      <c r="K288" s="490"/>
    </row>
    <row r="289" spans="1:11" s="233" customFormat="1" ht="12.75">
      <c r="A289" s="229" t="s">
        <v>753</v>
      </c>
      <c r="B289" s="230" t="s">
        <v>618</v>
      </c>
      <c r="C289" s="229" t="s">
        <v>910</v>
      </c>
      <c r="D289" s="229" t="s">
        <v>894</v>
      </c>
      <c r="E289" s="230" t="s">
        <v>117</v>
      </c>
      <c r="F289" s="229" t="s">
        <v>49</v>
      </c>
      <c r="G289" s="231"/>
      <c r="H289" s="232"/>
      <c r="I289" s="231"/>
      <c r="J289" s="231"/>
      <c r="K289" s="490"/>
    </row>
    <row r="290" spans="1:11" s="233" customFormat="1" ht="12.75">
      <c r="A290" s="229" t="s">
        <v>753</v>
      </c>
      <c r="B290" s="230" t="s">
        <v>308</v>
      </c>
      <c r="C290" s="229" t="s">
        <v>910</v>
      </c>
      <c r="D290" s="229" t="s">
        <v>894</v>
      </c>
      <c r="E290" s="230" t="s">
        <v>138</v>
      </c>
      <c r="F290" s="229" t="s">
        <v>50</v>
      </c>
      <c r="G290" s="231"/>
      <c r="H290" s="232"/>
      <c r="I290" s="231"/>
      <c r="J290" s="231"/>
      <c r="K290" s="490"/>
    </row>
    <row r="291" spans="1:11" ht="12.75">
      <c r="A291" s="248" t="s">
        <v>753</v>
      </c>
      <c r="B291" s="224" t="s">
        <v>238</v>
      </c>
      <c r="C291" s="248" t="s">
        <v>908</v>
      </c>
      <c r="D291" s="248" t="s">
        <v>894</v>
      </c>
      <c r="E291" s="224" t="s">
        <v>551</v>
      </c>
      <c r="F291" s="248" t="s">
        <v>49</v>
      </c>
      <c r="G291" s="226" t="s">
        <v>403</v>
      </c>
      <c r="H291" s="250">
        <v>9.0439791334589195E-2</v>
      </c>
      <c r="I291" s="226"/>
      <c r="J291" s="226" t="s">
        <v>1003</v>
      </c>
      <c r="K291" s="490"/>
    </row>
    <row r="292" spans="1:11" s="233" customFormat="1" ht="12.75">
      <c r="A292" s="229" t="s">
        <v>753</v>
      </c>
      <c r="B292" s="230" t="s">
        <v>245</v>
      </c>
      <c r="C292" s="229" t="s">
        <v>910</v>
      </c>
      <c r="D292" s="229" t="s">
        <v>894</v>
      </c>
      <c r="E292" s="230" t="s">
        <v>165</v>
      </c>
      <c r="F292" s="229" t="s">
        <v>50</v>
      </c>
      <c r="G292" s="231" t="s">
        <v>376</v>
      </c>
      <c r="H292" s="232"/>
      <c r="I292" s="231"/>
      <c r="J292" s="231"/>
      <c r="K292" s="490"/>
    </row>
    <row r="293" spans="1:11" s="233" customFormat="1" ht="12.75">
      <c r="A293" s="229" t="s">
        <v>753</v>
      </c>
      <c r="B293" s="230" t="s">
        <v>139</v>
      </c>
      <c r="C293" s="229" t="s">
        <v>910</v>
      </c>
      <c r="D293" s="229" t="s">
        <v>894</v>
      </c>
      <c r="E293" s="230" t="s">
        <v>173</v>
      </c>
      <c r="F293" s="229" t="s">
        <v>49</v>
      </c>
      <c r="G293" s="231"/>
      <c r="H293" s="232"/>
      <c r="I293" s="231"/>
      <c r="J293" s="231"/>
      <c r="K293" s="490"/>
    </row>
    <row r="294" spans="1:11" s="233" customFormat="1" ht="12.75">
      <c r="A294" s="229" t="s">
        <v>753</v>
      </c>
      <c r="B294" s="230" t="s">
        <v>140</v>
      </c>
      <c r="C294" s="229" t="s">
        <v>910</v>
      </c>
      <c r="D294" s="229" t="s">
        <v>894</v>
      </c>
      <c r="E294" s="230" t="s">
        <v>173</v>
      </c>
      <c r="F294" s="229" t="s">
        <v>49</v>
      </c>
      <c r="G294" s="231"/>
      <c r="H294" s="232">
        <v>2.1605271686291454E-4</v>
      </c>
      <c r="I294" s="231"/>
      <c r="J294" s="231"/>
      <c r="K294" s="490"/>
    </row>
    <row r="295" spans="1:11" s="233" customFormat="1" ht="12.75">
      <c r="A295" s="229" t="s">
        <v>753</v>
      </c>
      <c r="B295" s="230" t="s">
        <v>365</v>
      </c>
      <c r="C295" s="229" t="s">
        <v>910</v>
      </c>
      <c r="D295" s="229" t="s">
        <v>894</v>
      </c>
      <c r="E295" s="230" t="s">
        <v>165</v>
      </c>
      <c r="F295" s="229" t="s">
        <v>50</v>
      </c>
      <c r="G295" s="231" t="s">
        <v>429</v>
      </c>
      <c r="H295" s="232"/>
      <c r="I295" s="231"/>
      <c r="J295" s="231"/>
      <c r="K295" s="490"/>
    </row>
    <row r="296" spans="1:11" s="233" customFormat="1" ht="12.75">
      <c r="A296" s="229" t="s">
        <v>753</v>
      </c>
      <c r="B296" s="230" t="s">
        <v>1050</v>
      </c>
      <c r="C296" s="229" t="s">
        <v>910</v>
      </c>
      <c r="D296" s="229" t="s">
        <v>894</v>
      </c>
      <c r="E296" s="230" t="s">
        <v>1062</v>
      </c>
      <c r="F296" s="229" t="s">
        <v>49</v>
      </c>
      <c r="G296" s="231"/>
      <c r="H296" s="232">
        <v>7.4897600936220013E-2</v>
      </c>
      <c r="I296" s="231"/>
      <c r="J296" s="231"/>
      <c r="K296" s="490"/>
    </row>
    <row r="297" spans="1:11" s="233" customFormat="1" ht="12.75">
      <c r="A297" s="229" t="s">
        <v>753</v>
      </c>
      <c r="B297" s="230" t="s">
        <v>1050</v>
      </c>
      <c r="C297" s="229" t="s">
        <v>910</v>
      </c>
      <c r="D297" s="229" t="s">
        <v>894</v>
      </c>
      <c r="E297" s="230" t="s">
        <v>302</v>
      </c>
      <c r="F297" s="229" t="s">
        <v>49</v>
      </c>
      <c r="G297" s="231"/>
      <c r="H297" s="232"/>
      <c r="I297" s="231"/>
      <c r="J297" s="231"/>
      <c r="K297" s="490"/>
    </row>
    <row r="298" spans="1:11" s="233" customFormat="1" ht="12.75">
      <c r="A298" s="229" t="s">
        <v>753</v>
      </c>
      <c r="B298" s="230" t="s">
        <v>1050</v>
      </c>
      <c r="C298" s="229" t="s">
        <v>910</v>
      </c>
      <c r="D298" s="229" t="s">
        <v>894</v>
      </c>
      <c r="E298" s="230" t="s">
        <v>303</v>
      </c>
      <c r="F298" s="229" t="s">
        <v>49</v>
      </c>
      <c r="G298" s="231" t="s">
        <v>376</v>
      </c>
      <c r="H298" s="232">
        <v>4.4999999999999998E-2</v>
      </c>
      <c r="I298" s="231"/>
      <c r="J298" s="231"/>
      <c r="K298" s="490"/>
    </row>
    <row r="299" spans="1:11" s="233" customFormat="1" ht="12.75">
      <c r="A299" s="229" t="s">
        <v>753</v>
      </c>
      <c r="B299" s="230" t="s">
        <v>1050</v>
      </c>
      <c r="C299" s="229" t="s">
        <v>910</v>
      </c>
      <c r="D299" s="229" t="s">
        <v>894</v>
      </c>
      <c r="E299" s="230" t="s">
        <v>310</v>
      </c>
      <c r="F299" s="229" t="s">
        <v>49</v>
      </c>
      <c r="G299" s="231"/>
      <c r="H299" s="232"/>
      <c r="I299" s="231"/>
      <c r="J299" s="231"/>
      <c r="K299" s="490"/>
    </row>
    <row r="300" spans="1:11" s="233" customFormat="1" ht="12.75">
      <c r="A300" s="229" t="s">
        <v>753</v>
      </c>
      <c r="B300" s="230" t="s">
        <v>1050</v>
      </c>
      <c r="C300" s="229" t="s">
        <v>910</v>
      </c>
      <c r="D300" s="229" t="s">
        <v>894</v>
      </c>
      <c r="E300" s="230" t="s">
        <v>116</v>
      </c>
      <c r="F300" s="229" t="s">
        <v>49</v>
      </c>
      <c r="G300" s="231"/>
      <c r="H300" s="232"/>
      <c r="I300" s="231"/>
      <c r="J300" s="231"/>
      <c r="K300" s="490"/>
    </row>
    <row r="301" spans="1:11" s="233" customFormat="1" ht="12.75">
      <c r="A301" s="229" t="s">
        <v>753</v>
      </c>
      <c r="B301" s="230" t="s">
        <v>1050</v>
      </c>
      <c r="C301" s="229" t="s">
        <v>910</v>
      </c>
      <c r="D301" s="229" t="s">
        <v>894</v>
      </c>
      <c r="E301" s="230" t="s">
        <v>311</v>
      </c>
      <c r="F301" s="229" t="s">
        <v>49</v>
      </c>
      <c r="G301" s="231"/>
      <c r="H301" s="232"/>
      <c r="I301" s="231"/>
      <c r="J301" s="231"/>
      <c r="K301" s="490"/>
    </row>
    <row r="302" spans="1:11" s="233" customFormat="1" ht="12.75">
      <c r="A302" s="229" t="s">
        <v>753</v>
      </c>
      <c r="B302" s="230" t="s">
        <v>1050</v>
      </c>
      <c r="C302" s="229" t="s">
        <v>910</v>
      </c>
      <c r="D302" s="229" t="s">
        <v>894</v>
      </c>
      <c r="E302" s="230" t="s">
        <v>1063</v>
      </c>
      <c r="F302" s="229" t="s">
        <v>49</v>
      </c>
      <c r="G302" s="231"/>
      <c r="H302" s="232"/>
      <c r="I302" s="231"/>
      <c r="J302" s="231"/>
      <c r="K302" s="490"/>
    </row>
    <row r="303" spans="1:11" s="233" customFormat="1" ht="12.75">
      <c r="A303" s="229" t="s">
        <v>753</v>
      </c>
      <c r="B303" s="230" t="s">
        <v>1050</v>
      </c>
      <c r="C303" s="229" t="s">
        <v>910</v>
      </c>
      <c r="D303" s="229" t="s">
        <v>894</v>
      </c>
      <c r="E303" s="230" t="s">
        <v>187</v>
      </c>
      <c r="F303" s="229" t="s">
        <v>49</v>
      </c>
      <c r="G303" s="231"/>
      <c r="H303" s="232">
        <v>6.9000000000000006E-2</v>
      </c>
      <c r="I303" s="231"/>
      <c r="J303" s="231"/>
      <c r="K303" s="490"/>
    </row>
    <row r="304" spans="1:11" s="233" customFormat="1" ht="12.75">
      <c r="A304" s="229" t="s">
        <v>753</v>
      </c>
      <c r="B304" s="230" t="s">
        <v>636</v>
      </c>
      <c r="C304" s="229" t="s">
        <v>910</v>
      </c>
      <c r="D304" s="229" t="s">
        <v>894</v>
      </c>
      <c r="E304" s="230" t="s">
        <v>165</v>
      </c>
      <c r="F304" s="229" t="s">
        <v>50</v>
      </c>
      <c r="G304" s="231"/>
      <c r="H304" s="232"/>
      <c r="I304" s="231"/>
      <c r="J304" s="231"/>
      <c r="K304" s="490"/>
    </row>
    <row r="305" spans="1:11" s="233" customFormat="1" ht="12.75">
      <c r="A305" s="229" t="s">
        <v>753</v>
      </c>
      <c r="B305" s="230" t="s">
        <v>208</v>
      </c>
      <c r="C305" s="229" t="s">
        <v>910</v>
      </c>
      <c r="D305" s="229" t="s">
        <v>894</v>
      </c>
      <c r="E305" s="230" t="s">
        <v>165</v>
      </c>
      <c r="F305" s="229" t="s">
        <v>49</v>
      </c>
      <c r="G305" s="231" t="s">
        <v>387</v>
      </c>
      <c r="H305" s="232"/>
      <c r="I305" s="231"/>
      <c r="J305" s="231"/>
      <c r="K305" s="490"/>
    </row>
    <row r="306" spans="1:11" s="233" customFormat="1" ht="12.75">
      <c r="A306" s="229" t="s">
        <v>753</v>
      </c>
      <c r="B306" s="230" t="s">
        <v>71</v>
      </c>
      <c r="C306" s="229" t="s">
        <v>910</v>
      </c>
      <c r="D306" s="229" t="s">
        <v>894</v>
      </c>
      <c r="E306" s="230" t="s">
        <v>165</v>
      </c>
      <c r="F306" s="229" t="s">
        <v>49</v>
      </c>
      <c r="G306" s="231"/>
      <c r="H306" s="232"/>
      <c r="I306" s="231"/>
      <c r="J306" s="231"/>
      <c r="K306" s="490"/>
    </row>
    <row r="307" spans="1:11" s="233" customFormat="1" ht="12.75">
      <c r="A307" s="229" t="s">
        <v>753</v>
      </c>
      <c r="B307" s="230" t="s">
        <v>188</v>
      </c>
      <c r="C307" s="229" t="s">
        <v>910</v>
      </c>
      <c r="D307" s="229" t="s">
        <v>894</v>
      </c>
      <c r="E307" s="230" t="s">
        <v>109</v>
      </c>
      <c r="F307" s="229" t="s">
        <v>49</v>
      </c>
      <c r="G307" s="231"/>
      <c r="H307" s="232"/>
      <c r="I307" s="231"/>
      <c r="J307" s="231"/>
      <c r="K307" s="490"/>
    </row>
    <row r="308" spans="1:11" s="233" customFormat="1" ht="25.5">
      <c r="A308" s="229" t="s">
        <v>753</v>
      </c>
      <c r="B308" s="230" t="s">
        <v>212</v>
      </c>
      <c r="C308" s="229" t="s">
        <v>910</v>
      </c>
      <c r="D308" s="229" t="s">
        <v>894</v>
      </c>
      <c r="E308" s="230" t="s">
        <v>138</v>
      </c>
      <c r="F308" s="229" t="s">
        <v>50</v>
      </c>
      <c r="G308" s="231"/>
      <c r="H308" s="232"/>
      <c r="I308" s="231"/>
      <c r="J308" s="231"/>
      <c r="K308" s="490"/>
    </row>
    <row r="309" spans="1:11" s="233" customFormat="1" ht="12.75">
      <c r="A309" s="229" t="s">
        <v>753</v>
      </c>
      <c r="B309" s="230" t="s">
        <v>312</v>
      </c>
      <c r="C309" s="229" t="s">
        <v>910</v>
      </c>
      <c r="D309" s="229" t="s">
        <v>894</v>
      </c>
      <c r="E309" s="230" t="s">
        <v>893</v>
      </c>
      <c r="F309" s="229" t="s">
        <v>50</v>
      </c>
      <c r="G309" s="231"/>
      <c r="H309" s="232"/>
      <c r="I309" s="231"/>
      <c r="J309" s="231"/>
      <c r="K309" s="490"/>
    </row>
    <row r="310" spans="1:11" ht="12.75">
      <c r="A310" s="248" t="s">
        <v>753</v>
      </c>
      <c r="B310" s="224" t="s">
        <v>213</v>
      </c>
      <c r="C310" s="248" t="s">
        <v>910</v>
      </c>
      <c r="D310" s="248" t="s">
        <v>894</v>
      </c>
      <c r="E310" s="224" t="s">
        <v>73</v>
      </c>
      <c r="F310" s="248" t="s">
        <v>50</v>
      </c>
      <c r="G310" s="226" t="s">
        <v>417</v>
      </c>
      <c r="H310" s="250"/>
      <c r="I310" s="226"/>
      <c r="J310" s="226" t="s">
        <v>1003</v>
      </c>
      <c r="K310" s="490"/>
    </row>
    <row r="311" spans="1:11" ht="12.75">
      <c r="A311" s="229" t="s">
        <v>753</v>
      </c>
      <c r="B311" s="230" t="s">
        <v>213</v>
      </c>
      <c r="C311" s="229" t="s">
        <v>910</v>
      </c>
      <c r="D311" s="229" t="s">
        <v>894</v>
      </c>
      <c r="E311" s="230" t="s">
        <v>893</v>
      </c>
      <c r="F311" s="229" t="s">
        <v>50</v>
      </c>
      <c r="G311" s="231"/>
      <c r="H311" s="232"/>
      <c r="I311" s="231"/>
      <c r="J311" s="231"/>
      <c r="K311" s="490"/>
    </row>
    <row r="312" spans="1:11" ht="12.75">
      <c r="A312" s="229" t="s">
        <v>753</v>
      </c>
      <c r="B312" s="230" t="s">
        <v>213</v>
      </c>
      <c r="C312" s="229" t="s">
        <v>910</v>
      </c>
      <c r="D312" s="229" t="s">
        <v>894</v>
      </c>
      <c r="E312" s="230" t="s">
        <v>117</v>
      </c>
      <c r="F312" s="229" t="s">
        <v>50</v>
      </c>
      <c r="G312" s="231"/>
      <c r="H312" s="232"/>
      <c r="I312" s="231"/>
      <c r="J312" s="231"/>
      <c r="K312" s="490"/>
    </row>
    <row r="313" spans="1:11" s="233" customFormat="1" ht="12.75">
      <c r="A313" s="229" t="s">
        <v>753</v>
      </c>
      <c r="B313" s="230" t="s">
        <v>313</v>
      </c>
      <c r="C313" s="229" t="s">
        <v>910</v>
      </c>
      <c r="D313" s="229" t="s">
        <v>894</v>
      </c>
      <c r="E313" s="230" t="s">
        <v>165</v>
      </c>
      <c r="F313" s="229" t="s">
        <v>50</v>
      </c>
      <c r="G313" s="231"/>
      <c r="H313" s="232"/>
      <c r="I313" s="231"/>
      <c r="J313" s="231"/>
      <c r="K313" s="490"/>
    </row>
    <row r="314" spans="1:11" s="233" customFormat="1" ht="12.75">
      <c r="A314" s="229" t="s">
        <v>753</v>
      </c>
      <c r="B314" s="230" t="s">
        <v>97</v>
      </c>
      <c r="C314" s="229" t="s">
        <v>910</v>
      </c>
      <c r="D314" s="229" t="s">
        <v>894</v>
      </c>
      <c r="E314" s="230" t="s">
        <v>165</v>
      </c>
      <c r="F314" s="229" t="s">
        <v>50</v>
      </c>
      <c r="G314" s="231"/>
      <c r="H314" s="232"/>
      <c r="I314" s="231"/>
      <c r="J314" s="231"/>
      <c r="K314" s="490"/>
    </row>
    <row r="315" spans="1:11" s="233" customFormat="1" ht="12.75">
      <c r="A315" s="229" t="s">
        <v>753</v>
      </c>
      <c r="B315" s="230" t="s">
        <v>190</v>
      </c>
      <c r="C315" s="229" t="s">
        <v>912</v>
      </c>
      <c r="D315" s="229" t="s">
        <v>1065</v>
      </c>
      <c r="E315" s="230" t="s">
        <v>144</v>
      </c>
      <c r="F315" s="229" t="s">
        <v>49</v>
      </c>
      <c r="G315" s="231"/>
      <c r="H315" s="232"/>
      <c r="I315" s="231"/>
      <c r="J315" s="231"/>
      <c r="K315" s="490"/>
    </row>
    <row r="316" spans="1:11" s="233" customFormat="1" ht="12.75">
      <c r="A316" s="229" t="s">
        <v>753</v>
      </c>
      <c r="B316" s="230" t="s">
        <v>314</v>
      </c>
      <c r="C316" s="229" t="s">
        <v>912</v>
      </c>
      <c r="D316" s="229" t="s">
        <v>1065</v>
      </c>
      <c r="E316" s="230" t="s">
        <v>144</v>
      </c>
      <c r="F316" s="229" t="s">
        <v>49</v>
      </c>
      <c r="G316" s="231"/>
      <c r="H316" s="232"/>
      <c r="I316" s="231"/>
      <c r="J316" s="231"/>
      <c r="K316" s="490"/>
    </row>
    <row r="317" spans="1:11" s="233" customFormat="1" ht="12.75">
      <c r="A317" s="229" t="s">
        <v>753</v>
      </c>
      <c r="B317" s="230" t="s">
        <v>234</v>
      </c>
      <c r="C317" s="229" t="s">
        <v>912</v>
      </c>
      <c r="D317" s="229" t="s">
        <v>1065</v>
      </c>
      <c r="E317" s="230" t="s">
        <v>144</v>
      </c>
      <c r="F317" s="229" t="s">
        <v>49</v>
      </c>
      <c r="G317" s="231"/>
      <c r="H317" s="232"/>
      <c r="I317" s="231"/>
      <c r="J317" s="231"/>
      <c r="K317" s="490"/>
    </row>
    <row r="318" spans="1:11" s="233" customFormat="1" ht="12.75">
      <c r="A318" s="229" t="s">
        <v>753</v>
      </c>
      <c r="B318" s="230" t="s">
        <v>315</v>
      </c>
      <c r="C318" s="229" t="s">
        <v>912</v>
      </c>
      <c r="D318" s="229" t="s">
        <v>1065</v>
      </c>
      <c r="E318" s="230" t="s">
        <v>144</v>
      </c>
      <c r="F318" s="229" t="s">
        <v>49</v>
      </c>
      <c r="G318" s="231"/>
      <c r="H318" s="232"/>
      <c r="I318" s="231"/>
      <c r="J318" s="231"/>
      <c r="K318" s="490"/>
    </row>
    <row r="319" spans="1:11" s="233" customFormat="1" ht="12.75">
      <c r="A319" s="229" t="s">
        <v>753</v>
      </c>
      <c r="B319" s="230" t="s">
        <v>316</v>
      </c>
      <c r="C319" s="229" t="s">
        <v>912</v>
      </c>
      <c r="D319" s="229" t="s">
        <v>1065</v>
      </c>
      <c r="E319" s="230" t="s">
        <v>144</v>
      </c>
      <c r="F319" s="229" t="s">
        <v>49</v>
      </c>
      <c r="G319" s="231"/>
      <c r="H319" s="232"/>
      <c r="I319" s="231"/>
      <c r="J319" s="231"/>
      <c r="K319" s="490"/>
    </row>
    <row r="320" spans="1:11" s="233" customFormat="1" ht="12.75">
      <c r="A320" s="229" t="s">
        <v>753</v>
      </c>
      <c r="B320" s="230" t="s">
        <v>317</v>
      </c>
      <c r="C320" s="229" t="s">
        <v>912</v>
      </c>
      <c r="D320" s="229" t="s">
        <v>1065</v>
      </c>
      <c r="E320" s="230" t="s">
        <v>145</v>
      </c>
      <c r="F320" s="229" t="s">
        <v>50</v>
      </c>
      <c r="G320" s="231"/>
      <c r="H320" s="232"/>
      <c r="I320" s="231"/>
      <c r="J320" s="231"/>
      <c r="K320" s="490"/>
    </row>
    <row r="321" spans="1:11" s="233" customFormat="1" ht="12.75">
      <c r="A321" s="229" t="s">
        <v>753</v>
      </c>
      <c r="B321" s="230" t="s">
        <v>318</v>
      </c>
      <c r="C321" s="229" t="s">
        <v>912</v>
      </c>
      <c r="D321" s="229" t="s">
        <v>1065</v>
      </c>
      <c r="E321" s="230" t="s">
        <v>144</v>
      </c>
      <c r="F321" s="229" t="s">
        <v>49</v>
      </c>
      <c r="G321" s="231"/>
      <c r="H321" s="232"/>
      <c r="I321" s="231"/>
      <c r="J321" s="231"/>
      <c r="K321" s="490"/>
    </row>
    <row r="322" spans="1:11" s="233" customFormat="1" ht="12.75">
      <c r="A322" s="229" t="s">
        <v>753</v>
      </c>
      <c r="B322" s="230" t="s">
        <v>319</v>
      </c>
      <c r="C322" s="229" t="s">
        <v>912</v>
      </c>
      <c r="D322" s="229" t="s">
        <v>1065</v>
      </c>
      <c r="E322" s="230" t="s">
        <v>144</v>
      </c>
      <c r="F322" s="229" t="s">
        <v>49</v>
      </c>
      <c r="G322" s="231"/>
      <c r="H322" s="232"/>
      <c r="I322" s="231"/>
      <c r="J322" s="231"/>
      <c r="K322" s="490"/>
    </row>
    <row r="323" spans="1:11" s="233" customFormat="1" ht="25.5">
      <c r="A323" s="229" t="s">
        <v>753</v>
      </c>
      <c r="B323" s="230" t="s">
        <v>191</v>
      </c>
      <c r="C323" s="229" t="s">
        <v>912</v>
      </c>
      <c r="D323" s="229" t="s">
        <v>1065</v>
      </c>
      <c r="E323" s="230" t="s">
        <v>144</v>
      </c>
      <c r="F323" s="229" t="s">
        <v>49</v>
      </c>
      <c r="G323" s="231"/>
      <c r="H323" s="232"/>
      <c r="I323" s="231"/>
      <c r="J323" s="231"/>
      <c r="K323" s="490"/>
    </row>
    <row r="324" spans="1:11" s="233" customFormat="1" ht="12.75">
      <c r="A324" s="229" t="s">
        <v>753</v>
      </c>
      <c r="B324" s="230" t="s">
        <v>51</v>
      </c>
      <c r="C324" s="229" t="s">
        <v>912</v>
      </c>
      <c r="D324" s="229" t="s">
        <v>1065</v>
      </c>
      <c r="E324" s="230" t="s">
        <v>144</v>
      </c>
      <c r="F324" s="229" t="s">
        <v>49</v>
      </c>
      <c r="G324" s="231"/>
      <c r="H324" s="232"/>
      <c r="I324" s="231"/>
      <c r="J324" s="231"/>
      <c r="K324" s="490"/>
    </row>
    <row r="325" spans="1:11" s="233" customFormat="1" ht="12.75">
      <c r="A325" s="229" t="s">
        <v>753</v>
      </c>
      <c r="B325" s="230" t="s">
        <v>320</v>
      </c>
      <c r="C325" s="229" t="s">
        <v>912</v>
      </c>
      <c r="D325" s="229" t="s">
        <v>1065</v>
      </c>
      <c r="E325" s="230" t="s">
        <v>144</v>
      </c>
      <c r="F325" s="229" t="s">
        <v>50</v>
      </c>
      <c r="G325" s="231"/>
      <c r="H325" s="232"/>
      <c r="I325" s="231"/>
      <c r="J325" s="231"/>
      <c r="K325" s="490"/>
    </row>
    <row r="326" spans="1:11" s="233" customFormat="1" ht="12.75">
      <c r="A326" s="229" t="s">
        <v>753</v>
      </c>
      <c r="B326" s="230" t="s">
        <v>321</v>
      </c>
      <c r="C326" s="229" t="s">
        <v>912</v>
      </c>
      <c r="D326" s="229" t="s">
        <v>1065</v>
      </c>
      <c r="E326" s="230" t="s">
        <v>144</v>
      </c>
      <c r="F326" s="229" t="s">
        <v>50</v>
      </c>
      <c r="G326" s="231"/>
      <c r="H326" s="232"/>
      <c r="I326" s="231"/>
      <c r="J326" s="231"/>
      <c r="K326" s="490"/>
    </row>
    <row r="327" spans="1:11" s="233" customFormat="1" ht="12.75">
      <c r="A327" s="229" t="s">
        <v>753</v>
      </c>
      <c r="B327" s="230" t="s">
        <v>88</v>
      </c>
      <c r="C327" s="229" t="s">
        <v>912</v>
      </c>
      <c r="D327" s="229" t="s">
        <v>1065</v>
      </c>
      <c r="E327" s="230" t="s">
        <v>144</v>
      </c>
      <c r="F327" s="229" t="s">
        <v>49</v>
      </c>
      <c r="G327" s="231"/>
      <c r="H327" s="232"/>
      <c r="I327" s="231"/>
      <c r="J327" s="231"/>
      <c r="K327" s="490"/>
    </row>
    <row r="328" spans="1:11" s="233" customFormat="1" ht="12.75">
      <c r="A328" s="229" t="s">
        <v>753</v>
      </c>
      <c r="B328" s="230" t="s">
        <v>635</v>
      </c>
      <c r="C328" s="229" t="s">
        <v>912</v>
      </c>
      <c r="D328" s="229" t="s">
        <v>1065</v>
      </c>
      <c r="E328" s="230" t="s">
        <v>144</v>
      </c>
      <c r="F328" s="229" t="s">
        <v>50</v>
      </c>
      <c r="G328" s="231"/>
      <c r="H328" s="232"/>
      <c r="I328" s="231"/>
      <c r="J328" s="231"/>
      <c r="K328" s="490"/>
    </row>
    <row r="329" spans="1:11" s="233" customFormat="1" ht="12.75">
      <c r="A329" s="229" t="s">
        <v>753</v>
      </c>
      <c r="B329" s="230" t="s">
        <v>106</v>
      </c>
      <c r="C329" s="229" t="s">
        <v>912</v>
      </c>
      <c r="D329" s="229" t="s">
        <v>1065</v>
      </c>
      <c r="E329" s="230" t="s">
        <v>144</v>
      </c>
      <c r="F329" s="229" t="s">
        <v>49</v>
      </c>
      <c r="G329" s="231"/>
      <c r="H329" s="232"/>
      <c r="I329" s="231"/>
      <c r="J329" s="231"/>
      <c r="K329" s="490"/>
    </row>
    <row r="330" spans="1:11" s="233" customFormat="1" ht="12.75">
      <c r="A330" s="229" t="s">
        <v>753</v>
      </c>
      <c r="B330" s="230" t="s">
        <v>108</v>
      </c>
      <c r="C330" s="229" t="s">
        <v>912</v>
      </c>
      <c r="D330" s="229" t="s">
        <v>1065</v>
      </c>
      <c r="E330" s="230" t="s">
        <v>144</v>
      </c>
      <c r="F330" s="229" t="s">
        <v>49</v>
      </c>
      <c r="G330" s="231"/>
      <c r="H330" s="232"/>
      <c r="I330" s="231"/>
      <c r="J330" s="231"/>
      <c r="K330" s="490"/>
    </row>
    <row r="331" spans="1:11" s="233" customFormat="1" ht="12.75">
      <c r="A331" s="229" t="s">
        <v>753</v>
      </c>
      <c r="B331" s="230" t="s">
        <v>322</v>
      </c>
      <c r="C331" s="229" t="s">
        <v>912</v>
      </c>
      <c r="D331" s="229" t="s">
        <v>1065</v>
      </c>
      <c r="E331" s="230" t="s">
        <v>146</v>
      </c>
      <c r="F331" s="229" t="s">
        <v>50</v>
      </c>
      <c r="G331" s="231"/>
      <c r="H331" s="232"/>
      <c r="I331" s="231"/>
      <c r="J331" s="231"/>
      <c r="K331" s="490"/>
    </row>
    <row r="332" spans="1:11" s="233" customFormat="1" ht="12.75">
      <c r="A332" s="229" t="s">
        <v>753</v>
      </c>
      <c r="B332" s="230" t="s">
        <v>323</v>
      </c>
      <c r="C332" s="229" t="s">
        <v>912</v>
      </c>
      <c r="D332" s="229" t="s">
        <v>1065</v>
      </c>
      <c r="E332" s="230" t="s">
        <v>147</v>
      </c>
      <c r="F332" s="229" t="s">
        <v>50</v>
      </c>
      <c r="G332" s="231"/>
      <c r="H332" s="232"/>
      <c r="I332" s="231"/>
      <c r="J332" s="231"/>
      <c r="K332" s="490"/>
    </row>
    <row r="333" spans="1:11" s="233" customFormat="1" ht="12.75">
      <c r="A333" s="229" t="s">
        <v>753</v>
      </c>
      <c r="B333" s="230" t="s">
        <v>192</v>
      </c>
      <c r="C333" s="229" t="s">
        <v>912</v>
      </c>
      <c r="D333" s="229" t="s">
        <v>1065</v>
      </c>
      <c r="E333" s="230" t="s">
        <v>144</v>
      </c>
      <c r="F333" s="229" t="s">
        <v>49</v>
      </c>
      <c r="G333" s="231"/>
      <c r="H333" s="232"/>
      <c r="I333" s="231"/>
      <c r="J333" s="231"/>
      <c r="K333" s="490"/>
    </row>
    <row r="334" spans="1:11" s="233" customFormat="1" ht="12.75">
      <c r="A334" s="229" t="s">
        <v>753</v>
      </c>
      <c r="B334" s="230" t="s">
        <v>192</v>
      </c>
      <c r="C334" s="229" t="s">
        <v>912</v>
      </c>
      <c r="D334" s="229" t="s">
        <v>1065</v>
      </c>
      <c r="E334" s="230" t="s">
        <v>193</v>
      </c>
      <c r="F334" s="229" t="s">
        <v>49</v>
      </c>
      <c r="G334" s="231"/>
      <c r="H334" s="232"/>
      <c r="I334" s="231"/>
      <c r="J334" s="231"/>
      <c r="K334" s="490"/>
    </row>
    <row r="335" spans="1:11" s="233" customFormat="1" ht="12.75">
      <c r="A335" s="229" t="s">
        <v>753</v>
      </c>
      <c r="B335" s="230" t="s">
        <v>54</v>
      </c>
      <c r="C335" s="229" t="s">
        <v>912</v>
      </c>
      <c r="D335" s="229" t="s">
        <v>1065</v>
      </c>
      <c r="E335" s="230" t="s">
        <v>144</v>
      </c>
      <c r="F335" s="229" t="s">
        <v>49</v>
      </c>
      <c r="G335" s="231"/>
      <c r="H335" s="232"/>
      <c r="I335" s="231"/>
      <c r="J335" s="231"/>
      <c r="K335" s="490"/>
    </row>
    <row r="336" spans="1:11" s="233" customFormat="1" ht="12.75">
      <c r="A336" s="229" t="s">
        <v>753</v>
      </c>
      <c r="B336" s="230" t="s">
        <v>596</v>
      </c>
      <c r="C336" s="229" t="s">
        <v>912</v>
      </c>
      <c r="D336" s="229" t="s">
        <v>1065</v>
      </c>
      <c r="E336" s="230" t="s">
        <v>148</v>
      </c>
      <c r="F336" s="229" t="s">
        <v>50</v>
      </c>
      <c r="G336" s="231"/>
      <c r="H336" s="232"/>
      <c r="I336" s="231"/>
      <c r="J336" s="231"/>
      <c r="K336" s="490"/>
    </row>
    <row r="337" spans="1:11" s="233" customFormat="1" ht="12.75">
      <c r="A337" s="229" t="s">
        <v>753</v>
      </c>
      <c r="B337" s="230" t="s">
        <v>324</v>
      </c>
      <c r="C337" s="229" t="s">
        <v>912</v>
      </c>
      <c r="D337" s="229" t="s">
        <v>1065</v>
      </c>
      <c r="E337" s="230" t="s">
        <v>144</v>
      </c>
      <c r="F337" s="229" t="s">
        <v>49</v>
      </c>
      <c r="G337" s="231"/>
      <c r="H337" s="232"/>
      <c r="I337" s="231"/>
      <c r="J337" s="231"/>
      <c r="K337" s="490"/>
    </row>
    <row r="338" spans="1:11" s="233" customFormat="1" ht="12.75">
      <c r="A338" s="229" t="s">
        <v>753</v>
      </c>
      <c r="B338" s="230" t="s">
        <v>65</v>
      </c>
      <c r="C338" s="229" t="s">
        <v>912</v>
      </c>
      <c r="D338" s="229" t="s">
        <v>1065</v>
      </c>
      <c r="E338" s="230" t="s">
        <v>144</v>
      </c>
      <c r="F338" s="229" t="s">
        <v>49</v>
      </c>
      <c r="G338" s="231"/>
      <c r="H338" s="232"/>
      <c r="I338" s="231"/>
      <c r="J338" s="231"/>
      <c r="K338" s="490"/>
    </row>
    <row r="339" spans="1:11" s="233" customFormat="1" ht="12.75">
      <c r="A339" s="229" t="s">
        <v>753</v>
      </c>
      <c r="B339" s="230" t="s">
        <v>326</v>
      </c>
      <c r="C339" s="229" t="s">
        <v>912</v>
      </c>
      <c r="D339" s="229" t="s">
        <v>1065</v>
      </c>
      <c r="E339" s="230" t="s">
        <v>144</v>
      </c>
      <c r="F339" s="229" t="s">
        <v>49</v>
      </c>
      <c r="G339" s="231"/>
      <c r="H339" s="232"/>
      <c r="I339" s="231"/>
      <c r="J339" s="231"/>
      <c r="K339" s="490"/>
    </row>
    <row r="340" spans="1:11" s="233" customFormat="1" ht="12.75">
      <c r="A340" s="229" t="s">
        <v>753</v>
      </c>
      <c r="B340" s="230" t="s">
        <v>325</v>
      </c>
      <c r="C340" s="229" t="s">
        <v>912</v>
      </c>
      <c r="D340" s="229" t="s">
        <v>1065</v>
      </c>
      <c r="E340" s="230" t="s">
        <v>144</v>
      </c>
      <c r="F340" s="229" t="s">
        <v>49</v>
      </c>
      <c r="G340" s="231"/>
      <c r="H340" s="232"/>
      <c r="I340" s="231"/>
      <c r="J340" s="231"/>
      <c r="K340" s="490"/>
    </row>
    <row r="341" spans="1:11" s="233" customFormat="1" ht="12.75">
      <c r="A341" s="229" t="s">
        <v>753</v>
      </c>
      <c r="B341" s="230" t="s">
        <v>194</v>
      </c>
      <c r="C341" s="229" t="s">
        <v>912</v>
      </c>
      <c r="D341" s="229" t="s">
        <v>1065</v>
      </c>
      <c r="E341" s="230" t="s">
        <v>144</v>
      </c>
      <c r="F341" s="229" t="s">
        <v>49</v>
      </c>
      <c r="G341" s="231"/>
      <c r="H341" s="232"/>
      <c r="I341" s="231"/>
      <c r="J341" s="231"/>
      <c r="K341" s="490"/>
    </row>
    <row r="342" spans="1:11" s="233" customFormat="1" ht="12.75">
      <c r="A342" s="229" t="s">
        <v>753</v>
      </c>
      <c r="B342" s="230" t="s">
        <v>327</v>
      </c>
      <c r="C342" s="229" t="s">
        <v>912</v>
      </c>
      <c r="D342" s="229" t="s">
        <v>1065</v>
      </c>
      <c r="E342" s="230" t="s">
        <v>144</v>
      </c>
      <c r="F342" s="229" t="s">
        <v>50</v>
      </c>
      <c r="G342" s="231"/>
      <c r="H342" s="232"/>
      <c r="I342" s="231"/>
      <c r="J342" s="231"/>
      <c r="K342" s="490"/>
    </row>
    <row r="343" spans="1:11" s="233" customFormat="1" ht="12.75">
      <c r="A343" s="229" t="s">
        <v>753</v>
      </c>
      <c r="B343" s="230" t="s">
        <v>328</v>
      </c>
      <c r="C343" s="229" t="s">
        <v>912</v>
      </c>
      <c r="D343" s="229" t="s">
        <v>1065</v>
      </c>
      <c r="E343" s="230" t="s">
        <v>144</v>
      </c>
      <c r="F343" s="229" t="s">
        <v>49</v>
      </c>
      <c r="G343" s="231"/>
      <c r="H343" s="232"/>
      <c r="I343" s="231"/>
      <c r="J343" s="231"/>
      <c r="K343" s="490"/>
    </row>
    <row r="344" spans="1:11" s="233" customFormat="1" ht="12.75">
      <c r="A344" s="229" t="s">
        <v>753</v>
      </c>
      <c r="B344" s="230" t="s">
        <v>113</v>
      </c>
      <c r="C344" s="229" t="s">
        <v>912</v>
      </c>
      <c r="D344" s="229" t="s">
        <v>1065</v>
      </c>
      <c r="E344" s="230" t="s">
        <v>144</v>
      </c>
      <c r="F344" s="229" t="s">
        <v>49</v>
      </c>
      <c r="G344" s="231"/>
      <c r="H344" s="232"/>
      <c r="I344" s="231"/>
      <c r="J344" s="231"/>
      <c r="K344" s="490"/>
    </row>
    <row r="345" spans="1:11" s="233" customFormat="1" ht="12.75">
      <c r="A345" s="229" t="s">
        <v>753</v>
      </c>
      <c r="B345" s="230" t="s">
        <v>114</v>
      </c>
      <c r="C345" s="229" t="s">
        <v>912</v>
      </c>
      <c r="D345" s="229" t="s">
        <v>1065</v>
      </c>
      <c r="E345" s="230" t="s">
        <v>144</v>
      </c>
      <c r="F345" s="229" t="s">
        <v>49</v>
      </c>
      <c r="G345" s="231"/>
      <c r="H345" s="232"/>
      <c r="I345" s="231"/>
      <c r="J345" s="231"/>
      <c r="K345" s="490"/>
    </row>
    <row r="346" spans="1:11" s="233" customFormat="1" ht="12.75">
      <c r="A346" s="229" t="s">
        <v>753</v>
      </c>
      <c r="B346" s="230" t="s">
        <v>118</v>
      </c>
      <c r="C346" s="229" t="s">
        <v>912</v>
      </c>
      <c r="D346" s="229" t="s">
        <v>1065</v>
      </c>
      <c r="E346" s="230" t="s">
        <v>144</v>
      </c>
      <c r="F346" s="229" t="s">
        <v>49</v>
      </c>
      <c r="G346" s="231"/>
      <c r="H346" s="232"/>
      <c r="I346" s="231"/>
      <c r="J346" s="231"/>
      <c r="K346" s="490"/>
    </row>
    <row r="347" spans="1:11" s="233" customFormat="1" ht="12.75">
      <c r="A347" s="229" t="s">
        <v>753</v>
      </c>
      <c r="B347" s="230" t="s">
        <v>329</v>
      </c>
      <c r="C347" s="229" t="s">
        <v>912</v>
      </c>
      <c r="D347" s="229" t="s">
        <v>1065</v>
      </c>
      <c r="E347" s="230" t="s">
        <v>144</v>
      </c>
      <c r="F347" s="229" t="s">
        <v>49</v>
      </c>
      <c r="G347" s="231"/>
      <c r="H347" s="232"/>
      <c r="I347" s="231"/>
      <c r="J347" s="231"/>
      <c r="K347" s="490"/>
    </row>
    <row r="348" spans="1:11" s="233" customFormat="1" ht="12.75">
      <c r="A348" s="229" t="s">
        <v>753</v>
      </c>
      <c r="B348" s="230" t="s">
        <v>291</v>
      </c>
      <c r="C348" s="229" t="s">
        <v>912</v>
      </c>
      <c r="D348" s="229" t="s">
        <v>1065</v>
      </c>
      <c r="E348" s="230" t="s">
        <v>144</v>
      </c>
      <c r="F348" s="229" t="s">
        <v>50</v>
      </c>
      <c r="G348" s="231"/>
      <c r="H348" s="232"/>
      <c r="I348" s="231"/>
      <c r="J348" s="231"/>
      <c r="K348" s="490"/>
    </row>
    <row r="349" spans="1:11" s="233" customFormat="1" ht="12.75">
      <c r="A349" s="229" t="s">
        <v>753</v>
      </c>
      <c r="B349" s="230" t="s">
        <v>266</v>
      </c>
      <c r="C349" s="229" t="s">
        <v>912</v>
      </c>
      <c r="D349" s="229" t="s">
        <v>1065</v>
      </c>
      <c r="E349" s="230" t="s">
        <v>149</v>
      </c>
      <c r="F349" s="229" t="s">
        <v>50</v>
      </c>
      <c r="G349" s="231"/>
      <c r="H349" s="232"/>
      <c r="I349" s="231"/>
      <c r="J349" s="231"/>
      <c r="K349" s="490"/>
    </row>
    <row r="350" spans="1:11" s="233" customFormat="1" ht="12.75">
      <c r="A350" s="229" t="s">
        <v>753</v>
      </c>
      <c r="B350" s="230" t="s">
        <v>267</v>
      </c>
      <c r="C350" s="229" t="s">
        <v>912</v>
      </c>
      <c r="D350" s="229" t="s">
        <v>1065</v>
      </c>
      <c r="E350" s="230" t="s">
        <v>149</v>
      </c>
      <c r="F350" s="229" t="s">
        <v>50</v>
      </c>
      <c r="G350" s="231"/>
      <c r="H350" s="232"/>
      <c r="I350" s="231"/>
      <c r="J350" s="231"/>
      <c r="K350" s="490"/>
    </row>
    <row r="351" spans="1:11" s="233" customFormat="1" ht="12.75">
      <c r="A351" s="229" t="s">
        <v>753</v>
      </c>
      <c r="B351" s="230" t="s">
        <v>243</v>
      </c>
      <c r="C351" s="229" t="s">
        <v>912</v>
      </c>
      <c r="D351" s="229" t="s">
        <v>1065</v>
      </c>
      <c r="E351" s="230" t="s">
        <v>144</v>
      </c>
      <c r="F351" s="229" t="s">
        <v>49</v>
      </c>
      <c r="G351" s="231"/>
      <c r="H351" s="232"/>
      <c r="I351" s="231"/>
      <c r="J351" s="231"/>
      <c r="K351" s="490"/>
    </row>
    <row r="352" spans="1:11" s="233" customFormat="1" ht="25.5">
      <c r="A352" s="229" t="s">
        <v>753</v>
      </c>
      <c r="B352" s="230" t="s">
        <v>236</v>
      </c>
      <c r="C352" s="229" t="s">
        <v>912</v>
      </c>
      <c r="D352" s="229" t="s">
        <v>1065</v>
      </c>
      <c r="E352" s="230" t="s">
        <v>150</v>
      </c>
      <c r="F352" s="229" t="s">
        <v>50</v>
      </c>
      <c r="G352" s="231"/>
      <c r="H352" s="232"/>
      <c r="I352" s="231"/>
      <c r="J352" s="231"/>
      <c r="K352" s="490"/>
    </row>
    <row r="353" spans="1:11" s="233" customFormat="1" ht="12.75">
      <c r="A353" s="229" t="s">
        <v>753</v>
      </c>
      <c r="B353" s="230" t="s">
        <v>330</v>
      </c>
      <c r="C353" s="229" t="s">
        <v>912</v>
      </c>
      <c r="D353" s="229" t="s">
        <v>1065</v>
      </c>
      <c r="E353" s="230" t="s">
        <v>147</v>
      </c>
      <c r="F353" s="229" t="s">
        <v>50</v>
      </c>
      <c r="G353" s="231"/>
      <c r="H353" s="232"/>
      <c r="I353" s="231"/>
      <c r="J353" s="231"/>
      <c r="K353" s="490"/>
    </row>
    <row r="354" spans="1:11" s="233" customFormat="1" ht="12.75">
      <c r="A354" s="229" t="s">
        <v>753</v>
      </c>
      <c r="B354" s="230" t="s">
        <v>599</v>
      </c>
      <c r="C354" s="229" t="s">
        <v>912</v>
      </c>
      <c r="D354" s="229" t="s">
        <v>1065</v>
      </c>
      <c r="E354" s="230" t="s">
        <v>144</v>
      </c>
      <c r="F354" s="229" t="s">
        <v>49</v>
      </c>
      <c r="G354" s="231"/>
      <c r="H354" s="232"/>
      <c r="I354" s="231"/>
      <c r="J354" s="231"/>
      <c r="K354" s="490"/>
    </row>
    <row r="355" spans="1:11" s="233" customFormat="1" ht="12.75">
      <c r="A355" s="229" t="s">
        <v>753</v>
      </c>
      <c r="B355" s="230" t="s">
        <v>269</v>
      </c>
      <c r="C355" s="229" t="s">
        <v>912</v>
      </c>
      <c r="D355" s="229" t="s">
        <v>1065</v>
      </c>
      <c r="E355" s="230" t="s">
        <v>144</v>
      </c>
      <c r="F355" s="229" t="s">
        <v>49</v>
      </c>
      <c r="G355" s="231"/>
      <c r="H355" s="232"/>
      <c r="I355" s="231"/>
      <c r="J355" s="231"/>
      <c r="K355" s="490"/>
    </row>
    <row r="356" spans="1:11" s="233" customFormat="1" ht="12.75">
      <c r="A356" s="229" t="s">
        <v>753</v>
      </c>
      <c r="B356" s="230" t="s">
        <v>122</v>
      </c>
      <c r="C356" s="229" t="s">
        <v>912</v>
      </c>
      <c r="D356" s="229" t="s">
        <v>1065</v>
      </c>
      <c r="E356" s="230" t="s">
        <v>144</v>
      </c>
      <c r="F356" s="229" t="s">
        <v>49</v>
      </c>
      <c r="G356" s="231"/>
      <c r="H356" s="232"/>
      <c r="I356" s="231"/>
      <c r="J356" s="231"/>
      <c r="K356" s="490"/>
    </row>
    <row r="357" spans="1:11" s="233" customFormat="1" ht="12.75">
      <c r="A357" s="229" t="s">
        <v>753</v>
      </c>
      <c r="B357" s="230" t="s">
        <v>124</v>
      </c>
      <c r="C357" s="229" t="s">
        <v>912</v>
      </c>
      <c r="D357" s="229" t="s">
        <v>1065</v>
      </c>
      <c r="E357" s="230" t="s">
        <v>144</v>
      </c>
      <c r="F357" s="229" t="s">
        <v>49</v>
      </c>
      <c r="G357" s="231"/>
      <c r="H357" s="232"/>
      <c r="I357" s="231"/>
      <c r="J357" s="231"/>
      <c r="K357" s="490"/>
    </row>
    <row r="358" spans="1:11" s="233" customFormat="1" ht="12.75">
      <c r="A358" s="229" t="s">
        <v>753</v>
      </c>
      <c r="B358" s="230" t="s">
        <v>125</v>
      </c>
      <c r="C358" s="229" t="s">
        <v>912</v>
      </c>
      <c r="D358" s="229" t="s">
        <v>1065</v>
      </c>
      <c r="E358" s="230" t="s">
        <v>144</v>
      </c>
      <c r="F358" s="229" t="s">
        <v>49</v>
      </c>
      <c r="G358" s="231"/>
      <c r="H358" s="232"/>
      <c r="I358" s="231"/>
      <c r="J358" s="231"/>
      <c r="K358" s="490"/>
    </row>
    <row r="359" spans="1:11" s="233" customFormat="1" ht="12.75">
      <c r="A359" s="229" t="s">
        <v>753</v>
      </c>
      <c r="B359" s="230" t="s">
        <v>126</v>
      </c>
      <c r="C359" s="229" t="s">
        <v>912</v>
      </c>
      <c r="D359" s="229" t="s">
        <v>1065</v>
      </c>
      <c r="E359" s="230" t="s">
        <v>144</v>
      </c>
      <c r="F359" s="229" t="s">
        <v>49</v>
      </c>
      <c r="G359" s="231"/>
      <c r="H359" s="232"/>
      <c r="I359" s="231"/>
      <c r="J359" s="231"/>
      <c r="K359" s="490"/>
    </row>
    <row r="360" spans="1:11" s="233" customFormat="1" ht="12.75">
      <c r="A360" s="229" t="s">
        <v>753</v>
      </c>
      <c r="B360" s="230" t="s">
        <v>1064</v>
      </c>
      <c r="C360" s="229" t="s">
        <v>912</v>
      </c>
      <c r="D360" s="229" t="s">
        <v>1065</v>
      </c>
      <c r="E360" s="230" t="s">
        <v>144</v>
      </c>
      <c r="F360" s="229" t="s">
        <v>49</v>
      </c>
      <c r="G360" s="231"/>
      <c r="H360" s="232"/>
      <c r="I360" s="231"/>
      <c r="J360" s="231"/>
      <c r="K360" s="490"/>
    </row>
    <row r="361" spans="1:11" s="233" customFormat="1" ht="12.75">
      <c r="A361" s="229" t="s">
        <v>753</v>
      </c>
      <c r="B361" s="230" t="s">
        <v>299</v>
      </c>
      <c r="C361" s="229" t="s">
        <v>912</v>
      </c>
      <c r="D361" s="229" t="s">
        <v>1065</v>
      </c>
      <c r="E361" s="230" t="s">
        <v>144</v>
      </c>
      <c r="F361" s="229" t="s">
        <v>50</v>
      </c>
      <c r="G361" s="231"/>
      <c r="H361" s="232"/>
      <c r="I361" s="231"/>
      <c r="J361" s="231"/>
      <c r="K361" s="490"/>
    </row>
    <row r="362" spans="1:11" s="233" customFormat="1" ht="12.75">
      <c r="A362" s="229" t="s">
        <v>753</v>
      </c>
      <c r="B362" s="230" t="s">
        <v>331</v>
      </c>
      <c r="C362" s="229" t="s">
        <v>912</v>
      </c>
      <c r="D362" s="229" t="s">
        <v>1065</v>
      </c>
      <c r="E362" s="230" t="s">
        <v>144</v>
      </c>
      <c r="F362" s="229" t="s">
        <v>49</v>
      </c>
      <c r="G362" s="231"/>
      <c r="H362" s="232"/>
      <c r="I362" s="231"/>
      <c r="J362" s="231"/>
      <c r="K362" s="490"/>
    </row>
    <row r="363" spans="1:11" s="233" customFormat="1" ht="12.75">
      <c r="A363" s="229" t="s">
        <v>753</v>
      </c>
      <c r="B363" s="230" t="s">
        <v>195</v>
      </c>
      <c r="C363" s="229" t="s">
        <v>912</v>
      </c>
      <c r="D363" s="229" t="s">
        <v>1065</v>
      </c>
      <c r="E363" s="230" t="s">
        <v>144</v>
      </c>
      <c r="F363" s="229" t="s">
        <v>49</v>
      </c>
      <c r="G363" s="231"/>
      <c r="H363" s="232"/>
      <c r="I363" s="231"/>
      <c r="J363" s="231"/>
      <c r="K363" s="490"/>
    </row>
    <row r="364" spans="1:11" s="233" customFormat="1" ht="12.75">
      <c r="A364" s="229" t="s">
        <v>753</v>
      </c>
      <c r="B364" s="230" t="s">
        <v>332</v>
      </c>
      <c r="C364" s="229" t="s">
        <v>912</v>
      </c>
      <c r="D364" s="229" t="s">
        <v>1065</v>
      </c>
      <c r="E364" s="230" t="s">
        <v>144</v>
      </c>
      <c r="F364" s="229" t="s">
        <v>50</v>
      </c>
      <c r="G364" s="231"/>
      <c r="H364" s="232"/>
      <c r="I364" s="231"/>
      <c r="J364" s="231"/>
      <c r="K364" s="490"/>
    </row>
    <row r="365" spans="1:11" s="233" customFormat="1" ht="25.5">
      <c r="A365" s="229" t="s">
        <v>753</v>
      </c>
      <c r="B365" s="230" t="s">
        <v>301</v>
      </c>
      <c r="C365" s="229" t="s">
        <v>912</v>
      </c>
      <c r="D365" s="229" t="s">
        <v>1065</v>
      </c>
      <c r="E365" s="230" t="s">
        <v>144</v>
      </c>
      <c r="F365" s="229" t="s">
        <v>49</v>
      </c>
      <c r="G365" s="231"/>
      <c r="H365" s="232"/>
      <c r="I365" s="231"/>
      <c r="J365" s="231"/>
      <c r="K365" s="490"/>
    </row>
    <row r="366" spans="1:11" s="233" customFormat="1" ht="12.75">
      <c r="A366" s="229" t="s">
        <v>753</v>
      </c>
      <c r="B366" s="230" t="s">
        <v>333</v>
      </c>
      <c r="C366" s="229" t="s">
        <v>912</v>
      </c>
      <c r="D366" s="229" t="s">
        <v>1065</v>
      </c>
      <c r="E366" s="230" t="s">
        <v>151</v>
      </c>
      <c r="F366" s="229" t="s">
        <v>50</v>
      </c>
      <c r="G366" s="231"/>
      <c r="H366" s="232"/>
      <c r="I366" s="231"/>
      <c r="J366" s="231"/>
      <c r="K366" s="490"/>
    </row>
    <row r="367" spans="1:11" s="233" customFormat="1" ht="12.75">
      <c r="A367" s="229" t="s">
        <v>753</v>
      </c>
      <c r="B367" s="230" t="s">
        <v>131</v>
      </c>
      <c r="C367" s="229" t="s">
        <v>912</v>
      </c>
      <c r="D367" s="229" t="s">
        <v>1065</v>
      </c>
      <c r="E367" s="230" t="s">
        <v>144</v>
      </c>
      <c r="F367" s="229" t="s">
        <v>49</v>
      </c>
      <c r="G367" s="231"/>
      <c r="H367" s="232"/>
      <c r="I367" s="231"/>
      <c r="J367" s="231"/>
      <c r="K367" s="490"/>
    </row>
    <row r="368" spans="1:11" s="233" customFormat="1" ht="12.75">
      <c r="A368" s="229" t="s">
        <v>753</v>
      </c>
      <c r="B368" s="230" t="s">
        <v>196</v>
      </c>
      <c r="C368" s="229" t="s">
        <v>912</v>
      </c>
      <c r="D368" s="229" t="s">
        <v>1065</v>
      </c>
      <c r="E368" s="230" t="s">
        <v>144</v>
      </c>
      <c r="F368" s="229" t="s">
        <v>49</v>
      </c>
      <c r="G368" s="231"/>
      <c r="H368" s="232"/>
      <c r="I368" s="231"/>
      <c r="J368" s="231"/>
      <c r="K368" s="490"/>
    </row>
    <row r="369" spans="1:11" s="233" customFormat="1" ht="12.75">
      <c r="A369" s="229" t="s">
        <v>753</v>
      </c>
      <c r="B369" s="230" t="s">
        <v>197</v>
      </c>
      <c r="C369" s="229" t="s">
        <v>912</v>
      </c>
      <c r="D369" s="229" t="s">
        <v>1065</v>
      </c>
      <c r="E369" s="230" t="s">
        <v>144</v>
      </c>
      <c r="F369" s="229" t="s">
        <v>49</v>
      </c>
      <c r="G369" s="231"/>
      <c r="H369" s="232"/>
      <c r="I369" s="231"/>
      <c r="J369" s="231"/>
      <c r="K369" s="490"/>
    </row>
    <row r="370" spans="1:11" s="233" customFormat="1" ht="12.75">
      <c r="A370" s="229" t="s">
        <v>753</v>
      </c>
      <c r="B370" s="230" t="s">
        <v>79</v>
      </c>
      <c r="C370" s="229" t="s">
        <v>912</v>
      </c>
      <c r="D370" s="229" t="s">
        <v>1065</v>
      </c>
      <c r="E370" s="230" t="s">
        <v>193</v>
      </c>
      <c r="F370" s="229" t="s">
        <v>49</v>
      </c>
      <c r="G370" s="231"/>
      <c r="H370" s="232"/>
      <c r="I370" s="231"/>
      <c r="J370" s="231"/>
      <c r="K370" s="490"/>
    </row>
    <row r="371" spans="1:11" s="233" customFormat="1" ht="25.5">
      <c r="A371" s="229" t="s">
        <v>753</v>
      </c>
      <c r="B371" s="230" t="s">
        <v>132</v>
      </c>
      <c r="C371" s="229" t="s">
        <v>912</v>
      </c>
      <c r="D371" s="229" t="s">
        <v>1065</v>
      </c>
      <c r="E371" s="230" t="s">
        <v>144</v>
      </c>
      <c r="F371" s="229" t="s">
        <v>49</v>
      </c>
      <c r="G371" s="231"/>
      <c r="H371" s="232"/>
      <c r="I371" s="231"/>
      <c r="J371" s="231"/>
      <c r="K371" s="490"/>
    </row>
    <row r="372" spans="1:11" s="233" customFormat="1" ht="12.75">
      <c r="A372" s="229" t="s">
        <v>753</v>
      </c>
      <c r="B372" s="230" t="s">
        <v>198</v>
      </c>
      <c r="C372" s="229" t="s">
        <v>912</v>
      </c>
      <c r="D372" s="229" t="s">
        <v>1065</v>
      </c>
      <c r="E372" s="230" t="s">
        <v>144</v>
      </c>
      <c r="F372" s="229" t="s">
        <v>49</v>
      </c>
      <c r="G372" s="231"/>
      <c r="H372" s="232"/>
      <c r="I372" s="231"/>
      <c r="J372" s="231"/>
      <c r="K372" s="490"/>
    </row>
    <row r="373" spans="1:11" s="233" customFormat="1" ht="12.75">
      <c r="A373" s="229" t="s">
        <v>753</v>
      </c>
      <c r="B373" s="230" t="s">
        <v>67</v>
      </c>
      <c r="C373" s="229" t="s">
        <v>912</v>
      </c>
      <c r="D373" s="229" t="s">
        <v>1065</v>
      </c>
      <c r="E373" s="230" t="s">
        <v>147</v>
      </c>
      <c r="F373" s="229" t="s">
        <v>49</v>
      </c>
      <c r="G373" s="231"/>
      <c r="H373" s="232"/>
      <c r="I373" s="231"/>
      <c r="J373" s="231"/>
      <c r="K373" s="490"/>
    </row>
    <row r="374" spans="1:11" s="233" customFormat="1" ht="12.75">
      <c r="A374" s="229" t="s">
        <v>753</v>
      </c>
      <c r="B374" s="230" t="s">
        <v>136</v>
      </c>
      <c r="C374" s="229" t="s">
        <v>912</v>
      </c>
      <c r="D374" s="229" t="s">
        <v>1065</v>
      </c>
      <c r="E374" s="230" t="s">
        <v>147</v>
      </c>
      <c r="F374" s="229" t="s">
        <v>49</v>
      </c>
      <c r="G374" s="231"/>
      <c r="H374" s="232"/>
      <c r="I374" s="231"/>
      <c r="J374" s="231"/>
      <c r="K374" s="490"/>
    </row>
    <row r="375" spans="1:11" s="233" customFormat="1" ht="12.75">
      <c r="A375" s="229" t="s">
        <v>753</v>
      </c>
      <c r="B375" s="230" t="s">
        <v>334</v>
      </c>
      <c r="C375" s="229" t="s">
        <v>912</v>
      </c>
      <c r="D375" s="229" t="s">
        <v>1065</v>
      </c>
      <c r="E375" s="230" t="s">
        <v>144</v>
      </c>
      <c r="F375" s="229" t="s">
        <v>49</v>
      </c>
      <c r="G375" s="231"/>
      <c r="H375" s="232"/>
      <c r="I375" s="231"/>
      <c r="J375" s="231"/>
      <c r="K375" s="490"/>
    </row>
    <row r="376" spans="1:11" s="233" customFormat="1" ht="12.75">
      <c r="A376" s="229" t="s">
        <v>753</v>
      </c>
      <c r="B376" s="230" t="s">
        <v>199</v>
      </c>
      <c r="C376" s="229" t="s">
        <v>912</v>
      </c>
      <c r="D376" s="229" t="s">
        <v>1065</v>
      </c>
      <c r="E376" s="230" t="s">
        <v>144</v>
      </c>
      <c r="F376" s="229" t="s">
        <v>49</v>
      </c>
      <c r="G376" s="231"/>
      <c r="H376" s="232"/>
      <c r="I376" s="231"/>
      <c r="J376" s="231"/>
      <c r="K376" s="490"/>
    </row>
    <row r="377" spans="1:11" s="233" customFormat="1" ht="12.75">
      <c r="A377" s="229" t="s">
        <v>753</v>
      </c>
      <c r="B377" s="230" t="s">
        <v>200</v>
      </c>
      <c r="C377" s="229" t="s">
        <v>912</v>
      </c>
      <c r="D377" s="229" t="s">
        <v>1065</v>
      </c>
      <c r="E377" s="230" t="s">
        <v>144</v>
      </c>
      <c r="F377" s="229" t="s">
        <v>49</v>
      </c>
      <c r="G377" s="231"/>
      <c r="H377" s="232"/>
      <c r="I377" s="231"/>
      <c r="J377" s="231"/>
      <c r="K377" s="490"/>
    </row>
    <row r="378" spans="1:11" s="233" customFormat="1" ht="12.75">
      <c r="A378" s="229" t="s">
        <v>753</v>
      </c>
      <c r="B378" s="230" t="s">
        <v>335</v>
      </c>
      <c r="C378" s="229" t="s">
        <v>912</v>
      </c>
      <c r="D378" s="229" t="s">
        <v>1065</v>
      </c>
      <c r="E378" s="230" t="s">
        <v>144</v>
      </c>
      <c r="F378" s="229" t="s">
        <v>49</v>
      </c>
      <c r="G378" s="231"/>
      <c r="H378" s="232"/>
      <c r="I378" s="231"/>
      <c r="J378" s="231"/>
      <c r="K378" s="490"/>
    </row>
    <row r="379" spans="1:11" s="233" customFormat="1" ht="12.75">
      <c r="A379" s="229" t="s">
        <v>753</v>
      </c>
      <c r="B379" s="230" t="s">
        <v>336</v>
      </c>
      <c r="C379" s="229" t="s">
        <v>912</v>
      </c>
      <c r="D379" s="229" t="s">
        <v>1065</v>
      </c>
      <c r="E379" s="230" t="s">
        <v>144</v>
      </c>
      <c r="F379" s="229" t="s">
        <v>50</v>
      </c>
      <c r="G379" s="231"/>
      <c r="H379" s="232"/>
      <c r="I379" s="231"/>
      <c r="J379" s="231"/>
      <c r="K379" s="490"/>
    </row>
    <row r="380" spans="1:11" s="233" customFormat="1" ht="12.75">
      <c r="A380" s="229" t="s">
        <v>753</v>
      </c>
      <c r="B380" s="230" t="s">
        <v>618</v>
      </c>
      <c r="C380" s="229" t="s">
        <v>912</v>
      </c>
      <c r="D380" s="229" t="s">
        <v>1065</v>
      </c>
      <c r="E380" s="230" t="s">
        <v>144</v>
      </c>
      <c r="F380" s="229" t="s">
        <v>49</v>
      </c>
      <c r="G380" s="231"/>
      <c r="H380" s="232"/>
      <c r="I380" s="231"/>
      <c r="J380" s="231"/>
      <c r="K380" s="490"/>
    </row>
    <row r="381" spans="1:11" s="233" customFormat="1" ht="12.75">
      <c r="A381" s="229" t="s">
        <v>753</v>
      </c>
      <c r="B381" s="230" t="s">
        <v>337</v>
      </c>
      <c r="C381" s="229" t="s">
        <v>912</v>
      </c>
      <c r="D381" s="229" t="s">
        <v>1065</v>
      </c>
      <c r="E381" s="230" t="s">
        <v>144</v>
      </c>
      <c r="F381" s="229" t="s">
        <v>50</v>
      </c>
      <c r="G381" s="231"/>
      <c r="H381" s="232"/>
      <c r="I381" s="231"/>
      <c r="J381" s="231"/>
      <c r="K381" s="490"/>
    </row>
    <row r="382" spans="1:11" s="233" customFormat="1" ht="12.75">
      <c r="A382" s="229" t="s">
        <v>753</v>
      </c>
      <c r="B382" s="230" t="s">
        <v>80</v>
      </c>
      <c r="C382" s="229" t="s">
        <v>912</v>
      </c>
      <c r="D382" s="229" t="s">
        <v>1065</v>
      </c>
      <c r="E382" s="230" t="s">
        <v>144</v>
      </c>
      <c r="F382" s="229" t="s">
        <v>49</v>
      </c>
      <c r="G382" s="231"/>
      <c r="H382" s="232"/>
      <c r="I382" s="231"/>
      <c r="J382" s="231"/>
      <c r="K382" s="490"/>
    </row>
    <row r="383" spans="1:11" s="233" customFormat="1" ht="12.75">
      <c r="A383" s="229" t="s">
        <v>753</v>
      </c>
      <c r="B383" s="230" t="s">
        <v>201</v>
      </c>
      <c r="C383" s="229" t="s">
        <v>912</v>
      </c>
      <c r="D383" s="229" t="s">
        <v>1065</v>
      </c>
      <c r="E383" s="230" t="s">
        <v>144</v>
      </c>
      <c r="F383" s="229" t="s">
        <v>49</v>
      </c>
      <c r="G383" s="231"/>
      <c r="H383" s="232"/>
      <c r="I383" s="231"/>
      <c r="J383" s="231"/>
      <c r="K383" s="490"/>
    </row>
    <row r="384" spans="1:11" s="233" customFormat="1" ht="12.75">
      <c r="A384" s="229" t="s">
        <v>753</v>
      </c>
      <c r="B384" s="230" t="s">
        <v>365</v>
      </c>
      <c r="C384" s="229" t="s">
        <v>912</v>
      </c>
      <c r="D384" s="229" t="s">
        <v>1065</v>
      </c>
      <c r="E384" s="230" t="s">
        <v>144</v>
      </c>
      <c r="F384" s="229" t="s">
        <v>50</v>
      </c>
      <c r="G384" s="231"/>
      <c r="H384" s="232"/>
      <c r="I384" s="231"/>
      <c r="J384" s="231"/>
      <c r="K384" s="490"/>
    </row>
    <row r="385" spans="1:11" s="233" customFormat="1" ht="12.75">
      <c r="A385" s="229" t="s">
        <v>753</v>
      </c>
      <c r="B385" s="230" t="s">
        <v>276</v>
      </c>
      <c r="C385" s="229" t="s">
        <v>912</v>
      </c>
      <c r="D385" s="229" t="s">
        <v>1065</v>
      </c>
      <c r="E385" s="230" t="s">
        <v>144</v>
      </c>
      <c r="F385" s="229" t="s">
        <v>49</v>
      </c>
      <c r="G385" s="231"/>
      <c r="H385" s="232"/>
      <c r="I385" s="231"/>
      <c r="J385" s="231"/>
      <c r="K385" s="490"/>
    </row>
    <row r="386" spans="1:11" s="233" customFormat="1" ht="12.75">
      <c r="A386" s="229" t="s">
        <v>753</v>
      </c>
      <c r="B386" s="230" t="s">
        <v>626</v>
      </c>
      <c r="C386" s="229" t="s">
        <v>912</v>
      </c>
      <c r="D386" s="229" t="s">
        <v>1065</v>
      </c>
      <c r="E386" s="230" t="s">
        <v>152</v>
      </c>
      <c r="F386" s="229" t="s">
        <v>49</v>
      </c>
      <c r="G386" s="231"/>
      <c r="H386" s="232"/>
      <c r="I386" s="231"/>
      <c r="J386" s="231"/>
      <c r="K386" s="490"/>
    </row>
    <row r="387" spans="1:11" s="233" customFormat="1" ht="12.75">
      <c r="A387" s="229" t="s">
        <v>753</v>
      </c>
      <c r="B387" s="230" t="s">
        <v>338</v>
      </c>
      <c r="C387" s="229" t="s">
        <v>912</v>
      </c>
      <c r="D387" s="229" t="s">
        <v>1065</v>
      </c>
      <c r="E387" s="230" t="s">
        <v>153</v>
      </c>
      <c r="F387" s="229" t="s">
        <v>50</v>
      </c>
      <c r="G387" s="231"/>
      <c r="H387" s="232"/>
      <c r="I387" s="231"/>
      <c r="J387" s="231"/>
      <c r="K387" s="490"/>
    </row>
    <row r="388" spans="1:11" s="233" customFormat="1" ht="12.75">
      <c r="A388" s="229" t="s">
        <v>753</v>
      </c>
      <c r="B388" s="230" t="s">
        <v>202</v>
      </c>
      <c r="C388" s="229" t="s">
        <v>912</v>
      </c>
      <c r="D388" s="229" t="s">
        <v>1065</v>
      </c>
      <c r="E388" s="230" t="s">
        <v>144</v>
      </c>
      <c r="F388" s="229" t="s">
        <v>49</v>
      </c>
      <c r="G388" s="231"/>
      <c r="H388" s="232"/>
      <c r="I388" s="231"/>
      <c r="J388" s="231"/>
      <c r="K388" s="490"/>
    </row>
    <row r="389" spans="1:11" s="233" customFormat="1" ht="12.75">
      <c r="A389" s="229" t="s">
        <v>753</v>
      </c>
      <c r="B389" s="230" t="s">
        <v>203</v>
      </c>
      <c r="C389" s="229" t="s">
        <v>912</v>
      </c>
      <c r="D389" s="229" t="s">
        <v>1065</v>
      </c>
      <c r="E389" s="230" t="s">
        <v>144</v>
      </c>
      <c r="F389" s="229" t="s">
        <v>49</v>
      </c>
      <c r="G389" s="231"/>
      <c r="H389" s="232"/>
      <c r="I389" s="231"/>
      <c r="J389" s="231"/>
      <c r="K389" s="490"/>
    </row>
    <row r="390" spans="1:11" s="233" customFormat="1" ht="12.75">
      <c r="A390" s="229" t="s">
        <v>753</v>
      </c>
      <c r="B390" s="230" t="s">
        <v>204</v>
      </c>
      <c r="C390" s="229" t="s">
        <v>912</v>
      </c>
      <c r="D390" s="229" t="s">
        <v>1065</v>
      </c>
      <c r="E390" s="230" t="s">
        <v>144</v>
      </c>
      <c r="F390" s="229" t="s">
        <v>49</v>
      </c>
      <c r="G390" s="231"/>
      <c r="H390" s="232"/>
      <c r="I390" s="231"/>
      <c r="J390" s="231"/>
      <c r="K390" s="490"/>
    </row>
    <row r="391" spans="1:11" s="233" customFormat="1" ht="12.75">
      <c r="A391" s="229" t="s">
        <v>753</v>
      </c>
      <c r="B391" s="230" t="s">
        <v>205</v>
      </c>
      <c r="C391" s="229" t="s">
        <v>912</v>
      </c>
      <c r="D391" s="229" t="s">
        <v>1065</v>
      </c>
      <c r="E391" s="230" t="s">
        <v>144</v>
      </c>
      <c r="F391" s="229" t="s">
        <v>49</v>
      </c>
      <c r="G391" s="231"/>
      <c r="H391" s="232"/>
      <c r="I391" s="231"/>
      <c r="J391" s="231"/>
      <c r="K391" s="490"/>
    </row>
    <row r="392" spans="1:11" s="233" customFormat="1" ht="12.75">
      <c r="A392" s="229" t="s">
        <v>753</v>
      </c>
      <c r="B392" s="230" t="s">
        <v>206</v>
      </c>
      <c r="C392" s="229" t="s">
        <v>912</v>
      </c>
      <c r="D392" s="229" t="s">
        <v>1065</v>
      </c>
      <c r="E392" s="230" t="s">
        <v>154</v>
      </c>
      <c r="F392" s="229" t="s">
        <v>50</v>
      </c>
      <c r="G392" s="231"/>
      <c r="H392" s="232"/>
      <c r="I392" s="231"/>
      <c r="J392" s="231"/>
      <c r="K392" s="490"/>
    </row>
    <row r="393" spans="1:11" s="233" customFormat="1" ht="12.75">
      <c r="A393" s="229" t="s">
        <v>753</v>
      </c>
      <c r="B393" s="230" t="s">
        <v>207</v>
      </c>
      <c r="C393" s="229" t="s">
        <v>912</v>
      </c>
      <c r="D393" s="229" t="s">
        <v>1065</v>
      </c>
      <c r="E393" s="230" t="s">
        <v>193</v>
      </c>
      <c r="F393" s="229" t="s">
        <v>49</v>
      </c>
      <c r="G393" s="231"/>
      <c r="H393" s="232"/>
      <c r="I393" s="231"/>
      <c r="J393" s="231"/>
      <c r="K393" s="490"/>
    </row>
    <row r="394" spans="1:11" s="233" customFormat="1" ht="12.75">
      <c r="A394" s="229" t="s">
        <v>753</v>
      </c>
      <c r="B394" s="230" t="s">
        <v>208</v>
      </c>
      <c r="C394" s="229" t="s">
        <v>912</v>
      </c>
      <c r="D394" s="229" t="s">
        <v>1065</v>
      </c>
      <c r="E394" s="230" t="s">
        <v>193</v>
      </c>
      <c r="F394" s="229" t="s">
        <v>49</v>
      </c>
      <c r="G394" s="231"/>
      <c r="H394" s="232"/>
      <c r="I394" s="231"/>
      <c r="J394" s="231"/>
      <c r="K394" s="490"/>
    </row>
    <row r="395" spans="1:11" s="233" customFormat="1" ht="12.75">
      <c r="A395" s="229" t="s">
        <v>753</v>
      </c>
      <c r="B395" s="230" t="s">
        <v>208</v>
      </c>
      <c r="C395" s="229" t="s">
        <v>912</v>
      </c>
      <c r="D395" s="229" t="s">
        <v>1065</v>
      </c>
      <c r="E395" s="230" t="s">
        <v>144</v>
      </c>
      <c r="F395" s="229" t="s">
        <v>49</v>
      </c>
      <c r="G395" s="231"/>
      <c r="H395" s="232"/>
      <c r="I395" s="231"/>
      <c r="J395" s="231"/>
      <c r="K395" s="490"/>
    </row>
    <row r="396" spans="1:11" s="233" customFormat="1" ht="12.75">
      <c r="A396" s="229" t="s">
        <v>753</v>
      </c>
      <c r="B396" s="230" t="s">
        <v>209</v>
      </c>
      <c r="C396" s="229" t="s">
        <v>912</v>
      </c>
      <c r="D396" s="229" t="s">
        <v>1065</v>
      </c>
      <c r="E396" s="230" t="s">
        <v>144</v>
      </c>
      <c r="F396" s="229" t="s">
        <v>49</v>
      </c>
      <c r="G396" s="231"/>
      <c r="H396" s="232"/>
      <c r="I396" s="231"/>
      <c r="J396" s="231"/>
      <c r="K396" s="490"/>
    </row>
    <row r="397" spans="1:11" s="233" customFormat="1" ht="12.75">
      <c r="A397" s="229" t="s">
        <v>753</v>
      </c>
      <c r="B397" s="230" t="s">
        <v>210</v>
      </c>
      <c r="C397" s="229" t="s">
        <v>912</v>
      </c>
      <c r="D397" s="229" t="s">
        <v>1065</v>
      </c>
      <c r="E397" s="230" t="s">
        <v>144</v>
      </c>
      <c r="F397" s="229" t="s">
        <v>49</v>
      </c>
      <c r="G397" s="231"/>
      <c r="H397" s="232"/>
      <c r="I397" s="231"/>
      <c r="J397" s="231"/>
      <c r="K397" s="490"/>
    </row>
    <row r="398" spans="1:11" s="233" customFormat="1" ht="12.75">
      <c r="A398" s="229" t="s">
        <v>753</v>
      </c>
      <c r="B398" s="230" t="s">
        <v>211</v>
      </c>
      <c r="C398" s="229" t="s">
        <v>912</v>
      </c>
      <c r="D398" s="229" t="s">
        <v>1065</v>
      </c>
      <c r="E398" s="230" t="s">
        <v>144</v>
      </c>
      <c r="F398" s="229" t="s">
        <v>49</v>
      </c>
      <c r="G398" s="231"/>
      <c r="H398" s="232"/>
      <c r="I398" s="231"/>
      <c r="J398" s="231"/>
      <c r="K398" s="490"/>
    </row>
    <row r="399" spans="1:11" s="233" customFormat="1" ht="12.75">
      <c r="A399" s="229" t="s">
        <v>753</v>
      </c>
      <c r="B399" s="230" t="s">
        <v>71</v>
      </c>
      <c r="C399" s="229" t="s">
        <v>912</v>
      </c>
      <c r="D399" s="229" t="s">
        <v>1065</v>
      </c>
      <c r="E399" s="230" t="s">
        <v>144</v>
      </c>
      <c r="F399" s="229" t="s">
        <v>49</v>
      </c>
      <c r="G399" s="231"/>
      <c r="H399" s="232"/>
      <c r="I399" s="231"/>
      <c r="J399" s="231"/>
      <c r="K399" s="490"/>
    </row>
    <row r="400" spans="1:11" s="233" customFormat="1" ht="12.75">
      <c r="A400" s="229" t="s">
        <v>753</v>
      </c>
      <c r="B400" s="230" t="s">
        <v>339</v>
      </c>
      <c r="C400" s="229" t="s">
        <v>912</v>
      </c>
      <c r="D400" s="229" t="s">
        <v>1065</v>
      </c>
      <c r="E400" s="230" t="s">
        <v>155</v>
      </c>
      <c r="F400" s="229" t="s">
        <v>50</v>
      </c>
      <c r="G400" s="231"/>
      <c r="H400" s="232"/>
      <c r="I400" s="231"/>
      <c r="J400" s="231"/>
      <c r="K400" s="490"/>
    </row>
    <row r="401" spans="1:11" s="233" customFormat="1" ht="12.75">
      <c r="A401" s="229" t="s">
        <v>753</v>
      </c>
      <c r="B401" s="230" t="s">
        <v>340</v>
      </c>
      <c r="C401" s="229" t="s">
        <v>912</v>
      </c>
      <c r="D401" s="229" t="s">
        <v>1065</v>
      </c>
      <c r="E401" s="230" t="s">
        <v>144</v>
      </c>
      <c r="F401" s="229" t="s">
        <v>50</v>
      </c>
      <c r="G401" s="231"/>
      <c r="H401" s="232"/>
      <c r="I401" s="231"/>
      <c r="J401" s="231"/>
      <c r="K401" s="490"/>
    </row>
    <row r="402" spans="1:11" s="233" customFormat="1" ht="12.75">
      <c r="A402" s="229" t="s">
        <v>753</v>
      </c>
      <c r="B402" s="230" t="s">
        <v>592</v>
      </c>
      <c r="C402" s="229" t="s">
        <v>912</v>
      </c>
      <c r="D402" s="229" t="s">
        <v>1065</v>
      </c>
      <c r="E402" s="230" t="s">
        <v>144</v>
      </c>
      <c r="F402" s="229" t="s">
        <v>49</v>
      </c>
      <c r="G402" s="231"/>
      <c r="H402" s="232"/>
      <c r="I402" s="231"/>
      <c r="J402" s="231"/>
      <c r="K402" s="490"/>
    </row>
    <row r="403" spans="1:11" s="233" customFormat="1" ht="12.75">
      <c r="A403" s="229" t="s">
        <v>753</v>
      </c>
      <c r="B403" s="230" t="s">
        <v>188</v>
      </c>
      <c r="C403" s="229" t="s">
        <v>912</v>
      </c>
      <c r="D403" s="229" t="s">
        <v>1065</v>
      </c>
      <c r="E403" s="230" t="s">
        <v>144</v>
      </c>
      <c r="F403" s="229" t="s">
        <v>49</v>
      </c>
      <c r="G403" s="231"/>
      <c r="H403" s="232"/>
      <c r="I403" s="231"/>
      <c r="J403" s="231"/>
      <c r="K403" s="490"/>
    </row>
    <row r="404" spans="1:11" s="233" customFormat="1" ht="25.5">
      <c r="A404" s="229" t="s">
        <v>753</v>
      </c>
      <c r="B404" s="230" t="s">
        <v>212</v>
      </c>
      <c r="C404" s="229" t="s">
        <v>912</v>
      </c>
      <c r="D404" s="229" t="s">
        <v>1065</v>
      </c>
      <c r="E404" s="230" t="s">
        <v>144</v>
      </c>
      <c r="F404" s="229" t="s">
        <v>50</v>
      </c>
      <c r="G404" s="231"/>
      <c r="H404" s="232"/>
      <c r="I404" s="231"/>
      <c r="J404" s="231"/>
      <c r="K404" s="490"/>
    </row>
    <row r="405" spans="1:11" s="233" customFormat="1" ht="25.5">
      <c r="A405" s="229" t="s">
        <v>753</v>
      </c>
      <c r="B405" s="230" t="s">
        <v>212</v>
      </c>
      <c r="C405" s="229" t="s">
        <v>912</v>
      </c>
      <c r="D405" s="229" t="s">
        <v>1065</v>
      </c>
      <c r="E405" s="230" t="s">
        <v>193</v>
      </c>
      <c r="F405" s="229" t="s">
        <v>49</v>
      </c>
      <c r="G405" s="231"/>
      <c r="H405" s="232"/>
      <c r="I405" s="231"/>
      <c r="J405" s="231"/>
      <c r="K405" s="490"/>
    </row>
    <row r="406" spans="1:11" s="233" customFormat="1" ht="12.75">
      <c r="A406" s="229" t="s">
        <v>753</v>
      </c>
      <c r="B406" s="230" t="s">
        <v>213</v>
      </c>
      <c r="C406" s="229" t="s">
        <v>912</v>
      </c>
      <c r="D406" s="229" t="s">
        <v>1065</v>
      </c>
      <c r="E406" s="230" t="s">
        <v>144</v>
      </c>
      <c r="F406" s="229" t="s">
        <v>50</v>
      </c>
      <c r="G406" s="231"/>
      <c r="H406" s="232"/>
      <c r="I406" s="231"/>
      <c r="J406" s="231"/>
      <c r="K406" s="490"/>
    </row>
    <row r="407" spans="1:11" s="233" customFormat="1" ht="12.75">
      <c r="A407" s="229" t="s">
        <v>753</v>
      </c>
      <c r="B407" s="230" t="s">
        <v>213</v>
      </c>
      <c r="C407" s="229" t="s">
        <v>912</v>
      </c>
      <c r="D407" s="229" t="s">
        <v>1065</v>
      </c>
      <c r="E407" s="230" t="s">
        <v>193</v>
      </c>
      <c r="F407" s="229" t="s">
        <v>49</v>
      </c>
      <c r="G407" s="231"/>
      <c r="H407" s="232"/>
      <c r="I407" s="231"/>
      <c r="J407" s="231"/>
      <c r="K407" s="490"/>
    </row>
    <row r="408" spans="1:11" s="233" customFormat="1" ht="12.75">
      <c r="A408" s="229" t="s">
        <v>753</v>
      </c>
      <c r="B408" s="230" t="s">
        <v>617</v>
      </c>
      <c r="C408" s="229" t="s">
        <v>912</v>
      </c>
      <c r="D408" s="229" t="s">
        <v>1065</v>
      </c>
      <c r="E408" s="230" t="s">
        <v>156</v>
      </c>
      <c r="F408" s="229" t="s">
        <v>50</v>
      </c>
      <c r="G408" s="231"/>
      <c r="H408" s="232"/>
      <c r="I408" s="231"/>
      <c r="J408" s="231"/>
      <c r="K408" s="490"/>
    </row>
    <row r="409" spans="1:11" s="233" customFormat="1" ht="12.75">
      <c r="A409" s="229" t="s">
        <v>753</v>
      </c>
      <c r="B409" s="230" t="s">
        <v>214</v>
      </c>
      <c r="C409" s="229" t="s">
        <v>912</v>
      </c>
      <c r="D409" s="229" t="s">
        <v>1065</v>
      </c>
      <c r="E409" s="230" t="s">
        <v>157</v>
      </c>
      <c r="F409" s="229" t="s">
        <v>50</v>
      </c>
      <c r="G409" s="231"/>
      <c r="H409" s="232"/>
      <c r="I409" s="231"/>
      <c r="J409" s="231"/>
      <c r="K409" s="490"/>
    </row>
    <row r="410" spans="1:11" s="233" customFormat="1" ht="12.75">
      <c r="A410" s="229" t="s">
        <v>753</v>
      </c>
      <c r="B410" s="230" t="s">
        <v>341</v>
      </c>
      <c r="C410" s="229" t="s">
        <v>912</v>
      </c>
      <c r="D410" s="229" t="s">
        <v>1065</v>
      </c>
      <c r="E410" s="230" t="s">
        <v>144</v>
      </c>
      <c r="F410" s="229" t="s">
        <v>49</v>
      </c>
      <c r="G410" s="231"/>
      <c r="H410" s="232"/>
      <c r="I410" s="231"/>
      <c r="J410" s="231"/>
      <c r="K410" s="490"/>
    </row>
    <row r="411" spans="1:11" s="233" customFormat="1" ht="12.75">
      <c r="A411" s="229" t="s">
        <v>753</v>
      </c>
      <c r="B411" s="230" t="s">
        <v>1061</v>
      </c>
      <c r="C411" s="229" t="s">
        <v>908</v>
      </c>
      <c r="D411" s="229" t="s">
        <v>1033</v>
      </c>
      <c r="E411" s="230" t="s">
        <v>215</v>
      </c>
      <c r="F411" s="229" t="s">
        <v>49</v>
      </c>
      <c r="G411" s="231"/>
      <c r="H411" s="232"/>
      <c r="I411" s="231"/>
      <c r="J411" s="231"/>
      <c r="K411" s="490"/>
    </row>
    <row r="412" spans="1:11" s="233" customFormat="1" ht="12.75">
      <c r="A412" s="229" t="s">
        <v>753</v>
      </c>
      <c r="B412" s="230" t="s">
        <v>1061</v>
      </c>
      <c r="C412" s="229" t="s">
        <v>908</v>
      </c>
      <c r="D412" s="229" t="s">
        <v>1033</v>
      </c>
      <c r="E412" s="230" t="s">
        <v>216</v>
      </c>
      <c r="F412" s="229" t="s">
        <v>49</v>
      </c>
      <c r="G412" s="231"/>
      <c r="H412" s="232"/>
      <c r="I412" s="231"/>
      <c r="J412" s="231"/>
      <c r="K412" s="490"/>
    </row>
    <row r="413" spans="1:11" s="233" customFormat="1" ht="12.75">
      <c r="A413" s="229" t="s">
        <v>753</v>
      </c>
      <c r="B413" s="230" t="s">
        <v>1061</v>
      </c>
      <c r="C413" s="229" t="s">
        <v>908</v>
      </c>
      <c r="D413" s="229" t="s">
        <v>1033</v>
      </c>
      <c r="E413" s="230" t="s">
        <v>217</v>
      </c>
      <c r="F413" s="229" t="s">
        <v>49</v>
      </c>
      <c r="G413" s="231"/>
      <c r="H413" s="232"/>
      <c r="I413" s="231"/>
      <c r="J413" s="231"/>
      <c r="K413" s="490"/>
    </row>
    <row r="414" spans="1:11" s="233" customFormat="1" ht="12.75">
      <c r="A414" s="229" t="s">
        <v>753</v>
      </c>
      <c r="B414" s="230" t="s">
        <v>1061</v>
      </c>
      <c r="C414" s="229" t="s">
        <v>908</v>
      </c>
      <c r="D414" s="229" t="s">
        <v>1033</v>
      </c>
      <c r="E414" s="230" t="s">
        <v>218</v>
      </c>
      <c r="F414" s="229" t="s">
        <v>50</v>
      </c>
      <c r="G414" s="231"/>
      <c r="H414" s="232"/>
      <c r="I414" s="231"/>
      <c r="J414" s="231"/>
      <c r="K414" s="490"/>
    </row>
    <row r="415" spans="1:11" s="233" customFormat="1" ht="12.75">
      <c r="A415" s="229" t="s">
        <v>753</v>
      </c>
      <c r="B415" s="230" t="s">
        <v>1061</v>
      </c>
      <c r="C415" s="229" t="s">
        <v>908</v>
      </c>
      <c r="D415" s="229" t="s">
        <v>1033</v>
      </c>
      <c r="E415" s="230" t="s">
        <v>219</v>
      </c>
      <c r="F415" s="229" t="s">
        <v>49</v>
      </c>
      <c r="G415" s="231"/>
      <c r="H415" s="232"/>
      <c r="I415" s="231"/>
      <c r="J415" s="231"/>
      <c r="K415" s="490"/>
    </row>
    <row r="416" spans="1:11" s="233" customFormat="1" ht="25.5">
      <c r="A416" s="229" t="s">
        <v>753</v>
      </c>
      <c r="B416" s="230" t="s">
        <v>631</v>
      </c>
      <c r="C416" s="229" t="s">
        <v>908</v>
      </c>
      <c r="D416" s="229" t="s">
        <v>1033</v>
      </c>
      <c r="E416" s="230" t="s">
        <v>217</v>
      </c>
      <c r="F416" s="229" t="s">
        <v>50</v>
      </c>
      <c r="G416" s="231"/>
      <c r="H416" s="232"/>
      <c r="I416" s="231"/>
      <c r="J416" s="231"/>
      <c r="K416" s="490"/>
    </row>
    <row r="417" spans="1:11" s="233" customFormat="1" ht="25.5">
      <c r="A417" s="229" t="s">
        <v>753</v>
      </c>
      <c r="B417" s="230" t="s">
        <v>342</v>
      </c>
      <c r="C417" s="229" t="s">
        <v>908</v>
      </c>
      <c r="D417" s="229" t="s">
        <v>1033</v>
      </c>
      <c r="E417" s="230" t="s">
        <v>220</v>
      </c>
      <c r="F417" s="229" t="s">
        <v>49</v>
      </c>
      <c r="G417" s="231"/>
      <c r="H417" s="232"/>
      <c r="I417" s="231"/>
      <c r="J417" s="231"/>
      <c r="K417" s="490"/>
    </row>
    <row r="418" spans="1:11" s="233" customFormat="1" ht="25.5">
      <c r="A418" s="229" t="s">
        <v>753</v>
      </c>
      <c r="B418" s="230" t="s">
        <v>342</v>
      </c>
      <c r="C418" s="229" t="s">
        <v>908</v>
      </c>
      <c r="D418" s="229" t="s">
        <v>1033</v>
      </c>
      <c r="E418" s="230" t="s">
        <v>216</v>
      </c>
      <c r="F418" s="229" t="s">
        <v>49</v>
      </c>
      <c r="G418" s="231"/>
      <c r="H418" s="232"/>
      <c r="I418" s="231"/>
      <c r="J418" s="231"/>
      <c r="K418" s="490"/>
    </row>
    <row r="419" spans="1:11" s="233" customFormat="1" ht="12.75">
      <c r="A419" s="229" t="s">
        <v>753</v>
      </c>
      <c r="B419" s="230" t="s">
        <v>343</v>
      </c>
      <c r="C419" s="229" t="s">
        <v>908</v>
      </c>
      <c r="D419" s="229" t="s">
        <v>1033</v>
      </c>
      <c r="E419" s="230" t="s">
        <v>220</v>
      </c>
      <c r="F419" s="229" t="s">
        <v>50</v>
      </c>
      <c r="G419" s="231"/>
      <c r="H419" s="232"/>
      <c r="I419" s="231"/>
      <c r="J419" s="231"/>
      <c r="K419" s="490"/>
    </row>
    <row r="420" spans="1:11" s="233" customFormat="1" ht="12.75">
      <c r="A420" s="229" t="s">
        <v>753</v>
      </c>
      <c r="B420" s="230" t="s">
        <v>597</v>
      </c>
      <c r="C420" s="229" t="s">
        <v>908</v>
      </c>
      <c r="D420" s="229" t="s">
        <v>1033</v>
      </c>
      <c r="E420" s="230" t="s">
        <v>221</v>
      </c>
      <c r="F420" s="229" t="s">
        <v>50</v>
      </c>
      <c r="G420" s="231"/>
      <c r="H420" s="232"/>
      <c r="I420" s="231"/>
      <c r="J420" s="231"/>
      <c r="K420" s="490"/>
    </row>
    <row r="421" spans="1:11" s="233" customFormat="1" ht="12.75">
      <c r="A421" s="229" t="s">
        <v>753</v>
      </c>
      <c r="B421" s="230" t="s">
        <v>300</v>
      </c>
      <c r="C421" s="229" t="s">
        <v>908</v>
      </c>
      <c r="D421" s="229" t="s">
        <v>1033</v>
      </c>
      <c r="E421" s="230" t="s">
        <v>222</v>
      </c>
      <c r="F421" s="229" t="s">
        <v>49</v>
      </c>
      <c r="G421" s="231"/>
      <c r="H421" s="232"/>
      <c r="I421" s="231"/>
      <c r="J421" s="231"/>
      <c r="K421" s="490"/>
    </row>
    <row r="422" spans="1:11" s="233" customFormat="1" ht="12.75">
      <c r="A422" s="229" t="s">
        <v>753</v>
      </c>
      <c r="B422" s="230" t="s">
        <v>300</v>
      </c>
      <c r="C422" s="229" t="s">
        <v>908</v>
      </c>
      <c r="D422" s="229" t="s">
        <v>1033</v>
      </c>
      <c r="E422" s="230" t="s">
        <v>216</v>
      </c>
      <c r="F422" s="229" t="s">
        <v>49</v>
      </c>
      <c r="G422" s="231"/>
      <c r="H422" s="232"/>
      <c r="I422" s="231"/>
      <c r="J422" s="231"/>
      <c r="K422" s="490"/>
    </row>
    <row r="423" spans="1:11" s="233" customFormat="1" ht="12.75">
      <c r="A423" s="229" t="s">
        <v>753</v>
      </c>
      <c r="B423" s="230" t="s">
        <v>244</v>
      </c>
      <c r="C423" s="229" t="s">
        <v>908</v>
      </c>
      <c r="D423" s="229" t="s">
        <v>1033</v>
      </c>
      <c r="E423" s="230" t="s">
        <v>223</v>
      </c>
      <c r="F423" s="229" t="s">
        <v>49</v>
      </c>
      <c r="G423" s="231"/>
      <c r="H423" s="232"/>
      <c r="I423" s="231"/>
      <c r="J423" s="231"/>
      <c r="K423" s="490"/>
    </row>
    <row r="424" spans="1:11" s="233" customFormat="1" ht="25.5">
      <c r="A424" s="229" t="s">
        <v>753</v>
      </c>
      <c r="B424" s="230" t="s">
        <v>642</v>
      </c>
      <c r="C424" s="229" t="s">
        <v>908</v>
      </c>
      <c r="D424" s="229" t="s">
        <v>1033</v>
      </c>
      <c r="E424" s="230" t="s">
        <v>224</v>
      </c>
      <c r="F424" s="229" t="s">
        <v>49</v>
      </c>
      <c r="G424" s="231"/>
      <c r="H424" s="232"/>
      <c r="I424" s="231"/>
      <c r="J424" s="231"/>
      <c r="K424" s="490"/>
    </row>
    <row r="425" spans="1:11" s="233" customFormat="1" ht="25.5">
      <c r="A425" s="229" t="s">
        <v>753</v>
      </c>
      <c r="B425" s="230" t="s">
        <v>642</v>
      </c>
      <c r="C425" s="229" t="s">
        <v>908</v>
      </c>
      <c r="D425" s="229" t="s">
        <v>1033</v>
      </c>
      <c r="E425" s="230" t="s">
        <v>219</v>
      </c>
      <c r="F425" s="229" t="s">
        <v>49</v>
      </c>
      <c r="G425" s="231"/>
      <c r="H425" s="232"/>
      <c r="I425" s="231"/>
      <c r="J425" s="231"/>
      <c r="K425" s="490"/>
    </row>
    <row r="426" spans="1:11" s="233" customFormat="1" ht="12.75">
      <c r="A426" s="229" t="s">
        <v>753</v>
      </c>
      <c r="B426" s="230" t="s">
        <v>633</v>
      </c>
      <c r="C426" s="229" t="s">
        <v>908</v>
      </c>
      <c r="D426" s="229" t="s">
        <v>1033</v>
      </c>
      <c r="E426" s="230" t="s">
        <v>158</v>
      </c>
      <c r="F426" s="229" t="s">
        <v>49</v>
      </c>
      <c r="G426" s="231"/>
      <c r="H426" s="232"/>
      <c r="I426" s="231"/>
      <c r="J426" s="231"/>
      <c r="K426" s="490"/>
    </row>
    <row r="427" spans="1:11" s="233" customFormat="1" ht="12.75">
      <c r="A427" s="229" t="s">
        <v>753</v>
      </c>
      <c r="B427" s="230" t="s">
        <v>140</v>
      </c>
      <c r="C427" s="229" t="s">
        <v>908</v>
      </c>
      <c r="D427" s="229" t="s">
        <v>1033</v>
      </c>
      <c r="E427" s="230" t="s">
        <v>219</v>
      </c>
      <c r="F427" s="229" t="s">
        <v>49</v>
      </c>
      <c r="G427" s="231"/>
      <c r="H427" s="232"/>
      <c r="I427" s="231"/>
      <c r="J427" s="231"/>
      <c r="K427" s="490"/>
    </row>
    <row r="428" spans="1:11" s="233" customFormat="1" ht="12.75">
      <c r="A428" s="229" t="s">
        <v>753</v>
      </c>
      <c r="B428" s="230" t="s">
        <v>344</v>
      </c>
      <c r="C428" s="229" t="s">
        <v>908</v>
      </c>
      <c r="D428" s="229" t="s">
        <v>1033</v>
      </c>
      <c r="E428" s="230" t="s">
        <v>226</v>
      </c>
      <c r="F428" s="229" t="s">
        <v>49</v>
      </c>
      <c r="G428" s="231"/>
      <c r="H428" s="232"/>
      <c r="I428" s="231"/>
      <c r="J428" s="231"/>
      <c r="K428" s="490"/>
    </row>
    <row r="429" spans="1:11" s="233" customFormat="1" ht="12.75">
      <c r="A429" s="229" t="s">
        <v>753</v>
      </c>
      <c r="B429" s="230" t="s">
        <v>344</v>
      </c>
      <c r="C429" s="229" t="s">
        <v>908</v>
      </c>
      <c r="D429" s="229" t="s">
        <v>1033</v>
      </c>
      <c r="E429" s="230" t="s">
        <v>216</v>
      </c>
      <c r="F429" s="229" t="s">
        <v>49</v>
      </c>
      <c r="G429" s="231"/>
      <c r="H429" s="232"/>
      <c r="I429" s="231"/>
      <c r="J429" s="231"/>
      <c r="K429" s="490"/>
    </row>
    <row r="430" spans="1:11" s="233" customFormat="1" ht="12.75">
      <c r="A430" s="229" t="s">
        <v>753</v>
      </c>
      <c r="B430" s="230" t="s">
        <v>344</v>
      </c>
      <c r="C430" s="229" t="s">
        <v>908</v>
      </c>
      <c r="D430" s="229" t="s">
        <v>1033</v>
      </c>
      <c r="E430" s="230" t="s">
        <v>227</v>
      </c>
      <c r="F430" s="229" t="s">
        <v>49</v>
      </c>
      <c r="G430" s="231"/>
      <c r="H430" s="232"/>
      <c r="I430" s="231"/>
      <c r="J430" s="231"/>
      <c r="K430" s="490"/>
    </row>
    <row r="431" spans="1:11" s="233" customFormat="1" ht="12.75">
      <c r="A431" s="229" t="s">
        <v>753</v>
      </c>
      <c r="B431" s="230" t="s">
        <v>357</v>
      </c>
      <c r="C431" s="229" t="s">
        <v>990</v>
      </c>
      <c r="D431" s="229" t="s">
        <v>418</v>
      </c>
      <c r="E431" s="230"/>
      <c r="F431" s="229" t="s">
        <v>50</v>
      </c>
      <c r="G431" s="231"/>
      <c r="H431" s="232"/>
      <c r="I431" s="231"/>
      <c r="J431" s="231"/>
      <c r="K431" s="490"/>
    </row>
    <row r="432" spans="1:11" s="233" customFormat="1" ht="12.75">
      <c r="A432" s="229" t="s">
        <v>753</v>
      </c>
      <c r="B432" s="230" t="s">
        <v>358</v>
      </c>
      <c r="C432" s="229" t="s">
        <v>990</v>
      </c>
      <c r="D432" s="229" t="s">
        <v>418</v>
      </c>
      <c r="E432" s="230" t="s">
        <v>144</v>
      </c>
      <c r="F432" s="229" t="s">
        <v>49</v>
      </c>
      <c r="G432" s="231"/>
      <c r="H432" s="232"/>
      <c r="I432" s="231"/>
      <c r="J432" s="231"/>
      <c r="K432" s="490"/>
    </row>
    <row r="433" spans="1:11" s="233" customFormat="1" ht="12.75">
      <c r="A433" s="229" t="s">
        <v>753</v>
      </c>
      <c r="B433" s="230" t="s">
        <v>345</v>
      </c>
      <c r="C433" s="229" t="s">
        <v>990</v>
      </c>
      <c r="D433" s="229" t="s">
        <v>418</v>
      </c>
      <c r="E433" s="230" t="s">
        <v>144</v>
      </c>
      <c r="F433" s="229" t="s">
        <v>50</v>
      </c>
      <c r="G433" s="231"/>
      <c r="H433" s="232"/>
      <c r="I433" s="231"/>
      <c r="J433" s="231"/>
      <c r="K433" s="490"/>
    </row>
    <row r="434" spans="1:11" s="233" customFormat="1" ht="12.75">
      <c r="A434" s="229" t="s">
        <v>753</v>
      </c>
      <c r="B434" s="230" t="s">
        <v>328</v>
      </c>
      <c r="C434" s="229" t="s">
        <v>990</v>
      </c>
      <c r="D434" s="229" t="s">
        <v>418</v>
      </c>
      <c r="E434" s="230" t="s">
        <v>144</v>
      </c>
      <c r="F434" s="229" t="s">
        <v>49</v>
      </c>
      <c r="G434" s="231"/>
      <c r="H434" s="232"/>
      <c r="I434" s="231"/>
      <c r="J434" s="231"/>
      <c r="K434" s="490"/>
    </row>
    <row r="435" spans="1:11" s="233" customFormat="1" ht="12.75">
      <c r="A435" s="229" t="s">
        <v>753</v>
      </c>
      <c r="B435" s="230" t="s">
        <v>113</v>
      </c>
      <c r="C435" s="229" t="s">
        <v>990</v>
      </c>
      <c r="D435" s="229" t="s">
        <v>418</v>
      </c>
      <c r="E435" s="230" t="s">
        <v>144</v>
      </c>
      <c r="F435" s="229" t="s">
        <v>49</v>
      </c>
      <c r="G435" s="231"/>
      <c r="H435" s="232"/>
      <c r="I435" s="231"/>
      <c r="J435" s="231"/>
      <c r="K435" s="490"/>
    </row>
    <row r="436" spans="1:11" s="233" customFormat="1" ht="12.75">
      <c r="A436" s="229" t="s">
        <v>753</v>
      </c>
      <c r="B436" s="230" t="s">
        <v>346</v>
      </c>
      <c r="C436" s="229" t="s">
        <v>990</v>
      </c>
      <c r="D436" s="229" t="s">
        <v>418</v>
      </c>
      <c r="E436" s="230" t="s">
        <v>144</v>
      </c>
      <c r="F436" s="229" t="s">
        <v>49</v>
      </c>
      <c r="G436" s="231"/>
      <c r="H436" s="232"/>
      <c r="I436" s="231"/>
      <c r="J436" s="231"/>
      <c r="K436" s="490"/>
    </row>
    <row r="437" spans="1:11" s="233" customFormat="1" ht="12.75">
      <c r="A437" s="229" t="s">
        <v>753</v>
      </c>
      <c r="B437" s="230" t="s">
        <v>114</v>
      </c>
      <c r="C437" s="229" t="s">
        <v>990</v>
      </c>
      <c r="D437" s="229" t="s">
        <v>418</v>
      </c>
      <c r="E437" s="230" t="s">
        <v>144</v>
      </c>
      <c r="F437" s="229" t="s">
        <v>49</v>
      </c>
      <c r="G437" s="231"/>
      <c r="H437" s="232"/>
      <c r="I437" s="231"/>
      <c r="J437" s="231"/>
      <c r="K437" s="490"/>
    </row>
    <row r="438" spans="1:11" s="233" customFormat="1" ht="12.75">
      <c r="A438" s="229" t="s">
        <v>753</v>
      </c>
      <c r="B438" s="230" t="s">
        <v>131</v>
      </c>
      <c r="C438" s="229" t="s">
        <v>990</v>
      </c>
      <c r="D438" s="229" t="s">
        <v>418</v>
      </c>
      <c r="E438" s="230" t="s">
        <v>144</v>
      </c>
      <c r="F438" s="229" t="s">
        <v>49</v>
      </c>
      <c r="G438" s="231"/>
      <c r="H438" s="232"/>
      <c r="I438" s="231"/>
      <c r="J438" s="231"/>
      <c r="K438" s="490"/>
    </row>
    <row r="439" spans="1:11" ht="12.75">
      <c r="A439" s="248" t="s">
        <v>753</v>
      </c>
      <c r="B439" s="224" t="s">
        <v>336</v>
      </c>
      <c r="C439" s="248" t="s">
        <v>990</v>
      </c>
      <c r="D439" s="248" t="s">
        <v>418</v>
      </c>
      <c r="E439" s="230" t="s">
        <v>144</v>
      </c>
      <c r="F439" s="248" t="s">
        <v>49</v>
      </c>
      <c r="G439" s="226" t="s">
        <v>399</v>
      </c>
      <c r="H439" s="250"/>
      <c r="I439" s="226"/>
      <c r="J439" s="226"/>
      <c r="K439" s="490"/>
    </row>
    <row r="440" spans="1:11" s="233" customFormat="1" ht="12.75">
      <c r="A440" s="229" t="s">
        <v>753</v>
      </c>
      <c r="B440" s="230" t="s">
        <v>276</v>
      </c>
      <c r="C440" s="229" t="s">
        <v>990</v>
      </c>
      <c r="D440" s="229" t="s">
        <v>418</v>
      </c>
      <c r="E440" s="230" t="s">
        <v>144</v>
      </c>
      <c r="F440" s="229" t="s">
        <v>49</v>
      </c>
      <c r="G440" s="231"/>
      <c r="H440" s="232"/>
      <c r="I440" s="231"/>
      <c r="J440" s="231"/>
      <c r="K440" s="490"/>
    </row>
    <row r="441" spans="1:11" s="233" customFormat="1" ht="12.75">
      <c r="A441" s="229" t="s">
        <v>753</v>
      </c>
      <c r="B441" s="230" t="s">
        <v>276</v>
      </c>
      <c r="C441" s="229" t="s">
        <v>990</v>
      </c>
      <c r="D441" s="229" t="s">
        <v>418</v>
      </c>
      <c r="E441" s="230" t="s">
        <v>144</v>
      </c>
      <c r="F441" s="229" t="s">
        <v>49</v>
      </c>
      <c r="G441" s="231"/>
      <c r="H441" s="232"/>
      <c r="I441" s="231"/>
      <c r="J441" s="231"/>
      <c r="K441" s="490"/>
    </row>
    <row r="442" spans="1:11" s="233" customFormat="1" ht="12.75">
      <c r="A442" s="229" t="s">
        <v>753</v>
      </c>
      <c r="B442" s="230" t="s">
        <v>340</v>
      </c>
      <c r="C442" s="229" t="s">
        <v>990</v>
      </c>
      <c r="D442" s="229" t="s">
        <v>418</v>
      </c>
      <c r="E442" s="230" t="s">
        <v>144</v>
      </c>
      <c r="F442" s="229" t="s">
        <v>49</v>
      </c>
      <c r="G442" s="231"/>
      <c r="H442" s="232"/>
      <c r="I442" s="231"/>
      <c r="J442" s="231"/>
      <c r="K442" s="490"/>
    </row>
    <row r="443" spans="1:11" s="233" customFormat="1" ht="12.75">
      <c r="A443" s="229" t="s">
        <v>753</v>
      </c>
      <c r="B443" s="230" t="s">
        <v>347</v>
      </c>
      <c r="C443" s="229" t="s">
        <v>990</v>
      </c>
      <c r="D443" s="229" t="s">
        <v>418</v>
      </c>
      <c r="E443" s="230" t="s">
        <v>144</v>
      </c>
      <c r="F443" s="229" t="s">
        <v>49</v>
      </c>
      <c r="G443" s="231"/>
      <c r="H443" s="232"/>
      <c r="I443" s="231"/>
      <c r="J443" s="231"/>
      <c r="K443" s="490"/>
    </row>
    <row r="444" spans="1:11" s="233" customFormat="1" ht="12.75">
      <c r="A444" s="229" t="s">
        <v>753</v>
      </c>
      <c r="B444" s="230" t="s">
        <v>348</v>
      </c>
      <c r="C444" s="229" t="s">
        <v>990</v>
      </c>
      <c r="D444" s="229" t="s">
        <v>418</v>
      </c>
      <c r="E444" s="230" t="s">
        <v>144</v>
      </c>
      <c r="F444" s="229" t="s">
        <v>49</v>
      </c>
      <c r="G444" s="231"/>
      <c r="H444" s="232"/>
      <c r="I444" s="231"/>
      <c r="J444" s="231"/>
      <c r="K444" s="490"/>
    </row>
    <row r="445" spans="1:11" s="233" customFormat="1" ht="12.75">
      <c r="A445" s="229" t="s">
        <v>753</v>
      </c>
      <c r="B445" s="230" t="s">
        <v>592</v>
      </c>
      <c r="C445" s="229" t="s">
        <v>990</v>
      </c>
      <c r="D445" s="229" t="s">
        <v>418</v>
      </c>
      <c r="E445" s="230" t="s">
        <v>144</v>
      </c>
      <c r="F445" s="229" t="s">
        <v>49</v>
      </c>
      <c r="G445" s="231"/>
      <c r="H445" s="232"/>
      <c r="I445" s="231"/>
      <c r="J445" s="231"/>
      <c r="K445" s="490"/>
    </row>
    <row r="446" spans="1:11" s="233" customFormat="1" ht="12.75">
      <c r="A446" s="229" t="s">
        <v>753</v>
      </c>
      <c r="B446" s="230" t="s">
        <v>341</v>
      </c>
      <c r="C446" s="229" t="s">
        <v>990</v>
      </c>
      <c r="D446" s="229" t="s">
        <v>418</v>
      </c>
      <c r="E446" s="230" t="s">
        <v>144</v>
      </c>
      <c r="F446" s="229" t="s">
        <v>49</v>
      </c>
      <c r="G446" s="231"/>
      <c r="H446" s="232"/>
      <c r="I446" s="231"/>
      <c r="J446" s="231"/>
      <c r="K446" s="490"/>
    </row>
    <row r="447" spans="1:11" s="233" customFormat="1" ht="12.75">
      <c r="A447" s="229" t="s">
        <v>753</v>
      </c>
      <c r="B447" s="230" t="s">
        <v>349</v>
      </c>
      <c r="C447" s="229" t="s">
        <v>990</v>
      </c>
      <c r="D447" s="229" t="s">
        <v>360</v>
      </c>
      <c r="E447" s="230" t="s">
        <v>361</v>
      </c>
      <c r="F447" s="229" t="s">
        <v>49</v>
      </c>
      <c r="G447" s="231"/>
      <c r="H447" s="232"/>
      <c r="I447" s="231"/>
      <c r="J447" s="231"/>
      <c r="K447" s="490"/>
    </row>
    <row r="448" spans="1:11" s="233" customFormat="1" ht="12.75">
      <c r="A448" s="229" t="s">
        <v>753</v>
      </c>
      <c r="B448" s="230" t="s">
        <v>192</v>
      </c>
      <c r="C448" s="229" t="s">
        <v>990</v>
      </c>
      <c r="D448" s="229" t="s">
        <v>360</v>
      </c>
      <c r="E448" s="230" t="s">
        <v>362</v>
      </c>
      <c r="F448" s="229" t="s">
        <v>49</v>
      </c>
      <c r="G448" s="231"/>
      <c r="H448" s="232"/>
      <c r="I448" s="231"/>
      <c r="J448" s="231"/>
      <c r="K448" s="490"/>
    </row>
    <row r="449" spans="1:11" s="233" customFormat="1" ht="25.5">
      <c r="A449" s="229" t="s">
        <v>753</v>
      </c>
      <c r="B449" s="230" t="s">
        <v>350</v>
      </c>
      <c r="C449" s="229" t="s">
        <v>990</v>
      </c>
      <c r="D449" s="229" t="s">
        <v>360</v>
      </c>
      <c r="E449" s="230" t="s">
        <v>440</v>
      </c>
      <c r="F449" s="229" t="s">
        <v>49</v>
      </c>
      <c r="G449" s="231"/>
      <c r="H449" s="232"/>
      <c r="I449" s="231"/>
      <c r="J449" s="231"/>
      <c r="K449" s="490"/>
    </row>
    <row r="450" spans="1:11" s="233" customFormat="1" ht="12.75">
      <c r="A450" s="229" t="s">
        <v>753</v>
      </c>
      <c r="B450" s="230" t="s">
        <v>115</v>
      </c>
      <c r="C450" s="229" t="s">
        <v>990</v>
      </c>
      <c r="D450" s="229" t="s">
        <v>360</v>
      </c>
      <c r="E450" s="230" t="s">
        <v>363</v>
      </c>
      <c r="F450" s="229" t="s">
        <v>50</v>
      </c>
      <c r="G450" s="231"/>
      <c r="H450" s="232"/>
      <c r="I450" s="231"/>
      <c r="J450" s="231"/>
      <c r="K450" s="490"/>
    </row>
    <row r="451" spans="1:11" s="233" customFormat="1" ht="12.75">
      <c r="A451" s="229" t="s">
        <v>753</v>
      </c>
      <c r="B451" s="230" t="s">
        <v>291</v>
      </c>
      <c r="C451" s="229" t="s">
        <v>990</v>
      </c>
      <c r="D451" s="229" t="s">
        <v>360</v>
      </c>
      <c r="E451" s="230" t="s">
        <v>440</v>
      </c>
      <c r="F451" s="229" t="s">
        <v>50</v>
      </c>
      <c r="G451" s="231"/>
      <c r="H451" s="232"/>
      <c r="I451" s="231"/>
      <c r="J451" s="231"/>
      <c r="K451" s="490"/>
    </row>
    <row r="452" spans="1:11" s="233" customFormat="1" ht="12.75">
      <c r="A452" s="229" t="s">
        <v>753</v>
      </c>
      <c r="B452" s="230" t="s">
        <v>242</v>
      </c>
      <c r="C452" s="229" t="s">
        <v>990</v>
      </c>
      <c r="D452" s="229" t="s">
        <v>360</v>
      </c>
      <c r="E452" s="230" t="s">
        <v>440</v>
      </c>
      <c r="F452" s="229" t="s">
        <v>49</v>
      </c>
      <c r="G452" s="231"/>
      <c r="H452" s="232"/>
      <c r="I452" s="231"/>
      <c r="J452" s="231"/>
      <c r="K452" s="490"/>
    </row>
    <row r="453" spans="1:11" s="233" customFormat="1" ht="12.75">
      <c r="A453" s="229" t="s">
        <v>753</v>
      </c>
      <c r="B453" s="230" t="s">
        <v>299</v>
      </c>
      <c r="C453" s="229" t="s">
        <v>990</v>
      </c>
      <c r="D453" s="229" t="s">
        <v>360</v>
      </c>
      <c r="E453" s="230" t="s">
        <v>440</v>
      </c>
      <c r="F453" s="229" t="s">
        <v>49</v>
      </c>
      <c r="G453" s="231"/>
      <c r="H453" s="232"/>
      <c r="I453" s="231"/>
      <c r="J453" s="231"/>
      <c r="K453" s="490"/>
    </row>
    <row r="454" spans="1:11" s="233" customFormat="1" ht="25.5">
      <c r="A454" s="229" t="s">
        <v>753</v>
      </c>
      <c r="B454" s="230" t="s">
        <v>301</v>
      </c>
      <c r="C454" s="229" t="s">
        <v>990</v>
      </c>
      <c r="D454" s="229" t="s">
        <v>360</v>
      </c>
      <c r="E454" s="230" t="s">
        <v>440</v>
      </c>
      <c r="F454" s="229" t="s">
        <v>49</v>
      </c>
      <c r="G454" s="231"/>
      <c r="H454" s="232"/>
      <c r="I454" s="231"/>
      <c r="J454" s="231"/>
      <c r="K454" s="490"/>
    </row>
    <row r="455" spans="1:11" s="233" customFormat="1" ht="12.75">
      <c r="A455" s="229" t="s">
        <v>753</v>
      </c>
      <c r="B455" s="230" t="s">
        <v>196</v>
      </c>
      <c r="C455" s="229" t="s">
        <v>990</v>
      </c>
      <c r="D455" s="229" t="s">
        <v>360</v>
      </c>
      <c r="E455" s="230" t="s">
        <v>440</v>
      </c>
      <c r="F455" s="229" t="s">
        <v>49</v>
      </c>
      <c r="G455" s="231"/>
      <c r="H455" s="232"/>
      <c r="I455" s="231"/>
      <c r="J455" s="231"/>
      <c r="K455" s="490"/>
    </row>
    <row r="456" spans="1:11" s="233" customFormat="1" ht="12.75">
      <c r="A456" s="229" t="s">
        <v>753</v>
      </c>
      <c r="B456" s="230" t="s">
        <v>197</v>
      </c>
      <c r="C456" s="229" t="s">
        <v>990</v>
      </c>
      <c r="D456" s="229" t="s">
        <v>360</v>
      </c>
      <c r="E456" s="230" t="s">
        <v>440</v>
      </c>
      <c r="F456" s="229" t="s">
        <v>49</v>
      </c>
      <c r="G456" s="231"/>
      <c r="H456" s="232"/>
      <c r="I456" s="231"/>
      <c r="J456" s="231"/>
      <c r="K456" s="490"/>
    </row>
    <row r="457" spans="1:11" s="233" customFormat="1" ht="25.5">
      <c r="A457" s="229" t="s">
        <v>753</v>
      </c>
      <c r="B457" s="230" t="s">
        <v>132</v>
      </c>
      <c r="C457" s="229" t="s">
        <v>990</v>
      </c>
      <c r="D457" s="229" t="s">
        <v>360</v>
      </c>
      <c r="E457" s="230" t="s">
        <v>440</v>
      </c>
      <c r="F457" s="229" t="s">
        <v>49</v>
      </c>
      <c r="G457" s="231"/>
      <c r="H457" s="232"/>
      <c r="I457" s="231"/>
      <c r="J457" s="231"/>
      <c r="K457" s="490"/>
    </row>
    <row r="458" spans="1:11" s="233" customFormat="1" ht="12.75">
      <c r="A458" s="229" t="s">
        <v>753</v>
      </c>
      <c r="B458" s="230" t="s">
        <v>244</v>
      </c>
      <c r="C458" s="229" t="s">
        <v>990</v>
      </c>
      <c r="D458" s="229" t="s">
        <v>360</v>
      </c>
      <c r="E458" s="230" t="s">
        <v>440</v>
      </c>
      <c r="F458" s="229" t="s">
        <v>49</v>
      </c>
      <c r="G458" s="231"/>
      <c r="H458" s="232"/>
      <c r="I458" s="231"/>
      <c r="J458" s="231"/>
      <c r="K458" s="490"/>
    </row>
    <row r="459" spans="1:11" s="233" customFormat="1" ht="12.75">
      <c r="A459" s="229" t="s">
        <v>753</v>
      </c>
      <c r="B459" s="230" t="s">
        <v>199</v>
      </c>
      <c r="C459" s="229" t="s">
        <v>990</v>
      </c>
      <c r="D459" s="229" t="s">
        <v>360</v>
      </c>
      <c r="E459" s="230" t="s">
        <v>440</v>
      </c>
      <c r="F459" s="229" t="s">
        <v>49</v>
      </c>
      <c r="G459" s="231"/>
      <c r="H459" s="232"/>
      <c r="I459" s="231"/>
      <c r="J459" s="231"/>
      <c r="K459" s="490"/>
    </row>
    <row r="460" spans="1:11" s="233" customFormat="1" ht="12.75">
      <c r="A460" s="229" t="s">
        <v>753</v>
      </c>
      <c r="B460" s="230" t="s">
        <v>200</v>
      </c>
      <c r="C460" s="229" t="s">
        <v>990</v>
      </c>
      <c r="D460" s="229" t="s">
        <v>360</v>
      </c>
      <c r="E460" s="230" t="s">
        <v>440</v>
      </c>
      <c r="F460" s="229" t="s">
        <v>49</v>
      </c>
      <c r="G460" s="231"/>
      <c r="H460" s="232"/>
      <c r="I460" s="231"/>
      <c r="J460" s="231"/>
      <c r="K460" s="490"/>
    </row>
    <row r="461" spans="1:11" ht="12.75">
      <c r="A461" s="248" t="s">
        <v>753</v>
      </c>
      <c r="B461" s="224" t="s">
        <v>618</v>
      </c>
      <c r="C461" s="248" t="s">
        <v>990</v>
      </c>
      <c r="D461" s="248" t="s">
        <v>360</v>
      </c>
      <c r="E461" s="224" t="s">
        <v>440</v>
      </c>
      <c r="F461" s="248" t="s">
        <v>49</v>
      </c>
      <c r="G461" s="226" t="s">
        <v>415</v>
      </c>
      <c r="H461" s="250"/>
      <c r="I461" s="226"/>
      <c r="J461" s="226"/>
      <c r="K461" s="490"/>
    </row>
    <row r="462" spans="1:11" ht="12.75">
      <c r="A462" s="248" t="s">
        <v>753</v>
      </c>
      <c r="B462" s="224" t="s">
        <v>351</v>
      </c>
      <c r="C462" s="248" t="s">
        <v>990</v>
      </c>
      <c r="D462" s="248" t="s">
        <v>360</v>
      </c>
      <c r="E462" s="224" t="s">
        <v>440</v>
      </c>
      <c r="F462" s="248" t="s">
        <v>49</v>
      </c>
      <c r="G462" s="226" t="s">
        <v>400</v>
      </c>
      <c r="H462" s="250"/>
      <c r="I462" s="226"/>
      <c r="J462" s="226"/>
      <c r="K462" s="490"/>
    </row>
    <row r="463" spans="1:11" ht="12.75">
      <c r="A463" s="248" t="s">
        <v>753</v>
      </c>
      <c r="B463" s="224" t="s">
        <v>352</v>
      </c>
      <c r="C463" s="248" t="s">
        <v>990</v>
      </c>
      <c r="D463" s="248" t="s">
        <v>360</v>
      </c>
      <c r="E463" s="224" t="s">
        <v>440</v>
      </c>
      <c r="F463" s="248" t="s">
        <v>49</v>
      </c>
      <c r="G463" s="226" t="s">
        <v>401</v>
      </c>
      <c r="H463" s="250"/>
      <c r="I463" s="226"/>
      <c r="J463" s="226"/>
      <c r="K463" s="490"/>
    </row>
    <row r="464" spans="1:11" s="233" customFormat="1" ht="12.75">
      <c r="A464" s="229" t="s">
        <v>753</v>
      </c>
      <c r="B464" s="230" t="s">
        <v>308</v>
      </c>
      <c r="C464" s="229" t="s">
        <v>990</v>
      </c>
      <c r="D464" s="229" t="s">
        <v>360</v>
      </c>
      <c r="E464" s="230" t="s">
        <v>361</v>
      </c>
      <c r="F464" s="229" t="s">
        <v>49</v>
      </c>
      <c r="G464" s="231"/>
      <c r="H464" s="232"/>
      <c r="I464" s="231"/>
      <c r="J464" s="231"/>
      <c r="K464" s="490"/>
    </row>
    <row r="465" spans="1:11" ht="12.75">
      <c r="A465" s="248" t="s">
        <v>753</v>
      </c>
      <c r="B465" s="224" t="s">
        <v>308</v>
      </c>
      <c r="C465" s="248" t="s">
        <v>990</v>
      </c>
      <c r="D465" s="248" t="s">
        <v>360</v>
      </c>
      <c r="E465" s="224" t="s">
        <v>143</v>
      </c>
      <c r="F465" s="248" t="s">
        <v>49</v>
      </c>
      <c r="G465" s="226" t="s">
        <v>402</v>
      </c>
      <c r="H465" s="250"/>
      <c r="I465" s="226"/>
      <c r="J465" s="226"/>
      <c r="K465" s="490"/>
    </row>
    <row r="466" spans="1:11" s="233" customFormat="1" ht="12.75">
      <c r="A466" s="229" t="s">
        <v>753</v>
      </c>
      <c r="B466" s="230" t="s">
        <v>353</v>
      </c>
      <c r="C466" s="229" t="s">
        <v>990</v>
      </c>
      <c r="D466" s="229" t="s">
        <v>360</v>
      </c>
      <c r="E466" s="230" t="s">
        <v>440</v>
      </c>
      <c r="F466" s="229" t="s">
        <v>49</v>
      </c>
      <c r="G466" s="231"/>
      <c r="H466" s="232"/>
      <c r="I466" s="231"/>
      <c r="J466" s="231"/>
      <c r="K466" s="490"/>
    </row>
    <row r="467" spans="1:11" s="233" customFormat="1" ht="12.75">
      <c r="A467" s="229" t="s">
        <v>753</v>
      </c>
      <c r="B467" s="230" t="s">
        <v>365</v>
      </c>
      <c r="C467" s="229" t="s">
        <v>990</v>
      </c>
      <c r="D467" s="229" t="s">
        <v>360</v>
      </c>
      <c r="E467" s="230" t="s">
        <v>440</v>
      </c>
      <c r="F467" s="229" t="s">
        <v>49</v>
      </c>
      <c r="G467" s="231"/>
      <c r="H467" s="232"/>
      <c r="I467" s="231"/>
      <c r="J467" s="231"/>
      <c r="K467" s="490"/>
    </row>
    <row r="468" spans="1:11" s="233" customFormat="1" ht="12.75">
      <c r="A468" s="229" t="s">
        <v>753</v>
      </c>
      <c r="B468" s="230" t="s">
        <v>276</v>
      </c>
      <c r="C468" s="229" t="s">
        <v>990</v>
      </c>
      <c r="D468" s="229" t="s">
        <v>360</v>
      </c>
      <c r="E468" s="230" t="s">
        <v>440</v>
      </c>
      <c r="F468" s="229" t="s">
        <v>49</v>
      </c>
      <c r="G468" s="231"/>
      <c r="H468" s="232"/>
      <c r="I468" s="231"/>
      <c r="J468" s="231"/>
      <c r="K468" s="490"/>
    </row>
    <row r="469" spans="1:11" s="233" customFormat="1" ht="12.75">
      <c r="A469" s="229" t="s">
        <v>753</v>
      </c>
      <c r="B469" s="230" t="s">
        <v>210</v>
      </c>
      <c r="C469" s="229" t="s">
        <v>990</v>
      </c>
      <c r="D469" s="229" t="s">
        <v>360</v>
      </c>
      <c r="E469" s="230" t="s">
        <v>440</v>
      </c>
      <c r="F469" s="229" t="s">
        <v>49</v>
      </c>
      <c r="G469" s="231"/>
      <c r="H469" s="232"/>
      <c r="I469" s="231"/>
      <c r="J469" s="231"/>
      <c r="K469" s="490"/>
    </row>
    <row r="470" spans="1:11" s="233" customFormat="1" ht="12.75">
      <c r="A470" s="229" t="s">
        <v>753</v>
      </c>
      <c r="B470" s="230" t="s">
        <v>211</v>
      </c>
      <c r="C470" s="229" t="s">
        <v>990</v>
      </c>
      <c r="D470" s="229" t="s">
        <v>360</v>
      </c>
      <c r="E470" s="230" t="s">
        <v>440</v>
      </c>
      <c r="F470" s="229" t="s">
        <v>49</v>
      </c>
      <c r="G470" s="231"/>
      <c r="H470" s="232"/>
      <c r="I470" s="231"/>
      <c r="J470" s="231"/>
      <c r="K470" s="490"/>
    </row>
    <row r="471" spans="1:11" s="233" customFormat="1" ht="12.75">
      <c r="A471" s="229" t="s">
        <v>753</v>
      </c>
      <c r="B471" s="230" t="s">
        <v>71</v>
      </c>
      <c r="C471" s="229" t="s">
        <v>990</v>
      </c>
      <c r="D471" s="229" t="s">
        <v>360</v>
      </c>
      <c r="E471" s="230" t="s">
        <v>440</v>
      </c>
      <c r="F471" s="229" t="s">
        <v>49</v>
      </c>
      <c r="G471" s="231"/>
      <c r="H471" s="232"/>
      <c r="I471" s="231"/>
      <c r="J471" s="231"/>
      <c r="K471" s="490"/>
    </row>
    <row r="472" spans="1:11" ht="12.75">
      <c r="A472" s="248" t="s">
        <v>753</v>
      </c>
      <c r="B472" s="224" t="s">
        <v>354</v>
      </c>
      <c r="C472" s="248" t="s">
        <v>990</v>
      </c>
      <c r="D472" s="248" t="s">
        <v>360</v>
      </c>
      <c r="E472" s="224" t="s">
        <v>142</v>
      </c>
      <c r="F472" s="248" t="s">
        <v>49</v>
      </c>
      <c r="G472" s="226" t="s">
        <v>416</v>
      </c>
      <c r="H472" s="250"/>
      <c r="I472" s="226"/>
      <c r="J472" s="226"/>
      <c r="K472" s="490"/>
    </row>
    <row r="473" spans="1:11" s="233" customFormat="1" ht="12.75">
      <c r="A473" s="229" t="s">
        <v>753</v>
      </c>
      <c r="B473" s="230" t="s">
        <v>355</v>
      </c>
      <c r="C473" s="229" t="s">
        <v>990</v>
      </c>
      <c r="D473" s="229" t="s">
        <v>366</v>
      </c>
      <c r="E473" s="230" t="s">
        <v>141</v>
      </c>
      <c r="F473" s="229" t="s">
        <v>50</v>
      </c>
      <c r="G473" s="231"/>
      <c r="H473" s="232"/>
      <c r="I473" s="231"/>
      <c r="J473" s="231"/>
      <c r="K473" s="490"/>
    </row>
    <row r="474" spans="1:11" s="233" customFormat="1" ht="12.75">
      <c r="A474" s="229" t="s">
        <v>753</v>
      </c>
      <c r="B474" s="230" t="s">
        <v>356</v>
      </c>
      <c r="C474" s="229" t="s">
        <v>990</v>
      </c>
      <c r="D474" s="229" t="s">
        <v>366</v>
      </c>
      <c r="E474" s="230" t="s">
        <v>141</v>
      </c>
      <c r="F474" s="229" t="s">
        <v>49</v>
      </c>
      <c r="G474" s="231"/>
      <c r="H474" s="232"/>
      <c r="I474" s="231"/>
      <c r="J474" s="231"/>
      <c r="K474" s="490"/>
    </row>
    <row r="475" spans="1:11" s="233" customFormat="1" ht="12.75">
      <c r="A475" s="229" t="s">
        <v>753</v>
      </c>
      <c r="B475" s="230" t="s">
        <v>244</v>
      </c>
      <c r="C475" s="229" t="s">
        <v>990</v>
      </c>
      <c r="D475" s="229" t="s">
        <v>366</v>
      </c>
      <c r="E475" s="230" t="s">
        <v>141</v>
      </c>
      <c r="F475" s="229" t="s">
        <v>49</v>
      </c>
      <c r="G475" s="231"/>
      <c r="H475" s="232"/>
      <c r="I475" s="231"/>
      <c r="J475" s="231"/>
      <c r="K475" s="490"/>
    </row>
    <row r="476" spans="1:11" s="233" customFormat="1" ht="12.75">
      <c r="A476" s="229" t="s">
        <v>753</v>
      </c>
      <c r="B476" s="230" t="s">
        <v>276</v>
      </c>
      <c r="C476" s="229" t="s">
        <v>990</v>
      </c>
      <c r="D476" s="229" t="s">
        <v>366</v>
      </c>
      <c r="E476" s="230" t="s">
        <v>141</v>
      </c>
      <c r="F476" s="229" t="s">
        <v>49</v>
      </c>
      <c r="G476" s="231"/>
      <c r="H476" s="232"/>
      <c r="I476" s="231"/>
      <c r="J476" s="231"/>
      <c r="K476" s="490"/>
    </row>
    <row r="477" spans="1:11" ht="12.75">
      <c r="G477" s="227"/>
      <c r="H477" s="228"/>
    </row>
    <row r="478" spans="1:11" ht="12.75">
      <c r="A478" s="218" t="s">
        <v>1066</v>
      </c>
      <c r="G478" s="227"/>
      <c r="H478" s="228"/>
    </row>
    <row r="479" spans="1:11" ht="12.75"/>
    <row r="480" spans="1:11" ht="12.75">
      <c r="A480" s="234" t="s">
        <v>370</v>
      </c>
    </row>
    <row r="481" spans="1:1" ht="12.75">
      <c r="A481" s="234" t="s">
        <v>369</v>
      </c>
    </row>
    <row r="482" spans="1:1" ht="12.75">
      <c r="A482" s="234" t="s">
        <v>372</v>
      </c>
    </row>
    <row r="483" spans="1:1" ht="12.75">
      <c r="A483" s="234" t="s">
        <v>374</v>
      </c>
    </row>
    <row r="484" spans="1:1" ht="12.75"/>
    <row r="485" spans="1:1" ht="12.75"/>
    <row r="486" spans="1:1" ht="12.75"/>
    <row r="487" spans="1:1" ht="12.75"/>
    <row r="488" spans="1:1" ht="12.75"/>
    <row r="489" spans="1:1" ht="12.75"/>
    <row r="490" spans="1:1" ht="12.75"/>
    <row r="491" spans="1:1" ht="12.75"/>
    <row r="492" spans="1:1" ht="12.75"/>
    <row r="493" spans="1:1" ht="12.75"/>
    <row r="494" spans="1:1" ht="12.75"/>
    <row r="495" spans="1:1" ht="12.75"/>
    <row r="496" spans="1:1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  <row r="1010" ht="14.25" customHeight="1"/>
    <row r="1011" ht="14.25" customHeight="1"/>
    <row r="1012" ht="14.25" customHeight="1"/>
    <row r="1013" ht="14.25" customHeight="1"/>
    <row r="1014" ht="14.25" customHeight="1"/>
    <row r="1015" ht="14.25" customHeight="1"/>
    <row r="1016" ht="14.25" customHeight="1"/>
    <row r="1017" ht="14.25" customHeight="1"/>
    <row r="1018" ht="14.25" customHeight="1"/>
    <row r="1019" ht="14.25" customHeight="1"/>
    <row r="1020" ht="14.25" customHeight="1"/>
    <row r="1021" ht="14.25" customHeight="1"/>
    <row r="1022" ht="14.25" customHeight="1"/>
    <row r="1023" ht="14.25" customHeight="1"/>
    <row r="1024" ht="14.25" customHeight="1"/>
    <row r="1025" ht="14.25" customHeight="1"/>
    <row r="1026" ht="14.25" customHeight="1"/>
    <row r="1027" ht="14.25" customHeight="1"/>
    <row r="1028" ht="14.25" customHeight="1"/>
    <row r="1029" ht="14.25" customHeight="1"/>
    <row r="1030" ht="14.25" customHeight="1"/>
    <row r="1031" ht="14.25" customHeight="1"/>
    <row r="1032" ht="14.25" customHeight="1"/>
    <row r="1033" ht="14.25" customHeight="1"/>
    <row r="1034" ht="14.25" customHeight="1"/>
    <row r="1035" ht="14.25" customHeight="1"/>
    <row r="1036" ht="14.25" customHeight="1"/>
    <row r="1037" ht="14.25" customHeight="1"/>
    <row r="1038" ht="14.25" customHeight="1"/>
    <row r="1039" ht="14.25" customHeight="1"/>
    <row r="1040" ht="14.25" customHeight="1"/>
    <row r="1041" ht="14.25" customHeight="1"/>
    <row r="1042" ht="14.25" customHeight="1"/>
    <row r="1043" ht="14.25" customHeight="1"/>
    <row r="1044" ht="14.25" customHeight="1"/>
    <row r="1045" ht="14.25" customHeight="1"/>
    <row r="1046" ht="14.25" customHeight="1"/>
    <row r="1047" ht="14.25" customHeight="1"/>
    <row r="1048" ht="14.25" customHeight="1"/>
    <row r="1049" ht="14.25" customHeight="1"/>
    <row r="1050" ht="14.25" customHeight="1"/>
    <row r="1051" ht="14.25" customHeight="1"/>
    <row r="1052" ht="14.25" customHeight="1"/>
    <row r="1053" ht="14.25" customHeight="1"/>
    <row r="1054" ht="14.25" customHeight="1"/>
    <row r="1055" ht="14.25" customHeight="1"/>
    <row r="1056" ht="14.25" customHeight="1"/>
    <row r="1057" ht="14.25" customHeight="1"/>
    <row r="1058" ht="14.25" customHeight="1"/>
    <row r="1059" ht="14.25" customHeight="1"/>
    <row r="1060" ht="14.25" customHeight="1"/>
    <row r="1061" ht="14.25" customHeight="1"/>
    <row r="1062" ht="14.25" customHeight="1"/>
    <row r="1063" ht="14.25" customHeight="1"/>
    <row r="1064" ht="14.25" customHeight="1"/>
    <row r="1065" ht="14.25" customHeight="1"/>
    <row r="1066" ht="14.25" customHeight="1"/>
    <row r="1067" ht="14.25" customHeight="1"/>
    <row r="1068" ht="14.25" customHeight="1"/>
    <row r="1069" ht="14.25" customHeight="1"/>
    <row r="1070" ht="14.25" customHeight="1"/>
    <row r="1071" ht="14.25" customHeight="1"/>
    <row r="1072" ht="14.25" customHeight="1"/>
    <row r="1073" ht="14.25" customHeight="1"/>
    <row r="1074" ht="14.25" customHeight="1"/>
    <row r="1075" ht="14.25" customHeight="1"/>
    <row r="1076" ht="14.25" customHeight="1"/>
    <row r="1077" ht="14.25" customHeight="1"/>
    <row r="1078" ht="14.25" customHeight="1"/>
    <row r="1079" ht="14.25" customHeight="1"/>
    <row r="1080" ht="14.25" customHeight="1"/>
    <row r="1081" ht="14.25" customHeight="1"/>
    <row r="1082" ht="14.25" customHeight="1"/>
    <row r="1083" ht="14.25" customHeight="1"/>
    <row r="1084" ht="14.25" customHeight="1"/>
    <row r="1085" ht="14.25" customHeight="1"/>
    <row r="1086" ht="14.25" customHeight="1"/>
    <row r="1087" ht="14.25" customHeight="1"/>
    <row r="1088" ht="14.25" customHeight="1"/>
    <row r="1089" ht="14.25" customHeight="1"/>
    <row r="1090" ht="14.25" customHeight="1"/>
    <row r="1091" ht="14.25" customHeight="1"/>
    <row r="1092" ht="14.25" customHeight="1"/>
    <row r="1093" ht="14.25" customHeight="1"/>
    <row r="1094" ht="14.25" customHeight="1"/>
    <row r="1095" ht="14.25" customHeight="1"/>
    <row r="1096" ht="14.25" customHeight="1"/>
    <row r="1097" ht="14.25" customHeight="1"/>
    <row r="1098" ht="14.25" customHeight="1"/>
    <row r="1099" ht="14.25" customHeight="1"/>
    <row r="1100" ht="14.25" customHeight="1"/>
    <row r="1101" ht="14.25" customHeight="1"/>
    <row r="1102" ht="14.25" customHeight="1"/>
    <row r="1103" ht="14.25" customHeight="1"/>
    <row r="1104" ht="14.25" customHeight="1"/>
    <row r="1105" ht="14.25" customHeight="1"/>
    <row r="1106" ht="14.25" customHeight="1"/>
    <row r="1107" ht="14.25" customHeight="1"/>
    <row r="1108" ht="14.25" customHeight="1"/>
    <row r="1109" ht="14.25" customHeight="1"/>
    <row r="1110" ht="14.25" customHeight="1"/>
    <row r="1111" ht="14.25" customHeight="1"/>
    <row r="1112" ht="14.25" customHeight="1"/>
    <row r="1113" ht="14.25" customHeight="1"/>
    <row r="1114" ht="14.25" customHeight="1"/>
    <row r="1115" ht="14.25" customHeight="1"/>
    <row r="1116" ht="14.25" customHeight="1"/>
    <row r="1117" ht="14.25" customHeight="1"/>
    <row r="1118" ht="14.25" customHeight="1"/>
    <row r="1119" ht="14.25" customHeight="1"/>
    <row r="1120" ht="14.25" customHeight="1"/>
    <row r="1121" ht="14.25" customHeight="1"/>
    <row r="1122" ht="14.25" customHeight="1"/>
    <row r="1123" ht="14.25" customHeight="1"/>
    <row r="1124" ht="14.25" customHeight="1"/>
    <row r="1125" ht="14.25" customHeight="1"/>
    <row r="1126" ht="14.25" customHeight="1"/>
    <row r="1127" ht="14.25" customHeight="1"/>
    <row r="1128" ht="14.25" customHeight="1"/>
    <row r="1129" ht="14.25" customHeight="1"/>
    <row r="1130" ht="14.25" customHeight="1"/>
    <row r="1131" ht="14.25" customHeight="1"/>
    <row r="1132" ht="14.25" customHeight="1"/>
    <row r="1133" ht="14.25" customHeight="1"/>
    <row r="1134" ht="14.25" customHeight="1"/>
    <row r="1135" ht="14.25" customHeight="1"/>
    <row r="1136" ht="14.25" customHeight="1"/>
    <row r="1137" ht="14.25" customHeight="1"/>
    <row r="1138" ht="14.25" customHeight="1"/>
    <row r="1139" ht="14.25" customHeight="1"/>
    <row r="1140" ht="14.25" customHeight="1"/>
    <row r="1141" ht="14.25" customHeight="1"/>
    <row r="1142" ht="14.25" customHeight="1"/>
    <row r="1143" ht="14.25" customHeight="1"/>
    <row r="1144" ht="14.25" customHeight="1"/>
    <row r="1145" ht="14.25" customHeight="1"/>
    <row r="1146" ht="14.25" customHeight="1"/>
    <row r="1147" ht="14.25" customHeight="1"/>
    <row r="1148" ht="14.25" customHeight="1"/>
    <row r="1149" ht="14.25" customHeight="1"/>
    <row r="1150" ht="14.25" customHeight="1"/>
    <row r="1151" ht="14.25" customHeight="1"/>
    <row r="1152" ht="14.25" customHeight="1"/>
    <row r="1153" ht="14.25" customHeight="1"/>
    <row r="1154" ht="14.25" customHeight="1"/>
    <row r="1155" ht="14.25" customHeight="1"/>
    <row r="1156" ht="14.25" customHeight="1"/>
    <row r="1157" ht="14.25" customHeight="1"/>
    <row r="1158" ht="14.25" customHeight="1"/>
    <row r="1159" ht="14.25" customHeight="1"/>
    <row r="1160" ht="14.25" customHeight="1"/>
    <row r="1161" ht="14.25" customHeight="1"/>
    <row r="1162" ht="14.25" customHeight="1"/>
    <row r="1163" ht="14.25" customHeight="1"/>
    <row r="1164" ht="14.25" customHeight="1"/>
    <row r="1165" ht="14.25" customHeight="1"/>
    <row r="1166" ht="14.25" customHeight="1"/>
    <row r="1167" ht="14.25" customHeight="1"/>
    <row r="1168" ht="14.25" customHeight="1"/>
    <row r="1169" ht="14.25" customHeight="1"/>
    <row r="1170" ht="14.25" customHeight="1"/>
    <row r="1171" ht="14.25" customHeight="1"/>
    <row r="1172" ht="14.25" customHeight="1"/>
    <row r="1173" ht="14.25" customHeight="1"/>
    <row r="1174" ht="14.25" customHeight="1"/>
    <row r="1175" ht="14.25" customHeight="1"/>
    <row r="1176" ht="14.25" customHeight="1"/>
    <row r="1177" ht="14.25" customHeight="1"/>
    <row r="1178" ht="14.25" customHeight="1"/>
    <row r="1179" ht="14.25" customHeight="1"/>
    <row r="1180" ht="14.25" customHeight="1"/>
    <row r="1181" ht="14.25" customHeight="1"/>
    <row r="1182" ht="14.25" customHeight="1"/>
    <row r="1183" ht="14.25" customHeight="1"/>
    <row r="1184" ht="14.25" customHeight="1"/>
    <row r="1185" ht="14.25" customHeight="1"/>
    <row r="1186" ht="14.25" customHeight="1"/>
    <row r="1187" ht="14.25" customHeight="1"/>
    <row r="1188" ht="14.25" customHeight="1"/>
    <row r="1189" ht="14.25" customHeight="1"/>
    <row r="1190" ht="14.25" customHeight="1"/>
    <row r="1191" ht="14.25" customHeight="1"/>
    <row r="1192" ht="14.25" customHeight="1"/>
    <row r="1193" ht="14.25" customHeight="1"/>
    <row r="1194" ht="14.25" customHeight="1"/>
    <row r="1195" ht="14.25" customHeight="1"/>
    <row r="1196" ht="14.25" customHeight="1"/>
    <row r="1197" ht="14.25" customHeight="1"/>
    <row r="1198" ht="14.25" customHeight="1"/>
    <row r="1199" ht="14.25" customHeight="1"/>
    <row r="1200" ht="14.25" customHeight="1"/>
    <row r="1201" ht="14.25" customHeight="1"/>
    <row r="1202" ht="14.25" customHeight="1"/>
    <row r="1203" ht="14.25" customHeight="1"/>
    <row r="1204" ht="14.25" customHeight="1"/>
    <row r="1205" ht="14.25" customHeight="1"/>
    <row r="1206" ht="14.25" customHeight="1"/>
    <row r="1207" ht="14.25" customHeight="1"/>
    <row r="1208" ht="14.25" customHeight="1"/>
    <row r="1209" ht="14.25" customHeight="1"/>
    <row r="1210" ht="14.25" customHeight="1"/>
    <row r="1211" ht="14.25" customHeight="1"/>
    <row r="1212" ht="14.25" customHeight="1"/>
    <row r="1213" ht="14.25" customHeight="1"/>
    <row r="1214" ht="14.25" customHeight="1"/>
    <row r="1215" ht="14.25" customHeight="1"/>
    <row r="1216" ht="14.25" customHeight="1"/>
    <row r="1217" ht="14.25" customHeight="1"/>
    <row r="1218" ht="14.25" customHeight="1"/>
    <row r="1219" ht="14.25" customHeight="1"/>
    <row r="1220" ht="14.25" customHeight="1"/>
    <row r="1221" ht="14.25" customHeight="1"/>
    <row r="1222" ht="14.25" customHeight="1"/>
    <row r="1223" ht="14.25" customHeight="1"/>
    <row r="1224" ht="14.25" customHeight="1"/>
    <row r="1225" ht="14.25" customHeight="1"/>
    <row r="1226" ht="14.25" customHeight="1"/>
    <row r="1227" ht="14.25" customHeight="1"/>
    <row r="1228" ht="14.25" customHeight="1"/>
    <row r="1229" ht="14.25" customHeight="1"/>
    <row r="1230" ht="14.25" customHeight="1"/>
    <row r="1231" ht="14.25" customHeight="1"/>
    <row r="1232" ht="14.25" customHeight="1"/>
    <row r="1233" ht="14.25" customHeight="1"/>
    <row r="1234" ht="14.25" customHeight="1"/>
    <row r="1235" ht="14.25" customHeight="1"/>
    <row r="1236" ht="14.25" customHeight="1"/>
    <row r="1237" ht="14.25" customHeight="1"/>
    <row r="1238" ht="14.25" customHeight="1"/>
    <row r="1239" ht="14.25" customHeight="1"/>
    <row r="1240" ht="14.25" customHeight="1"/>
    <row r="1241" ht="14.25" customHeight="1"/>
    <row r="1242" ht="14.25" customHeight="1"/>
    <row r="1243" ht="14.25" customHeight="1"/>
    <row r="1244" ht="14.25" customHeight="1"/>
    <row r="1245" ht="14.25" customHeight="1"/>
    <row r="1246" ht="14.25" customHeight="1"/>
    <row r="1247" ht="14.25" customHeight="1"/>
    <row r="1248" ht="14.25" customHeight="1"/>
    <row r="1249" ht="14.25" customHeight="1"/>
    <row r="1250" ht="14.25" customHeight="1"/>
    <row r="1251" ht="14.25" customHeight="1"/>
    <row r="1252" ht="14.25" customHeight="1"/>
    <row r="1253" ht="14.25" customHeight="1"/>
    <row r="1254" ht="14.25" customHeight="1"/>
    <row r="1255" ht="14.25" customHeight="1"/>
    <row r="1256" ht="14.25" customHeight="1"/>
    <row r="1257" ht="14.25" customHeight="1"/>
    <row r="1258" ht="14.25" customHeight="1"/>
    <row r="1259" ht="14.25" customHeight="1"/>
    <row r="1260" ht="14.25" customHeight="1"/>
    <row r="1261" ht="14.25" customHeight="1"/>
    <row r="1262" ht="14.25" customHeight="1"/>
    <row r="1263" ht="14.25" customHeight="1"/>
    <row r="1264" ht="14.25" customHeight="1"/>
    <row r="1265" ht="14.25" customHeight="1"/>
    <row r="1266" ht="14.25" customHeight="1"/>
    <row r="1267" ht="14.25" customHeight="1"/>
    <row r="1268" ht="14.25" customHeight="1"/>
    <row r="1269" ht="14.25" customHeight="1"/>
    <row r="1270" ht="14.25" customHeight="1"/>
    <row r="1271" ht="14.25" customHeight="1"/>
    <row r="1272" ht="14.25" customHeight="1"/>
    <row r="1273" ht="14.25" customHeight="1"/>
    <row r="1274" ht="14.25" customHeight="1"/>
    <row r="1275" ht="14.25" customHeight="1"/>
    <row r="1276" ht="14.25" customHeight="1"/>
    <row r="1277" ht="14.25" customHeight="1"/>
    <row r="1278" ht="14.25" customHeight="1"/>
    <row r="1279" ht="14.25" customHeight="1"/>
    <row r="1280" ht="14.25" customHeight="1"/>
    <row r="1281" ht="14.25" customHeight="1"/>
    <row r="1282" ht="14.25" customHeight="1"/>
    <row r="1283" ht="14.25" customHeight="1"/>
    <row r="1284" ht="14.25" customHeight="1"/>
    <row r="1285" ht="14.25" customHeight="1"/>
    <row r="1286" ht="14.25" customHeight="1"/>
    <row r="1287" ht="14.25" customHeight="1"/>
    <row r="1288" ht="14.25" customHeight="1"/>
    <row r="1289" ht="14.25" customHeight="1"/>
    <row r="1290" ht="14.25" customHeight="1"/>
    <row r="1291" ht="14.25" customHeight="1"/>
    <row r="1292" ht="14.25" customHeight="1"/>
    <row r="1293" ht="14.25" customHeight="1"/>
    <row r="1294" ht="14.25" customHeight="1"/>
    <row r="1295" ht="14.25" customHeight="1"/>
    <row r="1296" ht="14.25" customHeight="1"/>
    <row r="1297" ht="14.25" customHeight="1"/>
    <row r="1298" ht="14.25" customHeight="1"/>
    <row r="1299" ht="14.25" customHeight="1"/>
    <row r="1300" ht="14.25" customHeight="1"/>
    <row r="1301" ht="14.25" customHeight="1"/>
    <row r="1302" ht="14.25" customHeight="1"/>
    <row r="1303" ht="14.25" customHeight="1"/>
    <row r="1304" ht="14.25" customHeight="1"/>
    <row r="1305" ht="14.25" customHeight="1"/>
    <row r="1306" ht="14.25" customHeight="1"/>
    <row r="1307" ht="14.25" customHeight="1"/>
    <row r="1308" ht="14.25" customHeight="1"/>
    <row r="1309" ht="14.25" customHeight="1"/>
    <row r="1310" ht="14.25" customHeight="1"/>
    <row r="1311" ht="14.25" customHeight="1"/>
    <row r="1312" ht="14.25" customHeight="1"/>
    <row r="1313" ht="14.25" customHeight="1"/>
    <row r="1314" ht="14.25" customHeight="1"/>
    <row r="1315" ht="14.25" customHeight="1"/>
    <row r="1316" ht="14.25" customHeight="1"/>
    <row r="1317" ht="14.25" customHeight="1"/>
    <row r="1318" ht="14.25" customHeight="1"/>
    <row r="1319" ht="14.25" customHeight="1"/>
    <row r="1320" ht="14.25" customHeight="1"/>
    <row r="1321" ht="14.25" customHeight="1"/>
    <row r="1322" ht="14.25" customHeight="1"/>
    <row r="1323" ht="14.25" customHeight="1"/>
    <row r="1324" ht="14.25" customHeight="1"/>
    <row r="1325" ht="14.25" customHeight="1"/>
    <row r="1326" ht="14.25" customHeight="1"/>
    <row r="1327" ht="14.25" customHeight="1"/>
    <row r="1328" ht="14.25" customHeight="1"/>
    <row r="1329" ht="14.25" customHeight="1"/>
    <row r="1330" ht="14.25" customHeight="1"/>
    <row r="1331" ht="14.25" customHeight="1"/>
    <row r="1332" ht="14.25" customHeight="1"/>
    <row r="1333" ht="14.25" customHeight="1"/>
    <row r="1334" ht="14.25" customHeight="1"/>
    <row r="1335" ht="14.25" customHeight="1"/>
    <row r="1336" ht="14.25" customHeight="1"/>
    <row r="1337" ht="14.25" customHeight="1"/>
    <row r="1338" ht="14.25" customHeight="1"/>
    <row r="1339" ht="14.25" customHeight="1"/>
    <row r="1340" ht="14.25" customHeight="1"/>
    <row r="1341" ht="14.25" customHeight="1"/>
    <row r="1342" ht="14.25" customHeight="1"/>
    <row r="1343" ht="14.25" customHeight="1"/>
    <row r="1344" ht="14.25" customHeight="1"/>
    <row r="1345" ht="14.25" customHeight="1"/>
    <row r="1346" ht="14.25" customHeight="1"/>
    <row r="1347" ht="14.25" customHeight="1"/>
    <row r="1348" ht="14.25" customHeight="1"/>
    <row r="1349" ht="14.25" customHeight="1"/>
    <row r="1350" ht="14.25" customHeight="1"/>
    <row r="1351" ht="14.25" customHeight="1"/>
    <row r="1352" ht="14.25" customHeight="1"/>
    <row r="1353" ht="14.25" customHeight="1"/>
    <row r="1354" ht="14.25" customHeight="1"/>
    <row r="1355" ht="14.25" customHeight="1"/>
    <row r="1356" ht="14.25" customHeight="1"/>
    <row r="1357" ht="14.25" customHeight="1"/>
    <row r="1358" ht="14.25" customHeight="1"/>
    <row r="1359" ht="14.25" customHeight="1"/>
    <row r="1360" ht="14.25" customHeight="1"/>
    <row r="1361" ht="14.25" customHeight="1"/>
    <row r="1362" ht="14.25" customHeight="1"/>
    <row r="1363" ht="14.25" customHeight="1"/>
    <row r="1364" ht="14.25" customHeight="1"/>
    <row r="1365" ht="14.25" customHeight="1"/>
    <row r="1366" ht="14.25" customHeight="1"/>
    <row r="1367" ht="14.25" customHeight="1"/>
    <row r="1368" ht="14.25" customHeight="1"/>
    <row r="1369" ht="14.25" customHeight="1"/>
    <row r="1370" ht="14.25" customHeight="1"/>
    <row r="1371" ht="14.25" customHeight="1"/>
    <row r="1372" ht="14.25" customHeight="1"/>
    <row r="1373" ht="14.25" customHeight="1"/>
    <row r="1374" ht="14.25" customHeight="1"/>
    <row r="1375" ht="14.25" customHeight="1"/>
    <row r="1376" ht="14.25" customHeight="1"/>
    <row r="1377" ht="14.25" customHeight="1"/>
    <row r="1378" ht="14.25" customHeight="1"/>
    <row r="1379" ht="14.25" customHeight="1"/>
    <row r="1380" ht="14.25" customHeight="1"/>
    <row r="1381" ht="14.25" customHeight="1"/>
    <row r="1382" ht="14.25" customHeight="1"/>
    <row r="1383" ht="14.25" customHeight="1"/>
    <row r="1384" ht="14.25" customHeight="1"/>
    <row r="1385" ht="14.25" customHeight="1"/>
    <row r="1386" ht="14.25" customHeight="1"/>
    <row r="1387" ht="14.25" customHeight="1"/>
    <row r="1388" ht="14.25" customHeight="1"/>
    <row r="1389" ht="14.25" customHeight="1"/>
    <row r="1390" ht="14.25" customHeight="1"/>
    <row r="1391" ht="14.25" customHeight="1"/>
    <row r="1392" ht="14.25" customHeight="1"/>
    <row r="1393" ht="14.25" customHeight="1"/>
    <row r="1394" ht="14.25" customHeight="1"/>
    <row r="1395" ht="14.25" customHeight="1"/>
    <row r="1396" ht="14.25" customHeight="1"/>
    <row r="1397" ht="14.25" customHeight="1"/>
    <row r="1398" ht="14.25" customHeight="1"/>
    <row r="1399" ht="14.25" customHeight="1"/>
    <row r="1400" ht="14.25" customHeight="1"/>
    <row r="1401" ht="14.25" customHeight="1"/>
    <row r="1402" ht="14.25" customHeight="1"/>
    <row r="1403" ht="14.25" customHeight="1"/>
    <row r="1404" ht="14.25" customHeight="1"/>
    <row r="1405" ht="14.25" customHeight="1"/>
    <row r="1406" ht="14.25" customHeight="1"/>
    <row r="1407" ht="14.25" customHeight="1"/>
    <row r="1408" ht="14.25" customHeight="1"/>
    <row r="1409" ht="14.25" customHeight="1"/>
    <row r="1410" ht="14.25" customHeight="1"/>
    <row r="1411" ht="14.25" customHeight="1"/>
    <row r="1412" ht="14.25" customHeight="1"/>
    <row r="1413" ht="14.25" customHeight="1"/>
    <row r="1414" ht="14.25" customHeight="1"/>
    <row r="1415" ht="14.25" customHeight="1"/>
    <row r="1416" ht="14.25" customHeight="1"/>
    <row r="1417" ht="14.25" customHeight="1"/>
    <row r="1418" ht="14.25" customHeight="1"/>
    <row r="1419" ht="14.25" customHeight="1"/>
    <row r="1420" ht="14.25" customHeight="1"/>
    <row r="1421" ht="14.25" customHeight="1"/>
    <row r="1422" ht="14.25" customHeight="1"/>
    <row r="1423" ht="14.25" customHeight="1"/>
    <row r="1424" ht="14.25" customHeight="1"/>
    <row r="1425" ht="14.25" customHeight="1"/>
    <row r="1426" ht="14.25" customHeight="1"/>
    <row r="1427" ht="14.25" customHeight="1"/>
    <row r="1428" ht="14.25" customHeight="1"/>
    <row r="1429" ht="14.25" customHeight="1"/>
    <row r="1430" ht="14.25" customHeight="1"/>
    <row r="1431" ht="14.25" customHeight="1"/>
    <row r="1432" ht="14.25" customHeight="1"/>
    <row r="1433" ht="14.25" customHeight="1"/>
    <row r="1434" ht="14.25" customHeight="1"/>
    <row r="1435" ht="14.25" customHeight="1"/>
    <row r="1436" ht="14.25" customHeight="1"/>
    <row r="1437" ht="14.25" customHeight="1"/>
    <row r="1438" ht="14.25" customHeight="1"/>
    <row r="1439" ht="14.25" customHeight="1"/>
    <row r="1440" ht="14.25" customHeight="1"/>
    <row r="1441" ht="14.25" customHeight="1"/>
    <row r="1442" ht="14.25" customHeight="1"/>
    <row r="1443" ht="14.25" customHeight="1"/>
    <row r="1444" ht="14.25" customHeight="1"/>
    <row r="1445" ht="14.25" customHeight="1"/>
    <row r="1446" ht="14.25" customHeight="1"/>
    <row r="1447" ht="14.25" customHeight="1"/>
    <row r="1448" ht="14.25" customHeight="1"/>
    <row r="1449" ht="14.25" customHeight="1"/>
    <row r="1450" ht="14.25" customHeight="1"/>
    <row r="1451" ht="14.25" customHeight="1"/>
    <row r="1452" ht="14.25" customHeight="1"/>
    <row r="1453" ht="14.25" customHeight="1"/>
    <row r="1454" ht="14.25" customHeight="1"/>
    <row r="1455" ht="14.25" customHeight="1"/>
    <row r="1456" ht="14.25" customHeight="1"/>
    <row r="1457" ht="14.25" customHeight="1"/>
    <row r="1458" ht="14.25" customHeight="1"/>
    <row r="1459" ht="14.25" customHeight="1"/>
    <row r="1460" ht="14.25" customHeight="1"/>
    <row r="1461" ht="14.25" customHeight="1"/>
    <row r="1462" ht="14.25" customHeight="1"/>
    <row r="1463" ht="14.25" customHeight="1"/>
    <row r="1464" ht="14.25" customHeight="1"/>
    <row r="1465" ht="14.25" customHeight="1"/>
    <row r="1466" ht="14.25" customHeight="1"/>
    <row r="1467" ht="14.25" customHeight="1"/>
    <row r="1468" ht="14.25" customHeight="1"/>
    <row r="1469" ht="14.25" customHeight="1"/>
    <row r="1470" ht="14.25" customHeight="1"/>
    <row r="1471" ht="14.25" customHeight="1"/>
    <row r="1472" ht="14.25" customHeight="1"/>
    <row r="1473" ht="14.25" customHeight="1"/>
    <row r="1474" ht="14.25" customHeight="1"/>
    <row r="1475" ht="14.25" customHeight="1"/>
    <row r="1476" ht="14.25" customHeight="1"/>
    <row r="1477" ht="14.25" customHeight="1"/>
    <row r="1478" ht="14.25" customHeight="1"/>
    <row r="1479" ht="14.25" customHeight="1"/>
    <row r="1480" ht="14.25" customHeight="1"/>
    <row r="1481" ht="14.25" customHeight="1"/>
    <row r="1482" ht="14.25" customHeight="1"/>
    <row r="1483" ht="14.25" customHeight="1"/>
    <row r="1484" ht="14.25" customHeight="1"/>
    <row r="1485" ht="14.25" customHeight="1"/>
    <row r="1486" ht="14.25" customHeight="1"/>
    <row r="1487" ht="14.25" customHeight="1"/>
    <row r="1488" ht="14.25" customHeight="1"/>
    <row r="1489" ht="14.25" customHeight="1"/>
    <row r="1490" ht="14.25" customHeight="1"/>
    <row r="1491" ht="14.25" customHeight="1"/>
    <row r="1492" ht="14.25" customHeight="1"/>
    <row r="1493" ht="14.25" customHeight="1"/>
    <row r="1494" ht="14.25" customHeight="1"/>
    <row r="1495" ht="14.25" customHeight="1"/>
    <row r="1496" ht="14.25" customHeight="1"/>
    <row r="1497" ht="14.25" customHeight="1"/>
    <row r="1498" ht="14.25" customHeight="1"/>
    <row r="1499" ht="14.25" customHeight="1"/>
    <row r="1500" ht="14.25" customHeight="1"/>
    <row r="1501" ht="14.25" customHeight="1"/>
    <row r="1502" ht="14.25" customHeight="1"/>
    <row r="1503" ht="14.25" customHeight="1"/>
    <row r="1504" ht="14.25" customHeight="1"/>
    <row r="1505" ht="14.25" customHeight="1"/>
    <row r="1506" ht="14.25" customHeight="1"/>
    <row r="1507" ht="14.25" customHeight="1"/>
    <row r="1508" ht="14.25" customHeight="1"/>
    <row r="1509" ht="14.25" customHeight="1"/>
    <row r="1510" ht="14.25" customHeight="1"/>
    <row r="1511" ht="14.25" customHeight="1"/>
    <row r="1512" ht="14.25" customHeight="1"/>
    <row r="1513" ht="14.25" customHeight="1"/>
    <row r="1514" ht="14.25" customHeight="1"/>
    <row r="1515" ht="14.25" customHeight="1"/>
    <row r="1516" ht="14.25" customHeight="1"/>
    <row r="1517" ht="14.25" customHeight="1"/>
    <row r="1518" ht="14.25" customHeight="1"/>
    <row r="1519" ht="14.25" customHeight="1"/>
    <row r="1520" ht="14.25" customHeight="1"/>
    <row r="1521" ht="14.25" customHeight="1"/>
    <row r="1522" ht="14.25" customHeight="1"/>
    <row r="1523" ht="14.25" customHeight="1"/>
    <row r="1524" ht="14.25" customHeight="1"/>
    <row r="1525" ht="14.25" customHeight="1"/>
    <row r="1526" ht="14.25" customHeight="1"/>
    <row r="1527" ht="14.25" customHeight="1"/>
    <row r="1528" ht="14.25" customHeight="1"/>
    <row r="1529" ht="14.25" customHeight="1"/>
    <row r="1530" ht="14.25" customHeight="1"/>
    <row r="1531" ht="14.25" customHeight="1"/>
    <row r="1532" ht="14.25" customHeight="1"/>
    <row r="1533" ht="14.25" customHeight="1"/>
    <row r="1534" ht="14.25" customHeight="1"/>
    <row r="1535" ht="14.25" customHeight="1"/>
    <row r="1536" ht="14.25" customHeight="1"/>
    <row r="1537" ht="14.25" customHeight="1"/>
    <row r="1538" ht="14.25" customHeight="1"/>
    <row r="1539" ht="14.25" customHeight="1"/>
    <row r="1540" ht="14.25" customHeight="1"/>
    <row r="1541" ht="14.25" customHeight="1"/>
    <row r="1542" ht="14.25" customHeight="1"/>
    <row r="1543" ht="14.25" customHeight="1"/>
    <row r="1544" ht="14.25" customHeight="1"/>
    <row r="1545" ht="14.25" customHeight="1"/>
    <row r="1546" ht="14.25" customHeight="1"/>
    <row r="1547" ht="14.25" customHeight="1"/>
    <row r="1548" ht="14.25" customHeight="1"/>
    <row r="1549" ht="14.25" customHeight="1"/>
    <row r="1550" ht="14.25" customHeight="1"/>
    <row r="1551" ht="14.25" customHeight="1"/>
    <row r="1552" ht="14.25" customHeight="1"/>
    <row r="1553" ht="14.25" customHeight="1"/>
    <row r="1554" ht="14.25" customHeight="1"/>
    <row r="1555" ht="14.25" customHeight="1"/>
    <row r="1556" ht="14.25" customHeight="1"/>
    <row r="1557" ht="14.25" customHeight="1"/>
    <row r="1558" ht="14.25" customHeight="1"/>
    <row r="1559" ht="14.25" customHeight="1"/>
    <row r="1560" ht="14.25" customHeight="1"/>
    <row r="1561" ht="14.25" customHeight="1"/>
    <row r="1562" ht="14.25" customHeight="1"/>
    <row r="1563" ht="14.25" customHeight="1"/>
    <row r="1564" ht="14.25" customHeight="1"/>
    <row r="1565" ht="14.25" customHeight="1"/>
    <row r="1566" ht="14.25" customHeight="1"/>
    <row r="1567" ht="14.25" customHeight="1"/>
    <row r="1568" ht="14.25" customHeight="1"/>
    <row r="1569" ht="14.25" customHeight="1"/>
    <row r="1570" ht="14.25" customHeight="1"/>
    <row r="1571" ht="14.25" customHeight="1"/>
    <row r="1572" ht="14.25" customHeight="1"/>
    <row r="1573" ht="14.25" customHeight="1"/>
    <row r="1574" ht="14.25" customHeight="1"/>
    <row r="1575" ht="14.25" customHeight="1"/>
    <row r="1576" ht="14.25" customHeight="1"/>
    <row r="1577" ht="14.25" customHeight="1"/>
    <row r="1578" ht="14.25" customHeight="1"/>
    <row r="1579" ht="14.25" customHeight="1"/>
    <row r="1580" ht="14.25" customHeight="1"/>
    <row r="1581" ht="14.25" customHeight="1"/>
    <row r="1582" ht="14.25" customHeight="1"/>
    <row r="1583" ht="14.25" customHeight="1"/>
    <row r="1584" ht="14.25" customHeight="1"/>
    <row r="1585" ht="14.25" customHeight="1"/>
    <row r="1586" ht="14.25" customHeight="1"/>
    <row r="1587" ht="14.25" customHeight="1"/>
    <row r="1588" ht="14.25" customHeight="1"/>
    <row r="1589" ht="14.25" customHeight="1"/>
    <row r="1590" ht="14.25" customHeight="1"/>
    <row r="1591" ht="14.25" customHeight="1"/>
    <row r="1592" ht="14.25" customHeight="1"/>
    <row r="1593" ht="14.25" customHeight="1"/>
    <row r="1594" ht="14.25" customHeight="1"/>
    <row r="1595" ht="14.25" customHeight="1"/>
    <row r="1596" ht="14.25" customHeight="1"/>
    <row r="1597" ht="14.25" customHeight="1"/>
    <row r="1598" ht="14.25" customHeight="1"/>
    <row r="1599" ht="14.25" customHeight="1"/>
    <row r="1600" ht="14.25" customHeight="1"/>
    <row r="1601" ht="14.25" customHeight="1"/>
    <row r="1602" ht="14.25" customHeight="1"/>
    <row r="1603" ht="14.25" customHeight="1"/>
    <row r="1604" ht="14.25" customHeight="1"/>
    <row r="1605" ht="14.25" customHeight="1"/>
    <row r="1606" ht="14.25" customHeight="1"/>
    <row r="1607" ht="14.25" customHeight="1"/>
    <row r="1608" ht="14.25" customHeight="1"/>
    <row r="1609" ht="14.25" customHeight="1"/>
    <row r="1610" ht="14.25" customHeight="1"/>
    <row r="1611" ht="14.25" customHeight="1"/>
    <row r="1612" ht="14.25" customHeight="1"/>
    <row r="1613" ht="14.25" customHeight="1"/>
    <row r="1614" ht="14.25" customHeight="1"/>
    <row r="1615" ht="14.25" customHeight="1"/>
    <row r="1616" ht="14.25" customHeight="1"/>
    <row r="1617" ht="14.25" customHeight="1"/>
    <row r="1618" ht="14.25" customHeight="1"/>
    <row r="1619" ht="14.25" customHeight="1"/>
    <row r="1620" ht="14.25" customHeight="1"/>
    <row r="1621" ht="14.25" customHeight="1"/>
    <row r="1622" ht="14.25" customHeight="1"/>
    <row r="1623" ht="14.25" customHeight="1"/>
    <row r="1624" ht="14.25" customHeight="1"/>
    <row r="1625" ht="14.25" customHeight="1"/>
    <row r="1626" ht="14.25" customHeight="1"/>
    <row r="1627" ht="14.25" customHeight="1"/>
    <row r="1628" ht="14.25" customHeight="1"/>
    <row r="1629" ht="14.25" customHeight="1"/>
    <row r="1630" ht="14.25" customHeight="1"/>
    <row r="1631" ht="14.25" customHeight="1"/>
    <row r="1632" ht="14.25" customHeight="1"/>
    <row r="1633" ht="14.25" customHeight="1"/>
    <row r="1634" ht="14.25" customHeight="1"/>
    <row r="1635" ht="14.25" customHeight="1"/>
    <row r="1636" ht="14.25" customHeight="1"/>
    <row r="1637" ht="14.25" customHeight="1"/>
    <row r="1638" ht="14.25" customHeight="1"/>
    <row r="1639" ht="14.25" customHeight="1"/>
    <row r="1640" ht="14.25" customHeight="1"/>
    <row r="1641" ht="14.25" customHeight="1"/>
    <row r="1642" ht="14.25" customHeight="1"/>
    <row r="1643" ht="14.25" customHeight="1"/>
    <row r="1644" ht="14.25" customHeight="1"/>
    <row r="1645" ht="14.25" customHeight="1"/>
    <row r="1646" ht="14.25" customHeight="1"/>
    <row r="1647" ht="14.25" customHeight="1"/>
    <row r="1648" ht="14.25" customHeight="1"/>
    <row r="1649" ht="14.25" customHeight="1"/>
    <row r="1650" ht="14.25" customHeight="1"/>
    <row r="1651" ht="14.25" customHeight="1"/>
    <row r="1652" ht="14.25" customHeight="1"/>
    <row r="1653" ht="14.25" customHeight="1"/>
    <row r="1654" ht="14.25" customHeight="1"/>
    <row r="1655" ht="14.25" customHeight="1"/>
    <row r="1656" ht="14.25" customHeight="1"/>
    <row r="1657" ht="14.25" customHeight="1"/>
    <row r="1658" ht="14.25" customHeight="1"/>
    <row r="1659" ht="14.25" customHeight="1"/>
    <row r="1660" ht="14.25" customHeight="1"/>
    <row r="1661" ht="14.25" customHeight="1"/>
    <row r="1662" ht="14.25" customHeight="1"/>
    <row r="1663" ht="14.25" customHeight="1"/>
    <row r="1664" ht="14.25" customHeight="1"/>
    <row r="1665" ht="14.25" customHeight="1"/>
    <row r="1666" ht="14.25" customHeight="1"/>
    <row r="1667" ht="14.25" customHeight="1"/>
    <row r="1668" ht="14.25" customHeight="1"/>
    <row r="1669" ht="14.25" customHeight="1"/>
    <row r="1670" ht="14.25" customHeight="1"/>
    <row r="1671" ht="14.25" customHeight="1"/>
    <row r="1672" ht="14.25" customHeight="1"/>
    <row r="1673" ht="14.25" customHeight="1"/>
    <row r="1674" ht="14.25" customHeight="1"/>
    <row r="1675" ht="14.25" customHeight="1"/>
    <row r="1676" ht="14.25" customHeight="1"/>
    <row r="1677" ht="14.25" customHeight="1"/>
    <row r="1678" ht="14.25" customHeight="1"/>
    <row r="1679" ht="14.25" customHeight="1"/>
    <row r="1680" ht="14.25" customHeight="1"/>
    <row r="1681" ht="14.25" customHeight="1"/>
    <row r="1682" ht="14.25" customHeight="1"/>
    <row r="1683" ht="14.25" customHeight="1"/>
    <row r="1684" ht="14.25" customHeight="1"/>
    <row r="1685" ht="14.25" customHeight="1"/>
    <row r="1686" ht="14.25" customHeight="1"/>
    <row r="1687" ht="14.25" customHeight="1"/>
    <row r="1688" ht="14.25" customHeight="1"/>
    <row r="1689" ht="14.25" customHeight="1"/>
    <row r="1690" ht="14.25" customHeight="1"/>
    <row r="1691" ht="14.25" customHeight="1"/>
    <row r="1692" ht="14.25" customHeight="1"/>
    <row r="1693" ht="14.25" customHeight="1"/>
    <row r="1694" ht="14.25" customHeight="1"/>
    <row r="1695" ht="14.25" customHeight="1"/>
    <row r="1696" ht="14.25" customHeight="1"/>
    <row r="1697" ht="14.25" customHeight="1"/>
    <row r="1698" ht="14.25" customHeight="1"/>
    <row r="1699" ht="14.25" customHeight="1"/>
    <row r="1700" ht="14.25" customHeight="1"/>
    <row r="1701" ht="14.25" customHeight="1"/>
    <row r="1702" ht="14.25" customHeight="1"/>
    <row r="1703" ht="14.25" customHeight="1"/>
    <row r="1704" ht="14.25" customHeight="1"/>
    <row r="1705" ht="14.25" customHeight="1"/>
    <row r="1706" ht="14.25" customHeight="1"/>
    <row r="1707" ht="14.25" customHeight="1"/>
    <row r="1708" ht="14.25" customHeight="1"/>
    <row r="1709" ht="14.25" customHeight="1"/>
    <row r="1710" ht="14.25" customHeight="1"/>
    <row r="1711" ht="14.25" customHeight="1"/>
    <row r="1712" ht="14.25" customHeight="1"/>
    <row r="1713" ht="14.25" customHeight="1"/>
    <row r="1714" ht="14.25" customHeight="1"/>
    <row r="1715" ht="14.25" customHeight="1"/>
    <row r="1716" ht="14.25" customHeight="1"/>
    <row r="1717" ht="14.25" customHeight="1"/>
    <row r="1718" ht="14.25" customHeight="1"/>
    <row r="1719" ht="14.25" customHeight="1"/>
    <row r="1720" ht="14.25" customHeight="1"/>
    <row r="1721" ht="14.25" customHeight="1"/>
    <row r="1722" ht="14.25" customHeight="1"/>
    <row r="1723" ht="14.25" customHeight="1"/>
    <row r="1724" ht="14.25" customHeight="1"/>
    <row r="1725" ht="14.25" customHeight="1"/>
    <row r="1726" ht="14.25" customHeight="1"/>
    <row r="1727" ht="14.25" customHeight="1"/>
    <row r="1728" ht="14.25" customHeight="1"/>
    <row r="1729" ht="14.25" customHeight="1"/>
    <row r="1730" ht="14.25" customHeight="1"/>
    <row r="1731" ht="14.25" customHeight="1"/>
    <row r="1732" ht="14.25" customHeight="1"/>
    <row r="1733" ht="14.25" customHeight="1"/>
    <row r="1734" ht="14.25" customHeight="1"/>
    <row r="1735" ht="14.25" customHeight="1"/>
    <row r="1736" ht="14.25" customHeight="1"/>
    <row r="1737" ht="14.25" customHeight="1"/>
    <row r="1738" ht="14.25" customHeight="1"/>
    <row r="1739" ht="14.25" customHeight="1"/>
    <row r="1740" ht="14.25" customHeight="1"/>
    <row r="1741" ht="14.25" customHeight="1"/>
    <row r="1742" ht="14.25" customHeight="1"/>
    <row r="1743" ht="14.25" customHeight="1"/>
    <row r="1744" ht="14.25" customHeight="1"/>
    <row r="1745" ht="14.25" customHeight="1"/>
    <row r="1746" ht="14.25" customHeight="1"/>
    <row r="1747" ht="14.25" customHeight="1"/>
    <row r="1748" ht="14.25" customHeight="1"/>
    <row r="1749" ht="14.25" customHeight="1"/>
    <row r="1750" ht="14.25" customHeight="1"/>
    <row r="1751" ht="14.25" customHeight="1"/>
    <row r="1752" ht="14.25" customHeight="1"/>
    <row r="1753" ht="14.25" customHeight="1"/>
    <row r="1754" ht="14.25" customHeight="1"/>
    <row r="1755" ht="14.25" customHeight="1"/>
    <row r="1756" ht="14.25" customHeight="1"/>
    <row r="1757" ht="14.25" customHeight="1"/>
    <row r="1758" ht="14.25" customHeight="1"/>
    <row r="1759" ht="14.25" customHeight="1"/>
    <row r="1760" ht="14.25" customHeight="1"/>
    <row r="1761" ht="14.25" customHeight="1"/>
    <row r="1762" ht="14.25" customHeight="1"/>
    <row r="1763" ht="14.25" customHeight="1"/>
    <row r="1764" ht="14.25" customHeight="1"/>
    <row r="1765" ht="14.25" customHeight="1"/>
    <row r="1766" ht="14.25" customHeight="1"/>
    <row r="1767" ht="14.25" customHeight="1"/>
    <row r="1768" ht="14.25" customHeight="1"/>
    <row r="1769" ht="14.25" customHeight="1"/>
    <row r="1770" ht="14.25" customHeight="1"/>
    <row r="1771" ht="14.25" customHeight="1"/>
    <row r="1772" ht="14.25" customHeight="1"/>
    <row r="1773" ht="14.25" customHeight="1"/>
    <row r="1774" ht="14.25" customHeight="1"/>
    <row r="1775" ht="14.25" customHeight="1"/>
    <row r="1776" ht="14.25" customHeight="1"/>
    <row r="1777" ht="14.25" customHeight="1"/>
    <row r="1778" ht="14.25" customHeight="1"/>
    <row r="1779" ht="14.25" customHeight="1"/>
    <row r="1780" ht="14.25" customHeight="1"/>
    <row r="1781" ht="14.25" customHeight="1"/>
    <row r="1782" ht="14.25" customHeight="1"/>
    <row r="1783" ht="14.25" customHeight="1"/>
    <row r="1784" ht="14.25" customHeight="1"/>
    <row r="1785" ht="14.25" customHeight="1"/>
    <row r="1786" ht="14.25" customHeight="1"/>
    <row r="1787" ht="14.25" customHeight="1"/>
    <row r="1788" ht="14.25" customHeight="1"/>
    <row r="1789" ht="14.25" customHeight="1"/>
    <row r="1790" ht="14.25" customHeight="1"/>
    <row r="1791" ht="14.25" customHeight="1"/>
    <row r="1792" ht="14.25" customHeight="1"/>
    <row r="1793" ht="14.25" customHeight="1"/>
    <row r="1794" ht="14.25" customHeight="1"/>
    <row r="1795" ht="14.25" customHeight="1"/>
    <row r="1796" ht="14.25" customHeight="1"/>
    <row r="1797" ht="14.25" customHeight="1"/>
    <row r="1798" ht="14.25" customHeight="1"/>
    <row r="1799" ht="14.25" customHeight="1"/>
    <row r="1800" ht="14.25" customHeight="1"/>
    <row r="1801" ht="14.25" customHeight="1"/>
    <row r="1802" ht="14.25" customHeight="1"/>
    <row r="1803" ht="14.25" customHeight="1"/>
    <row r="1804" ht="14.25" customHeight="1"/>
    <row r="1805" ht="14.25" customHeight="1"/>
    <row r="1806" ht="14.25" customHeight="1"/>
    <row r="1807" ht="14.25" customHeight="1"/>
    <row r="1808" ht="14.25" customHeight="1"/>
    <row r="1809" ht="14.25" customHeight="1"/>
    <row r="1810" ht="14.25" customHeight="1"/>
    <row r="1811" ht="14.25" customHeight="1"/>
    <row r="1812" ht="14.25" customHeight="1"/>
    <row r="1813" ht="14.25" customHeight="1"/>
    <row r="1814" ht="14.25" customHeight="1"/>
    <row r="1815" ht="14.25" customHeight="1"/>
    <row r="1816" ht="14.25" customHeight="1"/>
    <row r="1817" ht="14.25" customHeight="1"/>
    <row r="1818" ht="14.25" customHeight="1"/>
    <row r="1819" ht="14.25" customHeight="1"/>
    <row r="1820" ht="14.25" customHeight="1"/>
    <row r="1821" ht="14.25" customHeight="1"/>
    <row r="1822" ht="14.25" customHeight="1"/>
    <row r="1823" ht="14.25" customHeight="1"/>
    <row r="1824" ht="14.25" customHeight="1"/>
    <row r="1825" ht="14.25" customHeight="1"/>
    <row r="1826" ht="14.25" customHeight="1"/>
    <row r="1827" ht="14.25" customHeight="1"/>
    <row r="1828" ht="14.25" customHeight="1"/>
    <row r="1829" ht="14.25" customHeight="1"/>
    <row r="1830" ht="14.25" customHeight="1"/>
    <row r="1831" ht="14.25" customHeight="1"/>
    <row r="1832" ht="14.25" customHeight="1"/>
    <row r="1833" ht="14.25" customHeight="1"/>
    <row r="1834" ht="14.25" customHeight="1"/>
    <row r="1835" ht="14.25" customHeight="1"/>
    <row r="1836" ht="14.25" customHeight="1"/>
    <row r="1837" ht="14.25" customHeight="1"/>
    <row r="1838" ht="14.25" customHeight="1"/>
    <row r="1839" ht="14.25" customHeight="1"/>
    <row r="1840" ht="14.25" customHeight="1"/>
    <row r="1841" ht="14.25" customHeight="1"/>
    <row r="1842" ht="14.25" customHeight="1"/>
    <row r="1843" ht="14.25" customHeight="1"/>
    <row r="1844" ht="14.25" customHeight="1"/>
    <row r="1845" ht="14.25" customHeight="1"/>
    <row r="1846" ht="14.25" customHeight="1"/>
    <row r="1847" ht="14.25" customHeight="1"/>
    <row r="1848" ht="14.25" customHeight="1"/>
    <row r="1849" ht="14.25" customHeight="1"/>
    <row r="1850" ht="14.25" customHeight="1"/>
    <row r="1851" ht="14.25" customHeight="1"/>
    <row r="1852" ht="14.25" customHeight="1"/>
    <row r="1853" ht="14.25" customHeight="1"/>
    <row r="1854" ht="14.25" customHeight="1"/>
    <row r="1855" ht="14.25" customHeight="1"/>
    <row r="1856" ht="14.25" customHeight="1"/>
    <row r="1857" ht="14.25" customHeight="1"/>
    <row r="1858" ht="14.25" customHeight="1"/>
    <row r="1859" ht="14.25" customHeight="1"/>
    <row r="1860" ht="14.25" customHeight="1"/>
    <row r="1861" ht="14.25" customHeight="1"/>
    <row r="1862" ht="14.25" customHeight="1"/>
    <row r="1863" ht="14.25" customHeight="1"/>
    <row r="1864" ht="14.25" customHeight="1"/>
    <row r="1865" ht="14.25" customHeight="1"/>
    <row r="1866" ht="14.25" customHeight="1"/>
    <row r="1867" ht="14.25" customHeight="1"/>
    <row r="1868" ht="14.25" customHeight="1"/>
    <row r="1869" ht="14.25" customHeight="1"/>
    <row r="1870" ht="14.25" customHeight="1"/>
    <row r="1871" ht="14.25" customHeight="1"/>
    <row r="1872" ht="14.25" customHeight="1"/>
    <row r="1873" ht="14.25" customHeight="1"/>
    <row r="1874" ht="14.25" customHeight="1"/>
    <row r="1875" ht="14.25" customHeight="1"/>
    <row r="1876" ht="14.25" customHeight="1"/>
    <row r="1877" ht="14.25" customHeight="1"/>
    <row r="1878" ht="14.25" customHeight="1"/>
    <row r="1879" ht="14.25" customHeight="1"/>
    <row r="1880" ht="14.25" customHeight="1"/>
    <row r="1881" ht="14.25" customHeight="1"/>
    <row r="1882" ht="14.25" customHeight="1"/>
    <row r="1883" ht="14.25" customHeight="1"/>
    <row r="1884" ht="14.25" customHeight="1"/>
    <row r="1885" ht="14.25" customHeight="1"/>
    <row r="1886" ht="14.25" customHeight="1"/>
    <row r="1887" ht="14.25" customHeight="1"/>
    <row r="1888" ht="14.25" customHeight="1"/>
    <row r="1889" ht="14.25" customHeight="1"/>
    <row r="1890" ht="14.25" customHeight="1"/>
    <row r="1891" ht="14.25" customHeight="1"/>
    <row r="1892" ht="14.25" customHeight="1"/>
    <row r="1893" ht="14.25" customHeight="1"/>
    <row r="1894" ht="14.25" customHeight="1"/>
    <row r="1895" ht="14.25" customHeight="1"/>
    <row r="1896" ht="14.25" customHeight="1"/>
    <row r="1897" ht="14.25" customHeight="1"/>
    <row r="1898" ht="14.25" customHeight="1"/>
    <row r="1899" ht="14.25" customHeight="1"/>
    <row r="1900" ht="14.25" customHeight="1"/>
    <row r="1901" ht="14.25" customHeight="1"/>
    <row r="1902" ht="14.25" customHeight="1"/>
    <row r="1903" ht="14.25" customHeight="1"/>
    <row r="1904" ht="14.25" customHeight="1"/>
    <row r="1905" ht="14.25" customHeight="1"/>
    <row r="1906" ht="14.25" customHeight="1"/>
    <row r="1907" ht="14.25" customHeight="1"/>
    <row r="1908" ht="14.25" customHeight="1"/>
    <row r="1909" ht="14.25" customHeight="1"/>
    <row r="1910" ht="14.25" customHeight="1"/>
    <row r="1911" ht="14.25" customHeight="1"/>
    <row r="1912" ht="14.25" customHeight="1"/>
    <row r="1913" ht="14.25" customHeight="1"/>
    <row r="1914" ht="14.25" customHeight="1"/>
    <row r="1915" ht="14.25" customHeight="1"/>
    <row r="1916" ht="14.25" customHeight="1"/>
    <row r="1917" ht="14.25" customHeight="1"/>
    <row r="1918" ht="14.25" customHeight="1"/>
    <row r="1919" ht="14.25" customHeight="1"/>
    <row r="1920" ht="14.25" customHeight="1"/>
    <row r="1921" ht="14.25" customHeight="1"/>
    <row r="1922" ht="14.25" customHeight="1"/>
    <row r="1923" ht="14.25" customHeight="1"/>
    <row r="1924" ht="14.25" customHeight="1"/>
    <row r="1925" ht="14.25" customHeight="1"/>
    <row r="1926" ht="14.25" customHeight="1"/>
    <row r="1927" ht="14.25" customHeight="1"/>
    <row r="1928" ht="14.25" customHeight="1"/>
    <row r="1929" ht="14.25" customHeight="1"/>
    <row r="1930" ht="14.25" customHeight="1"/>
    <row r="1931" ht="14.25" customHeight="1"/>
    <row r="1932" ht="14.25" customHeight="1"/>
    <row r="1933" ht="14.25" customHeight="1"/>
    <row r="1934" ht="14.25" customHeight="1"/>
    <row r="1935" ht="14.25" customHeight="1"/>
    <row r="1936" ht="14.25" customHeight="1"/>
    <row r="1937" ht="14.25" customHeight="1"/>
    <row r="1938" ht="14.25" customHeight="1"/>
    <row r="1939" ht="14.25" customHeight="1"/>
    <row r="1940" ht="14.25" customHeight="1"/>
    <row r="1941" ht="14.25" customHeight="1"/>
    <row r="1942" ht="14.25" customHeight="1"/>
    <row r="1943" ht="14.25" customHeight="1"/>
    <row r="1944" ht="14.25" customHeight="1"/>
    <row r="1945" ht="14.25" customHeight="1"/>
    <row r="1946" ht="14.25" customHeight="1"/>
    <row r="1947" ht="14.25" customHeight="1"/>
    <row r="1948" ht="14.25" customHeight="1"/>
    <row r="1949" ht="14.25" customHeight="1"/>
    <row r="1950" ht="14.25" customHeight="1"/>
    <row r="1951" ht="14.25" customHeight="1"/>
    <row r="1952" ht="14.25" customHeight="1"/>
    <row r="1953" ht="14.25" customHeight="1"/>
    <row r="1954" ht="14.25" customHeight="1"/>
    <row r="1955" ht="14.25" customHeight="1"/>
    <row r="1956" ht="14.25" customHeight="1"/>
    <row r="1957" ht="14.25" customHeight="1"/>
    <row r="1958" ht="14.25" customHeight="1"/>
    <row r="1959" ht="14.25" customHeight="1"/>
    <row r="1960" ht="14.25" customHeight="1"/>
    <row r="1961" ht="14.25" customHeight="1"/>
    <row r="1962" ht="14.25" customHeight="1"/>
    <row r="1963" ht="14.25" customHeight="1"/>
    <row r="1964" ht="14.25" customHeight="1"/>
    <row r="1965" ht="14.25" customHeight="1"/>
    <row r="1966" ht="14.25" customHeight="1"/>
    <row r="1967" ht="14.25" customHeight="1"/>
    <row r="1968" ht="14.25" customHeight="1"/>
    <row r="1969" ht="14.25" customHeight="1"/>
    <row r="1970" ht="14.25" customHeight="1"/>
    <row r="1971" ht="14.25" customHeight="1"/>
    <row r="1972" ht="14.25" customHeight="1"/>
    <row r="1973" ht="14.25" customHeight="1"/>
    <row r="1974" ht="14.25" customHeight="1"/>
    <row r="1975" ht="14.25" customHeight="1"/>
    <row r="1976" ht="14.25" customHeight="1"/>
    <row r="1977" ht="14.25" customHeight="1"/>
    <row r="1978" ht="14.25" customHeight="1"/>
    <row r="1979" ht="14.25" customHeight="1"/>
    <row r="1980" ht="14.25" customHeight="1"/>
    <row r="1981" ht="14.25" customHeight="1"/>
    <row r="1982" ht="14.25" customHeight="1"/>
    <row r="1983" ht="14.25" customHeight="1"/>
    <row r="1984" ht="14.25" customHeight="1"/>
    <row r="1985" ht="14.25" customHeight="1"/>
    <row r="1986" ht="14.25" customHeight="1"/>
    <row r="1987" ht="14.25" customHeight="1"/>
    <row r="1988" ht="14.25" customHeight="1"/>
    <row r="1989" ht="14.25" customHeight="1"/>
    <row r="1990" ht="14.25" customHeight="1"/>
    <row r="1991" ht="14.25" customHeight="1"/>
    <row r="1992" ht="14.25" customHeight="1"/>
    <row r="1993" ht="14.25" customHeight="1"/>
    <row r="1994" ht="14.25" customHeight="1"/>
    <row r="1995" ht="14.25" customHeight="1"/>
    <row r="1996" ht="14.25" customHeight="1"/>
    <row r="1997" ht="14.25" customHeight="1"/>
    <row r="1998" ht="14.25" customHeight="1"/>
    <row r="1999" ht="14.25" customHeight="1"/>
    <row r="2000" ht="14.25" customHeight="1"/>
    <row r="2001" ht="14.25" customHeight="1"/>
    <row r="2002" ht="14.25" customHeight="1"/>
    <row r="2003" ht="14.25" customHeight="1"/>
    <row r="2004" ht="14.25" customHeight="1"/>
    <row r="2005" ht="14.25" customHeight="1"/>
    <row r="2006" ht="14.25" customHeight="1"/>
    <row r="2007" ht="14.25" customHeight="1"/>
    <row r="2008" ht="14.25" customHeight="1"/>
    <row r="2009" ht="14.25" customHeight="1"/>
    <row r="2010" ht="14.25" customHeight="1"/>
    <row r="2011" ht="14.25" customHeight="1"/>
    <row r="2012" ht="14.25" customHeight="1"/>
    <row r="2013" ht="14.25" customHeight="1"/>
    <row r="2014" ht="14.25" customHeight="1"/>
    <row r="2015" ht="14.25" customHeight="1"/>
    <row r="2016" ht="14.25" customHeight="1"/>
    <row r="2017" ht="14.25" customHeight="1"/>
    <row r="2018" ht="14.25" customHeight="1"/>
    <row r="2019" ht="14.25" customHeight="1"/>
    <row r="2020" ht="14.25" customHeight="1"/>
    <row r="2021" ht="14.25" customHeight="1"/>
    <row r="2022" ht="14.25" customHeight="1"/>
    <row r="2023" ht="14.25" customHeight="1"/>
    <row r="2024" ht="14.25" customHeight="1"/>
    <row r="2025" ht="14.25" customHeight="1"/>
    <row r="2026" ht="14.25" customHeight="1"/>
    <row r="2027" ht="14.25" customHeight="1"/>
    <row r="2028" ht="14.25" customHeight="1"/>
    <row r="2029" ht="14.25" customHeight="1"/>
    <row r="2030" ht="14.25" customHeight="1"/>
    <row r="2031" ht="14.25" customHeight="1"/>
    <row r="2032" ht="14.25" customHeight="1"/>
    <row r="2033" ht="14.25" customHeight="1"/>
    <row r="2034" ht="14.25" customHeight="1"/>
    <row r="2035" ht="14.25" customHeight="1"/>
    <row r="2036" ht="14.25" customHeight="1"/>
    <row r="2037" ht="14.25" customHeight="1"/>
    <row r="2038" ht="14.25" customHeight="1"/>
    <row r="2039" ht="14.25" customHeight="1"/>
    <row r="2040" ht="14.25" customHeight="1"/>
    <row r="2041" ht="14.25" customHeight="1"/>
    <row r="2042" ht="14.25" customHeight="1"/>
    <row r="2043" ht="14.25" customHeight="1"/>
    <row r="2044" ht="14.25" customHeight="1"/>
    <row r="2045" ht="14.25" customHeight="1"/>
    <row r="2046" ht="14.25" customHeight="1"/>
    <row r="2047" ht="14.25" customHeight="1"/>
    <row r="2048" ht="14.25" customHeight="1"/>
    <row r="2049" ht="14.25" customHeight="1"/>
    <row r="2050" ht="14.25" customHeight="1"/>
    <row r="2051" ht="14.25" customHeight="1"/>
    <row r="2052" ht="14.25" customHeight="1"/>
    <row r="2053" ht="14.25" customHeight="1"/>
    <row r="2054" ht="14.25" customHeight="1"/>
    <row r="2055" ht="14.25" customHeight="1"/>
    <row r="2056" ht="14.25" customHeight="1"/>
    <row r="2057" ht="14.25" customHeight="1"/>
    <row r="2058" ht="14.25" customHeight="1"/>
    <row r="2059" ht="14.25" customHeight="1"/>
    <row r="2060" ht="14.25" customHeight="1"/>
    <row r="2061" ht="14.25" customHeight="1"/>
    <row r="2062" ht="14.25" customHeight="1"/>
    <row r="2063" ht="14.25" customHeight="1"/>
    <row r="2064" ht="14.25" customHeight="1"/>
    <row r="2065" ht="14.25" customHeight="1"/>
    <row r="2066" ht="14.25" customHeight="1"/>
    <row r="2067" ht="14.25" customHeight="1"/>
    <row r="2068" ht="14.25" customHeight="1"/>
    <row r="2069" ht="14.25" customHeight="1"/>
    <row r="2070" ht="14.25" customHeight="1"/>
    <row r="2071" ht="14.25" customHeight="1"/>
    <row r="2072" ht="14.25" customHeight="1"/>
    <row r="2073" ht="14.25" customHeight="1"/>
    <row r="2074" ht="14.25" customHeight="1"/>
    <row r="2075" ht="14.25" customHeight="1"/>
    <row r="2076" ht="14.25" customHeight="1"/>
    <row r="2077" ht="14.25" customHeight="1"/>
    <row r="2078" ht="14.25" customHeight="1"/>
    <row r="2079" ht="14.25" customHeight="1"/>
    <row r="2080" ht="14.25" customHeight="1"/>
    <row r="2081" ht="14.25" customHeight="1"/>
    <row r="2082" ht="14.25" customHeight="1"/>
    <row r="2083" ht="14.25" customHeight="1"/>
    <row r="2084" ht="14.25" customHeight="1"/>
    <row r="2085" ht="14.25" customHeight="1"/>
    <row r="2086" ht="14.25" customHeight="1"/>
    <row r="2087" ht="14.25" customHeight="1"/>
    <row r="2088" ht="14.25" customHeight="1"/>
    <row r="2089" ht="14.25" customHeight="1"/>
    <row r="2090" ht="14.25" customHeight="1"/>
    <row r="2091" ht="14.25" customHeight="1"/>
    <row r="2092" ht="14.25" customHeight="1"/>
    <row r="2093" ht="14.25" customHeight="1"/>
    <row r="2094" ht="14.25" customHeight="1"/>
    <row r="2095" ht="14.25" customHeight="1"/>
    <row r="2096" ht="14.25" customHeight="1"/>
    <row r="2097" ht="14.25" customHeight="1"/>
    <row r="2098" ht="14.25" customHeight="1"/>
    <row r="2099" ht="14.25" customHeight="1"/>
    <row r="2100" ht="14.25" customHeight="1"/>
    <row r="2101" ht="14.25" customHeight="1"/>
    <row r="2102" ht="14.25" customHeight="1"/>
    <row r="2103" ht="14.25" customHeight="1"/>
    <row r="2104" ht="14.25" customHeight="1"/>
    <row r="2105" ht="14.25" customHeight="1"/>
    <row r="2106" ht="14.25" customHeight="1"/>
    <row r="2107" ht="14.25" customHeight="1"/>
    <row r="2108" ht="14.25" customHeight="1"/>
    <row r="2109" ht="14.25" customHeight="1"/>
    <row r="2110" ht="14.25" customHeight="1"/>
    <row r="2111" ht="14.25" customHeight="1"/>
    <row r="2112" ht="14.25" customHeight="1"/>
    <row r="2113" ht="14.25" customHeight="1"/>
    <row r="2114" ht="14.25" customHeight="1"/>
    <row r="2115" ht="14.25" customHeight="1"/>
    <row r="2116" ht="14.25" customHeight="1"/>
    <row r="2117" ht="14.25" customHeight="1"/>
    <row r="2118" ht="14.25" customHeight="1"/>
    <row r="2119" ht="14.25" customHeight="1"/>
    <row r="2120" ht="14.25" customHeight="1"/>
    <row r="2121" ht="14.25" customHeight="1"/>
    <row r="2122" ht="14.25" customHeight="1"/>
    <row r="2123" ht="14.25" customHeight="1"/>
    <row r="2124" ht="14.25" customHeight="1"/>
    <row r="2125" ht="14.25" customHeight="1"/>
    <row r="2126" ht="14.25" customHeight="1"/>
    <row r="2127" ht="14.25" customHeight="1"/>
    <row r="2128" ht="14.25" customHeight="1"/>
    <row r="2129" ht="14.25" customHeight="1"/>
    <row r="2130" ht="14.25" customHeight="1"/>
    <row r="2131" ht="14.25" customHeight="1"/>
    <row r="2132" ht="14.25" customHeight="1"/>
    <row r="2133" ht="14.25" customHeight="1"/>
    <row r="2134" ht="14.25" customHeight="1"/>
    <row r="2135" ht="14.25" customHeight="1"/>
    <row r="2136" ht="14.25" customHeight="1"/>
    <row r="2137" ht="14.25" customHeight="1"/>
    <row r="2138" ht="14.25" customHeight="1"/>
    <row r="2139" ht="14.25" customHeight="1"/>
    <row r="2140" ht="14.25" customHeight="1"/>
    <row r="2141" ht="14.25" customHeight="1"/>
    <row r="2142" ht="14.25" customHeight="1"/>
    <row r="2143" ht="14.25" customHeight="1"/>
    <row r="2144" ht="14.25" customHeight="1"/>
    <row r="2145" ht="14.25" customHeight="1"/>
    <row r="2146" ht="14.25" customHeight="1"/>
    <row r="2147" ht="14.25" customHeight="1"/>
    <row r="2148" ht="14.25" customHeight="1"/>
    <row r="2149" ht="14.25" customHeight="1"/>
    <row r="2150" ht="14.25" customHeight="1"/>
    <row r="2151" ht="14.25" customHeight="1"/>
    <row r="2152" ht="14.25" customHeight="1"/>
    <row r="2153" ht="14.25" customHeight="1"/>
    <row r="2154" ht="14.25" customHeight="1"/>
    <row r="2155" ht="14.25" customHeight="1"/>
    <row r="2156" ht="14.25" customHeight="1"/>
    <row r="2157" ht="14.25" customHeight="1"/>
    <row r="2158" ht="14.25" customHeight="1"/>
    <row r="2159" ht="14.25" customHeight="1"/>
    <row r="2160" ht="14.25" customHeight="1"/>
    <row r="2161" ht="14.25" customHeight="1"/>
    <row r="2162" ht="14.25" customHeight="1"/>
    <row r="2163" ht="14.25" customHeight="1"/>
    <row r="2164" ht="14.25" customHeight="1"/>
    <row r="2165" ht="14.25" customHeight="1"/>
    <row r="2166" ht="14.25" customHeight="1"/>
    <row r="2167" ht="14.25" customHeight="1"/>
    <row r="2168" ht="14.25" customHeight="1"/>
    <row r="2169" ht="14.25" customHeight="1"/>
    <row r="2170" ht="14.25" customHeight="1"/>
    <row r="2171" ht="14.25" customHeight="1"/>
    <row r="2172" ht="14.25" customHeight="1"/>
    <row r="2173" ht="14.25" customHeight="1"/>
    <row r="2174" ht="14.25" customHeight="1"/>
    <row r="2175" ht="14.25" customHeight="1"/>
    <row r="2176" ht="14.25" customHeight="1"/>
    <row r="2177" ht="14.25" customHeight="1"/>
    <row r="2178" ht="14.25" customHeight="1"/>
    <row r="2179" ht="14.25" customHeight="1"/>
    <row r="2180" ht="14.25" customHeight="1"/>
    <row r="2181" ht="14.25" customHeight="1"/>
    <row r="2182" ht="14.25" customHeight="1"/>
    <row r="2183" ht="14.25" customHeight="1"/>
    <row r="2184" ht="14.25" customHeight="1"/>
    <row r="2185" ht="14.25" customHeight="1"/>
    <row r="2186" ht="14.25" customHeight="1"/>
    <row r="2187" ht="14.25" customHeight="1"/>
    <row r="2188" ht="14.25" customHeight="1"/>
    <row r="2189" ht="14.25" customHeight="1"/>
    <row r="2190" ht="14.25" customHeight="1"/>
    <row r="2191" ht="14.25" customHeight="1"/>
    <row r="2192" ht="14.25" customHeight="1"/>
    <row r="2193" ht="14.25" customHeight="1"/>
    <row r="2194" ht="14.25" customHeight="1"/>
    <row r="2195" ht="14.25" customHeight="1"/>
    <row r="2196" ht="14.25" customHeight="1"/>
    <row r="2197" ht="14.25" customHeight="1"/>
    <row r="2198" ht="14.25" customHeight="1"/>
    <row r="2199" ht="14.25" customHeight="1"/>
    <row r="2200" ht="14.25" customHeight="1"/>
    <row r="2201" ht="14.25" customHeight="1"/>
    <row r="2202" ht="14.25" customHeight="1"/>
    <row r="2203" ht="14.25" customHeight="1"/>
    <row r="2204" ht="14.25" customHeight="1"/>
    <row r="2205" ht="14.25" customHeight="1"/>
    <row r="2206" ht="14.25" customHeight="1"/>
    <row r="2207" ht="14.25" customHeight="1"/>
    <row r="2208" ht="14.25" customHeight="1"/>
    <row r="2209" ht="14.25" customHeight="1"/>
    <row r="2210" ht="14.25" customHeight="1"/>
    <row r="2211" ht="14.25" customHeight="1"/>
    <row r="2212" ht="14.25" customHeight="1"/>
    <row r="2213" ht="14.25" customHeight="1"/>
    <row r="2214" ht="14.25" customHeight="1"/>
    <row r="2215" ht="14.25" customHeight="1"/>
    <row r="2216" ht="14.25" customHeight="1"/>
    <row r="2217" ht="14.25" customHeight="1"/>
    <row r="2218" ht="14.25" customHeight="1"/>
    <row r="2219" ht="14.25" customHeight="1"/>
    <row r="2220" ht="14.25" customHeight="1"/>
    <row r="2221" ht="14.25" customHeight="1"/>
    <row r="2222" ht="14.25" customHeight="1"/>
    <row r="2223" ht="14.25" customHeight="1"/>
    <row r="2224" ht="14.25" customHeight="1"/>
    <row r="2225" ht="14.25" customHeight="1"/>
    <row r="2226" ht="14.25" customHeight="1"/>
    <row r="2227" ht="14.25" customHeight="1"/>
    <row r="2228" ht="14.25" customHeight="1"/>
    <row r="2229" ht="14.25" customHeight="1"/>
    <row r="2230" ht="14.25" customHeight="1"/>
    <row r="2231" ht="14.25" customHeight="1"/>
    <row r="2232" ht="14.25" customHeight="1"/>
    <row r="2233" ht="14.25" customHeight="1"/>
    <row r="2234" ht="14.25" customHeight="1"/>
    <row r="2235" ht="14.25" customHeight="1"/>
    <row r="2236" ht="14.25" customHeight="1"/>
    <row r="2237" ht="14.25" customHeight="1"/>
    <row r="2238" ht="14.25" customHeight="1"/>
    <row r="2239" ht="14.25" customHeight="1"/>
    <row r="2240" ht="14.25" customHeight="1"/>
    <row r="2241" ht="14.25" customHeight="1"/>
    <row r="2242" ht="14.25" customHeight="1"/>
    <row r="2243" ht="14.25" customHeight="1"/>
    <row r="2244" ht="14.25" customHeight="1"/>
    <row r="2245" ht="14.25" customHeight="1"/>
    <row r="2246" ht="14.25" customHeight="1"/>
    <row r="2247" ht="14.25" customHeight="1"/>
    <row r="2248" ht="14.25" customHeight="1"/>
    <row r="2249" ht="14.25" customHeight="1"/>
    <row r="2250" ht="14.25" customHeight="1"/>
    <row r="2251" ht="14.25" customHeight="1"/>
    <row r="2252" ht="14.25" customHeight="1"/>
    <row r="2253" ht="14.25" customHeight="1"/>
    <row r="2254" ht="14.25" customHeight="1"/>
    <row r="2255" ht="14.25" customHeight="1"/>
    <row r="2256" ht="14.25" customHeight="1"/>
    <row r="2257" ht="14.25" customHeight="1"/>
    <row r="2258" ht="14.25" customHeight="1"/>
    <row r="2259" ht="14.25" customHeight="1"/>
    <row r="2260" ht="14.25" customHeight="1"/>
    <row r="2261" ht="14.25" customHeight="1"/>
    <row r="2262" ht="14.25" customHeight="1"/>
    <row r="2263" ht="14.25" customHeight="1"/>
    <row r="2264" ht="14.25" customHeight="1"/>
    <row r="2265" ht="14.25" customHeight="1"/>
    <row r="2266" ht="14.25" customHeight="1"/>
    <row r="2267" ht="14.25" customHeight="1"/>
    <row r="2268" ht="14.25" customHeight="1"/>
    <row r="2269" ht="14.25" customHeight="1"/>
    <row r="2270" ht="14.25" customHeight="1"/>
    <row r="2271" ht="14.25" customHeight="1"/>
    <row r="2272" ht="14.25" customHeight="1"/>
    <row r="2273" ht="14.25" customHeight="1"/>
    <row r="2274" ht="14.25" customHeight="1"/>
    <row r="2275" ht="14.25" customHeight="1"/>
    <row r="2276" ht="14.25" customHeight="1"/>
    <row r="2277" ht="14.25" customHeight="1"/>
    <row r="2278" ht="14.25" customHeight="1"/>
    <row r="2279" ht="14.25" customHeight="1"/>
    <row r="2280" ht="14.25" customHeight="1"/>
    <row r="2281" ht="14.25" customHeight="1"/>
    <row r="2282" ht="14.25" customHeight="1"/>
    <row r="2283" ht="14.25" customHeight="1"/>
    <row r="2284" ht="14.25" customHeight="1"/>
    <row r="2285" ht="14.25" customHeight="1"/>
    <row r="2286" ht="14.25" customHeight="1"/>
    <row r="2287" ht="14.25" customHeight="1"/>
    <row r="2288" ht="14.25" customHeight="1"/>
    <row r="2289" ht="14.25" customHeight="1"/>
    <row r="2290" ht="14.25" customHeight="1"/>
    <row r="2291" ht="14.25" customHeight="1"/>
    <row r="2292" ht="14.25" customHeight="1"/>
    <row r="2293" ht="14.25" customHeight="1"/>
    <row r="2294" ht="14.25" customHeight="1"/>
    <row r="2295" ht="14.25" customHeight="1"/>
    <row r="2296" ht="14.25" customHeight="1"/>
    <row r="2297" ht="14.25" customHeight="1"/>
    <row r="2298" ht="14.25" customHeight="1"/>
    <row r="2299" ht="14.25" customHeight="1"/>
    <row r="2300" ht="14.25" customHeight="1"/>
    <row r="2301" ht="14.25" customHeight="1"/>
    <row r="2302" ht="14.25" customHeight="1"/>
    <row r="2303" ht="14.25" customHeight="1"/>
    <row r="2304" ht="14.25" customHeight="1"/>
    <row r="2305" ht="14.25" customHeight="1"/>
    <row r="2306" ht="14.25" customHeight="1"/>
    <row r="2307" ht="14.25" customHeight="1"/>
    <row r="2308" ht="14.25" customHeight="1"/>
    <row r="2309" ht="14.25" customHeight="1"/>
    <row r="2310" ht="14.25" customHeight="1"/>
    <row r="2311" ht="14.25" customHeight="1"/>
    <row r="2312" ht="14.25" customHeight="1"/>
    <row r="2313" ht="14.25" customHeight="1"/>
    <row r="2314" ht="14.25" customHeight="1"/>
    <row r="2315" ht="14.25" customHeight="1"/>
    <row r="2316" ht="14.25" customHeight="1"/>
    <row r="2317" ht="14.25" customHeight="1"/>
    <row r="2318" ht="14.25" customHeight="1"/>
    <row r="2319" ht="14.25" customHeight="1"/>
    <row r="2320" ht="14.25" customHeight="1"/>
    <row r="2321" ht="14.25" customHeight="1"/>
    <row r="2322" ht="14.25" customHeight="1"/>
    <row r="2323" ht="14.25" customHeight="1"/>
    <row r="2324" ht="14.25" customHeight="1"/>
    <row r="2325" ht="14.25" customHeight="1"/>
    <row r="2326" ht="14.25" customHeight="1"/>
    <row r="2327" ht="14.25" customHeight="1"/>
    <row r="2328" ht="14.25" customHeight="1"/>
    <row r="2329" ht="14.25" customHeight="1"/>
    <row r="2330" ht="14.25" customHeight="1"/>
    <row r="2331" ht="14.25" customHeight="1"/>
    <row r="2332" ht="14.25" customHeight="1"/>
    <row r="2333" ht="14.25" customHeight="1"/>
    <row r="2334" ht="14.25" customHeight="1"/>
    <row r="2335" ht="14.25" customHeight="1"/>
    <row r="2336" ht="14.25" customHeight="1"/>
    <row r="2337" ht="14.25" customHeight="1"/>
    <row r="2338" ht="14.25" customHeight="1"/>
    <row r="2339" ht="14.25" customHeight="1"/>
    <row r="2340" ht="14.25" customHeight="1"/>
    <row r="2341" ht="14.25" customHeight="1"/>
    <row r="2342" ht="14.25" customHeight="1"/>
    <row r="2343" ht="14.25" customHeight="1"/>
    <row r="2344" ht="14.25" customHeight="1"/>
    <row r="2345" ht="14.25" customHeight="1"/>
    <row r="2346" ht="14.25" customHeight="1"/>
    <row r="2347" ht="14.25" customHeight="1"/>
    <row r="2348" ht="14.25" customHeight="1"/>
    <row r="2349" ht="14.25" customHeight="1"/>
    <row r="2350" ht="14.25" customHeight="1"/>
    <row r="2351" ht="14.25" customHeight="1"/>
    <row r="2352" ht="14.25" customHeight="1"/>
    <row r="2353" ht="14.25" customHeight="1"/>
    <row r="2354" ht="14.25" customHeight="1"/>
    <row r="2355" ht="14.25" customHeight="1"/>
    <row r="2356" ht="14.25" customHeight="1"/>
    <row r="2357" ht="14.25" customHeight="1"/>
    <row r="2358" ht="14.25" customHeight="1"/>
    <row r="2359" ht="14.25" customHeight="1"/>
    <row r="2360" ht="14.25" customHeight="1"/>
    <row r="2361" ht="14.25" customHeight="1"/>
    <row r="2362" ht="14.25" customHeight="1"/>
    <row r="2363" ht="14.25" customHeight="1"/>
    <row r="2364" ht="14.25" customHeight="1"/>
    <row r="2365" ht="14.25" customHeight="1"/>
    <row r="2366" ht="14.25" customHeight="1"/>
    <row r="2367" ht="14.25" customHeight="1"/>
    <row r="2368" ht="14.25" customHeight="1"/>
    <row r="2369" ht="14.25" customHeight="1"/>
    <row r="2370" ht="14.25" customHeight="1"/>
    <row r="2371" ht="14.25" customHeight="1"/>
    <row r="2372" ht="14.25" customHeight="1"/>
    <row r="2373" ht="14.25" customHeight="1"/>
    <row r="2374" ht="14.25" customHeight="1"/>
    <row r="2375" ht="14.25" customHeight="1"/>
    <row r="2376" ht="14.25" customHeight="1"/>
    <row r="2377" ht="14.25" customHeight="1"/>
    <row r="2378" ht="14.25" customHeight="1"/>
    <row r="2379" ht="14.25" customHeight="1"/>
    <row r="2380" ht="14.25" customHeight="1"/>
    <row r="2381" ht="14.25" customHeight="1"/>
    <row r="2382" ht="14.25" customHeight="1"/>
    <row r="2383" ht="14.25" customHeight="1"/>
    <row r="2384" ht="14.25" customHeight="1"/>
    <row r="2385" ht="14.25" customHeight="1"/>
    <row r="2386" ht="14.25" customHeight="1"/>
    <row r="2387" ht="14.25" customHeight="1"/>
    <row r="2388" ht="14.25" customHeight="1"/>
    <row r="2389" ht="14.25" customHeight="1"/>
    <row r="2390" ht="14.25" customHeight="1"/>
    <row r="2391" ht="14.25" customHeight="1"/>
    <row r="2392" ht="14.25" customHeight="1"/>
    <row r="2393" ht="14.25" customHeight="1"/>
    <row r="2394" ht="14.25" customHeight="1"/>
    <row r="2395" ht="14.25" customHeight="1"/>
    <row r="2396" ht="14.25" customHeight="1"/>
    <row r="2397" ht="14.25" customHeight="1"/>
    <row r="2398" ht="14.25" customHeight="1"/>
    <row r="2399" ht="14.25" customHeight="1"/>
    <row r="2400" ht="14.25" customHeight="1"/>
    <row r="2401" ht="14.25" customHeight="1"/>
    <row r="2402" ht="14.25" customHeight="1"/>
    <row r="2403" ht="14.25" customHeight="1"/>
    <row r="2404" ht="14.25" customHeight="1"/>
    <row r="2405" ht="14.25" customHeight="1"/>
    <row r="2406" ht="14.25" customHeight="1"/>
    <row r="2407" ht="14.25" customHeight="1"/>
    <row r="2408" ht="14.25" customHeight="1"/>
    <row r="2409" ht="14.25" customHeight="1"/>
    <row r="2410" ht="14.25" customHeight="1"/>
    <row r="2411" ht="14.25" customHeight="1"/>
    <row r="2412" ht="14.25" customHeight="1"/>
    <row r="2413" ht="14.25" customHeight="1"/>
    <row r="2414" ht="14.25" customHeight="1"/>
    <row r="2415" ht="14.25" customHeight="1"/>
    <row r="2416" ht="14.25" customHeight="1"/>
    <row r="2417" ht="14.25" customHeight="1"/>
    <row r="2418" ht="14.25" customHeight="1"/>
    <row r="2419" ht="14.25" customHeight="1"/>
    <row r="2420" ht="14.25" customHeight="1"/>
    <row r="2421" ht="14.25" customHeight="1"/>
    <row r="2422" ht="14.25" customHeight="1"/>
    <row r="2423" ht="14.25" customHeight="1"/>
    <row r="2424" ht="14.25" customHeight="1"/>
    <row r="2425" ht="14.25" customHeight="1"/>
    <row r="2426" ht="14.25" customHeight="1"/>
    <row r="2427" ht="14.25" customHeight="1"/>
    <row r="2428" ht="14.25" customHeight="1"/>
    <row r="2429" ht="14.25" customHeight="1"/>
    <row r="2430" ht="14.25" customHeight="1"/>
    <row r="2431" ht="14.25" customHeight="1"/>
    <row r="2432" ht="14.25" customHeight="1"/>
    <row r="2433" ht="14.25" customHeight="1"/>
    <row r="2434" ht="14.25" customHeight="1"/>
    <row r="2435" ht="14.25" customHeight="1"/>
    <row r="2436" ht="14.25" customHeight="1"/>
    <row r="2437" ht="14.25" customHeight="1"/>
    <row r="2438" ht="14.25" customHeight="1"/>
    <row r="2439" ht="14.25" customHeight="1"/>
    <row r="2440" ht="14.25" customHeight="1"/>
    <row r="2441" ht="14.25" customHeight="1"/>
    <row r="2442" ht="14.25" customHeight="1"/>
    <row r="2443" ht="14.25" customHeight="1"/>
    <row r="2444" ht="14.25" customHeight="1"/>
    <row r="2445" ht="14.25" customHeight="1"/>
    <row r="2446" ht="14.25" customHeight="1"/>
    <row r="2447" ht="14.25" customHeight="1"/>
    <row r="2448" ht="14.25" customHeight="1"/>
    <row r="2449" ht="14.25" customHeight="1"/>
    <row r="2450" ht="14.25" customHeight="1"/>
    <row r="2451" ht="14.25" customHeight="1"/>
    <row r="2452" ht="14.25" customHeight="1"/>
    <row r="2453" ht="14.25" customHeight="1"/>
    <row r="2454" ht="14.25" customHeight="1"/>
    <row r="2455" ht="14.25" customHeight="1"/>
    <row r="2456" ht="14.25" customHeight="1"/>
    <row r="2457" ht="14.25" customHeight="1"/>
    <row r="2458" ht="14.25" customHeight="1"/>
    <row r="2459" ht="14.25" customHeight="1"/>
    <row r="2460" ht="14.25" customHeight="1"/>
    <row r="2461" ht="14.25" customHeight="1"/>
    <row r="2462" ht="14.25" customHeight="1"/>
    <row r="2463" ht="14.25" customHeight="1"/>
    <row r="2464" ht="14.25" customHeight="1"/>
    <row r="2465" ht="14.25" customHeight="1"/>
    <row r="2466" ht="14.25" customHeight="1"/>
    <row r="2467" ht="14.25" customHeight="1"/>
    <row r="2468" ht="14.25" customHeight="1"/>
    <row r="2469" ht="14.25" customHeight="1"/>
    <row r="2470" ht="14.25" customHeight="1"/>
    <row r="2471" ht="14.25" customHeight="1"/>
    <row r="2472" ht="14.25" customHeight="1"/>
    <row r="2473" ht="14.25" customHeight="1"/>
    <row r="2474" ht="14.25" customHeight="1"/>
    <row r="2475" ht="14.25" customHeight="1"/>
    <row r="2476" ht="14.25" customHeight="1"/>
    <row r="2477" ht="14.25" customHeight="1"/>
    <row r="2478" ht="14.25" customHeight="1"/>
    <row r="2479" ht="14.25" customHeight="1"/>
    <row r="2480" ht="14.25" customHeight="1"/>
    <row r="2481" ht="14.25" customHeight="1"/>
    <row r="2482" ht="14.25" customHeight="1"/>
    <row r="2483" ht="14.25" customHeight="1"/>
    <row r="2484" ht="14.25" customHeight="1"/>
    <row r="2485" ht="14.25" customHeight="1"/>
    <row r="2486" ht="14.25" customHeight="1"/>
    <row r="2487" ht="14.25" customHeight="1"/>
    <row r="2488" ht="14.25" customHeight="1"/>
    <row r="2489" ht="14.25" customHeight="1"/>
    <row r="2490" ht="14.25" customHeight="1"/>
    <row r="2491" ht="14.25" customHeight="1"/>
    <row r="2492" ht="14.25" customHeight="1"/>
    <row r="2493" ht="14.25" customHeight="1"/>
    <row r="2494" ht="14.25" customHeight="1"/>
    <row r="2495" ht="14.25" customHeight="1"/>
    <row r="2496" ht="14.25" customHeight="1"/>
    <row r="2497" ht="14.25" customHeight="1"/>
    <row r="2498" ht="14.25" customHeight="1"/>
    <row r="2499" ht="14.25" customHeight="1"/>
    <row r="2500" ht="14.25" customHeight="1"/>
    <row r="2501" ht="14.25" customHeight="1"/>
    <row r="2502" ht="14.25" customHeight="1"/>
    <row r="2503" ht="14.25" customHeight="1"/>
    <row r="2504" ht="14.25" customHeight="1"/>
    <row r="2505" ht="14.25" customHeight="1"/>
    <row r="2506" ht="14.25" customHeight="1"/>
    <row r="2507" ht="14.25" customHeight="1"/>
    <row r="2508" ht="14.25" customHeight="1"/>
    <row r="2509" ht="14.25" customHeight="1"/>
    <row r="2510" ht="14.25" customHeight="1"/>
    <row r="2511" ht="14.25" customHeight="1"/>
    <row r="2512" ht="14.25" customHeight="1"/>
    <row r="2513" ht="14.25" customHeight="1"/>
    <row r="2514" ht="14.25" customHeight="1"/>
    <row r="2515" ht="14.25" customHeight="1"/>
    <row r="2516" ht="14.25" customHeight="1"/>
    <row r="2517" ht="14.25" customHeight="1"/>
    <row r="2518" ht="14.25" customHeight="1"/>
    <row r="2519" ht="14.25" customHeight="1"/>
    <row r="2520" ht="14.25" customHeight="1"/>
    <row r="2521" ht="14.25" customHeight="1"/>
    <row r="2522" ht="14.25" customHeight="1"/>
    <row r="2523" ht="14.25" customHeight="1"/>
    <row r="2524" ht="14.25" customHeight="1"/>
    <row r="2525" ht="14.25" customHeight="1"/>
    <row r="2526" ht="14.25" customHeight="1"/>
    <row r="2527" ht="14.25" customHeight="1"/>
    <row r="2528" ht="14.25" customHeight="1"/>
    <row r="2529" ht="14.25" customHeight="1"/>
    <row r="2530" ht="14.25" customHeight="1"/>
    <row r="2531" ht="14.25" customHeight="1"/>
    <row r="2532" ht="14.25" customHeight="1"/>
    <row r="2533" ht="14.25" customHeight="1"/>
    <row r="2534" ht="14.25" customHeight="1"/>
    <row r="2535" ht="14.25" customHeight="1"/>
    <row r="2536" ht="14.25" customHeight="1"/>
    <row r="2537" ht="14.25" customHeight="1"/>
    <row r="2538" ht="14.25" customHeight="1"/>
    <row r="2539" ht="14.25" customHeight="1"/>
    <row r="2540" ht="14.25" customHeight="1"/>
    <row r="2541" ht="14.25" customHeight="1"/>
    <row r="2542" ht="14.25" customHeight="1"/>
    <row r="2543" ht="14.25" customHeight="1"/>
    <row r="2544" ht="14.25" customHeight="1"/>
    <row r="2545" ht="14.25" customHeight="1"/>
    <row r="2546" ht="14.25" customHeight="1"/>
    <row r="2547" ht="14.25" customHeight="1"/>
    <row r="2548" ht="14.25" customHeight="1"/>
    <row r="2549" ht="14.25" customHeight="1"/>
    <row r="2550" ht="14.25" customHeight="1"/>
    <row r="2551" ht="14.25" customHeight="1"/>
    <row r="2552" ht="14.25" customHeight="1"/>
    <row r="2553" ht="14.25" customHeight="1"/>
    <row r="2554" ht="14.25" customHeight="1"/>
    <row r="2555" ht="14.25" customHeight="1"/>
    <row r="2556" ht="14.25" customHeight="1"/>
    <row r="2557" ht="14.25" customHeight="1"/>
    <row r="2558" ht="14.25" customHeight="1"/>
    <row r="2559" ht="14.25" customHeight="1"/>
    <row r="2560" ht="14.25" customHeight="1"/>
    <row r="2561" ht="14.25" customHeight="1"/>
    <row r="2562" ht="14.25" customHeight="1"/>
    <row r="2563" ht="14.25" customHeight="1"/>
    <row r="2564" ht="14.25" customHeight="1"/>
    <row r="2565" ht="14.25" customHeight="1"/>
    <row r="2566" ht="14.25" customHeight="1"/>
    <row r="2567" ht="14.25" customHeight="1"/>
    <row r="2568" ht="14.25" customHeight="1"/>
    <row r="2569" ht="14.25" customHeight="1"/>
    <row r="2570" ht="14.25" customHeight="1"/>
    <row r="2571" ht="14.25" customHeight="1"/>
    <row r="2572" ht="14.25" customHeight="1"/>
    <row r="2573" ht="14.25" customHeight="1"/>
    <row r="2574" ht="14.25" customHeight="1"/>
    <row r="2575" ht="14.25" customHeight="1"/>
    <row r="2576" ht="14.25" customHeight="1"/>
    <row r="2577" ht="14.25" customHeight="1"/>
    <row r="2578" ht="14.25" customHeight="1"/>
    <row r="2579" ht="14.25" customHeight="1"/>
    <row r="2580" ht="14.25" customHeight="1"/>
    <row r="2581" ht="14.25" customHeight="1"/>
    <row r="2582" ht="14.25" customHeight="1"/>
    <row r="2583" ht="14.25" customHeight="1"/>
    <row r="2584" ht="14.25" customHeight="1"/>
    <row r="2585" ht="14.25" customHeight="1"/>
    <row r="2586" ht="14.25" customHeight="1"/>
    <row r="2587" ht="14.25" customHeight="1"/>
    <row r="2588" ht="14.25" customHeight="1"/>
    <row r="2589" ht="14.25" customHeight="1"/>
    <row r="2590" ht="14.25" customHeight="1"/>
    <row r="2591" ht="14.25" customHeight="1"/>
    <row r="2592" ht="14.25" customHeight="1"/>
    <row r="2593" ht="14.25" customHeight="1"/>
    <row r="2594" ht="14.25" customHeight="1"/>
    <row r="2595" ht="14.25" customHeight="1"/>
    <row r="2596" ht="14.25" customHeight="1"/>
    <row r="2597" ht="14.25" customHeight="1"/>
    <row r="2598" ht="14.25" customHeight="1"/>
    <row r="2599" ht="14.25" customHeight="1"/>
    <row r="2600" ht="14.25" customHeight="1"/>
    <row r="2601" ht="14.25" customHeight="1"/>
    <row r="2602" ht="14.25" customHeight="1"/>
    <row r="2603" ht="14.25" customHeight="1"/>
    <row r="2604" ht="14.25" customHeight="1"/>
    <row r="2605" ht="14.25" customHeight="1"/>
    <row r="2606" ht="14.25" customHeight="1"/>
    <row r="2607" ht="14.25" customHeight="1"/>
    <row r="2608" ht="14.25" customHeight="1"/>
    <row r="2609" ht="14.25" customHeight="1"/>
    <row r="2610" ht="14.25" customHeight="1"/>
    <row r="2611" ht="14.25" customHeight="1"/>
    <row r="2612" ht="14.25" customHeight="1"/>
    <row r="2613" ht="14.25" customHeight="1"/>
    <row r="2614" ht="14.25" customHeight="1"/>
    <row r="2615" ht="14.25" customHeight="1"/>
    <row r="2616" ht="14.25" customHeight="1"/>
    <row r="2617" ht="14.25" customHeight="1"/>
    <row r="2618" ht="14.25" customHeight="1"/>
    <row r="2619" ht="14.25" customHeight="1"/>
    <row r="2620" ht="14.25" customHeight="1"/>
    <row r="2621" ht="14.25" customHeight="1"/>
    <row r="2622" ht="14.25" customHeight="1"/>
    <row r="2623" ht="14.25" customHeight="1"/>
    <row r="2624" ht="14.25" customHeight="1"/>
    <row r="2625" ht="14.25" customHeight="1"/>
    <row r="2626" ht="14.25" customHeight="1"/>
    <row r="2627" ht="14.25" customHeight="1"/>
    <row r="2628" ht="14.25" customHeight="1"/>
    <row r="2629" ht="14.25" customHeight="1"/>
    <row r="2630" ht="14.25" customHeight="1"/>
    <row r="2631" ht="14.25" customHeight="1"/>
    <row r="2632" ht="14.25" customHeight="1"/>
    <row r="2633" ht="14.25" customHeight="1"/>
    <row r="2634" ht="14.25" customHeight="1"/>
    <row r="2635" ht="14.25" customHeight="1"/>
    <row r="2636" ht="14.25" customHeight="1"/>
    <row r="2637" ht="14.25" customHeight="1"/>
    <row r="2638" ht="14.25" customHeight="1"/>
    <row r="2639" ht="14.25" customHeight="1"/>
    <row r="2640" ht="14.25" customHeight="1"/>
    <row r="2641" ht="14.25" customHeight="1"/>
    <row r="2642" ht="14.25" customHeight="1"/>
    <row r="2643" ht="14.25" customHeight="1"/>
    <row r="2644" ht="14.25" customHeight="1"/>
    <row r="2645" ht="14.25" customHeight="1"/>
    <row r="2646" ht="14.25" customHeight="1"/>
    <row r="2647" ht="14.25" customHeight="1"/>
    <row r="2648" ht="14.25" customHeight="1"/>
    <row r="2649" ht="14.25" customHeight="1"/>
    <row r="2650" ht="14.25" customHeight="1"/>
    <row r="2651" ht="14.25" customHeight="1"/>
    <row r="2652" ht="14.25" customHeight="1"/>
    <row r="2653" ht="14.25" customHeight="1"/>
    <row r="2654" ht="14.25" customHeight="1"/>
    <row r="2655" ht="14.25" customHeight="1"/>
    <row r="2656" ht="14.25" customHeight="1"/>
    <row r="2657" ht="14.25" customHeight="1"/>
    <row r="2658" ht="14.25" customHeight="1"/>
    <row r="2659" ht="14.25" customHeight="1"/>
    <row r="2660" ht="14.25" customHeight="1"/>
    <row r="2661" ht="14.25" customHeight="1"/>
    <row r="2662" ht="14.25" customHeight="1"/>
    <row r="2663" ht="14.25" customHeight="1"/>
    <row r="2664" ht="14.25" customHeight="1"/>
    <row r="2665" ht="14.25" customHeight="1"/>
    <row r="2666" ht="14.25" customHeight="1"/>
    <row r="2667" ht="14.25" customHeight="1"/>
    <row r="2668" ht="14.25" customHeight="1"/>
    <row r="2669" ht="14.25" customHeight="1"/>
    <row r="2670" ht="14.25" customHeight="1"/>
    <row r="2671" ht="14.25" customHeight="1"/>
    <row r="2672" ht="14.25" customHeight="1"/>
    <row r="2673" ht="14.25" customHeight="1"/>
    <row r="2674" ht="14.25" customHeight="1"/>
    <row r="2675" ht="14.25" customHeight="1"/>
    <row r="2676" ht="14.25" customHeight="1"/>
    <row r="2677" ht="14.25" customHeight="1"/>
    <row r="2678" ht="14.25" customHeight="1"/>
    <row r="2679" ht="14.25" customHeight="1"/>
    <row r="2680" ht="14.25" customHeight="1"/>
    <row r="2681" ht="14.25" customHeight="1"/>
    <row r="2682" ht="14.25" customHeight="1"/>
    <row r="2683" ht="14.25" customHeight="1"/>
    <row r="2684" ht="14.25" customHeight="1"/>
    <row r="2685" ht="14.25" customHeight="1"/>
    <row r="2686" ht="14.25" customHeight="1"/>
    <row r="2687" ht="14.25" customHeight="1"/>
    <row r="2688" ht="14.25" customHeight="1"/>
    <row r="2689" ht="14.25" customHeight="1"/>
    <row r="2690" ht="14.25" customHeight="1"/>
    <row r="2691" ht="14.25" customHeight="1"/>
    <row r="2692" ht="14.25" customHeight="1"/>
    <row r="2693" ht="14.25" customHeight="1"/>
    <row r="2694" ht="14.25" customHeight="1"/>
    <row r="2695" ht="14.25" customHeight="1"/>
    <row r="2696" ht="14.25" customHeight="1"/>
    <row r="2697" ht="14.25" customHeight="1"/>
    <row r="2698" ht="14.25" customHeight="1"/>
    <row r="2699" ht="14.25" customHeight="1"/>
    <row r="2700" ht="14.25" customHeight="1"/>
    <row r="2701" ht="14.25" customHeight="1"/>
    <row r="2702" ht="14.25" customHeight="1"/>
    <row r="2703" ht="14.25" customHeight="1"/>
    <row r="2704" ht="14.25" customHeight="1"/>
    <row r="2705" ht="14.25" customHeight="1"/>
    <row r="2706" ht="14.25" customHeight="1"/>
    <row r="2707" ht="14.25" customHeight="1"/>
    <row r="2708" ht="14.25" customHeight="1"/>
    <row r="2709" ht="14.25" customHeight="1"/>
    <row r="2710" ht="14.25" customHeight="1"/>
    <row r="2711" ht="14.25" customHeight="1"/>
    <row r="2712" ht="14.25" customHeight="1"/>
    <row r="2713" ht="14.25" customHeight="1"/>
    <row r="2714" ht="14.25" customHeight="1"/>
    <row r="2715" ht="14.25" customHeight="1"/>
    <row r="2716" ht="14.25" customHeight="1"/>
    <row r="2717" ht="14.25" customHeight="1"/>
    <row r="2718" ht="14.25" customHeight="1"/>
    <row r="2719" ht="14.25" customHeight="1"/>
    <row r="2720" ht="14.25" customHeight="1"/>
    <row r="2721" ht="14.25" customHeight="1"/>
    <row r="2722" ht="14.25" customHeight="1"/>
    <row r="2723" ht="14.25" customHeight="1"/>
    <row r="2724" ht="14.25" customHeight="1"/>
    <row r="2725" ht="14.25" customHeight="1"/>
    <row r="2726" ht="14.25" customHeight="1"/>
    <row r="2727" ht="14.25" customHeight="1"/>
    <row r="2728" ht="14.25" customHeight="1"/>
    <row r="2729" ht="14.25" customHeight="1"/>
    <row r="2730" ht="14.25" customHeight="1"/>
    <row r="2731" ht="14.25" customHeight="1"/>
    <row r="2732" ht="14.25" customHeight="1"/>
    <row r="2733" ht="14.25" customHeight="1"/>
    <row r="2734" ht="14.25" customHeight="1"/>
    <row r="2735" ht="14.25" customHeight="1"/>
    <row r="2736" ht="14.25" customHeight="1"/>
    <row r="2737" ht="14.25" customHeight="1"/>
    <row r="2738" ht="14.25" customHeight="1"/>
    <row r="2739" ht="14.25" customHeight="1"/>
    <row r="2740" ht="14.25" customHeight="1"/>
    <row r="2741" ht="14.25" customHeight="1"/>
    <row r="2742" ht="14.25" customHeight="1"/>
    <row r="2743" ht="14.25" customHeight="1"/>
    <row r="2744" ht="14.25" customHeight="1"/>
    <row r="2745" ht="14.25" customHeight="1"/>
    <row r="2746" ht="14.25" customHeight="1"/>
    <row r="2747" ht="14.25" customHeight="1"/>
    <row r="2748" ht="14.25" customHeight="1"/>
    <row r="2749" ht="14.25" customHeight="1"/>
    <row r="2750" ht="14.25" customHeight="1"/>
    <row r="2751" ht="14.25" customHeight="1"/>
    <row r="2752" ht="14.25" customHeight="1"/>
    <row r="2753" ht="14.25" customHeight="1"/>
    <row r="2754" ht="14.25" customHeight="1"/>
    <row r="2755" ht="14.25" customHeight="1"/>
    <row r="2756" ht="14.25" customHeight="1"/>
    <row r="2757" ht="14.25" customHeight="1"/>
    <row r="2758" ht="14.25" customHeight="1"/>
    <row r="2759" ht="14.25" customHeight="1"/>
    <row r="2760" ht="14.25" customHeight="1"/>
    <row r="2761" ht="14.25" customHeight="1"/>
    <row r="2762" ht="14.25" customHeight="1"/>
    <row r="2763" ht="14.25" customHeight="1"/>
    <row r="2764" ht="14.25" customHeight="1"/>
    <row r="2765" ht="14.25" customHeight="1"/>
    <row r="2766" ht="14.25" customHeight="1"/>
    <row r="2767" ht="14.25" customHeight="1"/>
    <row r="2768" ht="14.25" customHeight="1"/>
    <row r="2769" ht="14.25" customHeight="1"/>
    <row r="2770" ht="14.25" customHeight="1"/>
    <row r="2771" ht="14.25" customHeight="1"/>
    <row r="2772" ht="14.25" customHeight="1"/>
    <row r="2773" ht="14.25" customHeight="1"/>
    <row r="2774" ht="14.25" customHeight="1"/>
    <row r="2775" ht="14.25" customHeight="1"/>
    <row r="2776" ht="14.25" customHeight="1"/>
    <row r="2777" ht="14.25" customHeight="1"/>
    <row r="2778" ht="14.25" customHeight="1"/>
    <row r="2779" ht="14.25" customHeight="1"/>
    <row r="2780" ht="14.25" customHeight="1"/>
    <row r="2781" ht="14.25" customHeight="1"/>
    <row r="2782" ht="14.25" customHeight="1"/>
    <row r="2783" ht="14.25" customHeight="1"/>
    <row r="2784" ht="14.25" customHeight="1"/>
    <row r="2785" ht="14.25" customHeight="1"/>
    <row r="2786" ht="14.25" customHeight="1"/>
    <row r="2787" ht="14.25" customHeight="1"/>
    <row r="2788" ht="14.25" customHeight="1"/>
    <row r="2789" ht="14.25" customHeight="1"/>
    <row r="2790" ht="14.25" customHeight="1"/>
    <row r="2791" ht="14.25" customHeight="1"/>
    <row r="2792" ht="14.25" customHeight="1"/>
    <row r="2793" ht="14.25" customHeight="1"/>
    <row r="2794" ht="14.25" customHeight="1"/>
    <row r="2795" ht="14.25" customHeight="1"/>
    <row r="2796" ht="14.25" customHeight="1"/>
    <row r="2797" ht="14.25" customHeight="1"/>
    <row r="2798" ht="14.25" customHeight="1"/>
    <row r="2799" ht="14.25" customHeight="1"/>
    <row r="2800" ht="14.25" customHeight="1"/>
    <row r="2801" ht="14.25" customHeight="1"/>
    <row r="2802" ht="14.25" customHeight="1"/>
    <row r="2803" ht="14.25" customHeight="1"/>
    <row r="2804" ht="14.25" customHeight="1"/>
    <row r="2805" ht="14.25" customHeight="1"/>
    <row r="2806" ht="14.25" customHeight="1"/>
    <row r="2807" ht="14.25" customHeight="1"/>
    <row r="2808" ht="14.25" customHeight="1"/>
    <row r="2809" ht="14.25" customHeight="1"/>
    <row r="2810" ht="14.25" customHeight="1"/>
    <row r="2811" ht="14.25" customHeight="1"/>
    <row r="2812" ht="14.25" customHeight="1"/>
    <row r="2813" ht="14.25" customHeight="1"/>
    <row r="2814" ht="14.25" customHeight="1"/>
    <row r="2815" ht="14.25" customHeight="1"/>
    <row r="2816" ht="14.25" customHeight="1"/>
    <row r="2817" ht="14.25" customHeight="1"/>
    <row r="2818" ht="14.25" customHeight="1"/>
    <row r="2819" ht="14.25" customHeight="1"/>
    <row r="2820" ht="14.25" customHeight="1"/>
    <row r="2821" ht="14.25" customHeight="1"/>
    <row r="2822" ht="14.25" customHeight="1"/>
    <row r="2823" ht="14.25" customHeight="1"/>
    <row r="2824" ht="14.25" customHeight="1"/>
    <row r="2825" ht="14.25" customHeight="1"/>
    <row r="2826" ht="14.25" customHeight="1"/>
    <row r="2827" ht="14.25" customHeight="1"/>
    <row r="2828" ht="14.25" customHeight="1"/>
    <row r="2829" ht="14.25" customHeight="1"/>
    <row r="2830" ht="14.25" customHeight="1"/>
    <row r="2831" ht="14.25" customHeight="1"/>
    <row r="2832" ht="14.25" customHeight="1"/>
    <row r="2833" ht="14.25" customHeight="1"/>
    <row r="2834" ht="14.25" customHeight="1"/>
    <row r="2835" ht="14.25" customHeight="1"/>
    <row r="2836" ht="14.25" customHeight="1"/>
    <row r="2837" ht="14.25" customHeight="1"/>
    <row r="2838" ht="14.25" customHeight="1"/>
    <row r="2839" ht="14.25" customHeight="1"/>
    <row r="2840" ht="14.25" customHeight="1"/>
    <row r="2841" ht="14.25" customHeight="1"/>
    <row r="2842" ht="14.25" customHeight="1"/>
    <row r="2843" ht="14.25" customHeight="1"/>
    <row r="2844" ht="14.25" customHeight="1"/>
    <row r="2845" ht="14.25" customHeight="1"/>
    <row r="2846" ht="14.25" customHeight="1"/>
    <row r="2847" ht="14.25" customHeight="1"/>
    <row r="2848" ht="14.25" customHeight="1"/>
    <row r="2849" ht="14.25" customHeight="1"/>
    <row r="2850" ht="14.25" customHeight="1"/>
    <row r="2851" ht="14.25" customHeight="1"/>
    <row r="2852" ht="14.25" customHeight="1"/>
    <row r="2853" ht="14.25" customHeight="1"/>
    <row r="2854" ht="14.25" customHeight="1"/>
    <row r="2855" ht="14.25" customHeight="1"/>
    <row r="2856" ht="14.25" customHeight="1"/>
    <row r="2857" ht="14.25" customHeight="1"/>
    <row r="2858" ht="14.25" customHeight="1"/>
    <row r="2859" ht="14.25" customHeight="1"/>
    <row r="2860" ht="14.25" customHeight="1"/>
    <row r="2861" ht="14.25" customHeight="1"/>
    <row r="2862" ht="14.25" customHeight="1"/>
    <row r="2863" ht="14.25" customHeight="1"/>
    <row r="2864" ht="14.25" customHeight="1"/>
    <row r="2865" ht="14.25" customHeight="1"/>
    <row r="2866" ht="14.25" customHeight="1"/>
    <row r="2867" ht="14.25" customHeight="1"/>
    <row r="2868" ht="14.25" customHeight="1"/>
    <row r="2869" ht="14.25" customHeight="1"/>
    <row r="2870" ht="14.25" customHeight="1"/>
    <row r="2871" ht="14.25" customHeight="1"/>
    <row r="2872" ht="14.25" customHeight="1"/>
    <row r="2873" ht="14.25" customHeight="1"/>
    <row r="2874" ht="14.25" customHeight="1"/>
    <row r="2875" ht="14.25" customHeight="1"/>
    <row r="2876" ht="14.25" customHeight="1"/>
    <row r="2877" ht="14.25" customHeight="1"/>
    <row r="2878" ht="14.25" customHeight="1"/>
    <row r="2879" ht="14.25" customHeight="1"/>
    <row r="2880" ht="14.25" customHeight="1"/>
    <row r="2881" ht="14.25" customHeight="1"/>
    <row r="2882" ht="14.25" customHeight="1"/>
    <row r="2883" ht="14.25" customHeight="1"/>
    <row r="2884" ht="14.25" customHeight="1"/>
    <row r="2885" ht="14.25" customHeight="1"/>
    <row r="2886" ht="14.25" customHeight="1"/>
    <row r="2887" ht="14.25" customHeight="1"/>
    <row r="2888" ht="14.25" customHeight="1"/>
    <row r="2889" ht="14.25" customHeight="1"/>
    <row r="2890" ht="14.25" customHeight="1"/>
    <row r="2891" ht="14.25" customHeight="1"/>
    <row r="2892" ht="14.25" customHeight="1"/>
    <row r="2893" ht="14.25" customHeight="1"/>
    <row r="2894" ht="14.25" customHeight="1"/>
    <row r="2895" ht="14.25" customHeight="1"/>
    <row r="2896" ht="14.25" customHeight="1"/>
    <row r="2897" ht="14.25" customHeight="1"/>
    <row r="2898" ht="14.25" customHeight="1"/>
    <row r="2899" ht="14.25" customHeight="1"/>
    <row r="2900" ht="14.25" customHeight="1"/>
    <row r="2901" ht="14.25" customHeight="1"/>
    <row r="2902" ht="14.25" customHeight="1"/>
    <row r="2903" ht="14.25" customHeight="1"/>
    <row r="2904" ht="14.25" customHeight="1"/>
    <row r="2905" ht="14.25" customHeight="1"/>
    <row r="2906" ht="14.25" customHeight="1"/>
    <row r="2907" ht="14.25" customHeight="1"/>
    <row r="2908" ht="14.25" customHeight="1"/>
    <row r="2909" ht="14.25" customHeight="1"/>
    <row r="2910" ht="14.25" customHeight="1"/>
    <row r="2911" ht="14.25" customHeight="1"/>
    <row r="2912" ht="14.25" customHeight="1"/>
    <row r="2913" ht="14.25" customHeight="1"/>
    <row r="2914" ht="14.25" customHeight="1"/>
    <row r="2915" ht="14.25" customHeight="1"/>
    <row r="2916" ht="14.25" customHeight="1"/>
    <row r="2917" ht="14.25" customHeight="1"/>
    <row r="2918" ht="14.25" customHeight="1"/>
    <row r="2919" ht="14.25" customHeight="1"/>
    <row r="2920" ht="14.25" customHeight="1"/>
    <row r="2921" ht="14.25" customHeight="1"/>
    <row r="2922" ht="14.25" customHeight="1"/>
    <row r="2923" ht="14.25" customHeight="1"/>
    <row r="2924" ht="14.25" customHeight="1"/>
    <row r="2925" ht="14.25" customHeight="1"/>
    <row r="2926" ht="14.25" customHeight="1"/>
    <row r="2927" ht="14.25" customHeight="1"/>
    <row r="2928" ht="14.25" customHeight="1"/>
    <row r="2929" ht="14.25" customHeight="1"/>
    <row r="2930" ht="14.25" customHeight="1"/>
    <row r="2931" ht="14.25" customHeight="1"/>
    <row r="2932" ht="14.25" customHeight="1"/>
    <row r="2933" ht="14.25" customHeight="1"/>
    <row r="2934" ht="14.25" customHeight="1"/>
    <row r="2935" ht="14.25" customHeight="1"/>
    <row r="2936" ht="14.25" customHeight="1"/>
    <row r="2937" ht="14.25" customHeight="1"/>
    <row r="2938" ht="14.25" customHeight="1"/>
    <row r="2939" ht="14.25" customHeight="1"/>
    <row r="2940" ht="14.25" customHeight="1"/>
    <row r="2941" ht="14.25" customHeight="1"/>
    <row r="2942" ht="14.25" customHeight="1"/>
    <row r="2943" ht="14.25" customHeight="1"/>
    <row r="2944" ht="14.25" customHeight="1"/>
    <row r="2945" ht="14.25" customHeight="1"/>
    <row r="2946" ht="14.25" customHeight="1"/>
    <row r="2947" ht="14.25" customHeight="1"/>
    <row r="2948" ht="14.25" customHeight="1"/>
    <row r="2949" ht="14.25" customHeight="1"/>
    <row r="2950" ht="14.25" customHeight="1"/>
    <row r="2951" ht="14.25" customHeight="1"/>
    <row r="2952" ht="14.25" customHeight="1"/>
    <row r="2953" ht="14.25" customHeight="1"/>
    <row r="2954" ht="14.25" customHeight="1"/>
    <row r="2955" ht="14.25" customHeight="1"/>
    <row r="2956" ht="14.25" customHeight="1"/>
    <row r="2957" ht="14.25" customHeight="1"/>
    <row r="2958" ht="14.25" customHeight="1"/>
    <row r="2959" ht="14.25" customHeight="1"/>
    <row r="2960" ht="14.25" customHeight="1"/>
    <row r="2961" ht="14.25" customHeight="1"/>
    <row r="2962" ht="14.25" customHeight="1"/>
    <row r="2963" ht="14.25" customHeight="1"/>
    <row r="2964" ht="14.25" customHeight="1"/>
    <row r="2965" ht="14.25" customHeight="1"/>
    <row r="2966" ht="14.25" customHeight="1"/>
    <row r="2967" ht="14.25" customHeight="1"/>
    <row r="2968" ht="14.25" customHeight="1"/>
    <row r="2969" ht="14.25" customHeight="1"/>
    <row r="2970" ht="14.25" customHeight="1"/>
    <row r="2971" ht="14.25" customHeight="1"/>
    <row r="2972" ht="14.25" customHeight="1"/>
    <row r="2973" ht="14.25" customHeight="1"/>
    <row r="2974" ht="14.25" customHeight="1"/>
    <row r="2975" ht="14.25" customHeight="1"/>
    <row r="2976" ht="14.25" customHeight="1"/>
    <row r="2977" ht="14.25" customHeight="1"/>
    <row r="2978" ht="14.25" customHeight="1"/>
    <row r="2979" ht="14.25" customHeight="1"/>
    <row r="2980" ht="14.25" customHeight="1"/>
    <row r="2981" ht="14.25" customHeight="1"/>
    <row r="2982" ht="14.25" customHeight="1"/>
    <row r="2983" ht="14.25" customHeight="1"/>
    <row r="2984" ht="14.25" customHeight="1"/>
    <row r="2985" ht="14.25" customHeight="1"/>
    <row r="2986" ht="14.25" customHeight="1"/>
    <row r="2987" ht="14.25" customHeight="1"/>
    <row r="2988" ht="14.25" customHeight="1"/>
    <row r="2989" ht="14.25" customHeight="1"/>
    <row r="2990" ht="14.25" customHeight="1"/>
    <row r="2991" ht="14.25" customHeight="1"/>
    <row r="2992" ht="14.25" customHeight="1"/>
    <row r="2993" ht="14.25" customHeight="1"/>
    <row r="2994" ht="14.25" customHeight="1"/>
    <row r="2995" ht="14.25" customHeight="1"/>
    <row r="2996" ht="14.25" customHeight="1"/>
    <row r="2997" ht="14.25" customHeight="1"/>
    <row r="2998" ht="14.25" customHeight="1"/>
    <row r="2999" ht="14.25" customHeight="1"/>
    <row r="3000" ht="14.25" customHeight="1"/>
    <row r="3001" ht="14.25" customHeight="1"/>
    <row r="3002" ht="14.25" customHeight="1"/>
    <row r="3003" ht="14.25" customHeight="1"/>
    <row r="3004" ht="14.25" customHeight="1"/>
    <row r="3005" ht="14.25" customHeight="1"/>
    <row r="3006" ht="14.25" customHeight="1"/>
    <row r="3007" ht="14.25" customHeight="1"/>
    <row r="3008" ht="14.25" customHeight="1"/>
    <row r="3009" ht="14.25" customHeight="1"/>
    <row r="3010" ht="14.25" customHeight="1"/>
    <row r="3011" ht="14.25" customHeight="1"/>
    <row r="3012" ht="14.25" customHeight="1"/>
    <row r="3013" ht="14.25" customHeight="1"/>
    <row r="3014" ht="14.25" customHeight="1"/>
    <row r="3015" ht="14.25" customHeight="1"/>
    <row r="3016" ht="14.25" customHeight="1"/>
    <row r="3017" ht="14.25" customHeight="1"/>
    <row r="3018" ht="14.25" customHeight="1"/>
    <row r="3019" ht="14.25" customHeight="1"/>
    <row r="3020" ht="14.25" customHeight="1"/>
    <row r="3021" ht="14.25" customHeight="1"/>
    <row r="3022" ht="14.25" customHeight="1"/>
    <row r="3023" ht="14.25" customHeight="1"/>
    <row r="3024" ht="14.25" customHeight="1"/>
    <row r="3025" ht="14.25" customHeight="1"/>
    <row r="3026" ht="14.25" customHeight="1"/>
    <row r="3027" ht="14.25" customHeight="1"/>
    <row r="3028" ht="14.25" customHeight="1"/>
    <row r="3029" ht="14.25" customHeight="1"/>
    <row r="3030" ht="14.25" customHeight="1"/>
    <row r="3031" ht="14.25" customHeight="1"/>
    <row r="3032" ht="14.25" customHeight="1"/>
    <row r="3033" ht="14.25" customHeight="1"/>
    <row r="3034" ht="14.25" customHeight="1"/>
    <row r="3035" ht="14.25" customHeight="1"/>
    <row r="3036" ht="14.25" customHeight="1"/>
    <row r="3037" ht="14.25" customHeight="1"/>
    <row r="3038" ht="14.25" customHeight="1"/>
    <row r="3039" ht="14.25" customHeight="1"/>
    <row r="3040" ht="14.25" customHeight="1"/>
    <row r="3041" ht="14.25" customHeight="1"/>
    <row r="3042" ht="14.25" customHeight="1"/>
    <row r="3043" ht="14.25" customHeight="1"/>
    <row r="3044" ht="14.25" customHeight="1"/>
    <row r="3045" ht="14.25" customHeight="1"/>
    <row r="3046" ht="14.25" customHeight="1"/>
    <row r="3047" ht="14.25" customHeight="1"/>
    <row r="3048" ht="14.25" customHeight="1"/>
    <row r="3049" ht="14.25" customHeight="1"/>
    <row r="3050" ht="14.25" customHeight="1"/>
    <row r="3051" ht="14.25" customHeight="1"/>
    <row r="3052" ht="14.25" customHeight="1"/>
    <row r="3053" ht="14.25" customHeight="1"/>
    <row r="3054" ht="14.25" customHeight="1"/>
    <row r="3055" ht="14.25" customHeight="1"/>
    <row r="3056" ht="14.25" customHeight="1"/>
    <row r="3057" ht="14.25" customHeight="1"/>
    <row r="3058" ht="14.25" customHeight="1"/>
    <row r="3059" ht="14.25" customHeight="1"/>
    <row r="3060" ht="14.25" customHeight="1"/>
    <row r="3061" ht="14.25" customHeight="1"/>
    <row r="3062" ht="14.25" customHeight="1"/>
    <row r="3063" ht="14.25" customHeight="1"/>
    <row r="3064" ht="14.25" customHeight="1"/>
    <row r="3065" ht="14.25" customHeight="1"/>
    <row r="3066" ht="14.25" customHeight="1"/>
    <row r="3067" ht="14.25" customHeight="1"/>
    <row r="3068" ht="14.25" customHeight="1"/>
    <row r="3069" ht="14.25" customHeight="1"/>
    <row r="3070" ht="14.25" customHeight="1"/>
    <row r="3071" ht="14.25" customHeight="1"/>
    <row r="3072" ht="14.25" customHeight="1"/>
    <row r="3073" ht="14.25" customHeight="1"/>
    <row r="3074" ht="14.25" customHeight="1"/>
    <row r="3075" ht="14.25" customHeight="1"/>
    <row r="3076" ht="14.25" customHeight="1"/>
    <row r="3077" ht="14.25" customHeight="1"/>
    <row r="3078" ht="14.25" customHeight="1"/>
    <row r="3079" ht="14.25" customHeight="1"/>
    <row r="3080" ht="14.25" customHeight="1"/>
    <row r="3081" ht="14.25" customHeight="1"/>
    <row r="3082" ht="14.25" customHeight="1"/>
    <row r="3083" ht="14.25" customHeight="1"/>
    <row r="3084" ht="14.25" customHeight="1"/>
    <row r="3085" ht="14.25" customHeight="1"/>
    <row r="3086" ht="14.25" customHeight="1"/>
    <row r="3087" ht="14.25" customHeight="1"/>
    <row r="3088" ht="14.25" customHeight="1"/>
    <row r="3089" ht="14.25" customHeight="1"/>
    <row r="3090" ht="14.25" customHeight="1"/>
    <row r="3091" ht="14.25" customHeight="1"/>
    <row r="3092" ht="14.25" customHeight="1"/>
    <row r="3093" ht="14.25" customHeight="1"/>
    <row r="3094" ht="14.25" customHeight="1"/>
    <row r="3095" ht="14.25" customHeight="1"/>
    <row r="3096" ht="14.25" customHeight="1"/>
    <row r="3097" ht="14.25" customHeight="1"/>
    <row r="3098" ht="14.25" customHeight="1"/>
    <row r="3099" ht="14.25" customHeight="1"/>
    <row r="3100" ht="14.25" customHeight="1"/>
    <row r="3101" ht="14.25" customHeight="1"/>
    <row r="3102" ht="14.25" customHeight="1"/>
    <row r="3103" ht="14.25" customHeight="1"/>
    <row r="3104" ht="14.25" customHeight="1"/>
    <row r="3105" ht="14.25" customHeight="1"/>
    <row r="3106" ht="14.25" customHeight="1"/>
    <row r="3107" ht="14.25" customHeight="1"/>
    <row r="3108" ht="14.25" customHeight="1"/>
    <row r="3109" ht="14.25" customHeight="1"/>
    <row r="3110" ht="14.25" customHeight="1"/>
    <row r="3111" ht="14.25" customHeight="1"/>
    <row r="3112" ht="14.25" customHeight="1"/>
    <row r="3113" ht="14.25" customHeight="1"/>
    <row r="3114" ht="14.25" customHeight="1"/>
    <row r="3115" ht="14.25" customHeight="1"/>
    <row r="3116" ht="14.25" customHeight="1"/>
    <row r="3117" ht="14.25" customHeight="1"/>
    <row r="3118" ht="14.25" customHeight="1"/>
    <row r="3119" ht="14.25" customHeight="1"/>
    <row r="3120" ht="14.25" customHeight="1"/>
    <row r="3121" ht="14.25" customHeight="1"/>
    <row r="3122" ht="14.25" customHeight="1"/>
    <row r="3123" ht="14.25" customHeight="1"/>
    <row r="3124" ht="14.25" customHeight="1"/>
    <row r="3125" ht="14.25" customHeight="1"/>
    <row r="3126" ht="14.25" customHeight="1"/>
    <row r="3127" ht="14.25" customHeight="1"/>
    <row r="3128" ht="14.25" customHeight="1"/>
    <row r="3129" ht="14.25" customHeight="1"/>
    <row r="3130" ht="14.25" customHeight="1"/>
    <row r="3131" ht="14.25" customHeight="1"/>
    <row r="3132" ht="14.25" customHeight="1"/>
    <row r="3133" ht="14.25" customHeight="1"/>
    <row r="3134" ht="14.25" customHeight="1"/>
    <row r="3135" ht="14.25" customHeight="1"/>
    <row r="3136" ht="14.25" customHeight="1"/>
    <row r="3137" ht="14.25" customHeight="1"/>
    <row r="3138" ht="14.25" customHeight="1"/>
    <row r="3139" ht="14.25" customHeight="1"/>
    <row r="3140" ht="14.25" customHeight="1"/>
    <row r="3141" ht="14.25" customHeight="1"/>
    <row r="3142" ht="14.25" customHeight="1"/>
    <row r="3143" ht="14.25" customHeight="1"/>
    <row r="3144" ht="14.25" customHeight="1"/>
    <row r="3145" ht="14.25" customHeight="1"/>
    <row r="3146" ht="14.25" customHeight="1"/>
    <row r="3147" ht="14.25" customHeight="1"/>
    <row r="3148" ht="14.25" customHeight="1"/>
    <row r="3149" ht="14.25" customHeight="1"/>
    <row r="3150" ht="14.25" customHeight="1"/>
    <row r="3151" ht="14.25" customHeight="1"/>
    <row r="3152" ht="14.25" customHeight="1"/>
    <row r="3153" ht="14.25" customHeight="1"/>
    <row r="3154" ht="14.25" customHeight="1"/>
    <row r="3155" ht="14.25" customHeight="1"/>
    <row r="3156" ht="14.25" customHeight="1"/>
    <row r="3157" ht="14.25" customHeight="1"/>
    <row r="3158" ht="14.25" customHeight="1"/>
    <row r="3159" ht="14.25" customHeight="1"/>
    <row r="3160" ht="14.25" customHeight="1"/>
    <row r="3161" ht="14.25" customHeight="1"/>
    <row r="3162" ht="14.25" customHeight="1"/>
    <row r="3163" ht="14.25" customHeight="1"/>
    <row r="3164" ht="14.25" customHeight="1"/>
    <row r="3165" ht="14.25" customHeight="1"/>
    <row r="3166" ht="14.25" customHeight="1"/>
    <row r="3167" ht="14.25" customHeight="1"/>
    <row r="3168" ht="14.25" customHeight="1"/>
    <row r="3169" ht="14.25" customHeight="1"/>
    <row r="3170" ht="14.25" customHeight="1"/>
    <row r="3171" ht="14.25" customHeight="1"/>
    <row r="3172" ht="14.25" customHeight="1"/>
    <row r="3173" ht="14.25" customHeight="1"/>
    <row r="3174" ht="14.25" customHeight="1"/>
    <row r="3175" ht="14.25" customHeight="1"/>
    <row r="3176" ht="14.25" customHeight="1"/>
    <row r="3177" ht="14.25" customHeight="1"/>
    <row r="3178" ht="14.25" customHeight="1"/>
    <row r="3179" ht="14.25" customHeight="1"/>
    <row r="3180" ht="14.25" customHeight="1"/>
    <row r="3181" ht="14.25" customHeight="1"/>
    <row r="3182" ht="14.25" customHeight="1"/>
    <row r="3183" ht="14.25" customHeight="1"/>
    <row r="3184" ht="14.25" customHeight="1"/>
    <row r="3185" ht="14.25" customHeight="1"/>
    <row r="3186" ht="14.25" customHeight="1"/>
    <row r="3187" ht="14.25" customHeight="1"/>
    <row r="3188" ht="14.25" customHeight="1"/>
    <row r="3189" ht="14.25" customHeight="1"/>
    <row r="3190" ht="14.25" customHeight="1"/>
    <row r="3191" ht="14.25" customHeight="1"/>
    <row r="3192" ht="14.25" customHeight="1"/>
    <row r="3193" ht="14.25" customHeight="1"/>
    <row r="3194" ht="14.25" customHeight="1"/>
    <row r="3195" ht="14.25" customHeight="1"/>
    <row r="3196" ht="14.25" customHeight="1"/>
    <row r="3197" ht="14.25" customHeight="1"/>
    <row r="3198" ht="14.25" customHeight="1"/>
    <row r="3199" ht="14.25" customHeight="1"/>
    <row r="3200" ht="14.25" customHeight="1"/>
    <row r="3201" ht="14.25" customHeight="1"/>
    <row r="3202" ht="14.25" customHeight="1"/>
    <row r="3203" ht="14.25" customHeight="1"/>
    <row r="3204" ht="14.25" customHeight="1"/>
    <row r="3205" ht="14.25" customHeight="1"/>
    <row r="3206" ht="14.25" customHeight="1"/>
    <row r="3207" ht="14.25" customHeight="1"/>
    <row r="3208" ht="14.25" customHeight="1"/>
    <row r="3209" ht="14.25" customHeight="1"/>
    <row r="3210" ht="14.25" customHeight="1"/>
    <row r="3211" ht="14.25" customHeight="1"/>
    <row r="3212" ht="14.25" customHeight="1"/>
    <row r="3213" ht="14.25" customHeight="1"/>
    <row r="3214" ht="14.25" customHeight="1"/>
    <row r="3215" ht="14.25" customHeight="1"/>
    <row r="3216" ht="14.25" customHeight="1"/>
    <row r="3217" ht="14.25" customHeight="1"/>
    <row r="3218" ht="14.25" customHeight="1"/>
    <row r="3219" ht="14.25" customHeight="1"/>
    <row r="3220" ht="14.25" customHeight="1"/>
    <row r="3221" ht="14.25" customHeight="1"/>
    <row r="3222" ht="14.25" customHeight="1"/>
    <row r="3223" ht="14.25" customHeight="1"/>
    <row r="3224" ht="14.25" customHeight="1"/>
    <row r="3225" ht="14.25" customHeight="1"/>
    <row r="3226" ht="14.25" customHeight="1"/>
    <row r="3227" ht="14.25" customHeight="1"/>
    <row r="3228" ht="14.25" customHeight="1"/>
    <row r="3229" ht="14.25" customHeight="1"/>
    <row r="3230" ht="14.25" customHeight="1"/>
    <row r="3231" ht="14.25" customHeight="1"/>
    <row r="3232" ht="14.25" customHeight="1"/>
    <row r="3233" ht="14.25" customHeight="1"/>
    <row r="3234" ht="14.25" customHeight="1"/>
    <row r="3235" ht="14.25" customHeight="1"/>
    <row r="3236" ht="14.25" customHeight="1"/>
    <row r="3237" ht="14.25" customHeight="1"/>
    <row r="3238" ht="14.25" customHeight="1"/>
    <row r="3239" ht="14.25" customHeight="1"/>
    <row r="3240" ht="14.25" customHeight="1"/>
    <row r="3241" ht="14.25" customHeight="1"/>
    <row r="3242" ht="14.25" customHeight="1"/>
    <row r="3243" ht="14.25" customHeight="1"/>
    <row r="3244" ht="14.25" customHeight="1"/>
    <row r="3245" ht="14.25" customHeight="1"/>
    <row r="3246" ht="14.25" customHeight="1"/>
    <row r="3247" ht="14.25" customHeight="1"/>
    <row r="3248" ht="14.25" customHeight="1"/>
    <row r="3249" ht="14.25" customHeight="1"/>
    <row r="3250" ht="14.25" customHeight="1"/>
    <row r="3251" ht="14.25" customHeight="1"/>
    <row r="3252" ht="14.25" customHeight="1"/>
    <row r="3253" ht="14.25" customHeight="1"/>
    <row r="3254" ht="14.25" customHeight="1"/>
    <row r="3255" ht="14.25" customHeight="1"/>
    <row r="3256" ht="14.25" customHeight="1"/>
    <row r="3257" ht="14.25" customHeight="1"/>
    <row r="3258" ht="14.25" customHeight="1"/>
    <row r="3259" ht="14.25" customHeight="1"/>
    <row r="3260" ht="14.25" customHeight="1"/>
    <row r="3261" ht="14.25" customHeight="1"/>
    <row r="3262" ht="14.25" customHeight="1"/>
    <row r="3263" ht="14.25" customHeight="1"/>
    <row r="3264" ht="14.25" customHeight="1"/>
    <row r="3265" ht="14.25" customHeight="1"/>
    <row r="3266" ht="14.25" customHeight="1"/>
    <row r="3267" ht="14.25" customHeight="1"/>
    <row r="3268" ht="14.25" customHeight="1"/>
    <row r="3269" ht="14.25" customHeight="1"/>
    <row r="3270" ht="14.25" customHeight="1"/>
    <row r="3271" ht="14.25" customHeight="1"/>
    <row r="3272" ht="14.25" customHeight="1"/>
    <row r="3273" ht="14.25" customHeight="1"/>
    <row r="3274" ht="14.25" customHeight="1"/>
    <row r="3275" ht="14.25" customHeight="1"/>
    <row r="3276" ht="14.25" customHeight="1"/>
    <row r="3277" ht="14.25" customHeight="1"/>
    <row r="3278" ht="14.25" customHeight="1"/>
    <row r="3279" ht="14.25" customHeight="1"/>
    <row r="3280" ht="14.25" customHeight="1"/>
    <row r="3281" ht="14.25" customHeight="1"/>
    <row r="3282" ht="14.25" customHeight="1"/>
    <row r="3283" ht="14.25" customHeight="1"/>
    <row r="3284" ht="14.25" customHeight="1"/>
    <row r="3285" ht="14.25" customHeight="1"/>
    <row r="3286" ht="14.25" customHeight="1"/>
    <row r="3287" ht="14.25" customHeight="1"/>
    <row r="3288" ht="14.25" customHeight="1"/>
    <row r="3289" ht="14.25" customHeight="1"/>
    <row r="3290" ht="14.25" customHeight="1"/>
    <row r="3291" ht="14.25" customHeight="1"/>
    <row r="3292" ht="14.25" customHeight="1"/>
    <row r="3293" ht="14.25" customHeight="1"/>
    <row r="3294" ht="14.25" customHeight="1"/>
    <row r="3295" ht="14.25" customHeight="1"/>
    <row r="3296" ht="14.25" customHeight="1"/>
    <row r="3297" ht="14.25" customHeight="1"/>
    <row r="3298" ht="14.25" customHeight="1"/>
    <row r="3299" ht="14.25" customHeight="1"/>
    <row r="3300" ht="14.25" customHeight="1"/>
    <row r="3301" ht="14.25" customHeight="1"/>
    <row r="3302" ht="14.25" customHeight="1"/>
    <row r="3303" ht="14.25" customHeight="1"/>
    <row r="3304" ht="14.25" customHeight="1"/>
    <row r="3305" ht="14.25" customHeight="1"/>
    <row r="3306" ht="14.25" customHeight="1"/>
    <row r="3307" ht="14.25" customHeight="1"/>
    <row r="3308" ht="14.25" customHeight="1"/>
    <row r="3309" ht="14.25" customHeight="1"/>
    <row r="3310" ht="14.25" customHeight="1"/>
    <row r="3311" ht="14.25" customHeight="1"/>
    <row r="3312" ht="14.25" customHeight="1"/>
    <row r="3313" ht="14.25" customHeight="1"/>
    <row r="3314" ht="14.25" customHeight="1"/>
    <row r="3315" ht="14.25" customHeight="1"/>
    <row r="3316" ht="14.25" customHeight="1"/>
    <row r="3317" ht="14.25" customHeight="1"/>
    <row r="3318" ht="14.25" customHeight="1"/>
    <row r="3319" ht="14.25" customHeight="1"/>
    <row r="3320" ht="14.25" customHeight="1"/>
    <row r="3321" ht="14.25" customHeight="1"/>
    <row r="3322" ht="14.25" customHeight="1"/>
    <row r="3323" ht="14.25" customHeight="1"/>
    <row r="3324" ht="14.25" customHeight="1"/>
    <row r="3325" ht="14.25" customHeight="1"/>
    <row r="3326" ht="14.25" customHeight="1"/>
    <row r="3327" ht="14.25" customHeight="1"/>
    <row r="3328" ht="14.25" customHeight="1"/>
    <row r="3329" ht="14.25" customHeight="1"/>
    <row r="3330" ht="14.25" customHeight="1"/>
    <row r="3331" ht="14.25" customHeight="1"/>
    <row r="3332" ht="14.25" customHeight="1"/>
    <row r="3333" ht="14.25" customHeight="1"/>
    <row r="3334" ht="14.25" customHeight="1"/>
    <row r="3335" ht="14.25" customHeight="1"/>
    <row r="3336" ht="14.25" customHeight="1"/>
    <row r="3337" ht="14.25" customHeight="1"/>
    <row r="3338" ht="14.25" customHeight="1"/>
    <row r="3339" ht="14.25" customHeight="1"/>
    <row r="3340" ht="14.25" customHeight="1"/>
    <row r="3341" ht="14.25" customHeight="1"/>
    <row r="3342" ht="14.25" customHeight="1"/>
    <row r="3343" ht="14.25" customHeight="1"/>
    <row r="3344" ht="14.25" customHeight="1"/>
    <row r="3345" ht="14.25" customHeight="1"/>
    <row r="3346" ht="14.25" customHeight="1"/>
    <row r="3347" ht="14.25" customHeight="1"/>
    <row r="3348" ht="14.25" customHeight="1"/>
    <row r="3349" ht="14.25" customHeight="1"/>
    <row r="3350" ht="14.25" customHeight="1"/>
    <row r="3351" ht="14.25" customHeight="1"/>
    <row r="3352" ht="14.25" customHeight="1"/>
    <row r="3353" ht="14.25" customHeight="1"/>
    <row r="3354" ht="14.25" customHeight="1"/>
    <row r="3355" ht="14.25" customHeight="1"/>
    <row r="3356" ht="14.25" customHeight="1"/>
    <row r="3357" ht="14.25" customHeight="1"/>
    <row r="3358" ht="14.25" customHeight="1"/>
    <row r="3359" ht="14.25" customHeight="1"/>
    <row r="3360" ht="14.25" customHeight="1"/>
    <row r="3361" ht="14.25" customHeight="1"/>
    <row r="3362" ht="14.25" customHeight="1"/>
    <row r="3363" ht="14.25" customHeight="1"/>
    <row r="3364" ht="14.25" customHeight="1"/>
    <row r="3365" ht="14.25" customHeight="1"/>
    <row r="3366" ht="14.25" customHeight="1"/>
    <row r="3367" ht="14.25" customHeight="1"/>
    <row r="3368" ht="14.25" customHeight="1"/>
    <row r="3369" ht="14.25" customHeight="1"/>
    <row r="3370" ht="14.25" customHeight="1"/>
    <row r="3371" ht="14.25" customHeight="1"/>
    <row r="3372" ht="14.25" customHeight="1"/>
    <row r="3373" ht="14.25" customHeight="1"/>
    <row r="3374" ht="14.25" customHeight="1"/>
    <row r="3375" ht="14.25" customHeight="1"/>
    <row r="3376" ht="14.25" customHeight="1"/>
    <row r="3377" ht="14.25" customHeight="1"/>
    <row r="3378" ht="14.25" customHeight="1"/>
    <row r="3379" ht="14.25" customHeight="1"/>
    <row r="3380" ht="14.25" customHeight="1"/>
    <row r="3381" ht="14.25" customHeight="1"/>
    <row r="3382" ht="14.25" customHeight="1"/>
    <row r="3383" ht="14.25" customHeight="1"/>
    <row r="3384" ht="14.25" customHeight="1"/>
    <row r="3385" ht="14.25" customHeight="1"/>
    <row r="3386" ht="14.25" customHeight="1"/>
    <row r="3387" ht="14.25" customHeight="1"/>
    <row r="3388" ht="14.25" customHeight="1"/>
    <row r="3389" ht="14.25" customHeight="1"/>
    <row r="3390" ht="14.25" customHeight="1"/>
    <row r="3391" ht="14.25" customHeight="1"/>
    <row r="3392" ht="14.25" customHeight="1"/>
    <row r="3393" ht="14.25" customHeight="1"/>
    <row r="3394" ht="14.25" customHeight="1"/>
    <row r="3395" ht="14.25" customHeight="1"/>
    <row r="3396" ht="14.25" customHeight="1"/>
    <row r="3397" ht="14.25" customHeight="1"/>
    <row r="3398" ht="14.25" customHeight="1"/>
    <row r="3399" ht="14.25" customHeight="1"/>
    <row r="3400" ht="14.25" customHeight="1"/>
    <row r="3401" ht="14.25" customHeight="1"/>
    <row r="3402" ht="14.25" customHeight="1"/>
    <row r="3403" ht="14.25" customHeight="1"/>
    <row r="3404" ht="14.25" customHeight="1"/>
    <row r="3405" ht="14.25" customHeight="1"/>
    <row r="3406" ht="14.25" customHeight="1"/>
    <row r="3407" ht="14.25" customHeight="1"/>
    <row r="3408" ht="14.25" customHeight="1"/>
    <row r="3409" ht="14.25" customHeight="1"/>
    <row r="3410" ht="14.25" customHeight="1"/>
    <row r="3411" ht="14.25" customHeight="1"/>
    <row r="3412" ht="14.25" customHeight="1"/>
    <row r="3413" ht="14.25" customHeight="1"/>
    <row r="3414" ht="14.25" customHeight="1"/>
    <row r="3415" ht="14.25" customHeight="1"/>
    <row r="3416" ht="14.25" customHeight="1"/>
    <row r="3417" ht="14.25" customHeight="1"/>
    <row r="3418" ht="14.25" customHeight="1"/>
    <row r="3419" ht="14.25" customHeight="1"/>
    <row r="3420" ht="14.25" customHeight="1"/>
    <row r="3421" ht="14.25" customHeight="1"/>
    <row r="3422" ht="14.25" customHeight="1"/>
    <row r="3423" ht="14.25" customHeight="1"/>
    <row r="3424" ht="14.25" customHeight="1"/>
    <row r="3425" ht="14.25" customHeight="1"/>
    <row r="3426" ht="14.25" customHeight="1"/>
    <row r="3427" ht="14.25" customHeight="1"/>
    <row r="3428" ht="14.25" customHeight="1"/>
    <row r="3429" ht="14.25" customHeight="1"/>
    <row r="3430" ht="14.25" customHeight="1"/>
    <row r="3431" ht="14.25" customHeight="1"/>
    <row r="3432" ht="14.25" customHeight="1"/>
    <row r="3433" ht="14.25" customHeight="1"/>
    <row r="3434" ht="14.25" customHeight="1"/>
    <row r="3435" ht="14.25" customHeight="1"/>
    <row r="3436" ht="14.25" customHeight="1"/>
    <row r="3437" ht="14.25" customHeight="1"/>
    <row r="3438" ht="14.25" customHeight="1"/>
    <row r="3439" ht="14.25" customHeight="1"/>
    <row r="3440" ht="14.25" customHeight="1"/>
    <row r="3441" ht="14.25" customHeight="1"/>
    <row r="3442" ht="14.25" customHeight="1"/>
    <row r="3443" ht="14.25" customHeight="1"/>
    <row r="3444" ht="14.25" customHeight="1"/>
    <row r="3445" ht="14.25" customHeight="1"/>
    <row r="3446" ht="14.25" customHeight="1"/>
    <row r="3447" ht="14.25" customHeight="1"/>
    <row r="3448" ht="14.25" customHeight="1"/>
    <row r="3449" ht="14.25" customHeight="1"/>
    <row r="3450" ht="14.25" customHeight="1"/>
    <row r="3451" ht="14.25" customHeight="1"/>
    <row r="3452" ht="14.25" customHeight="1"/>
    <row r="3453" ht="14.25" customHeight="1"/>
    <row r="3454" ht="14.25" customHeight="1"/>
    <row r="3455" ht="14.25" customHeight="1"/>
    <row r="3456" ht="14.25" customHeight="1"/>
    <row r="3457" ht="14.25" customHeight="1"/>
    <row r="3458" ht="14.25" customHeight="1"/>
    <row r="3459" ht="14.25" customHeight="1"/>
    <row r="3460" ht="14.25" customHeight="1"/>
    <row r="3461" ht="14.25" customHeight="1"/>
    <row r="3462" ht="14.25" customHeight="1"/>
    <row r="3463" ht="14.25" customHeight="1"/>
    <row r="3464" ht="14.25" customHeight="1"/>
    <row r="3465" ht="14.25" customHeight="1"/>
    <row r="3466" ht="14.25" customHeight="1"/>
    <row r="3467" ht="14.25" customHeight="1"/>
    <row r="3468" ht="14.25" customHeight="1"/>
    <row r="3469" ht="14.25" customHeight="1"/>
    <row r="3470" ht="14.25" customHeight="1"/>
    <row r="3471" ht="14.25" customHeight="1"/>
    <row r="3472" ht="14.25" customHeight="1"/>
    <row r="3473" ht="14.25" customHeight="1"/>
    <row r="3474" ht="14.25" customHeight="1"/>
    <row r="3475" ht="14.25" customHeight="1"/>
    <row r="3476" ht="14.25" customHeight="1"/>
    <row r="3477" ht="14.25" customHeight="1"/>
    <row r="3478" ht="14.25" customHeight="1"/>
    <row r="3479" ht="14.25" customHeight="1"/>
    <row r="3480" ht="14.25" customHeight="1"/>
    <row r="3481" ht="14.25" customHeight="1"/>
    <row r="3482" ht="14.25" customHeight="1"/>
    <row r="3483" ht="14.25" customHeight="1"/>
    <row r="3484" ht="14.25" customHeight="1"/>
    <row r="3485" ht="14.25" customHeight="1"/>
    <row r="3486" ht="14.25" customHeight="1"/>
    <row r="3487" ht="14.25" customHeight="1"/>
    <row r="3488" ht="14.25" customHeight="1"/>
    <row r="3489" ht="14.25" customHeight="1"/>
    <row r="3490" ht="14.25" customHeight="1"/>
    <row r="3491" ht="14.25" customHeight="1"/>
    <row r="3492" ht="14.25" customHeight="1"/>
    <row r="3493" ht="14.25" customHeight="1"/>
    <row r="3494" ht="14.25" customHeight="1"/>
    <row r="3495" ht="14.25" customHeight="1"/>
    <row r="3496" ht="14.25" customHeight="1"/>
    <row r="3497" ht="14.25" customHeight="1"/>
    <row r="3498" ht="14.25" customHeight="1"/>
    <row r="3499" ht="14.25" customHeight="1"/>
    <row r="3500" ht="14.25" customHeight="1"/>
    <row r="3501" ht="14.25" customHeight="1"/>
    <row r="3502" ht="14.25" customHeight="1"/>
    <row r="3503" ht="14.25" customHeight="1"/>
    <row r="3504" ht="14.25" customHeight="1"/>
    <row r="3505" ht="14.25" customHeight="1"/>
    <row r="3506" ht="14.25" customHeight="1"/>
    <row r="3507" ht="14.25" customHeight="1"/>
    <row r="3508" ht="14.25" customHeight="1"/>
    <row r="3509" ht="14.25" customHeight="1"/>
    <row r="3510" ht="14.25" customHeight="1"/>
    <row r="3511" ht="14.25" customHeight="1"/>
    <row r="3512" ht="14.25" customHeight="1"/>
    <row r="3513" ht="14.25" customHeight="1"/>
    <row r="3514" ht="14.25" customHeight="1"/>
    <row r="3515" ht="14.25" customHeight="1"/>
    <row r="3516" ht="14.25" customHeight="1"/>
    <row r="3517" ht="14.25" customHeight="1"/>
    <row r="3518" ht="14.25" customHeight="1"/>
    <row r="3519" ht="14.25" customHeight="1"/>
    <row r="3520" ht="14.25" customHeight="1"/>
    <row r="3521" ht="14.25" customHeight="1"/>
    <row r="3522" ht="14.25" customHeight="1"/>
    <row r="3523" ht="14.25" customHeight="1"/>
    <row r="3524" ht="14.25" customHeight="1"/>
    <row r="3525" ht="14.25" customHeight="1"/>
    <row r="3526" ht="14.25" customHeight="1"/>
    <row r="3527" ht="14.25" customHeight="1"/>
    <row r="3528" ht="14.25" customHeight="1"/>
    <row r="3529" ht="14.25" customHeight="1"/>
    <row r="3530" ht="14.25" customHeight="1"/>
    <row r="3531" ht="14.25" customHeight="1"/>
    <row r="3532" ht="14.25" customHeight="1"/>
    <row r="3533" ht="14.25" customHeight="1"/>
    <row r="3534" ht="14.25" customHeight="1"/>
    <row r="3535" ht="14.25" customHeight="1"/>
    <row r="3536" ht="14.25" customHeight="1"/>
    <row r="3537" ht="14.25" customHeight="1"/>
    <row r="3538" ht="14.25" customHeight="1"/>
    <row r="3539" ht="14.25" customHeight="1"/>
    <row r="3540" ht="14.25" customHeight="1"/>
    <row r="3541" ht="14.25" customHeight="1"/>
    <row r="3542" ht="14.25" customHeight="1"/>
    <row r="3543" ht="14.25" customHeight="1"/>
    <row r="3544" ht="14.25" customHeight="1"/>
    <row r="3545" ht="14.25" customHeight="1"/>
    <row r="3546" ht="14.25" customHeight="1"/>
    <row r="3547" ht="14.25" customHeight="1"/>
    <row r="3548" ht="14.25" customHeight="1"/>
    <row r="3549" ht="14.25" customHeight="1"/>
    <row r="3550" ht="14.25" customHeight="1"/>
    <row r="3551" ht="14.25" customHeight="1"/>
    <row r="3552" ht="14.25" customHeight="1"/>
    <row r="3553" ht="14.25" customHeight="1"/>
    <row r="3554" ht="14.25" customHeight="1"/>
    <row r="3555" ht="14.25" customHeight="1"/>
    <row r="3556" ht="14.25" customHeight="1"/>
    <row r="3557" ht="14.25" customHeight="1"/>
    <row r="3558" ht="14.25" customHeight="1"/>
    <row r="3559" ht="14.25" customHeight="1"/>
    <row r="3560" ht="14.25" customHeight="1"/>
    <row r="3561" ht="14.25" customHeight="1"/>
    <row r="3562" ht="14.25" customHeight="1"/>
    <row r="3563" ht="14.25" customHeight="1"/>
    <row r="3564" ht="14.25" customHeight="1"/>
    <row r="3565" ht="14.25" customHeight="1"/>
    <row r="3566" ht="14.25" customHeight="1"/>
    <row r="3567" ht="14.25" customHeight="1"/>
    <row r="3568" ht="14.25" customHeight="1"/>
    <row r="3569" ht="14.25" customHeight="1"/>
    <row r="3570" ht="14.25" customHeight="1"/>
    <row r="3571" ht="14.25" customHeight="1"/>
    <row r="3572" ht="14.25" customHeight="1"/>
    <row r="3573" ht="14.25" customHeight="1"/>
    <row r="3574" ht="14.25" customHeight="1"/>
    <row r="3575" ht="14.25" customHeight="1"/>
    <row r="3576" ht="14.25" customHeight="1"/>
    <row r="3577" ht="14.25" customHeight="1"/>
    <row r="3578" ht="14.25" customHeight="1"/>
    <row r="3579" ht="14.25" customHeight="1"/>
    <row r="3580" ht="14.25" customHeight="1"/>
    <row r="3581" ht="14.25" customHeight="1"/>
    <row r="3582" ht="14.25" customHeight="1"/>
    <row r="3583" ht="14.25" customHeight="1"/>
    <row r="3584" ht="14.25" customHeight="1"/>
    <row r="3585" ht="14.25" customHeight="1"/>
    <row r="3586" ht="14.25" customHeight="1"/>
    <row r="3587" ht="14.25" customHeight="1"/>
    <row r="3588" ht="14.25" customHeight="1"/>
    <row r="3589" ht="14.25" customHeight="1"/>
    <row r="3590" ht="14.25" customHeight="1"/>
    <row r="3591" ht="14.25" customHeight="1"/>
    <row r="3592" ht="14.25" customHeight="1"/>
    <row r="3593" ht="14.25" customHeight="1"/>
    <row r="3594" ht="14.25" customHeight="1"/>
    <row r="3595" ht="14.25" customHeight="1"/>
    <row r="3596" ht="14.25" customHeight="1"/>
    <row r="3597" ht="14.25" customHeight="1"/>
    <row r="3598" ht="14.25" customHeight="1"/>
    <row r="3599" ht="14.25" customHeight="1"/>
    <row r="3600" ht="14.25" customHeight="1"/>
    <row r="3601" ht="14.25" customHeight="1"/>
    <row r="3602" ht="14.25" customHeight="1"/>
    <row r="3603" ht="14.25" customHeight="1"/>
    <row r="3604" ht="14.25" customHeight="1"/>
    <row r="3605" ht="14.25" customHeight="1"/>
    <row r="3606" ht="14.25" customHeight="1"/>
    <row r="3607" ht="14.25" customHeight="1"/>
    <row r="3608" ht="14.25" customHeight="1"/>
    <row r="3609" ht="14.25" customHeight="1"/>
    <row r="3610" ht="14.25" customHeight="1"/>
    <row r="3611" ht="14.25" customHeight="1"/>
    <row r="3612" ht="14.25" customHeight="1"/>
    <row r="3613" ht="14.25" customHeight="1"/>
    <row r="3614" ht="14.25" customHeight="1"/>
    <row r="3615" ht="14.25" customHeight="1"/>
    <row r="3616" ht="14.25" customHeight="1"/>
    <row r="3617" ht="14.25" customHeight="1"/>
    <row r="3618" ht="14.25" customHeight="1"/>
    <row r="3619" ht="14.25" customHeight="1"/>
    <row r="3620" ht="14.25" customHeight="1"/>
    <row r="3621" ht="14.25" customHeight="1"/>
    <row r="3622" ht="14.25" customHeight="1"/>
    <row r="3623" ht="14.25" customHeight="1"/>
    <row r="3624" ht="14.25" customHeight="1"/>
    <row r="3625" ht="14.25" customHeight="1"/>
    <row r="3626" ht="14.25" customHeight="1"/>
    <row r="3627" ht="14.25" customHeight="1"/>
    <row r="3628" ht="14.25" customHeight="1"/>
    <row r="3629" ht="14.25" customHeight="1"/>
    <row r="3630" ht="14.25" customHeight="1"/>
    <row r="3631" ht="14.25" customHeight="1"/>
    <row r="3632" ht="14.25" customHeight="1"/>
    <row r="3633" ht="14.25" customHeight="1"/>
    <row r="3634" ht="14.25" customHeight="1"/>
    <row r="3635" ht="14.25" customHeight="1"/>
    <row r="3636" ht="14.25" customHeight="1"/>
    <row r="3637" ht="14.25" customHeight="1"/>
    <row r="3638" ht="14.25" customHeight="1"/>
    <row r="3639" ht="14.25" customHeight="1"/>
    <row r="3640" ht="14.25" customHeight="1"/>
    <row r="3641" ht="14.25" customHeight="1"/>
    <row r="3642" ht="14.25" customHeight="1"/>
    <row r="3643" ht="14.25" customHeight="1"/>
    <row r="3644" ht="14.25" customHeight="1"/>
    <row r="3645" ht="14.25" customHeight="1"/>
    <row r="3646" ht="14.25" customHeight="1"/>
    <row r="3647" ht="14.25" customHeight="1"/>
    <row r="3648" ht="14.25" customHeight="1"/>
    <row r="3649" ht="14.25" customHeight="1"/>
    <row r="3650" ht="14.25" customHeight="1"/>
    <row r="3651" ht="14.25" customHeight="1"/>
    <row r="3652" ht="14.25" customHeight="1"/>
    <row r="3653" ht="14.25" customHeight="1"/>
    <row r="3654" ht="14.25" customHeight="1"/>
    <row r="3655" ht="14.25" customHeight="1"/>
    <row r="3656" ht="14.25" customHeight="1"/>
    <row r="3657" ht="14.25" customHeight="1"/>
    <row r="3658" ht="14.25" customHeight="1"/>
    <row r="3659" ht="14.25" customHeight="1"/>
    <row r="3660" ht="14.25" customHeight="1"/>
    <row r="3661" ht="14.25" customHeight="1"/>
    <row r="3662" ht="14.25" customHeight="1"/>
    <row r="3663" ht="14.25" customHeight="1"/>
    <row r="3664" ht="14.25" customHeight="1"/>
    <row r="3665" ht="14.25" customHeight="1"/>
    <row r="3666" ht="14.25" customHeight="1"/>
    <row r="3667" ht="14.25" customHeight="1"/>
    <row r="3668" ht="14.25" customHeight="1"/>
    <row r="3669" ht="14.25" customHeight="1"/>
    <row r="3670" ht="14.25" customHeight="1"/>
    <row r="3671" ht="14.25" customHeight="1"/>
    <row r="3672" ht="14.25" customHeight="1"/>
    <row r="3673" ht="14.25" customHeight="1"/>
    <row r="3674" ht="14.25" customHeight="1"/>
    <row r="3675" ht="14.25" customHeight="1"/>
    <row r="3676" ht="14.25" customHeight="1"/>
    <row r="3677" ht="14.25" customHeight="1"/>
    <row r="3678" ht="14.25" customHeight="1"/>
    <row r="3679" ht="14.25" customHeight="1"/>
    <row r="3680" ht="14.25" customHeight="1"/>
    <row r="3681" ht="14.25" customHeight="1"/>
    <row r="3682" ht="14.25" customHeight="1"/>
    <row r="3683" ht="14.25" customHeight="1"/>
    <row r="3684" ht="14.25" customHeight="1"/>
    <row r="3685" ht="14.25" customHeight="1"/>
    <row r="3686" ht="14.25" customHeight="1"/>
    <row r="3687" ht="14.25" customHeight="1"/>
    <row r="3688" ht="14.25" customHeight="1"/>
    <row r="3689" ht="14.25" customHeight="1"/>
    <row r="3690" ht="14.25" customHeight="1"/>
    <row r="3691" ht="14.25" customHeight="1"/>
    <row r="3692" ht="14.25" customHeight="1"/>
    <row r="3693" ht="14.25" customHeight="1"/>
    <row r="3694" ht="14.25" customHeight="1"/>
    <row r="3695" ht="14.25" customHeight="1"/>
    <row r="3696" ht="14.25" customHeight="1"/>
    <row r="3697" ht="14.25" customHeight="1"/>
    <row r="3698" ht="14.25" customHeight="1"/>
    <row r="3699" ht="14.25" customHeight="1"/>
    <row r="3700" ht="14.25" customHeight="1"/>
    <row r="3701" ht="14.25" customHeight="1"/>
    <row r="3702" ht="14.25" customHeight="1"/>
    <row r="3703" ht="14.25" customHeight="1"/>
    <row r="3704" ht="14.25" customHeight="1"/>
    <row r="3705" ht="14.25" customHeight="1"/>
    <row r="3706" ht="14.25" customHeight="1"/>
    <row r="3707" ht="14.25" customHeight="1"/>
    <row r="3708" ht="14.25" customHeight="1"/>
    <row r="3709" ht="14.25" customHeight="1"/>
    <row r="3710" ht="14.25" customHeight="1"/>
    <row r="3711" ht="14.25" customHeight="1"/>
    <row r="3712" ht="14.25" customHeight="1"/>
    <row r="3713" ht="14.25" customHeight="1"/>
    <row r="3714" ht="14.25" customHeight="1"/>
    <row r="3715" ht="14.25" customHeight="1"/>
    <row r="3716" ht="14.25" customHeight="1"/>
    <row r="3717" ht="14.25" customHeight="1"/>
    <row r="3718" ht="14.25" customHeight="1"/>
    <row r="3719" ht="14.25" customHeight="1"/>
    <row r="3720" ht="14.25" customHeight="1"/>
    <row r="3721" ht="14.25" customHeight="1"/>
    <row r="3722" ht="14.25" customHeight="1"/>
    <row r="3723" ht="14.25" customHeight="1"/>
    <row r="3724" ht="14.25" customHeight="1"/>
    <row r="3725" ht="14.25" customHeight="1"/>
    <row r="3726" ht="14.25" customHeight="1"/>
    <row r="3727" ht="14.25" customHeight="1"/>
    <row r="3728" ht="14.25" customHeight="1"/>
    <row r="3729" ht="14.25" customHeight="1"/>
    <row r="3730" ht="14.25" customHeight="1"/>
    <row r="3731" ht="14.25" customHeight="1"/>
    <row r="3732" ht="14.25" customHeight="1"/>
    <row r="3733" ht="14.25" customHeight="1"/>
    <row r="3734" ht="14.25" customHeight="1"/>
    <row r="3735" ht="14.25" customHeight="1"/>
    <row r="3736" ht="14.25" customHeight="1"/>
    <row r="3737" ht="14.25" customHeight="1"/>
    <row r="3738" ht="14.25" customHeight="1"/>
    <row r="3739" ht="14.25" customHeight="1"/>
    <row r="3740" ht="14.25" customHeight="1"/>
    <row r="3741" ht="14.25" customHeight="1"/>
    <row r="3742" ht="14.25" customHeight="1"/>
    <row r="3743" ht="14.25" customHeight="1"/>
    <row r="3744" ht="14.25" customHeight="1"/>
    <row r="3745" ht="14.25" customHeight="1"/>
    <row r="3746" ht="14.25" customHeight="1"/>
    <row r="3747" ht="14.25" customHeight="1"/>
    <row r="3748" ht="14.25" customHeight="1"/>
    <row r="3749" ht="14.25" customHeight="1"/>
    <row r="3750" ht="14.25" customHeight="1"/>
    <row r="3751" ht="14.25" customHeight="1"/>
    <row r="3752" ht="14.25" customHeight="1"/>
    <row r="3753" ht="14.25" customHeight="1"/>
    <row r="3754" ht="14.25" customHeight="1"/>
    <row r="3755" ht="14.25" customHeight="1"/>
    <row r="3756" ht="14.25" customHeight="1"/>
    <row r="3757" ht="14.25" customHeight="1"/>
    <row r="3758" ht="14.25" customHeight="1"/>
    <row r="3759" ht="14.25" customHeight="1"/>
    <row r="3760" ht="14.25" customHeight="1"/>
    <row r="3761" ht="14.25" customHeight="1"/>
    <row r="3762" ht="14.25" customHeight="1"/>
    <row r="3763" ht="14.25" customHeight="1"/>
    <row r="3764" ht="14.25" customHeight="1"/>
    <row r="3765" ht="14.25" customHeight="1"/>
    <row r="3766" ht="14.25" customHeight="1"/>
    <row r="3767" ht="14.25" customHeight="1"/>
    <row r="3768" ht="14.25" customHeight="1"/>
    <row r="3769" ht="14.25" customHeight="1"/>
    <row r="3770" ht="14.25" customHeight="1"/>
    <row r="3771" ht="14.25" customHeight="1"/>
    <row r="3772" ht="14.25" customHeight="1"/>
    <row r="3773" ht="14.25" customHeight="1"/>
    <row r="3774" ht="14.25" customHeight="1"/>
    <row r="3775" ht="14.25" customHeight="1"/>
    <row r="3776" ht="14.25" customHeight="1"/>
    <row r="3777" ht="14.25" customHeight="1"/>
    <row r="3778" ht="14.25" customHeight="1"/>
    <row r="3779" ht="14.25" customHeight="1"/>
    <row r="3780" ht="14.25" customHeight="1"/>
    <row r="3781" ht="14.25" customHeight="1"/>
    <row r="3782" ht="14.25" customHeight="1"/>
    <row r="3783" ht="14.25" customHeight="1"/>
    <row r="3784" ht="14.25" customHeight="1"/>
    <row r="3785" ht="14.25" customHeight="1"/>
    <row r="3786" ht="14.25" customHeight="1"/>
    <row r="3787" ht="14.25" customHeight="1"/>
    <row r="3788" ht="14.25" customHeight="1"/>
    <row r="3789" ht="14.25" customHeight="1"/>
    <row r="3790" ht="14.25" customHeight="1"/>
    <row r="3791" ht="14.25" customHeight="1"/>
    <row r="3792" ht="14.25" customHeight="1"/>
    <row r="3793" ht="14.25" customHeight="1"/>
    <row r="3794" ht="14.25" customHeight="1"/>
    <row r="3795" ht="14.25" customHeight="1"/>
    <row r="3796" ht="14.25" customHeight="1"/>
    <row r="3797" ht="14.25" customHeight="1"/>
    <row r="3798" ht="14.25" customHeight="1"/>
    <row r="3799" ht="14.25" customHeight="1"/>
    <row r="3800" ht="14.25" customHeight="1"/>
    <row r="3801" ht="14.25" customHeight="1"/>
    <row r="3802" ht="14.25" customHeight="1"/>
    <row r="3803" ht="14.25" customHeight="1"/>
    <row r="3804" ht="14.25" customHeight="1"/>
    <row r="3805" ht="14.25" customHeight="1"/>
    <row r="3806" ht="14.25" customHeight="1"/>
    <row r="3807" ht="14.25" customHeight="1"/>
    <row r="3808" ht="14.25" customHeight="1"/>
    <row r="3809" ht="14.25" customHeight="1"/>
    <row r="3810" ht="14.25" customHeight="1"/>
    <row r="3811" ht="14.25" customHeight="1"/>
    <row r="3812" ht="14.25" customHeight="1"/>
    <row r="3813" ht="14.25" customHeight="1"/>
    <row r="3814" ht="14.25" customHeight="1"/>
    <row r="3815" ht="14.25" customHeight="1"/>
    <row r="3816" ht="14.25" customHeight="1"/>
    <row r="3817" ht="14.25" customHeight="1"/>
    <row r="3818" ht="14.25" customHeight="1"/>
    <row r="3819" ht="14.25" customHeight="1"/>
    <row r="3820" ht="14.25" customHeight="1"/>
    <row r="3821" ht="14.25" customHeight="1"/>
    <row r="3822" ht="14.25" customHeight="1"/>
    <row r="3823" ht="14.25" customHeight="1"/>
    <row r="3824" ht="14.25" customHeight="1"/>
    <row r="3825" ht="14.25" customHeight="1"/>
    <row r="3826" ht="14.25" customHeight="1"/>
    <row r="3827" ht="14.25" customHeight="1"/>
    <row r="3828" ht="14.25" customHeight="1"/>
    <row r="3829" ht="14.25" customHeight="1"/>
    <row r="3830" ht="14.25" customHeight="1"/>
    <row r="3831" ht="14.25" customHeight="1"/>
    <row r="3832" ht="14.25" customHeight="1"/>
    <row r="3833" ht="14.25" customHeight="1"/>
    <row r="3834" ht="14.25" customHeight="1"/>
    <row r="3835" ht="14.25" customHeight="1"/>
    <row r="3836" ht="14.25" customHeight="1"/>
    <row r="3837" ht="14.25" customHeight="1"/>
    <row r="3838" ht="14.25" customHeight="1"/>
    <row r="3839" ht="14.25" customHeight="1"/>
    <row r="3840" ht="14.25" customHeight="1"/>
    <row r="3841" ht="14.25" customHeight="1"/>
    <row r="3842" ht="14.25" customHeight="1"/>
    <row r="3843" ht="14.25" customHeight="1"/>
    <row r="3844" ht="14.25" customHeight="1"/>
    <row r="3845" ht="14.25" customHeight="1"/>
    <row r="3846" ht="14.25" customHeight="1"/>
    <row r="3847" ht="14.25" customHeight="1"/>
    <row r="3848" ht="14.25" customHeight="1"/>
    <row r="3849" ht="14.25" customHeight="1"/>
    <row r="3850" ht="14.25" customHeight="1"/>
    <row r="3851" ht="14.25" customHeight="1"/>
    <row r="3852" ht="14.25" customHeight="1"/>
    <row r="3853" ht="14.25" customHeight="1"/>
    <row r="3854" ht="14.25" customHeight="1"/>
    <row r="3855" ht="14.25" customHeight="1"/>
    <row r="3856" ht="14.25" customHeight="1"/>
    <row r="3857" ht="14.25" customHeight="1"/>
    <row r="3858" ht="14.25" customHeight="1"/>
    <row r="3859" ht="14.25" customHeight="1"/>
    <row r="3860" ht="14.25" customHeight="1"/>
    <row r="3861" ht="14.25" customHeight="1"/>
    <row r="3862" ht="14.25" customHeight="1"/>
    <row r="3863" ht="14.25" customHeight="1"/>
    <row r="3864" ht="14.25" customHeight="1"/>
    <row r="3865" ht="14.25" customHeight="1"/>
    <row r="3866" ht="14.25" customHeight="1"/>
    <row r="3867" ht="14.25" customHeight="1"/>
    <row r="3868" ht="14.25" customHeight="1"/>
    <row r="3869" ht="14.25" customHeight="1"/>
    <row r="3870" ht="14.25" customHeight="1"/>
    <row r="3871" ht="14.25" customHeight="1"/>
    <row r="3872" ht="14.25" customHeight="1"/>
    <row r="3873" ht="14.25" customHeight="1"/>
    <row r="3874" ht="14.25" customHeight="1"/>
    <row r="3875" ht="14.25" customHeight="1"/>
    <row r="3876" ht="14.25" customHeight="1"/>
    <row r="3877" ht="14.25" customHeight="1"/>
    <row r="3878" ht="14.25" customHeight="1"/>
    <row r="3879" ht="14.25" customHeight="1"/>
    <row r="3880" ht="14.25" customHeight="1"/>
    <row r="3881" ht="14.25" customHeight="1"/>
    <row r="3882" ht="14.25" customHeight="1"/>
    <row r="3883" ht="14.25" customHeight="1"/>
    <row r="3884" ht="14.25" customHeight="1"/>
    <row r="3885" ht="14.25" customHeight="1"/>
    <row r="3886" ht="14.25" customHeight="1"/>
    <row r="3887" ht="14.25" customHeight="1"/>
    <row r="3888" ht="14.25" customHeight="1"/>
    <row r="3889" ht="14.25" customHeight="1"/>
    <row r="3890" ht="14.25" customHeight="1"/>
    <row r="3891" ht="14.25" customHeight="1"/>
    <row r="3892" ht="14.25" customHeight="1"/>
    <row r="3893" ht="14.25" customHeight="1"/>
    <row r="3894" ht="14.25" customHeight="1"/>
    <row r="3895" ht="14.25" customHeight="1"/>
    <row r="3896" ht="14.25" customHeight="1"/>
    <row r="3897" ht="14.25" customHeight="1"/>
    <row r="3898" ht="14.25" customHeight="1"/>
    <row r="3899" ht="14.25" customHeight="1"/>
    <row r="3900" ht="14.25" customHeight="1"/>
    <row r="3901" ht="14.25" customHeight="1"/>
    <row r="3902" ht="14.25" customHeight="1"/>
    <row r="3903" ht="14.25" customHeight="1"/>
    <row r="3904" ht="14.25" customHeight="1"/>
    <row r="3905" ht="14.25" customHeight="1"/>
    <row r="3906" ht="14.25" customHeight="1"/>
    <row r="3907" ht="14.25" customHeight="1"/>
    <row r="3908" ht="14.25" customHeight="1"/>
    <row r="3909" ht="14.25" customHeight="1"/>
    <row r="3910" ht="14.25" customHeight="1"/>
    <row r="3911" ht="14.25" customHeight="1"/>
    <row r="3912" ht="14.25" customHeight="1"/>
    <row r="3913" ht="14.25" customHeight="1"/>
    <row r="3914" ht="14.25" customHeight="1"/>
    <row r="3915" ht="14.25" customHeight="1"/>
    <row r="3916" ht="14.25" customHeight="1"/>
    <row r="3917" ht="14.25" customHeight="1"/>
    <row r="3918" ht="14.25" customHeight="1"/>
    <row r="3919" ht="14.25" customHeight="1"/>
    <row r="3920" ht="14.25" customHeight="1"/>
    <row r="3921" ht="14.25" customHeight="1"/>
    <row r="3922" ht="14.25" customHeight="1"/>
    <row r="3923" ht="14.25" customHeight="1"/>
    <row r="3924" ht="14.25" customHeight="1"/>
    <row r="3925" ht="14.25" customHeight="1"/>
    <row r="3926" ht="14.25" customHeight="1"/>
    <row r="3927" ht="14.25" customHeight="1"/>
    <row r="3928" ht="14.25" customHeight="1"/>
    <row r="3929" ht="14.25" customHeight="1"/>
    <row r="3930" ht="14.25" customHeight="1"/>
    <row r="3931" ht="14.25" customHeight="1"/>
    <row r="3932" ht="14.25" customHeight="1"/>
    <row r="3933" ht="14.25" customHeight="1"/>
    <row r="3934" ht="14.25" customHeight="1"/>
    <row r="3935" ht="14.25" customHeight="1"/>
    <row r="3936" ht="14.25" customHeight="1"/>
    <row r="3937" ht="14.25" customHeight="1"/>
    <row r="3938" ht="14.25" customHeight="1"/>
    <row r="3939" ht="14.25" customHeight="1"/>
    <row r="3940" ht="14.25" customHeight="1"/>
    <row r="3941" ht="14.25" customHeight="1"/>
    <row r="3942" ht="14.25" customHeight="1"/>
    <row r="3943" ht="14.25" customHeight="1"/>
    <row r="3944" ht="14.25" customHeight="1"/>
    <row r="3945" ht="14.25" customHeight="1"/>
    <row r="3946" ht="14.25" customHeight="1"/>
    <row r="3947" ht="14.25" customHeight="1"/>
    <row r="3948" ht="14.25" customHeight="1"/>
    <row r="3949" ht="14.25" customHeight="1"/>
    <row r="3950" ht="14.25" customHeight="1"/>
    <row r="3951" ht="14.25" customHeight="1"/>
    <row r="3952" ht="14.25" customHeight="1"/>
    <row r="3953" ht="14.25" customHeight="1"/>
    <row r="3954" ht="14.25" customHeight="1"/>
    <row r="3955" ht="14.25" customHeight="1"/>
    <row r="3956" ht="14.25" customHeight="1"/>
    <row r="3957" ht="14.25" customHeight="1"/>
    <row r="3958" ht="14.25" customHeight="1"/>
    <row r="3959" ht="14.25" customHeight="1"/>
    <row r="3960" ht="14.25" customHeight="1"/>
    <row r="3961" ht="14.25" customHeight="1"/>
    <row r="3962" ht="14.25" customHeight="1"/>
    <row r="3963" ht="14.25" customHeight="1"/>
    <row r="3964" ht="14.25" customHeight="1"/>
    <row r="3965" ht="14.25" customHeight="1"/>
    <row r="3966" ht="14.25" customHeight="1"/>
    <row r="3967" ht="14.25" customHeight="1"/>
    <row r="3968" ht="14.25" customHeight="1"/>
    <row r="3969" ht="14.25" customHeight="1"/>
    <row r="3970" ht="14.25" customHeight="1"/>
    <row r="3971" ht="14.25" customHeight="1"/>
    <row r="3972" ht="14.25" customHeight="1"/>
    <row r="3973" ht="14.25" customHeight="1"/>
    <row r="3974" ht="14.25" customHeight="1"/>
    <row r="3975" ht="14.25" customHeight="1"/>
    <row r="3976" ht="14.25" customHeight="1"/>
    <row r="3977" ht="14.25" customHeight="1"/>
    <row r="3978" ht="14.25" customHeight="1"/>
    <row r="3979" ht="14.25" customHeight="1"/>
    <row r="3980" ht="14.25" customHeight="1"/>
    <row r="3981" ht="14.25" customHeight="1"/>
    <row r="3982" ht="14.25" customHeight="1"/>
    <row r="3983" ht="14.25" customHeight="1"/>
    <row r="3984" ht="14.25" customHeight="1"/>
    <row r="3985" ht="14.25" customHeight="1"/>
    <row r="3986" ht="14.25" customHeight="1"/>
    <row r="3987" ht="14.25" customHeight="1"/>
    <row r="3988" ht="14.25" customHeight="1"/>
    <row r="3989" ht="14.25" customHeight="1"/>
    <row r="3990" ht="14.25" customHeight="1"/>
    <row r="3991" ht="14.25" customHeight="1"/>
    <row r="3992" ht="14.25" customHeight="1"/>
    <row r="3993" ht="14.25" customHeight="1"/>
    <row r="3994" ht="14.25" customHeight="1"/>
    <row r="3995" ht="14.25" customHeight="1"/>
    <row r="3996" ht="14.25" customHeight="1"/>
    <row r="3997" ht="14.25" customHeight="1"/>
    <row r="3998" ht="14.25" customHeight="1"/>
    <row r="3999" ht="14.25" customHeight="1"/>
    <row r="4000" ht="14.25" customHeight="1"/>
    <row r="4001" ht="14.25" customHeight="1"/>
    <row r="4002" ht="14.25" customHeight="1"/>
    <row r="4003" ht="14.25" customHeight="1"/>
    <row r="4004" ht="14.25" customHeight="1"/>
    <row r="4005" ht="14.25" customHeight="1"/>
    <row r="4006" ht="14.25" customHeight="1"/>
    <row r="4007" ht="14.25" customHeight="1"/>
    <row r="4008" ht="14.25" customHeight="1"/>
    <row r="4009" ht="14.25" customHeight="1"/>
    <row r="4010" ht="14.25" customHeight="1"/>
    <row r="4011" ht="14.25" customHeight="1"/>
    <row r="4012" ht="14.25" customHeight="1"/>
    <row r="4013" ht="14.25" customHeight="1"/>
    <row r="4014" ht="14.25" customHeight="1"/>
    <row r="4015" ht="14.25" customHeight="1"/>
    <row r="4016" ht="14.25" customHeight="1"/>
    <row r="4017" ht="14.25" customHeight="1"/>
    <row r="4018" ht="14.25" customHeight="1"/>
    <row r="4019" ht="14.25" customHeight="1"/>
    <row r="4020" ht="14.25" customHeight="1"/>
    <row r="4021" ht="14.25" customHeight="1"/>
    <row r="4022" ht="14.25" customHeight="1"/>
    <row r="4023" ht="14.25" customHeight="1"/>
    <row r="4024" ht="14.25" customHeight="1"/>
    <row r="4025" ht="14.25" customHeight="1"/>
    <row r="4026" ht="14.25" customHeight="1"/>
    <row r="4027" ht="14.25" customHeight="1"/>
    <row r="4028" ht="14.25" customHeight="1"/>
    <row r="4029" ht="14.25" customHeight="1"/>
    <row r="4030" ht="14.25" customHeight="1"/>
    <row r="4031" ht="14.25" customHeight="1"/>
    <row r="4032" ht="14.25" customHeight="1"/>
    <row r="4033" ht="14.25" customHeight="1"/>
    <row r="4034" ht="14.25" customHeight="1"/>
    <row r="4035" ht="14.25" customHeight="1"/>
    <row r="4036" ht="14.25" customHeight="1"/>
    <row r="4037" ht="14.25" customHeight="1"/>
    <row r="4038" ht="14.25" customHeight="1"/>
    <row r="4039" ht="14.25" customHeight="1"/>
    <row r="4040" ht="14.25" customHeight="1"/>
    <row r="4041" ht="14.25" customHeight="1"/>
    <row r="4042" ht="14.25" customHeight="1"/>
    <row r="4043" ht="14.25" customHeight="1"/>
    <row r="4044" ht="14.25" customHeight="1"/>
    <row r="4045" ht="14.25" customHeight="1"/>
    <row r="4046" ht="14.25" customHeight="1"/>
    <row r="4047" ht="14.25" customHeight="1"/>
    <row r="4048" ht="14.25" customHeight="1"/>
    <row r="4049" ht="14.25" customHeight="1"/>
    <row r="4050" ht="14.25" customHeight="1"/>
    <row r="4051" ht="14.25" customHeight="1"/>
    <row r="4052" ht="14.25" customHeight="1"/>
    <row r="4053" ht="14.25" customHeight="1"/>
    <row r="4054" ht="14.25" customHeight="1"/>
    <row r="4055" ht="14.25" customHeight="1"/>
    <row r="4056" ht="14.25" customHeight="1"/>
    <row r="4057" ht="14.25" customHeight="1"/>
    <row r="4058" ht="14.25" customHeight="1"/>
    <row r="4059" ht="14.25" customHeight="1"/>
    <row r="4060" ht="14.25" customHeight="1"/>
    <row r="4061" ht="14.25" customHeight="1"/>
    <row r="4062" ht="14.25" customHeight="1"/>
    <row r="4063" ht="14.25" customHeight="1"/>
    <row r="4064" ht="14.25" customHeight="1"/>
    <row r="4065" ht="14.25" customHeight="1"/>
    <row r="4066" ht="14.25" customHeight="1"/>
    <row r="4067" ht="14.25" customHeight="1"/>
    <row r="4068" ht="14.25" customHeight="1"/>
    <row r="4069" ht="14.25" customHeight="1"/>
    <row r="4070" ht="14.25" customHeight="1"/>
    <row r="4071" ht="14.25" customHeight="1"/>
    <row r="4072" ht="14.25" customHeight="1"/>
    <row r="4073" ht="14.25" customHeight="1"/>
    <row r="4074" ht="14.25" customHeight="1"/>
    <row r="4075" ht="14.25" customHeight="1"/>
    <row r="4076" ht="14.25" customHeight="1"/>
    <row r="4077" ht="14.25" customHeight="1"/>
    <row r="4078" ht="14.25" customHeight="1"/>
    <row r="4079" ht="14.25" customHeight="1"/>
    <row r="4080" ht="14.25" customHeight="1"/>
    <row r="4081" ht="14.25" customHeight="1"/>
    <row r="4082" ht="14.25" customHeight="1"/>
    <row r="4083" ht="14.25" customHeight="1"/>
    <row r="4084" ht="14.25" customHeight="1"/>
    <row r="4085" ht="14.25" customHeight="1"/>
    <row r="4086" ht="14.25" customHeight="1"/>
    <row r="4087" ht="14.25" customHeight="1"/>
    <row r="4088" ht="14.25" customHeight="1"/>
    <row r="4089" ht="14.25" customHeight="1"/>
    <row r="4090" ht="14.25" customHeight="1"/>
    <row r="4091" ht="14.25" customHeight="1"/>
    <row r="4092" ht="14.25" customHeight="1"/>
    <row r="4093" ht="14.25" customHeight="1"/>
    <row r="4094" ht="14.25" customHeight="1"/>
    <row r="4095" ht="14.25" customHeight="1"/>
    <row r="4096" ht="14.25" customHeight="1"/>
    <row r="4097" ht="14.25" customHeight="1"/>
    <row r="4098" ht="14.25" customHeight="1"/>
    <row r="4099" ht="14.25" customHeight="1"/>
    <row r="4100" ht="14.25" customHeight="1"/>
    <row r="4101" ht="14.25" customHeight="1"/>
    <row r="4102" ht="14.25" customHeight="1"/>
    <row r="4103" ht="14.25" customHeight="1"/>
    <row r="4104" ht="14.25" customHeight="1"/>
    <row r="4105" ht="14.25" customHeight="1"/>
    <row r="4106" ht="14.25" customHeight="1"/>
    <row r="4107" ht="14.25" customHeight="1"/>
    <row r="4108" ht="14.25" customHeight="1"/>
    <row r="4109" ht="14.25" customHeight="1"/>
    <row r="4110" ht="14.25" customHeight="1"/>
    <row r="4111" ht="14.25" customHeight="1"/>
    <row r="4112" ht="14.25" customHeight="1"/>
    <row r="4113" ht="14.25" customHeight="1"/>
    <row r="4114" ht="14.25" customHeight="1"/>
    <row r="4115" ht="14.25" customHeight="1"/>
    <row r="4116" ht="14.25" customHeight="1"/>
    <row r="4117" ht="14.25" customHeight="1"/>
    <row r="4118" ht="14.25" customHeight="1"/>
    <row r="4119" ht="14.25" customHeight="1"/>
    <row r="4120" ht="14.25" customHeight="1"/>
    <row r="4121" ht="14.25" customHeight="1"/>
    <row r="4122" ht="14.25" customHeight="1"/>
    <row r="4123" ht="14.25" customHeight="1"/>
    <row r="4124" ht="14.25" customHeight="1"/>
    <row r="4125" ht="14.25" customHeight="1"/>
    <row r="4126" ht="14.25" customHeight="1"/>
    <row r="4127" ht="14.25" customHeight="1"/>
    <row r="4128" ht="14.25" customHeight="1"/>
    <row r="4129" ht="14.25" customHeight="1"/>
    <row r="4130" ht="14.25" customHeight="1"/>
    <row r="4131" ht="14.25" customHeight="1"/>
    <row r="4132" ht="14.25" customHeight="1"/>
    <row r="4133" ht="14.25" customHeight="1"/>
    <row r="4134" ht="14.25" customHeight="1"/>
    <row r="4135" ht="14.25" customHeight="1"/>
    <row r="4136" ht="14.25" customHeight="1"/>
    <row r="4137" ht="14.25" customHeight="1"/>
    <row r="4138" ht="14.25" customHeight="1"/>
    <row r="4139" ht="14.25" customHeight="1"/>
    <row r="4140" ht="14.25" customHeight="1"/>
    <row r="4141" ht="14.25" customHeight="1"/>
    <row r="4142" ht="14.25" customHeight="1"/>
    <row r="4143" ht="14.25" customHeight="1"/>
    <row r="4144" ht="14.25" customHeight="1"/>
    <row r="4145" ht="14.25" customHeight="1"/>
    <row r="4146" ht="14.25" customHeight="1"/>
    <row r="4147" ht="14.25" customHeight="1"/>
    <row r="4148" ht="14.25" customHeight="1"/>
    <row r="4149" ht="14.25" customHeight="1"/>
    <row r="4150" ht="14.25" customHeight="1"/>
    <row r="4151" ht="14.25" customHeight="1"/>
    <row r="4152" ht="14.25" customHeight="1"/>
    <row r="4153" ht="14.25" customHeight="1"/>
    <row r="4154" ht="14.25" customHeight="1"/>
    <row r="4155" ht="14.25" customHeight="1"/>
    <row r="4156" ht="14.25" customHeight="1"/>
    <row r="4157" ht="14.25" customHeight="1"/>
    <row r="4158" ht="14.25" customHeight="1"/>
    <row r="4159" ht="14.25" customHeight="1"/>
    <row r="4160" ht="14.25" customHeight="1"/>
    <row r="4161" ht="14.25" customHeight="1"/>
    <row r="4162" ht="14.25" customHeight="1"/>
    <row r="4163" ht="14.25" customHeight="1"/>
    <row r="4164" ht="14.25" customHeight="1"/>
    <row r="4165" ht="14.25" customHeight="1"/>
    <row r="4166" ht="14.25" customHeight="1"/>
    <row r="4167" ht="14.25" customHeight="1"/>
    <row r="4168" ht="14.25" customHeight="1"/>
    <row r="4169" ht="14.25" customHeight="1"/>
    <row r="4170" ht="14.25" customHeight="1"/>
    <row r="4171" ht="14.25" customHeight="1"/>
    <row r="4172" ht="14.25" customHeight="1"/>
    <row r="4173" ht="14.25" customHeight="1"/>
    <row r="4174" ht="14.25" customHeight="1"/>
    <row r="4175" ht="14.25" customHeight="1"/>
    <row r="4176" ht="14.25" customHeight="1"/>
    <row r="4177" ht="14.25" customHeight="1"/>
    <row r="4178" ht="14.25" customHeight="1"/>
    <row r="4179" ht="14.25" customHeight="1"/>
    <row r="4180" ht="14.25" customHeight="1"/>
    <row r="4181" ht="14.25" customHeight="1"/>
    <row r="4182" ht="14.25" customHeight="1"/>
    <row r="4183" ht="14.25" customHeight="1"/>
    <row r="4184" ht="14.25" customHeight="1"/>
    <row r="4185" ht="14.25" customHeight="1"/>
    <row r="4186" ht="14.25" customHeight="1"/>
    <row r="4187" ht="14.25" customHeight="1"/>
    <row r="4188" ht="14.25" customHeight="1"/>
    <row r="4189" ht="14.25" customHeight="1"/>
    <row r="4190" ht="14.25" customHeight="1"/>
    <row r="4191" ht="14.25" customHeight="1"/>
    <row r="4192" ht="14.25" customHeight="1"/>
    <row r="4193" ht="14.25" customHeight="1"/>
    <row r="4194" ht="14.25" customHeight="1"/>
    <row r="4195" ht="14.25" customHeight="1"/>
    <row r="4196" ht="14.25" customHeight="1"/>
    <row r="4197" ht="14.25" customHeight="1"/>
    <row r="4198" ht="14.25" customHeight="1"/>
    <row r="4199" ht="14.25" customHeight="1"/>
    <row r="4200" ht="14.25" customHeight="1"/>
    <row r="4201" ht="14.25" customHeight="1"/>
    <row r="4202" ht="14.25" customHeight="1"/>
    <row r="4203" ht="14.25" customHeight="1"/>
    <row r="4204" ht="14.25" customHeight="1"/>
    <row r="4205" ht="14.25" customHeight="1"/>
    <row r="4206" ht="14.25" customHeight="1"/>
    <row r="4207" ht="14.25" customHeight="1"/>
    <row r="4208" ht="14.25" customHeight="1"/>
    <row r="4209" ht="14.25" customHeight="1"/>
    <row r="4210" ht="14.25" customHeight="1"/>
    <row r="4211" ht="14.25" customHeight="1"/>
    <row r="4212" ht="14.25" customHeight="1"/>
    <row r="4213" ht="14.25" customHeight="1"/>
    <row r="4214" ht="14.25" customHeight="1"/>
    <row r="4215" ht="14.25" customHeight="1"/>
    <row r="4216" ht="14.25" customHeight="1"/>
    <row r="4217" ht="14.25" customHeight="1"/>
    <row r="4218" ht="14.25" customHeight="1"/>
    <row r="4219" ht="14.25" customHeight="1"/>
    <row r="4220" ht="14.25" customHeight="1"/>
    <row r="4221" ht="14.25" customHeight="1"/>
    <row r="4222" ht="14.25" customHeight="1"/>
    <row r="4223" ht="14.25" customHeight="1"/>
    <row r="4224" ht="14.25" customHeight="1"/>
    <row r="4225" ht="14.25" customHeight="1"/>
    <row r="4226" ht="14.25" customHeight="1"/>
    <row r="4227" ht="14.25" customHeight="1"/>
    <row r="4228" ht="14.25" customHeight="1"/>
    <row r="4229" ht="14.25" customHeight="1"/>
    <row r="4230" ht="14.25" customHeight="1"/>
    <row r="4231" ht="14.25" customHeight="1"/>
    <row r="4232" ht="14.25" customHeight="1"/>
    <row r="4233" ht="14.25" customHeight="1"/>
    <row r="4234" ht="14.25" customHeight="1"/>
    <row r="4235" ht="14.25" customHeight="1"/>
    <row r="4236" ht="14.25" customHeight="1"/>
    <row r="4237" ht="14.25" customHeight="1"/>
    <row r="4238" ht="14.25" customHeight="1"/>
    <row r="4239" ht="14.25" customHeight="1"/>
    <row r="4240" ht="14.25" customHeight="1"/>
    <row r="4241" ht="14.25" customHeight="1"/>
    <row r="4242" ht="14.25" customHeight="1"/>
    <row r="4243" ht="14.25" customHeight="1"/>
    <row r="4244" ht="14.25" customHeight="1"/>
    <row r="4245" ht="14.25" customHeight="1"/>
    <row r="4246" ht="14.25" customHeight="1"/>
    <row r="4247" ht="14.25" customHeight="1"/>
    <row r="4248" ht="14.25" customHeight="1"/>
    <row r="4249" ht="14.25" customHeight="1"/>
    <row r="4250" ht="14.25" customHeight="1"/>
    <row r="4251" ht="14.25" customHeight="1"/>
    <row r="4252" ht="14.25" customHeight="1"/>
    <row r="4253" ht="14.25" customHeight="1"/>
    <row r="4254" ht="14.25" customHeight="1"/>
    <row r="4255" ht="14.25" customHeight="1"/>
    <row r="4256" ht="14.25" customHeight="1"/>
    <row r="4257" ht="14.25" customHeight="1"/>
    <row r="4258" ht="14.25" customHeight="1"/>
    <row r="4259" ht="14.25" customHeight="1"/>
    <row r="4260" ht="14.25" customHeight="1"/>
    <row r="4261" ht="14.25" customHeight="1"/>
    <row r="4262" ht="14.25" customHeight="1"/>
    <row r="4263" ht="14.25" customHeight="1"/>
    <row r="4264" ht="14.25" customHeight="1"/>
    <row r="4265" ht="14.25" customHeight="1"/>
    <row r="4266" ht="14.25" customHeight="1"/>
    <row r="4267" ht="14.25" customHeight="1"/>
    <row r="4268" ht="14.25" customHeight="1"/>
    <row r="4269" ht="14.25" customHeight="1"/>
    <row r="4270" ht="14.25" customHeight="1"/>
    <row r="4271" ht="14.25" customHeight="1"/>
    <row r="4272" ht="14.25" customHeight="1"/>
    <row r="4273" ht="14.25" customHeight="1"/>
    <row r="4274" ht="14.25" customHeight="1"/>
    <row r="4275" ht="14.25" customHeight="1"/>
    <row r="4276" ht="14.25" customHeight="1"/>
    <row r="4277" ht="14.25" customHeight="1"/>
    <row r="4278" ht="14.25" customHeight="1"/>
    <row r="4279" ht="14.25" customHeight="1"/>
    <row r="4280" ht="14.25" customHeight="1"/>
    <row r="4281" ht="14.25" customHeight="1"/>
    <row r="4282" ht="14.25" customHeight="1"/>
    <row r="4283" ht="14.25" customHeight="1"/>
    <row r="4284" ht="14.25" customHeight="1"/>
    <row r="4285" ht="14.25" customHeight="1"/>
    <row r="4286" ht="14.25" customHeight="1"/>
    <row r="4287" ht="14.25" customHeight="1"/>
    <row r="4288" ht="14.25" customHeight="1"/>
    <row r="4289" ht="14.25" customHeight="1"/>
    <row r="4290" ht="14.25" customHeight="1"/>
    <row r="4291" ht="14.25" customHeight="1"/>
    <row r="4292" ht="14.25" customHeight="1"/>
    <row r="4293" ht="14.25" customHeight="1"/>
    <row r="4294" ht="14.25" customHeight="1"/>
    <row r="4295" ht="14.25" customHeight="1"/>
    <row r="4296" ht="14.25" customHeight="1"/>
    <row r="4297" ht="14.25" customHeight="1"/>
    <row r="4298" ht="14.25" customHeight="1"/>
    <row r="4299" ht="14.25" customHeight="1"/>
    <row r="4300" ht="14.25" customHeight="1"/>
    <row r="4301" ht="14.25" customHeight="1"/>
    <row r="4302" ht="14.25" customHeight="1"/>
    <row r="4303" ht="14.25" customHeight="1"/>
    <row r="4304" ht="14.25" customHeight="1"/>
    <row r="4305" ht="14.25" customHeight="1"/>
    <row r="4306" ht="14.25" customHeight="1"/>
    <row r="4307" ht="14.25" customHeight="1"/>
    <row r="4308" ht="14.25" customHeight="1"/>
    <row r="4309" ht="14.25" customHeight="1"/>
    <row r="4310" ht="14.25" customHeight="1"/>
    <row r="4311" ht="14.25" customHeight="1"/>
    <row r="4312" ht="14.25" customHeight="1"/>
    <row r="4313" ht="14.25" customHeight="1"/>
    <row r="4314" ht="14.25" customHeight="1"/>
    <row r="4315" ht="14.25" customHeight="1"/>
    <row r="4316" ht="14.25" customHeight="1"/>
    <row r="4317" ht="14.25" customHeight="1"/>
    <row r="4318" ht="14.25" customHeight="1"/>
    <row r="4319" ht="14.25" customHeight="1"/>
    <row r="4320" ht="14.25" customHeight="1"/>
    <row r="4321" ht="14.25" customHeight="1"/>
    <row r="4322" ht="14.25" customHeight="1"/>
    <row r="4323" ht="14.25" customHeight="1"/>
    <row r="4324" ht="14.25" customHeight="1"/>
    <row r="4325" ht="14.25" customHeight="1"/>
    <row r="4326" ht="14.25" customHeight="1"/>
    <row r="4327" ht="14.25" customHeight="1"/>
    <row r="4328" ht="14.25" customHeight="1"/>
    <row r="4329" ht="14.25" customHeight="1"/>
    <row r="4330" ht="14.25" customHeight="1"/>
    <row r="4331" ht="14.25" customHeight="1"/>
    <row r="4332" ht="14.25" customHeight="1"/>
    <row r="4333" ht="14.25" customHeight="1"/>
    <row r="4334" ht="14.25" customHeight="1"/>
    <row r="4335" ht="14.25" customHeight="1"/>
    <row r="4336" ht="14.25" customHeight="1"/>
    <row r="4337" ht="14.25" customHeight="1"/>
    <row r="4338" ht="14.25" customHeight="1"/>
    <row r="4339" ht="14.25" customHeight="1"/>
    <row r="4340" ht="14.25" customHeight="1"/>
    <row r="4341" ht="14.25" customHeight="1"/>
    <row r="4342" ht="14.25" customHeight="1"/>
    <row r="4343" ht="14.25" customHeight="1"/>
    <row r="4344" ht="14.25" customHeight="1"/>
    <row r="4345" ht="14.25" customHeight="1"/>
    <row r="4346" ht="14.25" customHeight="1"/>
    <row r="4347" ht="14.25" customHeight="1"/>
    <row r="4348" ht="14.25" customHeight="1"/>
    <row r="4349" ht="14.25" customHeight="1"/>
    <row r="4350" ht="14.25" customHeight="1"/>
    <row r="4351" ht="14.25" customHeight="1"/>
    <row r="4352" ht="14.25" customHeight="1"/>
    <row r="4353" ht="14.25" customHeight="1"/>
    <row r="4354" ht="14.25" customHeight="1"/>
    <row r="4355" ht="14.25" customHeight="1"/>
    <row r="4356" ht="14.25" customHeight="1"/>
    <row r="4357" ht="14.25" customHeight="1"/>
    <row r="4358" ht="14.25" customHeight="1"/>
    <row r="4359" ht="14.25" customHeight="1"/>
    <row r="4360" ht="14.25" customHeight="1"/>
    <row r="4361" ht="14.25" customHeight="1"/>
    <row r="4362" ht="14.25" customHeight="1"/>
    <row r="4363" ht="14.25" customHeight="1"/>
    <row r="4364" ht="14.25" customHeight="1"/>
    <row r="4365" ht="14.25" customHeight="1"/>
    <row r="4366" ht="14.25" customHeight="1"/>
    <row r="4367" ht="14.25" customHeight="1"/>
    <row r="4368" ht="14.25" customHeight="1"/>
    <row r="4369" ht="14.25" customHeight="1"/>
    <row r="4370" ht="14.25" customHeight="1"/>
    <row r="4371" ht="14.25" customHeight="1"/>
    <row r="4372" ht="14.25" customHeight="1"/>
    <row r="4373" ht="14.25" customHeight="1"/>
    <row r="4374" ht="14.25" customHeight="1"/>
    <row r="4375" ht="14.25" customHeight="1"/>
    <row r="4376" ht="14.25" customHeight="1"/>
    <row r="4377" ht="14.25" customHeight="1"/>
    <row r="4378" ht="14.25" customHeight="1"/>
    <row r="4379" ht="14.25" customHeight="1"/>
    <row r="4380" ht="14.25" customHeight="1"/>
    <row r="4381" ht="14.25" customHeight="1"/>
    <row r="4382" ht="14.25" customHeight="1"/>
    <row r="4383" ht="14.25" customHeight="1"/>
    <row r="4384" ht="14.25" customHeight="1"/>
    <row r="4385" ht="14.25" customHeight="1"/>
    <row r="4386" ht="14.25" customHeight="1"/>
    <row r="4387" ht="14.25" customHeight="1"/>
    <row r="4388" ht="14.25" customHeight="1"/>
    <row r="4389" ht="14.25" customHeight="1"/>
    <row r="4390" ht="14.25" customHeight="1"/>
    <row r="4391" ht="14.25" customHeight="1"/>
    <row r="4392" ht="14.25" customHeight="1"/>
    <row r="4393" ht="14.25" customHeight="1"/>
    <row r="4394" ht="14.25" customHeight="1"/>
    <row r="4395" ht="14.25" customHeight="1"/>
    <row r="4396" ht="14.25" customHeight="1"/>
    <row r="4397" ht="14.25" customHeight="1"/>
    <row r="4398" ht="14.25" customHeight="1"/>
    <row r="4399" ht="14.25" customHeight="1"/>
    <row r="4400" ht="14.25" customHeight="1"/>
    <row r="4401" ht="14.25" customHeight="1"/>
    <row r="4402" ht="14.25" customHeight="1"/>
    <row r="4403" ht="14.25" customHeight="1"/>
    <row r="4404" ht="14.25" customHeight="1"/>
    <row r="4405" ht="14.25" customHeight="1"/>
    <row r="4406" ht="14.25" customHeight="1"/>
    <row r="4407" ht="14.25" customHeight="1"/>
    <row r="4408" ht="14.25" customHeight="1"/>
    <row r="4409" ht="14.25" customHeight="1"/>
    <row r="4410" ht="14.25" customHeight="1"/>
    <row r="4411" ht="14.25" customHeight="1"/>
    <row r="4412" ht="14.25" customHeight="1"/>
    <row r="4413" ht="14.25" customHeight="1"/>
    <row r="4414" ht="14.25" customHeight="1"/>
    <row r="4415" ht="14.25" customHeight="1"/>
    <row r="4416" ht="14.25" customHeight="1"/>
    <row r="4417" ht="14.25" customHeight="1"/>
    <row r="4418" ht="14.25" customHeight="1"/>
    <row r="4419" ht="14.25" customHeight="1"/>
    <row r="4420" ht="14.25" customHeight="1"/>
    <row r="4421" ht="14.25" customHeight="1"/>
    <row r="4422" ht="14.25" customHeight="1"/>
    <row r="4423" ht="14.25" customHeight="1"/>
    <row r="4424" ht="14.25" customHeight="1"/>
    <row r="4425" ht="14.25" customHeight="1"/>
    <row r="4426" ht="14.25" customHeight="1"/>
    <row r="4427" ht="14.25" customHeight="1"/>
    <row r="4428" ht="14.25" customHeight="1"/>
    <row r="4429" ht="14.25" customHeight="1"/>
    <row r="4430" ht="14.25" customHeight="1"/>
    <row r="4431" ht="14.25" customHeight="1"/>
    <row r="4432" ht="14.25" customHeight="1"/>
    <row r="4433" ht="14.25" customHeight="1"/>
    <row r="4434" ht="14.25" customHeight="1"/>
    <row r="4435" ht="14.25" customHeight="1"/>
    <row r="4436" ht="14.25" customHeight="1"/>
    <row r="4437" ht="14.25" customHeight="1"/>
    <row r="4438" ht="14.25" customHeight="1"/>
    <row r="4439" ht="14.25" customHeight="1"/>
    <row r="4440" ht="14.25" customHeight="1"/>
    <row r="4441" ht="14.25" customHeight="1"/>
    <row r="4442" ht="14.25" customHeight="1"/>
    <row r="4443" ht="14.25" customHeight="1"/>
    <row r="4444" ht="14.25" customHeight="1"/>
    <row r="4445" ht="14.25" customHeight="1"/>
    <row r="4446" ht="14.25" customHeight="1"/>
    <row r="4447" ht="14.25" customHeight="1"/>
    <row r="4448" ht="14.25" customHeight="1"/>
    <row r="4449" ht="14.25" customHeight="1"/>
    <row r="4450" ht="14.25" customHeight="1"/>
    <row r="4451" ht="14.25" customHeight="1"/>
    <row r="4452" ht="14.25" customHeight="1"/>
    <row r="4453" ht="14.25" customHeight="1"/>
    <row r="4454" ht="14.25" customHeight="1"/>
    <row r="4455" ht="14.25" customHeight="1"/>
    <row r="4456" ht="14.25" customHeight="1"/>
    <row r="4457" ht="14.25" customHeight="1"/>
    <row r="4458" ht="14.25" customHeight="1"/>
    <row r="4459" ht="14.25" customHeight="1"/>
    <row r="4460" ht="14.25" customHeight="1"/>
    <row r="4461" ht="14.25" customHeight="1"/>
    <row r="4462" ht="14.25" customHeight="1"/>
    <row r="4463" ht="14.25" customHeight="1"/>
    <row r="4464" ht="14.25" customHeight="1"/>
    <row r="4465" ht="14.25" customHeight="1"/>
    <row r="4466" ht="14.25" customHeight="1"/>
    <row r="4467" ht="14.25" customHeight="1"/>
    <row r="4468" ht="14.25" customHeight="1"/>
    <row r="4469" ht="14.25" customHeight="1"/>
    <row r="4470" ht="14.25" customHeight="1"/>
    <row r="4471" ht="14.25" customHeight="1"/>
    <row r="4472" ht="14.25" customHeight="1"/>
    <row r="4473" ht="14.25" customHeight="1"/>
    <row r="4474" ht="14.25" customHeight="1"/>
    <row r="4475" ht="14.25" customHeight="1"/>
    <row r="4476" ht="14.25" customHeight="1"/>
    <row r="4477" ht="14.25" customHeight="1"/>
    <row r="4478" ht="14.25" customHeight="1"/>
    <row r="4479" ht="14.25" customHeight="1"/>
    <row r="4480" ht="14.25" customHeight="1"/>
    <row r="4481" ht="14.25" customHeight="1"/>
    <row r="4482" ht="14.25" customHeight="1"/>
    <row r="4483" ht="14.25" customHeight="1"/>
    <row r="4484" ht="14.25" customHeight="1"/>
    <row r="4485" ht="14.25" customHeight="1"/>
    <row r="4486" ht="14.25" customHeight="1"/>
    <row r="4487" ht="14.25" customHeight="1"/>
    <row r="4488" ht="14.25" customHeight="1"/>
    <row r="4489" ht="14.25" customHeight="1"/>
    <row r="4490" ht="14.25" customHeight="1"/>
    <row r="4491" ht="14.25" customHeight="1"/>
    <row r="4492" ht="14.25" customHeight="1"/>
    <row r="4493" ht="14.25" customHeight="1"/>
    <row r="4494" ht="14.25" customHeight="1"/>
    <row r="4495" ht="14.25" customHeight="1"/>
    <row r="4496" ht="14.25" customHeight="1"/>
    <row r="4497" ht="14.25" customHeight="1"/>
    <row r="4498" ht="14.25" customHeight="1"/>
    <row r="4499" ht="14.25" customHeight="1"/>
    <row r="4500" ht="14.25" customHeight="1"/>
    <row r="4501" ht="14.25" customHeight="1"/>
    <row r="4502" ht="14.25" customHeight="1"/>
    <row r="4503" ht="14.25" customHeight="1"/>
    <row r="4504" ht="14.25" customHeight="1"/>
    <row r="4505" ht="14.25" customHeight="1"/>
    <row r="4506" ht="14.25" customHeight="1"/>
    <row r="4507" ht="14.25" customHeight="1"/>
    <row r="4508" ht="14.25" customHeight="1"/>
    <row r="4509" ht="14.25" customHeight="1"/>
    <row r="4510" ht="14.25" customHeight="1"/>
    <row r="4511" ht="14.25" customHeight="1"/>
    <row r="4512" ht="14.25" customHeight="1"/>
    <row r="4513" ht="14.25" customHeight="1"/>
    <row r="4514" ht="14.25" customHeight="1"/>
    <row r="4515" ht="14.25" customHeight="1"/>
    <row r="4516" ht="14.25" customHeight="1"/>
    <row r="4517" ht="14.25" customHeight="1"/>
    <row r="4518" ht="14.25" customHeight="1"/>
    <row r="4519" ht="14.25" customHeight="1"/>
    <row r="4520" ht="14.25" customHeight="1"/>
    <row r="4521" ht="14.25" customHeight="1"/>
    <row r="4522" ht="14.25" customHeight="1"/>
    <row r="4523" ht="14.25" customHeight="1"/>
    <row r="4524" ht="14.25" customHeight="1"/>
    <row r="4525" ht="14.25" customHeight="1"/>
    <row r="4526" ht="14.25" customHeight="1"/>
    <row r="4527" ht="14.25" customHeight="1"/>
    <row r="4528" ht="14.25" customHeight="1"/>
    <row r="4529" ht="14.25" customHeight="1"/>
    <row r="4530" ht="14.25" customHeight="1"/>
    <row r="4531" ht="14.25" customHeight="1"/>
    <row r="4532" ht="14.25" customHeight="1"/>
    <row r="4533" ht="14.25" customHeight="1"/>
    <row r="4534" ht="14.25" customHeight="1"/>
    <row r="4535" ht="14.25" customHeight="1"/>
    <row r="4536" ht="14.25" customHeight="1"/>
    <row r="4537" ht="14.25" customHeight="1"/>
    <row r="4538" ht="14.25" customHeight="1"/>
    <row r="4539" ht="14.25" customHeight="1"/>
    <row r="4540" ht="14.25" customHeight="1"/>
    <row r="4541" ht="14.25" customHeight="1"/>
    <row r="4542" ht="14.25" customHeight="1"/>
    <row r="4543" ht="14.25" customHeight="1"/>
    <row r="4544" ht="14.25" customHeight="1"/>
    <row r="4545" ht="14.25" customHeight="1"/>
    <row r="4546" ht="14.25" customHeight="1"/>
    <row r="4547" ht="14.25" customHeight="1"/>
    <row r="4548" ht="14.25" customHeight="1"/>
    <row r="4549" ht="14.25" customHeight="1"/>
    <row r="4550" ht="14.25" customHeight="1"/>
    <row r="4551" ht="14.25" customHeight="1"/>
    <row r="4552" ht="14.25" customHeight="1"/>
    <row r="4553" ht="14.25" customHeight="1"/>
    <row r="4554" ht="14.25" customHeight="1"/>
    <row r="4555" ht="14.25" customHeight="1"/>
    <row r="4556" ht="14.25" customHeight="1"/>
    <row r="4557" ht="14.25" customHeight="1"/>
    <row r="4558" ht="14.25" customHeight="1"/>
    <row r="4559" ht="14.25" customHeight="1"/>
    <row r="4560" ht="14.25" customHeight="1"/>
    <row r="4561" ht="14.25" customHeight="1"/>
    <row r="4562" ht="14.25" customHeight="1"/>
    <row r="4563" ht="14.25" customHeight="1"/>
    <row r="4564" ht="14.25" customHeight="1"/>
    <row r="4565" ht="14.25" customHeight="1"/>
    <row r="4566" ht="14.25" customHeight="1"/>
    <row r="4567" ht="14.25" customHeight="1"/>
    <row r="4568" ht="14.25" customHeight="1"/>
    <row r="4569" ht="14.25" customHeight="1"/>
    <row r="4570" ht="14.25" customHeight="1"/>
    <row r="4571" ht="14.25" customHeight="1"/>
    <row r="4572" ht="14.25" customHeight="1"/>
    <row r="4573" ht="14.25" customHeight="1"/>
    <row r="4574" ht="14.25" customHeight="1"/>
    <row r="4575" ht="14.25" customHeight="1"/>
    <row r="4576" ht="14.25" customHeight="1"/>
    <row r="4577" ht="14.25" customHeight="1"/>
    <row r="4578" ht="14.25" customHeight="1"/>
    <row r="4579" ht="14.25" customHeight="1"/>
    <row r="4580" ht="14.25" customHeight="1"/>
    <row r="4581" ht="14.25" customHeight="1"/>
    <row r="4582" ht="14.25" customHeight="1"/>
    <row r="4583" ht="14.25" customHeight="1"/>
    <row r="4584" ht="14.25" customHeight="1"/>
    <row r="4585" ht="14.25" customHeight="1"/>
    <row r="4586" ht="14.25" customHeight="1"/>
    <row r="4587" ht="14.25" customHeight="1"/>
    <row r="4588" ht="14.25" customHeight="1"/>
    <row r="4589" ht="14.25" customHeight="1"/>
    <row r="4590" ht="14.25" customHeight="1"/>
    <row r="4591" ht="14.25" customHeight="1"/>
    <row r="4592" ht="14.25" customHeight="1"/>
    <row r="4593" ht="14.25" customHeight="1"/>
    <row r="4594" ht="14.25" customHeight="1"/>
    <row r="4595" ht="14.25" customHeight="1"/>
    <row r="4596" ht="14.25" customHeight="1"/>
    <row r="4597" ht="14.25" customHeight="1"/>
    <row r="4598" ht="14.25" customHeight="1"/>
    <row r="4599" ht="14.25" customHeight="1"/>
    <row r="4600" ht="14.25" customHeight="1"/>
    <row r="4601" ht="14.25" customHeight="1"/>
    <row r="4602" ht="14.25" customHeight="1"/>
    <row r="4603" ht="14.25" customHeight="1"/>
    <row r="4604" ht="14.25" customHeight="1"/>
    <row r="4605" ht="14.25" customHeight="1"/>
    <row r="4606" ht="14.25" customHeight="1"/>
    <row r="4607" ht="14.25" customHeight="1"/>
    <row r="4608" ht="14.25" customHeight="1"/>
    <row r="4609" ht="14.25" customHeight="1"/>
    <row r="4610" ht="14.25" customHeight="1"/>
    <row r="4611" ht="14.25" customHeight="1"/>
    <row r="4612" ht="14.25" customHeight="1"/>
    <row r="4613" ht="14.25" customHeight="1"/>
    <row r="4614" ht="14.25" customHeight="1"/>
    <row r="4615" ht="14.25" customHeight="1"/>
    <row r="4616" ht="14.25" customHeight="1"/>
    <row r="4617" ht="14.25" customHeight="1"/>
    <row r="4618" ht="14.25" customHeight="1"/>
    <row r="4619" ht="14.25" customHeight="1"/>
    <row r="4620" ht="14.25" customHeight="1"/>
    <row r="4621" ht="14.25" customHeight="1"/>
    <row r="4622" ht="14.25" customHeight="1"/>
    <row r="4623" ht="14.25" customHeight="1"/>
    <row r="4624" ht="14.25" customHeight="1"/>
    <row r="4625" ht="14.25" customHeight="1"/>
    <row r="4626" ht="14.25" customHeight="1"/>
    <row r="4627" ht="14.25" customHeight="1"/>
    <row r="4628" ht="14.25" customHeight="1"/>
    <row r="4629" ht="14.25" customHeight="1"/>
    <row r="4630" ht="14.25" customHeight="1"/>
    <row r="4631" ht="14.25" customHeight="1"/>
    <row r="4632" ht="14.25" customHeight="1"/>
    <row r="4633" ht="14.25" customHeight="1"/>
    <row r="4634" ht="14.25" customHeight="1"/>
    <row r="4635" ht="14.25" customHeight="1"/>
    <row r="4636" ht="14.25" customHeight="1"/>
    <row r="4637" ht="14.25" customHeight="1"/>
    <row r="4638" ht="14.25" customHeight="1"/>
    <row r="4639" ht="14.25" customHeight="1"/>
    <row r="4640" ht="14.25" customHeight="1"/>
    <row r="4641" ht="14.25" customHeight="1"/>
    <row r="4642" ht="14.25" customHeight="1"/>
    <row r="4643" ht="14.25" customHeight="1"/>
    <row r="4644" ht="14.25" customHeight="1"/>
    <row r="4645" ht="14.25" customHeight="1"/>
    <row r="4646" ht="14.25" customHeight="1"/>
    <row r="4647" ht="14.25" customHeight="1"/>
    <row r="4648" ht="14.25" customHeight="1"/>
    <row r="4649" ht="14.25" customHeight="1"/>
    <row r="4650" ht="14.25" customHeight="1"/>
    <row r="4651" ht="14.25" customHeight="1"/>
    <row r="4652" ht="14.25" customHeight="1"/>
    <row r="4653" ht="14.25" customHeight="1"/>
    <row r="4654" ht="14.25" customHeight="1"/>
    <row r="4655" ht="14.25" customHeight="1"/>
    <row r="4656" ht="14.25" customHeight="1"/>
    <row r="4657" ht="14.25" customHeight="1"/>
    <row r="4658" ht="14.25" customHeight="1"/>
    <row r="4659" ht="14.25" customHeight="1"/>
    <row r="4660" ht="14.25" customHeight="1"/>
    <row r="4661" ht="14.25" customHeight="1"/>
    <row r="4662" ht="14.25" customHeight="1"/>
    <row r="4663" ht="14.25" customHeight="1"/>
    <row r="4664" ht="14.25" customHeight="1"/>
    <row r="4665" ht="14.25" customHeight="1"/>
    <row r="4666" ht="14.25" customHeight="1"/>
    <row r="4667" ht="14.25" customHeight="1"/>
    <row r="4668" ht="14.25" customHeight="1"/>
    <row r="4669" ht="14.25" customHeight="1"/>
    <row r="4670" ht="14.25" customHeight="1"/>
    <row r="4671" ht="14.25" customHeight="1"/>
    <row r="4672" ht="14.25" customHeight="1"/>
    <row r="4673" ht="14.25" customHeight="1"/>
    <row r="4674" ht="14.25" customHeight="1"/>
    <row r="4675" ht="14.25" customHeight="1"/>
    <row r="4676" ht="14.25" customHeight="1"/>
    <row r="4677" ht="14.25" customHeight="1"/>
    <row r="4678" ht="14.25" customHeight="1"/>
    <row r="4679" ht="14.25" customHeight="1"/>
    <row r="4680" ht="14.25" customHeight="1"/>
    <row r="4681" ht="14.25" customHeight="1"/>
    <row r="4682" ht="14.25" customHeight="1"/>
    <row r="4683" ht="14.25" customHeight="1"/>
    <row r="4684" ht="14.25" customHeight="1"/>
    <row r="4685" ht="14.25" customHeight="1"/>
    <row r="4686" ht="14.25" customHeight="1"/>
    <row r="4687" ht="14.25" customHeight="1"/>
    <row r="4688" ht="14.25" customHeight="1"/>
    <row r="4689" ht="14.25" customHeight="1"/>
    <row r="4690" ht="14.25" customHeight="1"/>
    <row r="4691" ht="14.25" customHeight="1"/>
    <row r="4692" ht="14.25" customHeight="1"/>
    <row r="4693" ht="14.25" customHeight="1"/>
    <row r="4694" ht="14.25" customHeight="1"/>
    <row r="4695" ht="14.25" customHeight="1"/>
    <row r="4696" ht="14.25" customHeight="1"/>
    <row r="4697" ht="14.25" customHeight="1"/>
    <row r="4698" ht="14.25" customHeight="1"/>
    <row r="4699" ht="14.25" customHeight="1"/>
    <row r="4700" ht="14.25" customHeight="1"/>
    <row r="4701" ht="14.25" customHeight="1"/>
    <row r="4702" ht="14.25" customHeight="1"/>
    <row r="4703" ht="14.25" customHeight="1"/>
    <row r="4704" ht="14.25" customHeight="1"/>
    <row r="4705" ht="14.25" customHeight="1"/>
    <row r="4706" ht="14.25" customHeight="1"/>
    <row r="4707" ht="14.25" customHeight="1"/>
    <row r="4708" ht="14.25" customHeight="1"/>
    <row r="4709" ht="14.25" customHeight="1"/>
    <row r="4710" ht="14.25" customHeight="1"/>
    <row r="4711" ht="14.25" customHeight="1"/>
    <row r="4712" ht="14.25" customHeight="1"/>
    <row r="4713" ht="14.25" customHeight="1"/>
    <row r="4714" ht="14.25" customHeight="1"/>
    <row r="4715" ht="14.25" customHeight="1"/>
    <row r="4716" ht="14.25" customHeight="1"/>
    <row r="4717" ht="14.25" customHeight="1"/>
    <row r="4718" ht="14.25" customHeight="1"/>
    <row r="4719" ht="14.25" customHeight="1"/>
    <row r="4720" ht="14.25" customHeight="1"/>
    <row r="4721" ht="14.25" customHeight="1"/>
    <row r="4722" ht="14.25" customHeight="1"/>
    <row r="4723" ht="14.25" customHeight="1"/>
    <row r="4724" ht="14.25" customHeight="1"/>
    <row r="4725" ht="14.25" customHeight="1"/>
    <row r="4726" ht="14.25" customHeight="1"/>
    <row r="4727" ht="14.25" customHeight="1"/>
    <row r="4728" ht="14.25" customHeight="1"/>
    <row r="4729" ht="14.25" customHeight="1"/>
    <row r="4730" ht="14.25" customHeight="1"/>
    <row r="4731" ht="14.25" customHeight="1"/>
    <row r="4732" ht="14.25" customHeight="1"/>
    <row r="4733" ht="14.25" customHeight="1"/>
    <row r="4734" ht="14.25" customHeight="1"/>
    <row r="4735" ht="14.25" customHeight="1"/>
    <row r="4736" ht="14.25" customHeight="1"/>
    <row r="4737" ht="14.25" customHeight="1"/>
    <row r="4738" ht="14.25" customHeight="1"/>
    <row r="4739" ht="14.25" customHeight="1"/>
    <row r="4740" ht="14.25" customHeight="1"/>
    <row r="4741" ht="14.25" customHeight="1"/>
    <row r="4742" ht="14.25" customHeight="1"/>
    <row r="4743" ht="14.25" customHeight="1"/>
    <row r="4744" ht="14.25" customHeight="1"/>
    <row r="4745" ht="14.25" customHeight="1"/>
    <row r="4746" ht="14.25" customHeight="1"/>
    <row r="4747" ht="14.25" customHeight="1"/>
    <row r="4748" ht="14.25" customHeight="1"/>
    <row r="4749" ht="14.25" customHeight="1"/>
    <row r="4750" ht="14.25" customHeight="1"/>
    <row r="4751" ht="14.25" customHeight="1"/>
    <row r="4752" ht="14.25" customHeight="1"/>
    <row r="4753" ht="14.25" customHeight="1"/>
    <row r="4754" ht="14.25" customHeight="1"/>
    <row r="4755" ht="14.25" customHeight="1"/>
    <row r="4756" ht="14.25" customHeight="1"/>
    <row r="4757" ht="14.25" customHeight="1"/>
    <row r="4758" ht="14.25" customHeight="1"/>
    <row r="4759" ht="14.25" customHeight="1"/>
    <row r="4760" ht="14.25" customHeight="1"/>
    <row r="4761" ht="14.25" customHeight="1"/>
    <row r="4762" ht="14.25" customHeight="1"/>
    <row r="4763" ht="14.25" customHeight="1"/>
    <row r="4764" ht="14.25" customHeight="1"/>
    <row r="4765" ht="14.25" customHeight="1"/>
    <row r="4766" ht="14.25" customHeight="1"/>
    <row r="4767" ht="14.25" customHeight="1"/>
    <row r="4768" ht="14.25" customHeight="1"/>
    <row r="4769" ht="14.25" customHeight="1"/>
    <row r="4770" ht="14.25" customHeight="1"/>
    <row r="4771" ht="14.25" customHeight="1"/>
    <row r="4772" ht="14.25" customHeight="1"/>
    <row r="4773" ht="14.25" customHeight="1"/>
    <row r="4774" ht="14.25" customHeight="1"/>
    <row r="4775" ht="14.25" customHeight="1"/>
    <row r="4776" ht="14.25" customHeight="1"/>
    <row r="4777" ht="14.25" customHeight="1"/>
    <row r="4778" ht="14.25" customHeight="1"/>
    <row r="4779" ht="14.25" customHeight="1"/>
    <row r="4780" ht="14.25" customHeight="1"/>
    <row r="4781" ht="14.25" customHeight="1"/>
    <row r="4782" ht="14.25" customHeight="1"/>
    <row r="4783" ht="14.25" customHeight="1"/>
    <row r="4784" ht="14.25" customHeight="1"/>
    <row r="4785" ht="14.25" customHeight="1"/>
    <row r="4786" ht="14.25" customHeight="1"/>
    <row r="4787" ht="14.25" customHeight="1"/>
    <row r="4788" ht="14.25" customHeight="1"/>
    <row r="4789" ht="14.25" customHeight="1"/>
    <row r="4790" ht="14.25" customHeight="1"/>
    <row r="4791" ht="14.25" customHeight="1"/>
    <row r="4792" ht="14.25" customHeight="1"/>
    <row r="4793" ht="14.25" customHeight="1"/>
    <row r="4794" ht="14.25" customHeight="1"/>
    <row r="4795" ht="14.25" customHeight="1"/>
    <row r="4796" ht="14.25" customHeight="1"/>
    <row r="4797" ht="14.25" customHeight="1"/>
    <row r="4798" ht="14.25" customHeight="1"/>
    <row r="4799" ht="14.25" customHeight="1"/>
    <row r="4800" ht="14.25" customHeight="1"/>
    <row r="4801" ht="14.25" customHeight="1"/>
    <row r="4802" ht="14.25" customHeight="1"/>
    <row r="4803" ht="14.25" customHeight="1"/>
    <row r="4804" ht="14.25" customHeight="1"/>
    <row r="4805" ht="14.25" customHeight="1"/>
    <row r="4806" ht="14.25" customHeight="1"/>
    <row r="4807" ht="14.25" customHeight="1"/>
    <row r="4808" ht="14.25" customHeight="1"/>
    <row r="4809" ht="14.25" customHeight="1"/>
    <row r="4810" ht="14.25" customHeight="1"/>
    <row r="4811" ht="14.25" customHeight="1"/>
    <row r="4812" ht="14.25" customHeight="1"/>
    <row r="4813" ht="14.25" customHeight="1"/>
    <row r="4814" ht="14.25" customHeight="1"/>
    <row r="4815" ht="14.25" customHeight="1"/>
    <row r="4816" ht="14.25" customHeight="1"/>
    <row r="4817" ht="14.25" customHeight="1"/>
    <row r="4818" ht="14.25" customHeight="1"/>
    <row r="4819" ht="14.25" customHeight="1"/>
    <row r="4820" ht="14.25" customHeight="1"/>
    <row r="4821" ht="14.25" customHeight="1"/>
    <row r="4822" ht="14.25" customHeight="1"/>
    <row r="4823" ht="14.25" customHeight="1"/>
    <row r="4824" ht="14.25" customHeight="1"/>
    <row r="4825" ht="14.25" customHeight="1"/>
    <row r="4826" ht="14.25" customHeight="1"/>
    <row r="4827" ht="14.25" customHeight="1"/>
    <row r="4828" ht="14.25" customHeight="1"/>
    <row r="4829" ht="14.25" customHeight="1"/>
    <row r="4830" ht="14.25" customHeight="1"/>
    <row r="4831" ht="14.25" customHeight="1"/>
    <row r="4832" ht="14.25" customHeight="1"/>
    <row r="4833" ht="14.25" customHeight="1"/>
    <row r="4834" ht="14.25" customHeight="1"/>
    <row r="4835" ht="14.25" customHeight="1"/>
    <row r="4836" ht="14.25" customHeight="1"/>
    <row r="4837" ht="14.25" customHeight="1"/>
    <row r="4838" ht="14.25" customHeight="1"/>
    <row r="4839" ht="14.25" customHeight="1"/>
    <row r="4840" ht="14.25" customHeight="1"/>
    <row r="4841" ht="14.25" customHeight="1"/>
    <row r="4842" ht="14.25" customHeight="1"/>
    <row r="4843" ht="14.25" customHeight="1"/>
    <row r="4844" ht="14.25" customHeight="1"/>
    <row r="4845" ht="14.25" customHeight="1"/>
    <row r="4846" ht="14.25" customHeight="1"/>
    <row r="4847" ht="14.25" customHeight="1"/>
    <row r="4848" ht="14.25" customHeight="1"/>
    <row r="4849" ht="14.25" customHeight="1"/>
    <row r="4850" ht="14.25" customHeight="1"/>
    <row r="4851" ht="14.25" customHeight="1"/>
    <row r="4852" ht="14.25" customHeight="1"/>
    <row r="4853" ht="14.25" customHeight="1"/>
    <row r="4854" ht="14.25" customHeight="1"/>
    <row r="4855" ht="14.25" customHeight="1"/>
    <row r="4856" ht="14.25" customHeight="1"/>
    <row r="4857" ht="14.25" customHeight="1"/>
    <row r="4858" ht="14.25" customHeight="1"/>
    <row r="4859" ht="14.25" customHeight="1"/>
    <row r="4860" ht="14.25" customHeight="1"/>
    <row r="4861" ht="14.25" customHeight="1"/>
    <row r="4862" ht="14.25" customHeight="1"/>
    <row r="4863" ht="14.25" customHeight="1"/>
    <row r="4864" ht="14.25" customHeight="1"/>
    <row r="4865" ht="14.25" customHeight="1"/>
    <row r="4866" ht="14.25" customHeight="1"/>
    <row r="4867" ht="14.25" customHeight="1"/>
    <row r="4868" ht="14.25" customHeight="1"/>
    <row r="4869" ht="14.25" customHeight="1"/>
    <row r="4870" ht="14.25" customHeight="1"/>
    <row r="4871" ht="14.25" customHeight="1"/>
    <row r="4872" ht="14.25" customHeight="1"/>
    <row r="4873" ht="14.25" customHeight="1"/>
    <row r="4874" ht="14.25" customHeight="1"/>
    <row r="4875" ht="14.25" customHeight="1"/>
    <row r="4876" ht="14.25" customHeight="1"/>
    <row r="4877" ht="14.25" customHeight="1"/>
    <row r="4878" ht="14.25" customHeight="1"/>
    <row r="4879" ht="14.25" customHeight="1"/>
    <row r="4880" ht="14.25" customHeight="1"/>
    <row r="4881" ht="14.25" customHeight="1"/>
    <row r="4882" ht="14.25" customHeight="1"/>
    <row r="4883" ht="14.25" customHeight="1"/>
    <row r="4884" ht="14.25" customHeight="1"/>
    <row r="4885" ht="14.25" customHeight="1"/>
    <row r="4886" ht="14.25" customHeight="1"/>
    <row r="4887" ht="14.25" customHeight="1"/>
    <row r="4888" ht="14.25" customHeight="1"/>
    <row r="4889" ht="14.25" customHeight="1"/>
    <row r="4890" ht="14.25" customHeight="1"/>
    <row r="4891" ht="14.25" customHeight="1"/>
    <row r="4892" ht="14.25" customHeight="1"/>
    <row r="4893" ht="14.25" customHeight="1"/>
    <row r="4894" ht="14.25" customHeight="1"/>
    <row r="4895" ht="14.25" customHeight="1"/>
    <row r="4896" ht="14.25" customHeight="1"/>
    <row r="4897" ht="14.25" customHeight="1"/>
    <row r="4898" ht="14.25" customHeight="1"/>
    <row r="4899" ht="14.25" customHeight="1"/>
    <row r="4900" ht="14.25" customHeight="1"/>
    <row r="4901" ht="14.25" customHeight="1"/>
    <row r="4902" ht="14.25" customHeight="1"/>
    <row r="4903" ht="14.25" customHeight="1"/>
    <row r="4904" ht="14.25" customHeight="1"/>
    <row r="4905" ht="14.25" customHeight="1"/>
    <row r="4906" ht="14.25" customHeight="1"/>
    <row r="4907" ht="14.25" customHeight="1"/>
    <row r="4908" ht="14.25" customHeight="1"/>
    <row r="4909" ht="14.25" customHeight="1"/>
    <row r="4910" ht="14.25" customHeight="1"/>
    <row r="4911" ht="14.25" customHeight="1"/>
    <row r="4912" ht="14.25" customHeight="1"/>
    <row r="4913" ht="14.25" customHeight="1"/>
    <row r="4914" ht="14.25" customHeight="1"/>
    <row r="4915" ht="14.25" customHeight="1"/>
    <row r="4916" ht="14.25" customHeight="1"/>
    <row r="4917" ht="14.25" customHeight="1"/>
    <row r="4918" ht="14.25" customHeight="1"/>
    <row r="4919" ht="14.25" customHeight="1"/>
    <row r="4920" ht="14.25" customHeight="1"/>
    <row r="4921" ht="14.25" customHeight="1"/>
    <row r="4922" ht="14.25" customHeight="1"/>
    <row r="4923" ht="14.25" customHeight="1"/>
    <row r="4924" ht="14.25" customHeight="1"/>
    <row r="4925" ht="14.25" customHeight="1"/>
    <row r="4926" ht="14.25" customHeight="1"/>
    <row r="4927" ht="14.25" customHeight="1"/>
    <row r="4928" ht="14.25" customHeight="1"/>
    <row r="4929" ht="14.25" customHeight="1"/>
    <row r="4930" ht="14.25" customHeight="1"/>
    <row r="4931" ht="14.25" customHeight="1"/>
    <row r="4932" ht="14.25" customHeight="1"/>
    <row r="4933" ht="14.25" customHeight="1"/>
    <row r="4934" ht="14.25" customHeight="1"/>
    <row r="4935" ht="14.25" customHeight="1"/>
    <row r="4936" ht="14.25" customHeight="1"/>
    <row r="4937" ht="14.25" customHeight="1"/>
    <row r="4938" ht="14.25" customHeight="1"/>
    <row r="4939" ht="14.25" customHeight="1"/>
    <row r="4940" ht="14.25" customHeight="1"/>
    <row r="4941" ht="14.25" customHeight="1"/>
    <row r="4942" ht="14.25" customHeight="1"/>
    <row r="4943" ht="14.25" customHeight="1"/>
    <row r="4944" ht="14.25" customHeight="1"/>
    <row r="4945" ht="14.25" customHeight="1"/>
    <row r="4946" ht="14.25" customHeight="1"/>
    <row r="4947" ht="14.25" customHeight="1"/>
    <row r="4948" ht="14.25" customHeight="1"/>
    <row r="4949" ht="14.25" customHeight="1"/>
    <row r="4950" ht="14.25" customHeight="1"/>
    <row r="4951" ht="14.25" customHeight="1"/>
    <row r="4952" ht="14.25" customHeight="1"/>
    <row r="4953" ht="14.25" customHeight="1"/>
    <row r="4954" ht="14.25" customHeight="1"/>
    <row r="4955" ht="14.25" customHeight="1"/>
    <row r="4956" ht="14.25" customHeight="1"/>
    <row r="4957" ht="14.25" customHeight="1"/>
    <row r="4958" ht="14.25" customHeight="1"/>
    <row r="4959" ht="14.25" customHeight="1"/>
    <row r="4960" ht="14.25" customHeight="1"/>
    <row r="4961" ht="14.25" customHeight="1"/>
    <row r="4962" ht="14.25" customHeight="1"/>
    <row r="4963" ht="14.25" customHeight="1"/>
    <row r="4964" ht="14.25" customHeight="1"/>
    <row r="4965" ht="14.25" customHeight="1"/>
    <row r="4966" ht="14.25" customHeight="1"/>
    <row r="4967" ht="14.25" customHeight="1"/>
    <row r="4968" ht="14.25" customHeight="1"/>
    <row r="4969" ht="14.25" customHeight="1"/>
    <row r="4970" ht="14.25" customHeight="1"/>
    <row r="4971" ht="14.25" customHeight="1"/>
    <row r="4972" ht="14.25" customHeight="1"/>
    <row r="4973" ht="14.25" customHeight="1"/>
    <row r="4974" ht="14.25" customHeight="1"/>
    <row r="4975" ht="14.25" customHeight="1"/>
    <row r="4976" ht="14.25" customHeight="1"/>
    <row r="4977" ht="14.25" customHeight="1"/>
    <row r="4978" ht="14.25" customHeight="1"/>
    <row r="4979" ht="14.25" customHeight="1"/>
    <row r="4980" ht="14.25" customHeight="1"/>
    <row r="4981" ht="14.25" customHeight="1"/>
    <row r="4982" ht="14.25" customHeight="1"/>
    <row r="4983" ht="14.25" customHeight="1"/>
    <row r="4984" ht="14.25" customHeight="1"/>
    <row r="4985" ht="14.25" customHeight="1"/>
    <row r="4986" ht="14.25" customHeight="1"/>
    <row r="4987" ht="14.25" customHeight="1"/>
    <row r="4988" ht="14.25" customHeight="1"/>
    <row r="4989" ht="14.25" customHeight="1"/>
    <row r="4990" ht="14.25" customHeight="1"/>
    <row r="4991" ht="14.25" customHeight="1"/>
    <row r="4992" ht="14.25" customHeight="1"/>
    <row r="4993" ht="14.25" customHeight="1"/>
    <row r="4994" ht="14.25" customHeight="1"/>
    <row r="4995" ht="14.25" customHeight="1"/>
    <row r="4996" ht="14.25" customHeight="1"/>
    <row r="4997" ht="14.25" customHeight="1"/>
    <row r="4998" ht="14.25" customHeight="1"/>
    <row r="4999" ht="14.25" customHeight="1"/>
    <row r="5000" ht="14.25" customHeight="1"/>
    <row r="5001" ht="14.25" customHeight="1"/>
    <row r="5002" ht="14.25" customHeight="1"/>
    <row r="5003" ht="14.25" customHeight="1"/>
    <row r="5004" ht="14.25" customHeight="1"/>
    <row r="5005" ht="14.25" customHeight="1"/>
    <row r="5006" ht="14.25" customHeight="1"/>
    <row r="5007" ht="14.25" customHeight="1"/>
    <row r="5008" ht="14.25" customHeight="1"/>
    <row r="5009" ht="14.25" customHeight="1"/>
    <row r="5010" ht="14.25" customHeight="1"/>
    <row r="5011" ht="14.25" customHeight="1"/>
    <row r="5012" ht="14.25" customHeight="1"/>
    <row r="5013" ht="14.25" customHeight="1"/>
    <row r="5014" ht="14.25" customHeight="1"/>
    <row r="5015" ht="14.25" customHeight="1"/>
    <row r="5016" ht="14.25" customHeight="1"/>
    <row r="5017" ht="14.25" customHeight="1"/>
    <row r="5018" ht="14.25" customHeight="1"/>
    <row r="5019" ht="14.25" customHeight="1"/>
    <row r="5020" ht="14.25" customHeight="1"/>
    <row r="5021" ht="14.25" customHeight="1"/>
    <row r="5022" ht="14.25" customHeight="1"/>
    <row r="5023" ht="14.25" customHeight="1"/>
    <row r="5024" ht="14.25" customHeight="1"/>
    <row r="5025" ht="14.25" customHeight="1"/>
    <row r="5026" ht="14.25" customHeight="1"/>
    <row r="5027" ht="14.25" customHeight="1"/>
    <row r="5028" ht="14.25" customHeight="1"/>
    <row r="5029" ht="14.25" customHeight="1"/>
    <row r="5030" ht="14.25" customHeight="1"/>
    <row r="5031" ht="14.25" customHeight="1"/>
    <row r="5032" ht="14.25" customHeight="1"/>
    <row r="5033" ht="14.25" customHeight="1"/>
    <row r="5034" ht="14.25" customHeight="1"/>
    <row r="5035" ht="14.25" customHeight="1"/>
    <row r="5036" ht="14.25" customHeight="1"/>
    <row r="5037" ht="14.25" customHeight="1"/>
    <row r="5038" ht="14.25" customHeight="1"/>
    <row r="5039" ht="14.25" customHeight="1"/>
    <row r="5040" ht="14.25" customHeight="1"/>
    <row r="5041" ht="14.25" customHeight="1"/>
    <row r="5042" ht="14.25" customHeight="1"/>
    <row r="5043" ht="14.25" customHeight="1"/>
    <row r="5044" ht="14.25" customHeight="1"/>
    <row r="5045" ht="14.25" customHeight="1"/>
    <row r="5046" ht="14.25" customHeight="1"/>
    <row r="5047" ht="14.25" customHeight="1"/>
    <row r="5048" ht="14.25" customHeight="1"/>
    <row r="5049" ht="14.25" customHeight="1"/>
    <row r="5050" ht="14.25" customHeight="1"/>
    <row r="5051" ht="14.25" customHeight="1"/>
    <row r="5052" ht="14.25" customHeight="1"/>
    <row r="5053" ht="14.25" customHeight="1"/>
    <row r="5054" ht="14.25" customHeight="1"/>
    <row r="5055" ht="14.25" customHeight="1"/>
    <row r="5056" ht="14.25" customHeight="1"/>
    <row r="5057" ht="14.25" customHeight="1"/>
    <row r="5058" ht="14.25" customHeight="1"/>
    <row r="5059" ht="14.25" customHeight="1"/>
    <row r="5060" ht="14.25" customHeight="1"/>
    <row r="5061" ht="14.25" customHeight="1"/>
    <row r="5062" ht="14.25" customHeight="1"/>
    <row r="5063" ht="14.25" customHeight="1"/>
    <row r="5064" ht="14.25" customHeight="1"/>
    <row r="5065" ht="14.25" customHeight="1"/>
    <row r="5066" ht="14.25" customHeight="1"/>
    <row r="5067" ht="14.25" customHeight="1"/>
    <row r="5068" ht="14.25" customHeight="1"/>
    <row r="5069" ht="14.25" customHeight="1"/>
    <row r="5070" ht="14.25" customHeight="1"/>
    <row r="5071" ht="14.25" customHeight="1"/>
    <row r="5072" ht="14.25" customHeight="1"/>
    <row r="5073" ht="14.25" customHeight="1"/>
    <row r="5074" ht="14.25" customHeight="1"/>
    <row r="5075" ht="14.25" customHeight="1"/>
    <row r="5076" ht="14.25" customHeight="1"/>
    <row r="5077" ht="14.25" customHeight="1"/>
    <row r="5078" ht="14.25" customHeight="1"/>
    <row r="5079" ht="14.25" customHeight="1"/>
    <row r="5080" ht="14.25" customHeight="1"/>
    <row r="5081" ht="14.25" customHeight="1"/>
    <row r="5082" ht="14.25" customHeight="1"/>
    <row r="5083" ht="14.25" customHeight="1"/>
    <row r="5084" ht="14.25" customHeight="1"/>
    <row r="5085" ht="14.25" customHeight="1"/>
    <row r="5086" ht="14.25" customHeight="1"/>
    <row r="5087" ht="14.25" customHeight="1"/>
    <row r="5088" ht="14.25" customHeight="1"/>
    <row r="5089" ht="14.25" customHeight="1"/>
    <row r="5090" ht="14.25" customHeight="1"/>
    <row r="5091" ht="14.25" customHeight="1"/>
    <row r="5092" ht="14.25" customHeight="1"/>
    <row r="5093" ht="14.25" customHeight="1"/>
    <row r="5094" ht="14.25" customHeight="1"/>
    <row r="5095" ht="14.25" customHeight="1"/>
    <row r="5096" ht="14.25" customHeight="1"/>
    <row r="5097" ht="14.25" customHeight="1"/>
    <row r="5098" ht="14.25" customHeight="1"/>
    <row r="5099" ht="14.25" customHeight="1"/>
    <row r="5100" ht="14.25" customHeight="1"/>
    <row r="5101" ht="14.25" customHeight="1"/>
    <row r="5102" ht="14.25" customHeight="1"/>
    <row r="5103" ht="14.25" customHeight="1"/>
    <row r="5104" ht="14.25" customHeight="1"/>
    <row r="5105" ht="14.25" customHeight="1"/>
    <row r="5106" ht="14.25" customHeight="1"/>
    <row r="5107" ht="14.25" customHeight="1"/>
    <row r="5108" ht="14.25" customHeight="1"/>
    <row r="5109" ht="14.25" customHeight="1"/>
    <row r="5110" ht="14.25" customHeight="1"/>
    <row r="5111" ht="14.25" customHeight="1"/>
    <row r="5112" ht="14.25" customHeight="1"/>
    <row r="5113" ht="14.25" customHeight="1"/>
    <row r="5114" ht="14.25" customHeight="1"/>
    <row r="5115" ht="14.25" customHeight="1"/>
    <row r="5116" ht="14.25" customHeight="1"/>
    <row r="5117" ht="14.25" customHeight="1"/>
    <row r="5118" ht="14.25" customHeight="1"/>
    <row r="5119" ht="14.25" customHeight="1"/>
    <row r="5120" ht="14.25" customHeight="1"/>
    <row r="5121" ht="14.25" customHeight="1"/>
    <row r="5122" ht="14.25" customHeight="1"/>
    <row r="5123" ht="14.25" customHeight="1"/>
    <row r="5124" ht="14.25" customHeight="1"/>
    <row r="5125" ht="14.25" customHeight="1"/>
    <row r="5126" ht="14.25" customHeight="1"/>
    <row r="5127" ht="14.25" customHeight="1"/>
    <row r="5128" ht="14.25" customHeight="1"/>
    <row r="5129" ht="14.25" customHeight="1"/>
    <row r="5130" ht="14.25" customHeight="1"/>
    <row r="5131" ht="14.25" customHeight="1"/>
    <row r="5132" ht="14.25" customHeight="1"/>
    <row r="5133" ht="14.25" customHeight="1"/>
    <row r="5134" ht="14.25" customHeight="1"/>
    <row r="5135" ht="14.25" customHeight="1"/>
    <row r="5136" ht="14.25" customHeight="1"/>
    <row r="5137" ht="14.25" customHeight="1"/>
    <row r="5138" ht="14.25" customHeight="1"/>
    <row r="5139" ht="14.25" customHeight="1"/>
    <row r="5140" ht="14.25" customHeight="1"/>
    <row r="5141" ht="14.25" customHeight="1"/>
    <row r="5142" ht="14.25" customHeight="1"/>
    <row r="5143" ht="14.25" customHeight="1"/>
    <row r="5144" ht="14.25" customHeight="1"/>
    <row r="5145" ht="14.25" customHeight="1"/>
    <row r="5146" ht="14.25" customHeight="1"/>
    <row r="5147" ht="14.25" customHeight="1"/>
    <row r="5148" ht="14.25" customHeight="1"/>
    <row r="5149" ht="14.25" customHeight="1"/>
    <row r="5150" ht="14.25" customHeight="1"/>
    <row r="5151" ht="14.25" customHeight="1"/>
    <row r="5152" ht="14.25" customHeight="1"/>
    <row r="5153" ht="14.25" customHeight="1"/>
    <row r="5154" ht="14.25" customHeight="1"/>
    <row r="5155" ht="14.25" customHeight="1"/>
    <row r="5156" ht="14.25" customHeight="1"/>
    <row r="5157" ht="14.25" customHeight="1"/>
    <row r="5158" ht="14.25" customHeight="1"/>
    <row r="5159" ht="14.25" customHeight="1"/>
    <row r="5160" ht="14.25" customHeight="1"/>
    <row r="5161" ht="14.25" customHeight="1"/>
    <row r="5162" ht="14.25" customHeight="1"/>
    <row r="5163" ht="14.25" customHeight="1"/>
    <row r="5164" ht="14.25" customHeight="1"/>
    <row r="5165" ht="14.25" customHeight="1"/>
    <row r="5166" ht="14.25" customHeight="1"/>
    <row r="5167" ht="14.25" customHeight="1"/>
    <row r="5168" ht="14.25" customHeight="1"/>
    <row r="5169" ht="14.25" customHeight="1"/>
    <row r="5170" ht="14.25" customHeight="1"/>
    <row r="5171" ht="14.25" customHeight="1"/>
    <row r="5172" ht="14.25" customHeight="1"/>
    <row r="5173" ht="14.25" customHeight="1"/>
    <row r="5174" ht="14.25" customHeight="1"/>
    <row r="5175" ht="14.25" customHeight="1"/>
    <row r="5176" ht="14.25" customHeight="1"/>
    <row r="5177" ht="14.25" customHeight="1"/>
    <row r="5178" ht="14.25" customHeight="1"/>
    <row r="5179" ht="14.25" customHeight="1"/>
    <row r="5180" ht="14.25" customHeight="1"/>
    <row r="5181" ht="14.25" customHeight="1"/>
    <row r="5182" ht="14.25" customHeight="1"/>
    <row r="5183" ht="14.25" customHeight="1"/>
    <row r="5184" ht="14.25" customHeight="1"/>
    <row r="5185" ht="14.25" customHeight="1"/>
    <row r="5186" ht="14.25" customHeight="1"/>
    <row r="5187" ht="14.25" customHeight="1"/>
    <row r="5188" ht="14.25" customHeight="1"/>
    <row r="5189" ht="14.25" customHeight="1"/>
    <row r="5190" ht="14.25" customHeight="1"/>
    <row r="5191" ht="14.25" customHeight="1"/>
    <row r="5192" ht="14.25" customHeight="1"/>
    <row r="5193" ht="14.25" customHeight="1"/>
    <row r="5194" ht="14.25" customHeight="1"/>
    <row r="5195" ht="14.25" customHeight="1"/>
    <row r="5196" ht="14.25" customHeight="1"/>
    <row r="5197" ht="14.25" customHeight="1"/>
    <row r="5198" ht="14.25" customHeight="1"/>
    <row r="5199" ht="14.25" customHeight="1"/>
    <row r="5200" ht="14.25" customHeight="1"/>
    <row r="5201" ht="14.25" customHeight="1"/>
    <row r="5202" ht="14.25" customHeight="1"/>
    <row r="5203" ht="14.25" customHeight="1"/>
    <row r="5204" ht="14.25" customHeight="1"/>
    <row r="5205" ht="14.25" customHeight="1"/>
    <row r="5206" ht="14.25" customHeight="1"/>
    <row r="5207" ht="14.25" customHeight="1"/>
    <row r="5208" ht="14.25" customHeight="1"/>
    <row r="5209" ht="14.25" customHeight="1"/>
    <row r="5210" ht="14.25" customHeight="1"/>
    <row r="5211" ht="14.25" customHeight="1"/>
    <row r="5212" ht="14.25" customHeight="1"/>
    <row r="5213" ht="14.25" customHeight="1"/>
    <row r="5214" ht="14.25" customHeight="1"/>
    <row r="5215" ht="14.25" customHeight="1"/>
    <row r="5216" ht="14.25" customHeight="1"/>
    <row r="5217" ht="14.25" customHeight="1"/>
    <row r="5218" ht="14.25" customHeight="1"/>
    <row r="5219" ht="14.25" customHeight="1"/>
    <row r="5220" ht="14.25" customHeight="1"/>
    <row r="5221" ht="14.25" customHeight="1"/>
    <row r="5222" ht="14.25" customHeight="1"/>
    <row r="5223" ht="14.25" customHeight="1"/>
    <row r="5224" ht="14.25" customHeight="1"/>
    <row r="5225" ht="14.25" customHeight="1"/>
    <row r="5226" ht="14.25" customHeight="1"/>
    <row r="5227" ht="14.25" customHeight="1"/>
    <row r="5228" ht="14.25" customHeight="1"/>
    <row r="5229" ht="14.25" customHeight="1"/>
    <row r="5230" ht="14.25" customHeight="1"/>
    <row r="5231" ht="14.25" customHeight="1"/>
    <row r="5232" ht="14.25" customHeight="1"/>
    <row r="5233" ht="14.25" customHeight="1"/>
    <row r="5234" ht="14.25" customHeight="1"/>
    <row r="5235" ht="14.25" customHeight="1"/>
    <row r="5236" ht="14.25" customHeight="1"/>
    <row r="5237" ht="14.25" customHeight="1"/>
    <row r="5238" ht="14.25" customHeight="1"/>
    <row r="5239" ht="14.25" customHeight="1"/>
    <row r="5240" ht="14.25" customHeight="1"/>
    <row r="5241" ht="14.25" customHeight="1"/>
    <row r="5242" ht="14.25" customHeight="1"/>
    <row r="5243" ht="14.25" customHeight="1"/>
    <row r="5244" ht="14.25" customHeight="1"/>
    <row r="5245" ht="14.25" customHeight="1"/>
    <row r="5246" ht="14.25" customHeight="1"/>
    <row r="5247" ht="14.25" customHeight="1"/>
    <row r="5248" ht="14.25" customHeight="1"/>
    <row r="5249" ht="14.25" customHeight="1"/>
    <row r="5250" ht="14.25" customHeight="1"/>
    <row r="5251" ht="14.25" customHeight="1"/>
    <row r="5252" ht="14.25" customHeight="1"/>
    <row r="5253" ht="14.25" customHeight="1"/>
    <row r="5254" ht="14.25" customHeight="1"/>
    <row r="5255" ht="14.25" customHeight="1"/>
    <row r="5256" ht="14.25" customHeight="1"/>
    <row r="5257" ht="14.25" customHeight="1"/>
    <row r="5258" ht="14.25" customHeight="1"/>
    <row r="5259" ht="14.25" customHeight="1"/>
    <row r="5260" ht="14.25" customHeight="1"/>
    <row r="5261" ht="14.25" customHeight="1"/>
    <row r="5262" ht="14.25" customHeight="1"/>
    <row r="5263" ht="14.25" customHeight="1"/>
    <row r="5264" ht="14.25" customHeight="1"/>
    <row r="5265" ht="14.25" customHeight="1"/>
    <row r="5266" ht="14.25" customHeight="1"/>
    <row r="5267" ht="14.25" customHeight="1"/>
    <row r="5268" ht="14.25" customHeight="1"/>
    <row r="5269" ht="14.25" customHeight="1"/>
    <row r="5270" ht="14.25" customHeight="1"/>
    <row r="5271" ht="14.25" customHeight="1"/>
    <row r="5272" ht="14.25" customHeight="1"/>
    <row r="5273" ht="14.25" customHeight="1"/>
    <row r="5274" ht="14.25" customHeight="1"/>
    <row r="5275" ht="14.25" customHeight="1"/>
    <row r="5276" ht="14.25" customHeight="1"/>
    <row r="5277" ht="14.25" customHeight="1"/>
    <row r="5278" ht="14.25" customHeight="1"/>
    <row r="5279" ht="14.25" customHeight="1"/>
    <row r="5280" ht="14.25" customHeight="1"/>
    <row r="5281" ht="14.25" customHeight="1"/>
    <row r="5282" ht="14.25" customHeight="1"/>
    <row r="5283" ht="14.25" customHeight="1"/>
    <row r="5284" ht="14.25" customHeight="1"/>
    <row r="5285" ht="14.25" customHeight="1"/>
    <row r="5286" ht="14.25" customHeight="1"/>
    <row r="5287" ht="14.25" customHeight="1"/>
    <row r="5288" ht="14.25" customHeight="1"/>
    <row r="5289" ht="14.25" customHeight="1"/>
    <row r="5290" ht="14.25" customHeight="1"/>
    <row r="5291" ht="14.25" customHeight="1"/>
    <row r="5292" ht="14.25" customHeight="1"/>
    <row r="5293" ht="14.25" customHeight="1"/>
    <row r="5294" ht="14.25" customHeight="1"/>
    <row r="5295" ht="14.25" customHeight="1"/>
    <row r="5296" ht="14.25" customHeight="1"/>
    <row r="5297" ht="14.25" customHeight="1"/>
    <row r="5298" ht="14.25" customHeight="1"/>
    <row r="5299" ht="14.25" customHeight="1"/>
    <row r="5300" ht="14.25" customHeight="1"/>
    <row r="5301" ht="14.25" customHeight="1"/>
    <row r="5302" ht="14.25" customHeight="1"/>
    <row r="5303" ht="14.25" customHeight="1"/>
    <row r="5304" ht="14.25" customHeight="1"/>
    <row r="5305" ht="14.25" customHeight="1"/>
    <row r="5306" ht="14.25" customHeight="1"/>
    <row r="5307" ht="14.25" customHeight="1"/>
    <row r="5308" ht="14.25" customHeight="1"/>
    <row r="5309" ht="14.25" customHeight="1"/>
    <row r="5310" ht="14.25" customHeight="1"/>
    <row r="5311" ht="14.25" customHeight="1"/>
    <row r="5312" ht="14.25" customHeight="1"/>
    <row r="5313" ht="14.25" customHeight="1"/>
    <row r="5314" ht="14.25" customHeight="1"/>
    <row r="5315" ht="14.25" customHeight="1"/>
    <row r="5316" ht="14.25" customHeight="1"/>
    <row r="5317" ht="14.25" customHeight="1"/>
    <row r="5318" ht="14.25" customHeight="1"/>
    <row r="5319" ht="14.25" customHeight="1"/>
    <row r="5320" ht="14.25" customHeight="1"/>
    <row r="5321" ht="14.25" customHeight="1"/>
    <row r="5322" ht="14.25" customHeight="1"/>
    <row r="5323" ht="14.25" customHeight="1"/>
    <row r="5324" ht="14.25" customHeight="1"/>
    <row r="5325" ht="14.25" customHeight="1"/>
    <row r="5326" ht="14.25" customHeight="1"/>
    <row r="5327" ht="14.25" customHeight="1"/>
    <row r="5328" ht="14.25" customHeight="1"/>
    <row r="5329" ht="14.25" customHeight="1"/>
    <row r="5330" ht="14.25" customHeight="1"/>
    <row r="5331" ht="14.25" customHeight="1"/>
    <row r="5332" ht="14.25" customHeight="1"/>
    <row r="5333" ht="14.25" customHeight="1"/>
    <row r="5334" ht="14.25" customHeight="1"/>
    <row r="5335" ht="14.25" customHeight="1"/>
    <row r="5336" ht="14.25" customHeight="1"/>
    <row r="5337" ht="14.25" customHeight="1"/>
    <row r="5338" ht="14.25" customHeight="1"/>
    <row r="5339" ht="14.25" customHeight="1"/>
    <row r="5340" ht="14.25" customHeight="1"/>
    <row r="5341" ht="14.25" customHeight="1"/>
    <row r="5342" ht="14.25" customHeight="1"/>
    <row r="5343" ht="14.25" customHeight="1"/>
    <row r="5344" ht="14.25" customHeight="1"/>
    <row r="5345" ht="14.25" customHeight="1"/>
    <row r="5346" ht="14.25" customHeight="1"/>
    <row r="5347" ht="14.25" customHeight="1"/>
    <row r="5348" ht="14.25" customHeight="1"/>
    <row r="5349" ht="14.25" customHeight="1"/>
    <row r="5350" ht="14.25" customHeight="1"/>
    <row r="5351" ht="14.25" customHeight="1"/>
    <row r="5352" ht="14.25" customHeight="1"/>
    <row r="5353" ht="14.25" customHeight="1"/>
    <row r="5354" ht="14.25" customHeight="1"/>
    <row r="5355" ht="14.25" customHeight="1"/>
    <row r="5356" ht="14.25" customHeight="1"/>
    <row r="5357" ht="14.25" customHeight="1"/>
    <row r="5358" ht="14.25" customHeight="1"/>
    <row r="5359" ht="14.25" customHeight="1"/>
    <row r="5360" ht="14.25" customHeight="1"/>
    <row r="5361" ht="14.25" customHeight="1"/>
    <row r="5362" ht="14.25" customHeight="1"/>
    <row r="5363" ht="14.25" customHeight="1"/>
    <row r="5364" ht="14.25" customHeight="1"/>
    <row r="5365" ht="14.25" customHeight="1"/>
    <row r="5366" ht="14.25" customHeight="1"/>
    <row r="5367" ht="14.25" customHeight="1"/>
    <row r="5368" ht="14.25" customHeight="1"/>
    <row r="5369" ht="14.25" customHeight="1"/>
    <row r="5370" ht="14.25" customHeight="1"/>
    <row r="5371" ht="14.25" customHeight="1"/>
    <row r="5372" ht="14.25" customHeight="1"/>
    <row r="5373" ht="14.25" customHeight="1"/>
    <row r="5374" ht="14.25" customHeight="1"/>
    <row r="5375" ht="14.25" customHeight="1"/>
    <row r="5376" ht="14.25" customHeight="1"/>
    <row r="5377" ht="14.25" customHeight="1"/>
    <row r="5378" ht="14.25" customHeight="1"/>
    <row r="5379" ht="14.25" customHeight="1"/>
    <row r="5380" ht="14.25" customHeight="1"/>
    <row r="5381" ht="14.25" customHeight="1"/>
    <row r="5382" ht="14.25" customHeight="1"/>
    <row r="5383" ht="14.25" customHeight="1"/>
    <row r="5384" ht="14.25" customHeight="1"/>
    <row r="5385" ht="14.25" customHeight="1"/>
    <row r="5386" ht="14.25" customHeight="1"/>
    <row r="5387" ht="14.25" customHeight="1"/>
    <row r="5388" ht="14.25" customHeight="1"/>
    <row r="5389" ht="14.25" customHeight="1"/>
    <row r="5390" ht="14.25" customHeight="1"/>
    <row r="5391" ht="14.25" customHeight="1"/>
    <row r="5392" ht="14.25" customHeight="1"/>
    <row r="5393" ht="14.25" customHeight="1"/>
    <row r="5394" ht="14.25" customHeight="1"/>
    <row r="5395" ht="14.25" customHeight="1"/>
    <row r="5396" ht="14.25" customHeight="1"/>
    <row r="5397" ht="14.25" customHeight="1"/>
    <row r="5398" ht="14.25" customHeight="1"/>
    <row r="5399" ht="14.25" customHeight="1"/>
    <row r="5400" ht="14.25" customHeight="1"/>
    <row r="5401" ht="14.25" customHeight="1"/>
    <row r="5402" ht="14.25" customHeight="1"/>
    <row r="5403" ht="14.25" customHeight="1"/>
    <row r="5404" ht="14.25" customHeight="1"/>
    <row r="5405" ht="14.25" customHeight="1"/>
    <row r="5406" ht="14.25" customHeight="1"/>
    <row r="5407" ht="14.25" customHeight="1"/>
    <row r="5408" ht="14.25" customHeight="1"/>
    <row r="5409" ht="14.25" customHeight="1"/>
    <row r="5410" ht="14.25" customHeight="1"/>
    <row r="5411" ht="14.25" customHeight="1"/>
    <row r="5412" ht="14.25" customHeight="1"/>
    <row r="5413" ht="14.25" customHeight="1"/>
    <row r="5414" ht="14.25" customHeight="1"/>
    <row r="5415" ht="14.25" customHeight="1"/>
    <row r="5416" ht="14.25" customHeight="1"/>
    <row r="5417" ht="14.25" customHeight="1"/>
    <row r="5418" ht="14.25" customHeight="1"/>
    <row r="5419" ht="14.25" customHeight="1"/>
    <row r="5420" ht="14.25" customHeight="1"/>
    <row r="5421" ht="14.25" customHeight="1"/>
    <row r="5422" ht="14.25" customHeight="1"/>
    <row r="5423" ht="14.25" customHeight="1"/>
    <row r="5424" ht="14.25" customHeight="1"/>
    <row r="5425" ht="14.25" customHeight="1"/>
    <row r="5426" ht="14.25" customHeight="1"/>
    <row r="5427" ht="14.25" customHeight="1"/>
    <row r="5428" ht="14.25" customHeight="1"/>
    <row r="5429" ht="14.25" customHeight="1"/>
    <row r="5430" ht="14.25" customHeight="1"/>
    <row r="5431" ht="14.25" customHeight="1"/>
    <row r="5432" ht="14.25" customHeight="1"/>
    <row r="5433" ht="14.25" customHeight="1"/>
    <row r="5434" ht="14.25" customHeight="1"/>
    <row r="5435" ht="14.25" customHeight="1"/>
    <row r="5436" ht="14.25" customHeight="1"/>
    <row r="5437" ht="14.25" customHeight="1"/>
    <row r="5438" ht="14.25" customHeight="1"/>
    <row r="5439" ht="14.25" customHeight="1"/>
    <row r="5440" ht="14.25" customHeight="1"/>
    <row r="5441" ht="14.25" customHeight="1"/>
    <row r="5442" ht="14.25" customHeight="1"/>
    <row r="5443" ht="14.25" customHeight="1"/>
    <row r="5444" ht="14.25" customHeight="1"/>
    <row r="5445" ht="14.25" customHeight="1"/>
    <row r="5446" ht="14.25" customHeight="1"/>
    <row r="5447" ht="14.25" customHeight="1"/>
    <row r="5448" ht="14.25" customHeight="1"/>
    <row r="5449" ht="14.25" customHeight="1"/>
    <row r="5450" ht="14.25" customHeight="1"/>
    <row r="5451" ht="14.25" customHeight="1"/>
    <row r="5452" ht="14.25" customHeight="1"/>
    <row r="5453" ht="14.25" customHeight="1"/>
    <row r="5454" ht="14.25" customHeight="1"/>
    <row r="5455" ht="14.25" customHeight="1"/>
    <row r="5456" ht="14.25" customHeight="1"/>
    <row r="5457" ht="14.25" customHeight="1"/>
    <row r="5458" ht="14.25" customHeight="1"/>
    <row r="5459" ht="14.25" customHeight="1"/>
    <row r="5460" ht="14.25" customHeight="1"/>
    <row r="5461" ht="14.25" customHeight="1"/>
    <row r="5462" ht="14.25" customHeight="1"/>
    <row r="5463" ht="14.25" customHeight="1"/>
    <row r="5464" ht="14.25" customHeight="1"/>
    <row r="5465" ht="14.25" customHeight="1"/>
    <row r="5466" ht="14.25" customHeight="1"/>
    <row r="5467" ht="14.25" customHeight="1"/>
    <row r="5468" ht="14.25" customHeight="1"/>
    <row r="5469" ht="14.25" customHeight="1"/>
    <row r="5470" ht="14.25" customHeight="1"/>
    <row r="5471" ht="14.25" customHeight="1"/>
    <row r="5472" ht="14.25" customHeight="1"/>
    <row r="5473" ht="14.25" customHeight="1"/>
    <row r="5474" ht="14.25" customHeight="1"/>
    <row r="5475" ht="14.25" customHeight="1"/>
    <row r="5476" ht="14.25" customHeight="1"/>
    <row r="5477" ht="14.25" customHeight="1"/>
    <row r="5478" ht="14.25" customHeight="1"/>
    <row r="5479" ht="14.25" customHeight="1"/>
    <row r="5480" ht="14.25" customHeight="1"/>
    <row r="5481" ht="14.25" customHeight="1"/>
    <row r="5482" ht="14.25" customHeight="1"/>
    <row r="5483" ht="14.25" customHeight="1"/>
    <row r="5484" ht="14.25" customHeight="1"/>
    <row r="5485" ht="14.25" customHeight="1"/>
    <row r="5486" ht="14.25" customHeight="1"/>
    <row r="5487" ht="14.25" customHeight="1"/>
    <row r="5488" ht="14.25" customHeight="1"/>
    <row r="5489" ht="14.25" customHeight="1"/>
    <row r="5490" ht="14.25" customHeight="1"/>
    <row r="5491" ht="14.25" customHeight="1"/>
    <row r="5492" ht="14.25" customHeight="1"/>
    <row r="5493" ht="14.25" customHeight="1"/>
    <row r="5494" ht="14.25" customHeight="1"/>
    <row r="5495" ht="14.25" customHeight="1"/>
    <row r="5496" ht="14.25" customHeight="1"/>
    <row r="5497" ht="14.25" customHeight="1"/>
    <row r="5498" ht="14.25" customHeight="1"/>
    <row r="5499" ht="14.25" customHeight="1"/>
    <row r="5500" ht="14.25" customHeight="1"/>
    <row r="5501" ht="14.25" customHeight="1"/>
    <row r="5502" ht="14.25" customHeight="1"/>
    <row r="5503" ht="14.25" customHeight="1"/>
    <row r="5504" ht="14.25" customHeight="1"/>
    <row r="5505" ht="14.25" customHeight="1"/>
    <row r="5506" ht="14.25" customHeight="1"/>
    <row r="5507" ht="14.25" customHeight="1"/>
    <row r="5508" ht="14.25" customHeight="1"/>
    <row r="5509" ht="14.25" customHeight="1"/>
    <row r="5510" ht="14.25" customHeight="1"/>
    <row r="5511" ht="14.25" customHeight="1"/>
    <row r="5512" ht="14.25" customHeight="1"/>
    <row r="5513" ht="14.25" customHeight="1"/>
    <row r="5514" ht="14.25" customHeight="1"/>
    <row r="5515" ht="14.25" customHeight="1"/>
    <row r="5516" ht="14.25" customHeight="1"/>
    <row r="5517" ht="14.25" customHeight="1"/>
    <row r="5518" ht="14.25" customHeight="1"/>
    <row r="5519" ht="14.25" customHeight="1"/>
    <row r="5520" ht="14.25" customHeight="1"/>
    <row r="5521" ht="14.25" customHeight="1"/>
    <row r="5522" ht="14.25" customHeight="1"/>
    <row r="5523" ht="14.25" customHeight="1"/>
    <row r="5524" ht="14.25" customHeight="1"/>
    <row r="5525" ht="14.25" customHeight="1"/>
    <row r="5526" ht="14.25" customHeight="1"/>
    <row r="5527" ht="14.25" customHeight="1"/>
    <row r="5528" ht="14.25" customHeight="1"/>
    <row r="5529" ht="14.25" customHeight="1"/>
    <row r="5530" ht="14.25" customHeight="1"/>
    <row r="5531" ht="14.25" customHeight="1"/>
    <row r="5532" ht="14.25" customHeight="1"/>
    <row r="5533" ht="14.25" customHeight="1"/>
    <row r="5534" ht="14.25" customHeight="1"/>
    <row r="5535" ht="14.25" customHeight="1"/>
    <row r="5536" ht="14.25" customHeight="1"/>
    <row r="5537" ht="14.25" customHeight="1"/>
    <row r="5538" ht="14.25" customHeight="1"/>
    <row r="5539" ht="14.25" customHeight="1"/>
    <row r="5540" ht="14.25" customHeight="1"/>
    <row r="5541" ht="14.25" customHeight="1"/>
    <row r="5542" ht="14.25" customHeight="1"/>
    <row r="5543" ht="14.25" customHeight="1"/>
    <row r="5544" ht="14.25" customHeight="1"/>
    <row r="5545" ht="14.25" customHeight="1"/>
    <row r="5546" ht="14.25" customHeight="1"/>
    <row r="5547" ht="14.25" customHeight="1"/>
    <row r="5548" ht="14.25" customHeight="1"/>
    <row r="5549" ht="14.25" customHeight="1"/>
    <row r="5550" ht="14.25" customHeight="1"/>
    <row r="5551" ht="14.25" customHeight="1"/>
    <row r="5552" ht="14.25" customHeight="1"/>
    <row r="5553" ht="14.25" customHeight="1"/>
    <row r="5554" ht="14.25" customHeight="1"/>
    <row r="5555" ht="14.25" customHeight="1"/>
    <row r="5556" ht="14.25" customHeight="1"/>
    <row r="5557" ht="14.25" customHeight="1"/>
    <row r="5558" ht="14.25" customHeight="1"/>
    <row r="5559" ht="14.25" customHeight="1"/>
    <row r="5560" ht="14.25" customHeight="1"/>
    <row r="5561" ht="14.25" customHeight="1"/>
    <row r="5562" ht="14.25" customHeight="1"/>
    <row r="5563" ht="14.25" customHeight="1"/>
    <row r="5564" ht="14.25" customHeight="1"/>
    <row r="5565" ht="14.25" customHeight="1"/>
    <row r="5566" ht="14.25" customHeight="1"/>
    <row r="5567" ht="14.25" customHeight="1"/>
    <row r="5568" ht="14.25" customHeight="1"/>
    <row r="5569" ht="14.25" customHeight="1"/>
    <row r="5570" ht="14.25" customHeight="1"/>
    <row r="5571" ht="14.25" customHeight="1"/>
    <row r="5572" ht="14.25" customHeight="1"/>
    <row r="5573" ht="14.25" customHeight="1"/>
    <row r="5574" ht="14.25" customHeight="1"/>
    <row r="5575" ht="14.25" customHeight="1"/>
    <row r="5576" ht="14.25" customHeight="1"/>
    <row r="5577" ht="14.25" customHeight="1"/>
    <row r="5578" ht="14.25" customHeight="1"/>
    <row r="5579" ht="14.25" customHeight="1"/>
    <row r="5580" ht="14.25" customHeight="1"/>
    <row r="5581" ht="14.25" customHeight="1"/>
    <row r="5582" ht="14.25" customHeight="1"/>
    <row r="5583" ht="14.25" customHeight="1"/>
    <row r="5584" ht="14.25" customHeight="1"/>
    <row r="5585" ht="14.25" customHeight="1"/>
    <row r="5586" ht="14.25" customHeight="1"/>
    <row r="5587" ht="14.25" customHeight="1"/>
    <row r="5588" ht="14.25" customHeight="1"/>
    <row r="5589" ht="14.25" customHeight="1"/>
    <row r="5590" ht="14.25" customHeight="1"/>
    <row r="5591" ht="14.25" customHeight="1"/>
    <row r="5592" ht="14.25" customHeight="1"/>
    <row r="5593" ht="14.25" customHeight="1"/>
    <row r="5594" ht="14.25" customHeight="1"/>
    <row r="5595" ht="14.25" customHeight="1"/>
    <row r="5596" ht="14.25" customHeight="1"/>
    <row r="5597" ht="14.25" customHeight="1"/>
    <row r="5598" ht="14.25" customHeight="1"/>
    <row r="5599" ht="14.25" customHeight="1"/>
    <row r="5600" ht="14.25" customHeight="1"/>
    <row r="5601" ht="14.25" customHeight="1"/>
    <row r="5602" ht="14.25" customHeight="1"/>
    <row r="5603" ht="14.25" customHeight="1"/>
    <row r="5604" ht="14.25" customHeight="1"/>
    <row r="5605" ht="14.25" customHeight="1"/>
    <row r="5606" ht="14.25" customHeight="1"/>
    <row r="5607" ht="14.25" customHeight="1"/>
    <row r="5608" ht="14.25" customHeight="1"/>
    <row r="5609" ht="14.25" customHeight="1"/>
    <row r="5610" ht="14.25" customHeight="1"/>
    <row r="5611" ht="14.25" customHeight="1"/>
    <row r="5612" ht="14.25" customHeight="1"/>
    <row r="5613" ht="14.25" customHeight="1"/>
    <row r="5614" ht="14.25" customHeight="1"/>
    <row r="5615" ht="14.25" customHeight="1"/>
    <row r="5616" ht="14.25" customHeight="1"/>
    <row r="5617" ht="14.25" customHeight="1"/>
    <row r="5618" ht="14.25" customHeight="1"/>
    <row r="5619" ht="14.25" customHeight="1"/>
    <row r="5620" ht="14.25" customHeight="1"/>
    <row r="5621" ht="14.25" customHeight="1"/>
    <row r="5622" ht="14.25" customHeight="1"/>
    <row r="5623" ht="14.25" customHeight="1"/>
    <row r="5624" ht="14.25" customHeight="1"/>
    <row r="5625" ht="14.25" customHeight="1"/>
    <row r="5626" ht="14.25" customHeight="1"/>
    <row r="5627" ht="14.25" customHeight="1"/>
    <row r="5628" ht="14.25" customHeight="1"/>
    <row r="5629" ht="14.25" customHeight="1"/>
    <row r="5630" ht="14.25" customHeight="1"/>
    <row r="5631" ht="14.25" customHeight="1"/>
    <row r="5632" ht="14.25" customHeight="1"/>
    <row r="5633" ht="14.25" customHeight="1"/>
    <row r="5634" ht="14.25" customHeight="1"/>
    <row r="5635" ht="14.25" customHeight="1"/>
    <row r="5636" ht="14.25" customHeight="1"/>
    <row r="5637" ht="14.25" customHeight="1"/>
    <row r="5638" ht="14.25" customHeight="1"/>
    <row r="5639" ht="14.25" customHeight="1"/>
    <row r="5640" ht="14.25" customHeight="1"/>
    <row r="5641" ht="14.25" customHeight="1"/>
    <row r="5642" ht="14.25" customHeight="1"/>
    <row r="5643" ht="14.25" customHeight="1"/>
    <row r="5644" ht="14.25" customHeight="1"/>
    <row r="5645" ht="14.25" customHeight="1"/>
    <row r="5646" ht="14.25" customHeight="1"/>
    <row r="5647" ht="14.25" customHeight="1"/>
    <row r="5648" ht="14.25" customHeight="1"/>
    <row r="5649" ht="14.25" customHeight="1"/>
    <row r="5650" ht="14.25" customHeight="1"/>
    <row r="5651" ht="14.25" customHeight="1"/>
    <row r="5652" ht="14.25" customHeight="1"/>
    <row r="5653" ht="14.25" customHeight="1"/>
    <row r="5654" ht="14.25" customHeight="1"/>
    <row r="5655" ht="14.25" customHeight="1"/>
    <row r="5656" ht="14.25" customHeight="1"/>
    <row r="5657" ht="14.25" customHeight="1"/>
    <row r="5658" ht="14.25" customHeight="1"/>
    <row r="5659" ht="14.25" customHeight="1"/>
    <row r="5660" ht="14.25" customHeight="1"/>
    <row r="5661" ht="14.25" customHeight="1"/>
    <row r="5662" ht="14.25" customHeight="1"/>
    <row r="5663" ht="14.25" customHeight="1"/>
    <row r="5664" ht="14.25" customHeight="1"/>
    <row r="5665" ht="14.25" customHeight="1"/>
    <row r="5666" ht="14.25" customHeight="1"/>
    <row r="5667" ht="14.25" customHeight="1"/>
    <row r="5668" ht="14.25" customHeight="1"/>
    <row r="5669" ht="14.25" customHeight="1"/>
    <row r="5670" ht="14.25" customHeight="1"/>
    <row r="5671" ht="14.25" customHeight="1"/>
    <row r="5672" ht="14.25" customHeight="1"/>
    <row r="5673" ht="14.25" customHeight="1"/>
    <row r="5674" ht="14.25" customHeight="1"/>
    <row r="5675" ht="14.25" customHeight="1"/>
    <row r="5676" ht="14.25" customHeight="1"/>
    <row r="5677" ht="14.25" customHeight="1"/>
    <row r="5678" ht="14.25" customHeight="1"/>
    <row r="5679" ht="14.25" customHeight="1"/>
    <row r="5680" ht="14.25" customHeight="1"/>
    <row r="5681" ht="14.25" customHeight="1"/>
    <row r="5682" ht="14.25" customHeight="1"/>
    <row r="5683" ht="14.25" customHeight="1"/>
    <row r="5684" ht="14.25" customHeight="1"/>
    <row r="5685" ht="14.25" customHeight="1"/>
    <row r="5686" ht="14.25" customHeight="1"/>
    <row r="5687" ht="14.25" customHeight="1"/>
    <row r="5688" ht="14.25" customHeight="1"/>
    <row r="5689" ht="14.25" customHeight="1"/>
    <row r="5690" ht="14.25" customHeight="1"/>
    <row r="5691" ht="14.25" customHeight="1"/>
    <row r="5692" ht="14.25" customHeight="1"/>
    <row r="5693" ht="14.25" customHeight="1"/>
    <row r="5694" ht="14.25" customHeight="1"/>
    <row r="5695" ht="14.25" customHeight="1"/>
    <row r="5696" ht="14.25" customHeight="1"/>
    <row r="5697" ht="14.25" customHeight="1"/>
    <row r="5698" ht="14.25" customHeight="1"/>
    <row r="5699" ht="14.25" customHeight="1"/>
    <row r="5700" ht="14.25" customHeight="1"/>
    <row r="5701" ht="14.25" customHeight="1"/>
    <row r="5702" ht="14.25" customHeight="1"/>
    <row r="5703" ht="14.25" customHeight="1"/>
    <row r="5704" ht="14.25" customHeight="1"/>
    <row r="5705" ht="14.25" customHeight="1"/>
    <row r="5706" ht="14.25" customHeight="1"/>
    <row r="5707" ht="14.25" customHeight="1"/>
    <row r="5708" ht="14.25" customHeight="1"/>
    <row r="5709" ht="14.25" customHeight="1"/>
    <row r="5710" ht="14.25" customHeight="1"/>
    <row r="5711" ht="14.25" customHeight="1"/>
    <row r="5712" ht="14.25" customHeight="1"/>
    <row r="5713" ht="14.25" customHeight="1"/>
    <row r="5714" ht="14.25" customHeight="1"/>
    <row r="5715" ht="14.25" customHeight="1"/>
    <row r="5716" ht="14.25" customHeight="1"/>
    <row r="5717" ht="14.25" customHeight="1"/>
    <row r="5718" ht="14.25" customHeight="1"/>
    <row r="5719" ht="14.25" customHeight="1"/>
    <row r="5720" ht="14.25" customHeight="1"/>
    <row r="5721" ht="14.25" customHeight="1"/>
    <row r="5722" ht="14.25" customHeight="1"/>
    <row r="5723" ht="14.25" customHeight="1"/>
    <row r="5724" ht="14.25" customHeight="1"/>
    <row r="5725" ht="14.25" customHeight="1"/>
    <row r="5726" ht="14.25" customHeight="1"/>
    <row r="5727" ht="14.25" customHeight="1"/>
    <row r="5728" ht="14.25" customHeight="1"/>
    <row r="5729" ht="14.25" customHeight="1"/>
    <row r="5730" ht="14.25" customHeight="1"/>
    <row r="5731" ht="14.25" customHeight="1"/>
    <row r="5732" ht="14.25" customHeight="1"/>
    <row r="5733" ht="14.25" customHeight="1"/>
    <row r="5734" ht="14.25" customHeight="1"/>
    <row r="5735" ht="14.25" customHeight="1"/>
    <row r="5736" ht="14.25" customHeight="1"/>
    <row r="5737" ht="14.25" customHeight="1"/>
    <row r="5738" ht="14.25" customHeight="1"/>
    <row r="5739" ht="14.25" customHeight="1"/>
    <row r="5740" ht="14.25" customHeight="1"/>
    <row r="5741" ht="14.25" customHeight="1"/>
    <row r="5742" ht="14.25" customHeight="1"/>
    <row r="5743" ht="14.25" customHeight="1"/>
    <row r="5744" ht="14.25" customHeight="1"/>
    <row r="5745" ht="14.25" customHeight="1"/>
    <row r="5746" ht="14.25" customHeight="1"/>
    <row r="5747" ht="14.25" customHeight="1"/>
    <row r="5748" ht="14.25" customHeight="1"/>
    <row r="5749" ht="14.25" customHeight="1"/>
    <row r="5750" ht="14.25" customHeight="1"/>
    <row r="5751" ht="14.25" customHeight="1"/>
    <row r="5752" ht="14.25" customHeight="1"/>
    <row r="5753" ht="14.25" customHeight="1"/>
    <row r="5754" ht="14.25" customHeight="1"/>
    <row r="5755" ht="14.25" customHeight="1"/>
    <row r="5756" ht="14.25" customHeight="1"/>
    <row r="5757" ht="14.25" customHeight="1"/>
    <row r="5758" ht="14.25" customHeight="1"/>
    <row r="5759" ht="14.25" customHeight="1"/>
    <row r="5760" ht="14.25" customHeight="1"/>
    <row r="5761" ht="14.25" customHeight="1"/>
    <row r="5762" ht="14.25" customHeight="1"/>
    <row r="5763" ht="14.25" customHeight="1"/>
    <row r="5764" ht="14.25" customHeight="1"/>
    <row r="5765" ht="14.25" customHeight="1"/>
    <row r="5766" ht="14.25" customHeight="1"/>
    <row r="5767" ht="14.25" customHeight="1"/>
    <row r="5768" ht="14.25" customHeight="1"/>
    <row r="5769" ht="14.25" customHeight="1"/>
    <row r="5770" ht="14.25" customHeight="1"/>
    <row r="5771" ht="14.25" customHeight="1"/>
    <row r="5772" ht="14.25" customHeight="1"/>
    <row r="5773" ht="14.25" customHeight="1"/>
    <row r="5774" ht="14.25" customHeight="1"/>
    <row r="5775" ht="14.25" customHeight="1"/>
    <row r="5776" ht="14.25" customHeight="1"/>
    <row r="5777" ht="14.25" customHeight="1"/>
    <row r="5778" ht="14.25" customHeight="1"/>
    <row r="5779" ht="14.25" customHeight="1"/>
    <row r="5780" ht="14.25" customHeight="1"/>
    <row r="5781" ht="14.25" customHeight="1"/>
    <row r="5782" ht="14.25" customHeight="1"/>
    <row r="5783" ht="14.25" customHeight="1"/>
    <row r="5784" ht="14.25" customHeight="1"/>
    <row r="5785" ht="14.25" customHeight="1"/>
    <row r="5786" ht="14.25" customHeight="1"/>
    <row r="5787" ht="14.25" customHeight="1"/>
    <row r="5788" ht="14.25" customHeight="1"/>
    <row r="5789" ht="14.25" customHeight="1"/>
    <row r="5790" ht="14.25" customHeight="1"/>
    <row r="5791" ht="14.25" customHeight="1"/>
    <row r="5792" ht="14.25" customHeight="1"/>
    <row r="5793" ht="14.25" customHeight="1"/>
    <row r="5794" ht="14.25" customHeight="1"/>
    <row r="5795" ht="14.25" customHeight="1"/>
    <row r="5796" ht="14.25" customHeight="1"/>
    <row r="5797" ht="14.25" customHeight="1"/>
    <row r="5798" ht="14.25" customHeight="1"/>
    <row r="5799" ht="14.25" customHeight="1"/>
    <row r="5800" ht="14.25" customHeight="1"/>
    <row r="5801" ht="14.25" customHeight="1"/>
    <row r="5802" ht="14.25" customHeight="1"/>
    <row r="5803" ht="14.25" customHeight="1"/>
    <row r="5804" ht="14.25" customHeight="1"/>
    <row r="5805" ht="14.25" customHeight="1"/>
    <row r="5806" ht="14.25" customHeight="1"/>
    <row r="5807" ht="14.25" customHeight="1"/>
    <row r="5808" ht="14.25" customHeight="1"/>
    <row r="5809" ht="14.25" customHeight="1"/>
    <row r="5810" ht="14.25" customHeight="1"/>
    <row r="5811" ht="14.25" customHeight="1"/>
    <row r="5812" ht="14.25" customHeight="1"/>
    <row r="5813" ht="14.25" customHeight="1"/>
    <row r="5814" ht="14.25" customHeight="1"/>
    <row r="5815" ht="14.25" customHeight="1"/>
    <row r="5816" ht="14.25" customHeight="1"/>
    <row r="5817" ht="14.25" customHeight="1"/>
    <row r="5818" ht="14.25" customHeight="1"/>
    <row r="5819" ht="14.25" customHeight="1"/>
    <row r="5820" ht="14.25" customHeight="1"/>
    <row r="5821" ht="14.25" customHeight="1"/>
    <row r="5822" ht="14.25" customHeight="1"/>
    <row r="5823" ht="14.25" customHeight="1"/>
    <row r="5824" ht="14.25" customHeight="1"/>
    <row r="5825" ht="14.25" customHeight="1"/>
    <row r="5826" ht="14.25" customHeight="1"/>
    <row r="5827" ht="14.25" customHeight="1"/>
    <row r="5828" ht="14.25" customHeight="1"/>
    <row r="5829" ht="14.25" customHeight="1"/>
    <row r="5830" ht="14.25" customHeight="1"/>
    <row r="5831" ht="14.25" customHeight="1"/>
    <row r="5832" ht="14.25" customHeight="1"/>
    <row r="5833" ht="14.25" customHeight="1"/>
    <row r="5834" ht="14.25" customHeight="1"/>
    <row r="5835" ht="14.25" customHeight="1"/>
    <row r="5836" ht="14.25" customHeight="1"/>
    <row r="5837" ht="14.25" customHeight="1"/>
    <row r="5838" ht="14.25" customHeight="1"/>
    <row r="5839" ht="14.25" customHeight="1"/>
    <row r="5840" ht="14.25" customHeight="1"/>
    <row r="5841" ht="14.25" customHeight="1"/>
    <row r="5842" ht="14.25" customHeight="1"/>
    <row r="5843" ht="14.25" customHeight="1"/>
    <row r="5844" ht="14.25" customHeight="1"/>
    <row r="5845" ht="14.25" customHeight="1"/>
    <row r="5846" ht="14.25" customHeight="1"/>
    <row r="5847" ht="14.25" customHeight="1"/>
    <row r="5848" ht="14.25" customHeight="1"/>
    <row r="5849" ht="14.25" customHeight="1"/>
    <row r="5850" ht="14.25" customHeight="1"/>
    <row r="5851" ht="14.25" customHeight="1"/>
    <row r="5852" ht="14.25" customHeight="1"/>
    <row r="5853" ht="14.25" customHeight="1"/>
    <row r="5854" ht="14.25" customHeight="1"/>
    <row r="5855" ht="14.25" customHeight="1"/>
    <row r="5856" ht="14.25" customHeight="1"/>
    <row r="5857" ht="14.25" customHeight="1"/>
    <row r="5858" ht="14.25" customHeight="1"/>
    <row r="5859" ht="14.25" customHeight="1"/>
    <row r="5860" ht="14.25" customHeight="1"/>
    <row r="5861" ht="14.25" customHeight="1"/>
    <row r="5862" ht="14.25" customHeight="1"/>
    <row r="5863" ht="14.25" customHeight="1"/>
    <row r="5864" ht="14.25" customHeight="1"/>
    <row r="5865" ht="14.25" customHeight="1"/>
    <row r="5866" ht="14.25" customHeight="1"/>
    <row r="5867" ht="14.25" customHeight="1"/>
    <row r="5868" ht="14.25" customHeight="1"/>
    <row r="5869" ht="14.25" customHeight="1"/>
    <row r="5870" ht="14.25" customHeight="1"/>
    <row r="5871" ht="14.25" customHeight="1"/>
    <row r="5872" ht="14.25" customHeight="1"/>
    <row r="5873" ht="14.25" customHeight="1"/>
    <row r="5874" ht="14.25" customHeight="1"/>
    <row r="5875" ht="14.25" customHeight="1"/>
    <row r="5876" ht="14.25" customHeight="1"/>
    <row r="5877" ht="14.25" customHeight="1"/>
    <row r="5878" ht="14.25" customHeight="1"/>
    <row r="5879" ht="14.25" customHeight="1"/>
    <row r="5880" ht="14.25" customHeight="1"/>
    <row r="5881" ht="14.25" customHeight="1"/>
    <row r="5882" ht="14.25" customHeight="1"/>
    <row r="5883" ht="14.25" customHeight="1"/>
    <row r="5884" ht="14.25" customHeight="1"/>
    <row r="5885" ht="14.25" customHeight="1"/>
    <row r="5886" ht="14.25" customHeight="1"/>
    <row r="5887" ht="14.25" customHeight="1"/>
    <row r="5888" ht="14.25" customHeight="1"/>
    <row r="5889" ht="14.25" customHeight="1"/>
    <row r="5890" ht="14.25" customHeight="1"/>
    <row r="5891" ht="14.25" customHeight="1"/>
    <row r="5892" ht="14.25" customHeight="1"/>
    <row r="5893" ht="14.25" customHeight="1"/>
    <row r="5894" ht="14.25" customHeight="1"/>
    <row r="5895" ht="14.25" customHeight="1"/>
    <row r="5896" ht="14.25" customHeight="1"/>
    <row r="5897" ht="14.25" customHeight="1"/>
    <row r="5898" ht="14.25" customHeight="1"/>
    <row r="5899" ht="14.25" customHeight="1"/>
    <row r="5900" ht="14.25" customHeight="1"/>
    <row r="5901" ht="14.25" customHeight="1"/>
    <row r="5902" ht="14.25" customHeight="1"/>
    <row r="5903" ht="14.25" customHeight="1"/>
    <row r="5904" ht="14.25" customHeight="1"/>
    <row r="5905" ht="14.25" customHeight="1"/>
    <row r="5906" ht="14.25" customHeight="1"/>
    <row r="5907" ht="14.25" customHeight="1"/>
    <row r="5908" ht="14.25" customHeight="1"/>
    <row r="5909" ht="14.25" customHeight="1"/>
    <row r="5910" ht="14.25" customHeight="1"/>
    <row r="5911" ht="14.25" customHeight="1"/>
    <row r="5912" ht="14.25" customHeight="1"/>
    <row r="5913" ht="14.25" customHeight="1"/>
    <row r="5914" ht="14.25" customHeight="1"/>
    <row r="5915" ht="14.25" customHeight="1"/>
    <row r="5916" ht="14.25" customHeight="1"/>
    <row r="5917" ht="14.25" customHeight="1"/>
    <row r="5918" ht="14.25" customHeight="1"/>
    <row r="5919" ht="14.25" customHeight="1"/>
    <row r="5920" ht="14.25" customHeight="1"/>
    <row r="5921" ht="14.25" customHeight="1"/>
    <row r="5922" ht="14.25" customHeight="1"/>
    <row r="5923" ht="14.25" customHeight="1"/>
    <row r="5924" ht="14.25" customHeight="1"/>
    <row r="5925" ht="14.25" customHeight="1"/>
    <row r="5926" ht="14.25" customHeight="1"/>
    <row r="5927" ht="14.25" customHeight="1"/>
    <row r="5928" ht="14.25" customHeight="1"/>
    <row r="5929" ht="14.25" customHeight="1"/>
    <row r="5930" ht="14.25" customHeight="1"/>
    <row r="5931" ht="14.25" customHeight="1"/>
    <row r="5932" ht="14.25" customHeight="1"/>
    <row r="5933" ht="14.25" customHeight="1"/>
    <row r="5934" ht="14.25" customHeight="1"/>
    <row r="5935" ht="14.25" customHeight="1"/>
    <row r="5936" ht="14.25" customHeight="1"/>
    <row r="5937" ht="14.25" customHeight="1"/>
    <row r="5938" ht="14.25" customHeight="1"/>
    <row r="5939" ht="14.25" customHeight="1"/>
    <row r="5940" ht="14.25" customHeight="1"/>
    <row r="5941" ht="14.25" customHeight="1"/>
    <row r="5942" ht="14.25" customHeight="1"/>
    <row r="5943" ht="14.25" customHeight="1"/>
    <row r="5944" ht="14.25" customHeight="1"/>
    <row r="5945" ht="14.25" customHeight="1"/>
    <row r="5946" ht="14.25" customHeight="1"/>
    <row r="5947" ht="14.25" customHeight="1"/>
    <row r="5948" ht="14.25" customHeight="1"/>
    <row r="5949" ht="14.25" customHeight="1"/>
    <row r="5950" ht="14.25" customHeight="1"/>
    <row r="5951" ht="14.25" customHeight="1"/>
    <row r="5952" ht="14.25" customHeight="1"/>
    <row r="5953" ht="14.25" customHeight="1"/>
    <row r="5954" ht="14.25" customHeight="1"/>
    <row r="5955" ht="14.25" customHeight="1"/>
    <row r="5956" ht="14.25" customHeight="1"/>
    <row r="5957" ht="14.25" customHeight="1"/>
    <row r="5958" ht="14.25" customHeight="1"/>
    <row r="5959" ht="14.25" customHeight="1"/>
    <row r="5960" ht="14.25" customHeight="1"/>
    <row r="5961" ht="14.25" customHeight="1"/>
    <row r="5962" ht="14.25" customHeight="1"/>
    <row r="5963" ht="14.25" customHeight="1"/>
    <row r="5964" ht="14.25" customHeight="1"/>
    <row r="5965" ht="14.25" customHeight="1"/>
    <row r="5966" ht="14.25" customHeight="1"/>
    <row r="5967" ht="14.25" customHeight="1"/>
    <row r="5968" ht="14.25" customHeight="1"/>
    <row r="5969" ht="14.25" customHeight="1"/>
    <row r="5970" ht="14.25" customHeight="1"/>
    <row r="5971" ht="14.25" customHeight="1"/>
    <row r="5972" ht="14.25" customHeight="1"/>
    <row r="5973" ht="14.25" customHeight="1"/>
    <row r="5974" ht="14.25" customHeight="1"/>
    <row r="5975" ht="14.25" customHeight="1"/>
    <row r="5976" ht="14.25" customHeight="1"/>
    <row r="5977" ht="14.25" customHeight="1"/>
    <row r="5978" ht="14.25" customHeight="1"/>
    <row r="5979" ht="14.25" customHeight="1"/>
    <row r="5980" ht="14.25" customHeight="1"/>
    <row r="5981" ht="14.25" customHeight="1"/>
    <row r="5982" ht="14.25" customHeight="1"/>
    <row r="5983" ht="14.25" customHeight="1"/>
    <row r="5984" ht="14.25" customHeight="1"/>
    <row r="5985" ht="14.25" customHeight="1"/>
    <row r="5986" ht="14.25" customHeight="1"/>
    <row r="5987" ht="14.25" customHeight="1"/>
    <row r="5988" ht="14.25" customHeight="1"/>
    <row r="5989" ht="14.25" customHeight="1"/>
    <row r="5990" ht="14.25" customHeight="1"/>
    <row r="5991" ht="14.25" customHeight="1"/>
    <row r="5992" ht="14.25" customHeight="1"/>
    <row r="5993" ht="14.25" customHeight="1"/>
    <row r="5994" ht="14.25" customHeight="1"/>
    <row r="5995" ht="14.25" customHeight="1"/>
    <row r="5996" ht="14.25" customHeight="1"/>
    <row r="5997" ht="14.25" customHeight="1"/>
    <row r="5998" ht="14.25" customHeight="1"/>
    <row r="5999" ht="14.25" customHeight="1"/>
    <row r="6000" ht="14.25" customHeight="1"/>
    <row r="6001" ht="14.25" customHeight="1"/>
    <row r="6002" ht="14.25" customHeight="1"/>
    <row r="6003" ht="14.25" customHeight="1"/>
    <row r="6004" ht="14.25" customHeight="1"/>
    <row r="6005" ht="14.25" customHeight="1"/>
    <row r="6006" ht="14.25" customHeight="1"/>
    <row r="6007" ht="14.25" customHeight="1"/>
    <row r="6008" ht="14.25" customHeight="1"/>
    <row r="6009" ht="14.25" customHeight="1"/>
    <row r="6010" ht="14.25" customHeight="1"/>
    <row r="6011" ht="14.25" customHeight="1"/>
    <row r="6012" ht="14.25" customHeight="1"/>
    <row r="6013" ht="14.25" customHeight="1"/>
    <row r="6014" ht="14.25" customHeight="1"/>
    <row r="6015" ht="14.25" customHeight="1"/>
    <row r="6016" ht="14.25" customHeight="1"/>
    <row r="6017" ht="14.25" customHeight="1"/>
    <row r="6018" ht="14.25" customHeight="1"/>
    <row r="6019" ht="14.25" customHeight="1"/>
    <row r="6020" ht="14.25" customHeight="1"/>
    <row r="6021" ht="14.25" customHeight="1"/>
    <row r="6022" ht="14.25" customHeight="1"/>
    <row r="6023" ht="14.25" customHeight="1"/>
    <row r="6024" ht="14.25" customHeight="1"/>
    <row r="6025" ht="14.25" customHeight="1"/>
    <row r="6026" ht="14.25" customHeight="1"/>
    <row r="6027" ht="14.25" customHeight="1"/>
    <row r="6028" ht="14.25" customHeight="1"/>
    <row r="6029" ht="14.25" customHeight="1"/>
    <row r="6030" ht="14.25" customHeight="1"/>
    <row r="6031" ht="14.25" customHeight="1"/>
    <row r="6032" ht="14.25" customHeight="1"/>
    <row r="6033" ht="14.25" customHeight="1"/>
    <row r="6034" ht="14.25" customHeight="1"/>
    <row r="6035" ht="14.25" customHeight="1"/>
    <row r="6036" ht="14.25" customHeight="1"/>
    <row r="6037" ht="14.25" customHeight="1"/>
    <row r="6038" ht="14.25" customHeight="1"/>
    <row r="6039" ht="14.25" customHeight="1"/>
    <row r="6040" ht="14.25" customHeight="1"/>
    <row r="6041" ht="14.25" customHeight="1"/>
    <row r="6042" ht="14.25" customHeight="1"/>
    <row r="6043" ht="14.25" customHeight="1"/>
    <row r="6044" ht="14.25" customHeight="1"/>
    <row r="6045" ht="14.25" customHeight="1"/>
    <row r="6046" ht="14.25" customHeight="1"/>
    <row r="6047" ht="14.25" customHeight="1"/>
    <row r="6048" ht="14.25" customHeight="1"/>
    <row r="6049" ht="14.25" customHeight="1"/>
    <row r="6050" ht="14.25" customHeight="1"/>
    <row r="6051" ht="14.25" customHeight="1"/>
    <row r="6052" ht="14.25" customHeight="1"/>
    <row r="6053" ht="14.25" customHeight="1"/>
    <row r="6054" ht="14.25" customHeight="1"/>
    <row r="6055" ht="14.25" customHeight="1"/>
    <row r="6056" ht="14.25" customHeight="1"/>
    <row r="6057" ht="14.25" customHeight="1"/>
    <row r="6058" ht="14.25" customHeight="1"/>
    <row r="6059" ht="14.25" customHeight="1"/>
    <row r="6060" ht="14.25" customHeight="1"/>
    <row r="6061" ht="14.25" customHeight="1"/>
    <row r="6062" ht="14.25" customHeight="1"/>
    <row r="6063" ht="14.25" customHeight="1"/>
    <row r="6064" ht="14.25" customHeight="1"/>
    <row r="6065" ht="14.25" customHeight="1"/>
    <row r="6066" ht="14.25" customHeight="1"/>
    <row r="6067" ht="14.25" customHeight="1"/>
    <row r="6068" ht="14.25" customHeight="1"/>
    <row r="6069" ht="14.25" customHeight="1"/>
    <row r="6070" ht="14.25" customHeight="1"/>
    <row r="6071" ht="14.25" customHeight="1"/>
    <row r="6072" ht="14.25" customHeight="1"/>
    <row r="6073" ht="14.25" customHeight="1"/>
    <row r="6074" ht="14.25" customHeight="1"/>
    <row r="6075" ht="14.25" customHeight="1"/>
    <row r="6076" ht="14.25" customHeight="1"/>
    <row r="6077" ht="14.25" customHeight="1"/>
    <row r="6078" ht="14.25" customHeight="1"/>
    <row r="6079" ht="14.25" customHeight="1"/>
    <row r="6080" ht="14.25" customHeight="1"/>
    <row r="6081" ht="14.25" customHeight="1"/>
    <row r="6082" ht="14.25" customHeight="1"/>
    <row r="6083" ht="14.25" customHeight="1"/>
    <row r="6084" ht="14.25" customHeight="1"/>
    <row r="6085" ht="14.25" customHeight="1"/>
    <row r="6086" ht="14.25" customHeight="1"/>
    <row r="6087" ht="14.25" customHeight="1"/>
    <row r="6088" ht="14.25" customHeight="1"/>
    <row r="6089" ht="14.25" customHeight="1"/>
    <row r="6090" ht="14.25" customHeight="1"/>
    <row r="6091" ht="14.25" customHeight="1"/>
    <row r="6092" ht="14.25" customHeight="1"/>
    <row r="6093" ht="14.25" customHeight="1"/>
    <row r="6094" ht="14.25" customHeight="1"/>
    <row r="6095" ht="14.25" customHeight="1"/>
    <row r="6096" ht="14.25" customHeight="1"/>
    <row r="6097" ht="14.25" customHeight="1"/>
    <row r="6098" ht="14.25" customHeight="1"/>
    <row r="6099" ht="14.25" customHeight="1"/>
    <row r="6100" ht="14.25" customHeight="1"/>
    <row r="6101" ht="14.25" customHeight="1"/>
    <row r="6102" ht="14.25" customHeight="1"/>
    <row r="6103" ht="14.25" customHeight="1"/>
    <row r="6104" ht="14.25" customHeight="1"/>
    <row r="6105" ht="14.25" customHeight="1"/>
    <row r="6106" ht="14.25" customHeight="1"/>
    <row r="6107" ht="14.25" customHeight="1"/>
    <row r="6108" ht="14.25" customHeight="1"/>
    <row r="6109" ht="14.25" customHeight="1"/>
    <row r="6110" ht="14.25" customHeight="1"/>
    <row r="6111" ht="14.25" customHeight="1"/>
    <row r="6112" ht="14.25" customHeight="1"/>
    <row r="6113" ht="14.25" customHeight="1"/>
    <row r="6114" ht="14.25" customHeight="1"/>
    <row r="6115" ht="14.25" customHeight="1"/>
    <row r="6116" ht="14.25" customHeight="1"/>
    <row r="6117" ht="14.25" customHeight="1"/>
    <row r="6118" ht="14.25" customHeight="1"/>
    <row r="6119" ht="14.25" customHeight="1"/>
    <row r="6120" ht="14.25" customHeight="1"/>
    <row r="6121" ht="14.25" customHeight="1"/>
    <row r="6122" ht="14.25" customHeight="1"/>
    <row r="6123" ht="14.25" customHeight="1"/>
    <row r="6124" ht="14.25" customHeight="1"/>
    <row r="6125" ht="14.25" customHeight="1"/>
    <row r="6126" ht="14.25" customHeight="1"/>
    <row r="6127" ht="14.25" customHeight="1"/>
    <row r="6128" ht="14.25" customHeight="1"/>
    <row r="6129" ht="14.25" customHeight="1"/>
    <row r="6130" ht="14.25" customHeight="1"/>
    <row r="6131" ht="14.25" customHeight="1"/>
    <row r="6132" ht="14.25" customHeight="1"/>
    <row r="6133" ht="14.25" customHeight="1"/>
    <row r="6134" ht="14.25" customHeight="1"/>
    <row r="6135" ht="14.25" customHeight="1"/>
    <row r="6136" ht="14.25" customHeight="1"/>
    <row r="6137" ht="14.25" customHeight="1"/>
    <row r="6138" ht="14.25" customHeight="1"/>
    <row r="6139" ht="14.25" customHeight="1"/>
    <row r="6140" ht="14.25" customHeight="1"/>
    <row r="6141" ht="14.25" customHeight="1"/>
    <row r="6142" ht="14.25" customHeight="1"/>
    <row r="6143" ht="14.25" customHeight="1"/>
    <row r="6144" ht="14.25" customHeight="1"/>
    <row r="6145" ht="14.25" customHeight="1"/>
    <row r="6146" ht="14.25" customHeight="1"/>
    <row r="6147" ht="14.25" customHeight="1"/>
    <row r="6148" ht="14.25" customHeight="1"/>
    <row r="6149" ht="14.25" customHeight="1"/>
    <row r="6150" ht="14.25" customHeight="1"/>
    <row r="6151" ht="14.25" customHeight="1"/>
    <row r="6152" ht="14.25" customHeight="1"/>
    <row r="6153" ht="14.25" customHeight="1"/>
    <row r="6154" ht="14.25" customHeight="1"/>
    <row r="6155" ht="14.25" customHeight="1"/>
    <row r="6156" ht="14.25" customHeight="1"/>
    <row r="6157" ht="14.25" customHeight="1"/>
    <row r="6158" ht="14.25" customHeight="1"/>
    <row r="6159" ht="14.25" customHeight="1"/>
    <row r="6160" ht="14.25" customHeight="1"/>
    <row r="6161" ht="14.25" customHeight="1"/>
    <row r="6162" ht="14.25" customHeight="1"/>
    <row r="6163" ht="14.25" customHeight="1"/>
    <row r="6164" ht="14.25" customHeight="1"/>
    <row r="6165" ht="14.25" customHeight="1"/>
    <row r="6166" ht="14.25" customHeight="1"/>
    <row r="6167" ht="14.25" customHeight="1"/>
    <row r="6168" ht="14.25" customHeight="1"/>
    <row r="6169" ht="14.25" customHeight="1"/>
    <row r="6170" ht="14.25" customHeight="1"/>
    <row r="6171" ht="14.25" customHeight="1"/>
    <row r="6172" ht="14.25" customHeight="1"/>
    <row r="6173" ht="14.25" customHeight="1"/>
    <row r="6174" ht="14.25" customHeight="1"/>
    <row r="6175" ht="14.25" customHeight="1"/>
    <row r="6176" ht="14.25" customHeight="1"/>
    <row r="6177" ht="14.25" customHeight="1"/>
    <row r="6178" ht="14.25" customHeight="1"/>
    <row r="6179" ht="14.25" customHeight="1"/>
    <row r="6180" ht="14.25" customHeight="1"/>
    <row r="6181" ht="14.25" customHeight="1"/>
    <row r="6182" ht="14.25" customHeight="1"/>
    <row r="6183" ht="14.25" customHeight="1"/>
    <row r="6184" ht="14.25" customHeight="1"/>
    <row r="6185" ht="14.25" customHeight="1"/>
    <row r="6186" ht="14.25" customHeight="1"/>
    <row r="6187" ht="14.25" customHeight="1"/>
    <row r="6188" ht="14.25" customHeight="1"/>
    <row r="6189" ht="14.25" customHeight="1"/>
    <row r="6190" ht="14.25" customHeight="1"/>
    <row r="6191" ht="14.25" customHeight="1"/>
    <row r="6192" ht="14.25" customHeight="1"/>
    <row r="6193" ht="14.25" customHeight="1"/>
    <row r="6194" ht="14.25" customHeight="1"/>
    <row r="6195" ht="14.25" customHeight="1"/>
    <row r="6196" ht="14.25" customHeight="1"/>
    <row r="6197" ht="14.25" customHeight="1"/>
    <row r="6198" ht="14.25" customHeight="1"/>
    <row r="6199" ht="14.25" customHeight="1"/>
    <row r="6200" ht="14.25" customHeight="1"/>
    <row r="6201" ht="14.25" customHeight="1"/>
    <row r="6202" ht="14.25" customHeight="1"/>
    <row r="6203" ht="14.25" customHeight="1"/>
    <row r="6204" ht="14.25" customHeight="1"/>
    <row r="6205" ht="14.25" customHeight="1"/>
    <row r="6206" ht="14.25" customHeight="1"/>
    <row r="6207" ht="14.25" customHeight="1"/>
    <row r="6208" ht="14.25" customHeight="1"/>
    <row r="6209" ht="14.25" customHeight="1"/>
    <row r="6210" ht="14.25" customHeight="1"/>
    <row r="6211" ht="14.25" customHeight="1"/>
    <row r="6212" ht="14.25" customHeight="1"/>
    <row r="6213" ht="14.25" customHeight="1"/>
    <row r="6214" ht="14.25" customHeight="1"/>
    <row r="6215" ht="14.25" customHeight="1"/>
    <row r="6216" ht="14.25" customHeight="1"/>
    <row r="6217" ht="14.25" customHeight="1"/>
    <row r="6218" ht="14.25" customHeight="1"/>
    <row r="6219" ht="14.25" customHeight="1"/>
    <row r="6220" ht="14.25" customHeight="1"/>
    <row r="6221" ht="14.25" customHeight="1"/>
    <row r="6222" ht="14.25" customHeight="1"/>
    <row r="6223" ht="14.25" customHeight="1"/>
    <row r="6224" ht="14.25" customHeight="1"/>
    <row r="6225" ht="14.25" customHeight="1"/>
    <row r="6226" ht="14.25" customHeight="1"/>
    <row r="6227" ht="14.25" customHeight="1"/>
    <row r="6228" ht="14.25" customHeight="1"/>
    <row r="6229" ht="14.25" customHeight="1"/>
    <row r="6230" ht="14.25" customHeight="1"/>
    <row r="6231" ht="14.25" customHeight="1"/>
    <row r="6232" ht="14.25" customHeight="1"/>
    <row r="6233" ht="14.25" customHeight="1"/>
    <row r="6234" ht="14.25" customHeight="1"/>
    <row r="6235" ht="14.25" customHeight="1"/>
    <row r="6236" ht="14.25" customHeight="1"/>
    <row r="6237" ht="14.25" customHeight="1"/>
    <row r="6238" ht="14.25" customHeight="1"/>
    <row r="6239" ht="14.25" customHeight="1"/>
    <row r="6240" ht="14.25" customHeight="1"/>
    <row r="6241" ht="14.25" customHeight="1"/>
    <row r="6242" ht="14.25" customHeight="1"/>
    <row r="6243" ht="14.25" customHeight="1"/>
    <row r="6244" ht="14.25" customHeight="1"/>
    <row r="6245" ht="14.25" customHeight="1"/>
    <row r="6246" ht="14.25" customHeight="1"/>
    <row r="6247" ht="14.25" customHeight="1"/>
    <row r="6248" ht="14.25" customHeight="1"/>
    <row r="6249" ht="14.25" customHeight="1"/>
    <row r="6250" ht="14.25" customHeight="1"/>
    <row r="6251" ht="14.25" customHeight="1"/>
    <row r="6252" ht="14.25" customHeight="1"/>
    <row r="6253" ht="14.25" customHeight="1"/>
    <row r="6254" ht="14.25" customHeight="1"/>
    <row r="6255" ht="14.25" customHeight="1"/>
    <row r="6256" ht="14.25" customHeight="1"/>
    <row r="6257" ht="14.25" customHeight="1"/>
    <row r="6258" ht="14.25" customHeight="1"/>
    <row r="6259" ht="14.25" customHeight="1"/>
    <row r="6260" ht="14.25" customHeight="1"/>
    <row r="6261" ht="14.25" customHeight="1"/>
    <row r="6262" ht="14.25" customHeight="1"/>
    <row r="6263" ht="14.25" customHeight="1"/>
    <row r="6264" ht="14.25" customHeight="1"/>
    <row r="6265" ht="14.25" customHeight="1"/>
    <row r="6266" ht="14.25" customHeight="1"/>
    <row r="6267" ht="14.25" customHeight="1"/>
    <row r="6268" ht="14.25" customHeight="1"/>
    <row r="6269" ht="14.25" customHeight="1"/>
    <row r="6270" ht="14.25" customHeight="1"/>
    <row r="6271" ht="14.25" customHeight="1"/>
    <row r="6272" ht="14.25" customHeight="1"/>
    <row r="6273" ht="14.25" customHeight="1"/>
    <row r="6274" ht="14.25" customHeight="1"/>
    <row r="6275" ht="14.25" customHeight="1"/>
    <row r="6276" ht="14.25" customHeight="1"/>
    <row r="6277" ht="14.25" customHeight="1"/>
    <row r="6278" ht="14.25" customHeight="1"/>
    <row r="6279" ht="14.25" customHeight="1"/>
    <row r="6280" ht="14.25" customHeight="1"/>
    <row r="6281" ht="14.25" customHeight="1"/>
    <row r="6282" ht="14.25" customHeight="1"/>
    <row r="6283" ht="14.25" customHeight="1"/>
    <row r="6284" ht="14.25" customHeight="1"/>
    <row r="6285" ht="14.25" customHeight="1"/>
    <row r="6286" ht="14.25" customHeight="1"/>
    <row r="6287" ht="14.25" customHeight="1"/>
    <row r="6288" ht="14.25" customHeight="1"/>
    <row r="6289" ht="14.25" customHeight="1"/>
    <row r="6290" ht="14.25" customHeight="1"/>
    <row r="6291" ht="14.25" customHeight="1"/>
    <row r="6292" ht="14.25" customHeight="1"/>
    <row r="6293" ht="14.25" customHeight="1"/>
    <row r="6294" ht="14.25" customHeight="1"/>
    <row r="6295" ht="14.25" customHeight="1"/>
    <row r="6296" ht="14.25" customHeight="1"/>
    <row r="6297" ht="14.25" customHeight="1"/>
    <row r="6298" ht="14.25" customHeight="1"/>
    <row r="6299" ht="14.25" customHeight="1"/>
    <row r="6300" ht="14.25" customHeight="1"/>
    <row r="6301" ht="14.25" customHeight="1"/>
    <row r="6302" ht="14.25" customHeight="1"/>
    <row r="6303" ht="14.25" customHeight="1"/>
    <row r="6304" ht="14.25" customHeight="1"/>
    <row r="6305" ht="14.25" customHeight="1"/>
    <row r="6306" ht="14.25" customHeight="1"/>
    <row r="6307" ht="14.25" customHeight="1"/>
    <row r="6308" ht="14.25" customHeight="1"/>
    <row r="6309" ht="14.25" customHeight="1"/>
    <row r="6310" ht="14.25" customHeight="1"/>
    <row r="6311" ht="14.25" customHeight="1"/>
    <row r="6312" ht="14.25" customHeight="1"/>
    <row r="6313" ht="14.25" customHeight="1"/>
    <row r="6314" ht="14.25" customHeight="1"/>
    <row r="6315" ht="14.25" customHeight="1"/>
    <row r="6316" ht="14.25" customHeight="1"/>
    <row r="6317" ht="14.25" customHeight="1"/>
    <row r="6318" ht="14.25" customHeight="1"/>
    <row r="6319" ht="14.25" customHeight="1"/>
    <row r="6320" ht="14.25" customHeight="1"/>
    <row r="6321" ht="14.25" customHeight="1"/>
    <row r="6322" ht="14.25" customHeight="1"/>
    <row r="6323" ht="14.25" customHeight="1"/>
    <row r="6324" ht="14.25" customHeight="1"/>
    <row r="6325" ht="14.25" customHeight="1"/>
    <row r="6326" ht="14.25" customHeight="1"/>
    <row r="6327" ht="14.25" customHeight="1"/>
    <row r="6328" ht="14.25" customHeight="1"/>
    <row r="6329" ht="14.25" customHeight="1"/>
    <row r="6330" ht="14.25" customHeight="1"/>
    <row r="6331" ht="14.25" customHeight="1"/>
    <row r="6332" ht="14.25" customHeight="1"/>
    <row r="6333" ht="14.25" customHeight="1"/>
    <row r="6334" ht="14.25" customHeight="1"/>
    <row r="6335" ht="14.25" customHeight="1"/>
    <row r="6336" ht="14.25" customHeight="1"/>
    <row r="6337" ht="14.25" customHeight="1"/>
    <row r="6338" ht="14.25" customHeight="1"/>
    <row r="6339" ht="14.25" customHeight="1"/>
    <row r="6340" ht="14.25" customHeight="1"/>
    <row r="6341" ht="14.25" customHeight="1"/>
    <row r="6342" ht="14.25" customHeight="1"/>
    <row r="6343" ht="14.25" customHeight="1"/>
    <row r="6344" ht="14.25" customHeight="1"/>
    <row r="6345" ht="14.25" customHeight="1"/>
    <row r="6346" ht="14.25" customHeight="1"/>
    <row r="6347" ht="14.25" customHeight="1"/>
    <row r="6348" ht="14.25" customHeight="1"/>
    <row r="6349" ht="14.25" customHeight="1"/>
    <row r="6350" ht="14.25" customHeight="1"/>
    <row r="6351" ht="14.25" customHeight="1"/>
    <row r="6352" ht="14.25" customHeight="1"/>
    <row r="6353" ht="14.25" customHeight="1"/>
    <row r="6354" ht="14.25" customHeight="1"/>
    <row r="6355" ht="14.25" customHeight="1"/>
    <row r="6356" ht="14.25" customHeight="1"/>
    <row r="6357" ht="14.25" customHeight="1"/>
    <row r="6358" ht="14.25" customHeight="1"/>
    <row r="6359" ht="14.25" customHeight="1"/>
    <row r="6360" ht="14.25" customHeight="1"/>
    <row r="6361" ht="14.25" customHeight="1"/>
    <row r="6362" ht="14.25" customHeight="1"/>
    <row r="6363" ht="14.25" customHeight="1"/>
    <row r="6364" ht="14.25" customHeight="1"/>
    <row r="6365" ht="14.25" customHeight="1"/>
    <row r="6366" ht="14.25" customHeight="1"/>
    <row r="6367" ht="14.25" customHeight="1"/>
    <row r="6368" ht="14.25" customHeight="1"/>
    <row r="6369" ht="14.25" customHeight="1"/>
    <row r="6370" ht="14.25" customHeight="1"/>
    <row r="6371" ht="14.25" customHeight="1"/>
    <row r="6372" ht="14.25" customHeight="1"/>
    <row r="6373" ht="14.25" customHeight="1"/>
    <row r="6374" ht="14.25" customHeight="1"/>
    <row r="6375" ht="14.25" customHeight="1"/>
    <row r="6376" ht="14.25" customHeight="1"/>
    <row r="6377" ht="14.25" customHeight="1"/>
    <row r="6378" ht="14.25" customHeight="1"/>
    <row r="6379" ht="14.25" customHeight="1"/>
    <row r="6380" ht="14.25" customHeight="1"/>
    <row r="6381" ht="14.25" customHeight="1"/>
    <row r="6382" ht="14.25" customHeight="1"/>
    <row r="6383" ht="14.25" customHeight="1"/>
    <row r="6384" ht="14.25" customHeight="1"/>
    <row r="6385" ht="14.25" customHeight="1"/>
    <row r="6386" ht="14.25" customHeight="1"/>
    <row r="6387" ht="14.25" customHeight="1"/>
    <row r="6388" ht="14.25" customHeight="1"/>
    <row r="6389" ht="14.25" customHeight="1"/>
    <row r="6390" ht="14.25" customHeight="1"/>
    <row r="6391" ht="14.25" customHeight="1"/>
    <row r="6392" ht="14.25" customHeight="1"/>
    <row r="6393" ht="14.25" customHeight="1"/>
    <row r="6394" ht="14.25" customHeight="1"/>
    <row r="6395" ht="14.25" customHeight="1"/>
    <row r="6396" ht="14.25" customHeight="1"/>
    <row r="6397" ht="14.25" customHeight="1"/>
    <row r="6398" ht="14.25" customHeight="1"/>
    <row r="6399" ht="14.25" customHeight="1"/>
    <row r="6400" ht="14.25" customHeight="1"/>
    <row r="6401" ht="14.25" customHeight="1"/>
    <row r="6402" ht="14.25" customHeight="1"/>
    <row r="6403" ht="14.25" customHeight="1"/>
    <row r="6404" ht="14.25" customHeight="1"/>
    <row r="6405" ht="14.25" customHeight="1"/>
    <row r="6406" ht="14.25" customHeight="1"/>
    <row r="6407" ht="14.25" customHeight="1"/>
    <row r="6408" ht="14.25" customHeight="1"/>
    <row r="6409" ht="14.25" customHeight="1"/>
    <row r="6410" ht="14.25" customHeight="1"/>
    <row r="6411" ht="14.25" customHeight="1"/>
    <row r="6412" ht="14.25" customHeight="1"/>
    <row r="6413" ht="14.25" customHeight="1"/>
    <row r="6414" ht="14.25" customHeight="1"/>
    <row r="6415" ht="14.25" customHeight="1"/>
    <row r="6416" ht="14.25" customHeight="1"/>
    <row r="6417" ht="14.25" customHeight="1"/>
    <row r="6418" ht="14.25" customHeight="1"/>
    <row r="6419" ht="14.25" customHeight="1"/>
    <row r="6420" ht="14.25" customHeight="1"/>
    <row r="6421" ht="14.25" customHeight="1"/>
    <row r="6422" ht="14.25" customHeight="1"/>
    <row r="6423" ht="14.25" customHeight="1"/>
    <row r="6424" ht="14.25" customHeight="1"/>
    <row r="6425" ht="14.25" customHeight="1"/>
    <row r="6426" ht="14.25" customHeight="1"/>
    <row r="6427" ht="14.25" customHeight="1"/>
    <row r="6428" ht="14.25" customHeight="1"/>
    <row r="6429" ht="14.25" customHeight="1"/>
    <row r="6430" ht="14.25" customHeight="1"/>
    <row r="6431" ht="14.25" customHeight="1"/>
    <row r="6432" ht="14.25" customHeight="1"/>
    <row r="6433" ht="14.25" customHeight="1"/>
    <row r="6434" ht="14.25" customHeight="1"/>
    <row r="6435" ht="14.25" customHeight="1"/>
    <row r="6436" ht="14.25" customHeight="1"/>
    <row r="6437" ht="14.25" customHeight="1"/>
    <row r="6438" ht="14.25" customHeight="1"/>
    <row r="6439" ht="14.25" customHeight="1"/>
    <row r="6440" ht="14.25" customHeight="1"/>
    <row r="6441" ht="14.25" customHeight="1"/>
    <row r="6442" ht="14.25" customHeight="1"/>
    <row r="6443" ht="14.25" customHeight="1"/>
    <row r="6444" ht="14.25" customHeight="1"/>
    <row r="6445" ht="14.25" customHeight="1"/>
    <row r="6446" ht="14.25" customHeight="1"/>
    <row r="6447" ht="14.25" customHeight="1"/>
    <row r="6448" ht="14.25" customHeight="1"/>
    <row r="6449" ht="14.25" customHeight="1"/>
    <row r="6450" ht="14.25" customHeight="1"/>
    <row r="6451" ht="14.25" customHeight="1"/>
    <row r="6452" ht="14.25" customHeight="1"/>
    <row r="6453" ht="14.25" customHeight="1"/>
    <row r="6454" ht="14.25" customHeight="1"/>
    <row r="6455" ht="14.25" customHeight="1"/>
    <row r="6456" ht="14.25" customHeight="1"/>
    <row r="6457" ht="14.25" customHeight="1"/>
    <row r="6458" ht="14.25" customHeight="1"/>
    <row r="6459" ht="14.25" customHeight="1"/>
    <row r="6460" ht="14.25" customHeight="1"/>
    <row r="6461" ht="14.25" customHeight="1"/>
    <row r="6462" ht="14.25" customHeight="1"/>
    <row r="6463" ht="14.25" customHeight="1"/>
    <row r="6464" ht="14.25" customHeight="1"/>
    <row r="6465" ht="14.25" customHeight="1"/>
    <row r="6466" ht="14.25" customHeight="1"/>
    <row r="6467" ht="14.25" customHeight="1"/>
    <row r="6468" ht="14.25" customHeight="1"/>
    <row r="6469" ht="14.25" customHeight="1"/>
    <row r="6470" ht="14.25" customHeight="1"/>
    <row r="6471" ht="14.25" customHeight="1"/>
    <row r="6472" ht="14.25" customHeight="1"/>
    <row r="6473" ht="14.25" customHeight="1"/>
    <row r="6474" ht="14.25" customHeight="1"/>
    <row r="6475" ht="14.25" customHeight="1"/>
    <row r="6476" ht="14.25" customHeight="1"/>
    <row r="6477" ht="14.25" customHeight="1"/>
    <row r="6478" ht="14.25" customHeight="1"/>
    <row r="6479" ht="14.25" customHeight="1"/>
    <row r="6480" ht="14.25" customHeight="1"/>
    <row r="6481" ht="14.25" customHeight="1"/>
    <row r="6482" ht="14.25" customHeight="1"/>
    <row r="6483" ht="14.25" customHeight="1"/>
    <row r="6484" ht="14.25" customHeight="1"/>
    <row r="6485" ht="14.25" customHeight="1"/>
    <row r="6486" ht="14.25" customHeight="1"/>
    <row r="6487" ht="14.25" customHeight="1"/>
    <row r="6488" ht="14.25" customHeight="1"/>
    <row r="6489" ht="14.25" customHeight="1"/>
    <row r="6490" ht="14.25" customHeight="1"/>
    <row r="6491" ht="14.25" customHeight="1"/>
    <row r="6492" ht="14.25" customHeight="1"/>
    <row r="6493" ht="14.25" customHeight="1"/>
    <row r="6494" ht="14.25" customHeight="1"/>
    <row r="6495" ht="14.25" customHeight="1"/>
    <row r="6496" ht="14.25" customHeight="1"/>
    <row r="6497" ht="14.25" customHeight="1"/>
    <row r="6498" ht="14.25" customHeight="1"/>
    <row r="6499" ht="14.25" customHeight="1"/>
    <row r="6500" ht="14.25" customHeight="1"/>
    <row r="6501" ht="14.25" customHeight="1"/>
    <row r="6502" ht="14.25" customHeight="1"/>
    <row r="6503" ht="14.25" customHeight="1"/>
    <row r="6504" ht="14.25" customHeight="1"/>
    <row r="6505" ht="14.25" customHeight="1"/>
    <row r="6506" ht="14.25" customHeight="1"/>
    <row r="6507" ht="14.25" customHeight="1"/>
    <row r="6508" ht="14.25" customHeight="1"/>
    <row r="6509" ht="14.25" customHeight="1"/>
    <row r="6510" ht="14.25" customHeight="1"/>
    <row r="6511" ht="14.25" customHeight="1"/>
    <row r="6512" ht="14.25" customHeight="1"/>
    <row r="6513" ht="14.25" customHeight="1"/>
    <row r="6514" ht="14.25" customHeight="1"/>
    <row r="6515" ht="14.25" customHeight="1"/>
    <row r="6516" ht="14.25" customHeight="1"/>
    <row r="6517" ht="14.25" customHeight="1"/>
    <row r="6518" ht="14.25" customHeight="1"/>
    <row r="6519" ht="14.25" customHeight="1"/>
    <row r="6520" ht="14.25" customHeight="1"/>
    <row r="6521" ht="14.25" customHeight="1"/>
    <row r="6522" ht="14.25" customHeight="1"/>
    <row r="6523" ht="14.25" customHeight="1"/>
    <row r="6524" ht="14.25" customHeight="1"/>
    <row r="6525" ht="14.25" customHeight="1"/>
    <row r="6526" ht="14.25" customHeight="1"/>
    <row r="6527" ht="14.25" customHeight="1"/>
    <row r="6528" ht="14.25" customHeight="1"/>
    <row r="6529" ht="14.25" customHeight="1"/>
    <row r="6530" ht="14.25" customHeight="1"/>
    <row r="6531" ht="14.25" customHeight="1"/>
    <row r="6532" ht="14.25" customHeight="1"/>
    <row r="6533" ht="14.25" customHeight="1"/>
    <row r="6534" ht="14.25" customHeight="1"/>
    <row r="6535" ht="14.25" customHeight="1"/>
    <row r="6536" ht="14.25" customHeight="1"/>
    <row r="6537" ht="14.25" customHeight="1"/>
    <row r="6538" ht="14.25" customHeight="1"/>
    <row r="6539" ht="14.25" customHeight="1"/>
    <row r="6540" ht="14.25" customHeight="1"/>
    <row r="6541" ht="14.25" customHeight="1"/>
    <row r="6542" ht="14.25" customHeight="1"/>
    <row r="6543" ht="14.25" customHeight="1"/>
    <row r="6544" ht="14.25" customHeight="1"/>
    <row r="6545" ht="14.25" customHeight="1"/>
    <row r="6546" ht="14.25" customHeight="1"/>
    <row r="6547" ht="14.25" customHeight="1"/>
    <row r="6548" ht="14.25" customHeight="1"/>
    <row r="6549" ht="14.25" customHeight="1"/>
    <row r="6550" ht="14.25" customHeight="1"/>
    <row r="6551" ht="14.25" customHeight="1"/>
    <row r="6552" ht="14.25" customHeight="1"/>
    <row r="6553" ht="14.25" customHeight="1"/>
    <row r="6554" ht="14.25" customHeight="1"/>
    <row r="6555" ht="14.25" customHeight="1"/>
    <row r="6556" ht="14.25" customHeight="1"/>
    <row r="6557" ht="14.25" customHeight="1"/>
    <row r="6558" ht="14.25" customHeight="1"/>
    <row r="6559" ht="14.25" customHeight="1"/>
    <row r="6560" ht="14.25" customHeight="1"/>
    <row r="6561" ht="14.25" customHeight="1"/>
    <row r="6562" ht="14.25" customHeight="1"/>
    <row r="6563" ht="14.25" customHeight="1"/>
    <row r="6564" ht="14.25" customHeight="1"/>
    <row r="6565" ht="14.25" customHeight="1"/>
    <row r="6566" ht="14.25" customHeight="1"/>
    <row r="6567" ht="14.25" customHeight="1"/>
    <row r="6568" ht="14.25" customHeight="1"/>
    <row r="6569" ht="14.25" customHeight="1"/>
    <row r="6570" ht="14.25" customHeight="1"/>
    <row r="6571" ht="14.25" customHeight="1"/>
    <row r="6572" ht="14.25" customHeight="1"/>
    <row r="6573" ht="14.25" customHeight="1"/>
    <row r="6574" ht="14.25" customHeight="1"/>
    <row r="6575" ht="14.25" customHeight="1"/>
    <row r="6576" ht="14.25" customHeight="1"/>
    <row r="6577" ht="14.25" customHeight="1"/>
    <row r="6578" ht="14.25" customHeight="1"/>
    <row r="6579" ht="14.25" customHeight="1"/>
    <row r="6580" ht="14.25" customHeight="1"/>
    <row r="6581" ht="14.25" customHeight="1"/>
    <row r="6582" ht="14.25" customHeight="1"/>
    <row r="6583" ht="14.25" customHeight="1"/>
    <row r="6584" ht="14.25" customHeight="1"/>
    <row r="6585" ht="14.25" customHeight="1"/>
    <row r="6586" ht="14.25" customHeight="1"/>
    <row r="6587" ht="14.25" customHeight="1"/>
    <row r="6588" ht="14.25" customHeight="1"/>
    <row r="6589" ht="14.25" customHeight="1"/>
    <row r="6590" ht="14.25" customHeight="1"/>
    <row r="6591" ht="14.25" customHeight="1"/>
    <row r="6592" ht="14.25" customHeight="1"/>
    <row r="6593" ht="14.25" customHeight="1"/>
    <row r="6594" ht="14.25" customHeight="1"/>
    <row r="6595" ht="14.25" customHeight="1"/>
    <row r="6596" ht="14.25" customHeight="1"/>
    <row r="6597" ht="14.25" customHeight="1"/>
    <row r="6598" ht="14.25" customHeight="1"/>
    <row r="6599" ht="14.25" customHeight="1"/>
    <row r="6600" ht="14.25" customHeight="1"/>
    <row r="6601" ht="14.25" customHeight="1"/>
    <row r="6602" ht="14.25" customHeight="1"/>
    <row r="6603" ht="14.25" customHeight="1"/>
    <row r="6604" ht="14.25" customHeight="1"/>
    <row r="6605" ht="14.25" customHeight="1"/>
    <row r="6606" ht="14.25" customHeight="1"/>
    <row r="6607" ht="14.25" customHeight="1"/>
    <row r="6608" ht="14.25" customHeight="1"/>
    <row r="6609" ht="14.25" customHeight="1"/>
    <row r="6610" ht="14.25" customHeight="1"/>
    <row r="6611" ht="14.25" customHeight="1"/>
    <row r="6612" ht="14.25" customHeight="1"/>
    <row r="6613" ht="14.25" customHeight="1"/>
    <row r="6614" ht="14.25" customHeight="1"/>
    <row r="6615" ht="14.25" customHeight="1"/>
    <row r="6616" ht="14.25" customHeight="1"/>
    <row r="6617" ht="14.25" customHeight="1"/>
    <row r="6618" ht="14.25" customHeight="1"/>
    <row r="6619" ht="14.25" customHeight="1"/>
    <row r="6620" ht="14.25" customHeight="1"/>
    <row r="6621" ht="14.25" customHeight="1"/>
    <row r="6622" ht="14.25" customHeight="1"/>
    <row r="6623" ht="14.25" customHeight="1"/>
    <row r="6624" ht="14.25" customHeight="1"/>
    <row r="6625" ht="14.25" customHeight="1"/>
    <row r="6626" ht="14.25" customHeight="1"/>
    <row r="6627" ht="14.25" customHeight="1"/>
    <row r="6628" ht="14.25" customHeight="1"/>
    <row r="6629" ht="14.25" customHeight="1"/>
    <row r="6630" ht="14.25" customHeight="1"/>
    <row r="6631" ht="14.25" customHeight="1"/>
    <row r="6632" ht="14.25" customHeight="1"/>
    <row r="6633" ht="14.25" customHeight="1"/>
    <row r="6634" ht="14.25" customHeight="1"/>
    <row r="6635" ht="14.25" customHeight="1"/>
    <row r="6636" ht="14.25" customHeight="1"/>
    <row r="6637" ht="14.25" customHeight="1"/>
    <row r="6638" ht="14.25" customHeight="1"/>
    <row r="6639" ht="14.25" customHeight="1"/>
    <row r="6640" ht="14.25" customHeight="1"/>
    <row r="6641" ht="14.25" customHeight="1"/>
    <row r="6642" ht="14.25" customHeight="1"/>
    <row r="6643" ht="14.25" customHeight="1"/>
    <row r="6644" ht="14.25" customHeight="1"/>
    <row r="6645" ht="14.25" customHeight="1"/>
    <row r="6646" ht="14.25" customHeight="1"/>
    <row r="6647" ht="14.25" customHeight="1"/>
    <row r="6648" ht="14.25" customHeight="1"/>
    <row r="6649" ht="14.25" customHeight="1"/>
    <row r="6650" ht="14.25" customHeight="1"/>
    <row r="6651" ht="14.25" customHeight="1"/>
    <row r="6652" ht="14.25" customHeight="1"/>
    <row r="6653" ht="14.25" customHeight="1"/>
    <row r="6654" ht="14.25" customHeight="1"/>
    <row r="6655" ht="14.25" customHeight="1"/>
    <row r="6656" ht="14.25" customHeight="1"/>
    <row r="6657" ht="14.25" customHeight="1"/>
    <row r="6658" ht="14.25" customHeight="1"/>
    <row r="6659" ht="14.25" customHeight="1"/>
    <row r="6660" ht="14.25" customHeight="1"/>
    <row r="6661" ht="14.25" customHeight="1"/>
    <row r="6662" ht="14.25" customHeight="1"/>
    <row r="6663" ht="14.25" customHeight="1"/>
    <row r="6664" ht="14.25" customHeight="1"/>
    <row r="6665" ht="14.25" customHeight="1"/>
    <row r="6666" ht="14.25" customHeight="1"/>
    <row r="6667" ht="14.25" customHeight="1"/>
    <row r="6668" ht="14.25" customHeight="1"/>
    <row r="6669" ht="14.25" customHeight="1"/>
    <row r="6670" ht="14.25" customHeight="1"/>
    <row r="6671" ht="14.25" customHeight="1"/>
    <row r="6672" ht="14.25" customHeight="1"/>
    <row r="6673" ht="14.25" customHeight="1"/>
    <row r="6674" ht="14.25" customHeight="1"/>
    <row r="6675" ht="14.25" customHeight="1"/>
    <row r="6676" ht="14.25" customHeight="1"/>
    <row r="6677" ht="14.25" customHeight="1"/>
    <row r="6678" ht="14.25" customHeight="1"/>
    <row r="6679" ht="14.25" customHeight="1"/>
    <row r="6680" ht="14.25" customHeight="1"/>
    <row r="6681" ht="14.25" customHeight="1"/>
    <row r="6682" ht="14.25" customHeight="1"/>
    <row r="6683" ht="14.25" customHeight="1"/>
    <row r="6684" ht="14.25" customHeight="1"/>
    <row r="6685" ht="14.25" customHeight="1"/>
    <row r="6686" ht="14.25" customHeight="1"/>
    <row r="6687" ht="14.25" customHeight="1"/>
    <row r="6688" ht="14.25" customHeight="1"/>
    <row r="6689" ht="14.25" customHeight="1"/>
    <row r="6690" ht="14.25" customHeight="1"/>
    <row r="6691" ht="14.25" customHeight="1"/>
    <row r="6692" ht="14.25" customHeight="1"/>
    <row r="6693" ht="14.25" customHeight="1"/>
    <row r="6694" ht="14.25" customHeight="1"/>
    <row r="6695" ht="14.25" customHeight="1"/>
    <row r="6696" ht="14.25" customHeight="1"/>
    <row r="6697" ht="14.25" customHeight="1"/>
    <row r="6698" ht="14.25" customHeight="1"/>
    <row r="6699" ht="14.25" customHeight="1"/>
    <row r="6700" ht="14.25" customHeight="1"/>
    <row r="6701" ht="14.25" customHeight="1"/>
    <row r="6702" ht="14.25" customHeight="1"/>
    <row r="6703" ht="14.25" customHeight="1"/>
    <row r="6704" ht="14.25" customHeight="1"/>
    <row r="6705" ht="14.25" customHeight="1"/>
    <row r="6706" ht="14.25" customHeight="1"/>
    <row r="6707" ht="14.25" customHeight="1"/>
    <row r="6708" ht="14.25" customHeight="1"/>
    <row r="6709" ht="14.25" customHeight="1"/>
    <row r="6710" ht="14.25" customHeight="1"/>
    <row r="6711" ht="14.25" customHeight="1"/>
    <row r="6712" ht="14.25" customHeight="1"/>
    <row r="6713" ht="14.25" customHeight="1"/>
    <row r="6714" ht="14.25" customHeight="1"/>
    <row r="6715" ht="14.25" customHeight="1"/>
    <row r="6716" ht="14.25" customHeight="1"/>
    <row r="6717" ht="14.25" customHeight="1"/>
    <row r="6718" ht="14.25" customHeight="1"/>
    <row r="6719" ht="14.25" customHeight="1"/>
    <row r="6720" ht="14.25" customHeight="1"/>
    <row r="6721" ht="14.25" customHeight="1"/>
    <row r="6722" ht="14.25" customHeight="1"/>
    <row r="6723" ht="14.25" customHeight="1"/>
    <row r="6724" ht="14.25" customHeight="1"/>
    <row r="6725" ht="14.25" customHeight="1"/>
    <row r="6726" ht="14.25" customHeight="1"/>
    <row r="6727" ht="14.25" customHeight="1"/>
    <row r="6728" ht="14.25" customHeight="1"/>
    <row r="6729" ht="14.25" customHeight="1"/>
    <row r="6730" ht="14.25" customHeight="1"/>
    <row r="6731" ht="14.25" customHeight="1"/>
    <row r="6732" ht="14.25" customHeight="1"/>
    <row r="6733" ht="14.25" customHeight="1"/>
    <row r="6734" ht="14.25" customHeight="1"/>
    <row r="6735" ht="14.25" customHeight="1"/>
    <row r="6736" ht="14.25" customHeight="1"/>
    <row r="6737" ht="14.25" customHeight="1"/>
    <row r="6738" ht="14.25" customHeight="1"/>
    <row r="6739" ht="14.25" customHeight="1"/>
    <row r="6740" ht="14.25" customHeight="1"/>
    <row r="6741" ht="14.25" customHeight="1"/>
    <row r="6742" ht="14.25" customHeight="1"/>
    <row r="6743" ht="14.25" customHeight="1"/>
    <row r="6744" ht="14.25" customHeight="1"/>
    <row r="6745" ht="14.25" customHeight="1"/>
    <row r="6746" ht="14.25" customHeight="1"/>
    <row r="6747" ht="14.25" customHeight="1"/>
    <row r="6748" ht="14.25" customHeight="1"/>
    <row r="6749" ht="14.25" customHeight="1"/>
    <row r="6750" ht="14.25" customHeight="1"/>
    <row r="6751" ht="14.25" customHeight="1"/>
    <row r="6752" ht="14.25" customHeight="1"/>
    <row r="6753" ht="14.25" customHeight="1"/>
    <row r="6754" ht="14.25" customHeight="1"/>
    <row r="6755" ht="14.25" customHeight="1"/>
    <row r="6756" ht="14.25" customHeight="1"/>
    <row r="6757" ht="14.25" customHeight="1"/>
    <row r="6758" ht="14.25" customHeight="1"/>
    <row r="6759" ht="14.25" customHeight="1"/>
    <row r="6760" ht="14.25" customHeight="1"/>
    <row r="6761" ht="14.25" customHeight="1"/>
    <row r="6762" ht="14.25" customHeight="1"/>
    <row r="6763" ht="14.25" customHeight="1"/>
    <row r="6764" ht="14.25" customHeight="1"/>
    <row r="6765" ht="14.25" customHeight="1"/>
    <row r="6766" ht="14.25" customHeight="1"/>
    <row r="6767" ht="14.25" customHeight="1"/>
    <row r="6768" ht="14.25" customHeight="1"/>
    <row r="6769" ht="14.25" customHeight="1"/>
    <row r="6770" ht="14.25" customHeight="1"/>
    <row r="6771" ht="14.25" customHeight="1"/>
    <row r="6772" ht="14.25" customHeight="1"/>
    <row r="6773" ht="14.25" customHeight="1"/>
    <row r="6774" ht="14.25" customHeight="1"/>
    <row r="6775" ht="14.25" customHeight="1"/>
    <row r="6776" ht="14.25" customHeight="1"/>
    <row r="6777" ht="14.25" customHeight="1"/>
    <row r="6778" ht="14.25" customHeight="1"/>
    <row r="6779" ht="14.25" customHeight="1"/>
    <row r="6780" ht="14.25" customHeight="1"/>
    <row r="6781" ht="14.25" customHeight="1"/>
    <row r="6782" ht="14.25" customHeight="1"/>
    <row r="6783" ht="14.25" customHeight="1"/>
    <row r="6784" ht="14.25" customHeight="1"/>
    <row r="6785" ht="14.25" customHeight="1"/>
    <row r="6786" ht="14.25" customHeight="1"/>
    <row r="6787" ht="14.25" customHeight="1"/>
    <row r="6788" ht="14.25" customHeight="1"/>
    <row r="6789" ht="14.25" customHeight="1"/>
    <row r="6790" ht="14.25" customHeight="1"/>
    <row r="6791" ht="14.25" customHeight="1"/>
    <row r="6792" ht="14.25" customHeight="1"/>
    <row r="6793" ht="14.25" customHeight="1"/>
    <row r="6794" ht="14.25" customHeight="1"/>
    <row r="6795" ht="14.25" customHeight="1"/>
    <row r="6796" ht="14.25" customHeight="1"/>
    <row r="6797" ht="14.25" customHeight="1"/>
    <row r="6798" ht="14.25" customHeight="1"/>
    <row r="6799" ht="14.25" customHeight="1"/>
    <row r="6800" ht="14.25" customHeight="1"/>
    <row r="6801" ht="14.25" customHeight="1"/>
    <row r="6802" ht="14.25" customHeight="1"/>
    <row r="6803" ht="14.25" customHeight="1"/>
    <row r="6804" ht="14.25" customHeight="1"/>
    <row r="6805" ht="14.25" customHeight="1"/>
    <row r="6806" ht="14.25" customHeight="1"/>
    <row r="6807" ht="14.25" customHeight="1"/>
    <row r="6808" ht="14.25" customHeight="1"/>
    <row r="6809" ht="14.25" customHeight="1"/>
    <row r="6810" ht="14.25" customHeight="1"/>
    <row r="6811" ht="14.25" customHeight="1"/>
    <row r="6812" ht="14.25" customHeight="1"/>
    <row r="6813" ht="14.25" customHeight="1"/>
    <row r="6814" ht="14.25" customHeight="1"/>
    <row r="6815" ht="14.25" customHeight="1"/>
    <row r="6816" ht="14.25" customHeight="1"/>
    <row r="6817" ht="14.25" customHeight="1"/>
    <row r="6818" ht="14.25" customHeight="1"/>
    <row r="6819" ht="14.25" customHeight="1"/>
    <row r="6820" ht="14.25" customHeight="1"/>
    <row r="6821" ht="14.25" customHeight="1"/>
    <row r="6822" ht="14.25" customHeight="1"/>
    <row r="6823" ht="14.25" customHeight="1"/>
    <row r="6824" ht="14.25" customHeight="1"/>
    <row r="6825" ht="14.25" customHeight="1"/>
    <row r="6826" ht="14.25" customHeight="1"/>
    <row r="6827" ht="14.25" customHeight="1"/>
    <row r="6828" ht="14.25" customHeight="1"/>
    <row r="6829" ht="14.25" customHeight="1"/>
    <row r="6830" ht="14.25" customHeight="1"/>
    <row r="6831" ht="14.25" customHeight="1"/>
    <row r="6832" ht="14.25" customHeight="1"/>
    <row r="6833" ht="14.25" customHeight="1"/>
    <row r="6834" ht="14.25" customHeight="1"/>
    <row r="6835" ht="14.25" customHeight="1"/>
    <row r="6836" ht="14.25" customHeight="1"/>
    <row r="6837" ht="14.25" customHeight="1"/>
    <row r="6838" ht="14.25" customHeight="1"/>
    <row r="6839" ht="14.25" customHeight="1"/>
    <row r="6840" ht="14.25" customHeight="1"/>
    <row r="6841" ht="14.25" customHeight="1"/>
    <row r="6842" ht="14.25" customHeight="1"/>
    <row r="6843" ht="14.25" customHeight="1"/>
    <row r="6844" ht="14.25" customHeight="1"/>
    <row r="6845" ht="14.25" customHeight="1"/>
    <row r="6846" ht="14.25" customHeight="1"/>
    <row r="6847" ht="14.25" customHeight="1"/>
    <row r="6848" ht="14.25" customHeight="1"/>
    <row r="6849" ht="14.25" customHeight="1"/>
    <row r="6850" ht="14.25" customHeight="1"/>
    <row r="6851" ht="14.25" customHeight="1"/>
    <row r="6852" ht="14.25" customHeight="1"/>
    <row r="6853" ht="14.25" customHeight="1"/>
    <row r="6854" ht="14.25" customHeight="1"/>
    <row r="6855" ht="14.25" customHeight="1"/>
    <row r="6856" ht="14.25" customHeight="1"/>
    <row r="6857" ht="14.25" customHeight="1"/>
    <row r="6858" ht="14.25" customHeight="1"/>
    <row r="6859" ht="14.25" customHeight="1"/>
    <row r="6860" ht="14.25" customHeight="1"/>
    <row r="6861" ht="14.25" customHeight="1"/>
    <row r="6862" ht="14.25" customHeight="1"/>
    <row r="6863" ht="14.25" customHeight="1"/>
    <row r="6864" ht="14.25" customHeight="1"/>
    <row r="6865" ht="14.25" customHeight="1"/>
    <row r="6866" ht="14.25" customHeight="1"/>
    <row r="6867" ht="14.25" customHeight="1"/>
    <row r="6868" ht="14.25" customHeight="1"/>
    <row r="6869" ht="14.25" customHeight="1"/>
    <row r="6870" ht="14.25" customHeight="1"/>
    <row r="6871" ht="14.25" customHeight="1"/>
    <row r="6872" ht="14.25" customHeight="1"/>
    <row r="6873" ht="14.25" customHeight="1"/>
    <row r="6874" ht="14.25" customHeight="1"/>
    <row r="6875" ht="14.25" customHeight="1"/>
    <row r="6876" ht="14.25" customHeight="1"/>
    <row r="6877" ht="14.25" customHeight="1"/>
    <row r="6878" ht="14.25" customHeight="1"/>
    <row r="6879" ht="14.25" customHeight="1"/>
    <row r="6880" ht="14.25" customHeight="1"/>
    <row r="6881" ht="14.25" customHeight="1"/>
    <row r="6882" ht="14.25" customHeight="1"/>
    <row r="6883" ht="14.25" customHeight="1"/>
    <row r="6884" ht="14.25" customHeight="1"/>
    <row r="6885" ht="14.25" customHeight="1"/>
    <row r="6886" ht="14.25" customHeight="1"/>
    <row r="6887" ht="14.25" customHeight="1"/>
    <row r="6888" ht="14.25" customHeight="1"/>
    <row r="6889" ht="14.25" customHeight="1"/>
    <row r="6890" ht="14.25" customHeight="1"/>
    <row r="6891" ht="14.25" customHeight="1"/>
    <row r="6892" ht="14.25" customHeight="1"/>
    <row r="6893" ht="14.25" customHeight="1"/>
    <row r="6894" ht="14.25" customHeight="1"/>
    <row r="6895" ht="14.25" customHeight="1"/>
    <row r="6896" ht="14.25" customHeight="1"/>
    <row r="6897" ht="14.25" customHeight="1"/>
    <row r="6898" ht="14.25" customHeight="1"/>
    <row r="6899" ht="14.25" customHeight="1"/>
    <row r="6900" ht="14.25" customHeight="1"/>
    <row r="6901" ht="14.25" customHeight="1"/>
    <row r="6902" ht="14.25" customHeight="1"/>
    <row r="6903" ht="14.25" customHeight="1"/>
    <row r="6904" ht="14.25" customHeight="1"/>
    <row r="6905" ht="14.25" customHeight="1"/>
    <row r="6906" ht="14.25" customHeight="1"/>
    <row r="6907" ht="14.25" customHeight="1"/>
    <row r="6908" ht="14.25" customHeight="1"/>
    <row r="6909" ht="14.25" customHeight="1"/>
    <row r="6910" ht="14.25" customHeight="1"/>
    <row r="6911" ht="14.25" customHeight="1"/>
    <row r="6912" ht="14.25" customHeight="1"/>
    <row r="6913" ht="14.25" customHeight="1"/>
    <row r="6914" ht="14.25" customHeight="1"/>
    <row r="6915" ht="14.25" customHeight="1"/>
    <row r="6916" ht="14.25" customHeight="1"/>
    <row r="6917" ht="14.25" customHeight="1"/>
    <row r="6918" ht="14.25" customHeight="1"/>
    <row r="6919" ht="14.25" customHeight="1"/>
    <row r="6920" ht="14.25" customHeight="1"/>
    <row r="6921" ht="14.25" customHeight="1"/>
    <row r="6922" ht="14.25" customHeight="1"/>
    <row r="6923" ht="14.25" customHeight="1"/>
    <row r="6924" ht="14.25" customHeight="1"/>
    <row r="6925" ht="14.25" customHeight="1"/>
    <row r="6926" ht="14.25" customHeight="1"/>
    <row r="6927" ht="14.25" customHeight="1"/>
    <row r="6928" ht="14.25" customHeight="1"/>
    <row r="6929" ht="14.25" customHeight="1"/>
    <row r="6930" ht="14.25" customHeight="1"/>
    <row r="6931" ht="14.25" customHeight="1"/>
    <row r="6932" ht="14.25" customHeight="1"/>
    <row r="6933" ht="14.25" customHeight="1"/>
    <row r="6934" ht="14.25" customHeight="1"/>
    <row r="6935" ht="14.25" customHeight="1"/>
    <row r="6936" ht="14.25" customHeight="1"/>
    <row r="6937" ht="14.25" customHeight="1"/>
    <row r="6938" ht="14.25" customHeight="1"/>
    <row r="6939" ht="14.25" customHeight="1"/>
    <row r="6940" ht="14.25" customHeight="1"/>
    <row r="6941" ht="14.25" customHeight="1"/>
    <row r="6942" ht="14.25" customHeight="1"/>
    <row r="6943" ht="14.25" customHeight="1"/>
    <row r="6944" ht="14.25" customHeight="1"/>
    <row r="6945" ht="14.25" customHeight="1"/>
    <row r="6946" ht="14.25" customHeight="1"/>
    <row r="6947" ht="14.25" customHeight="1"/>
    <row r="6948" ht="14.25" customHeight="1"/>
    <row r="6949" ht="14.25" customHeight="1"/>
    <row r="6950" ht="14.25" customHeight="1"/>
    <row r="6951" ht="14.25" customHeight="1"/>
    <row r="6952" ht="14.25" customHeight="1"/>
    <row r="6953" ht="14.25" customHeight="1"/>
    <row r="6954" ht="14.25" customHeight="1"/>
    <row r="6955" ht="14.25" customHeight="1"/>
    <row r="6956" ht="14.25" customHeight="1"/>
    <row r="6957" ht="14.25" customHeight="1"/>
    <row r="6958" ht="14.25" customHeight="1"/>
    <row r="6959" ht="14.25" customHeight="1"/>
    <row r="6960" ht="14.25" customHeight="1"/>
    <row r="6961" ht="14.25" customHeight="1"/>
    <row r="6962" ht="14.25" customHeight="1"/>
    <row r="6963" ht="14.25" customHeight="1"/>
    <row r="6964" ht="14.25" customHeight="1"/>
    <row r="6965" ht="14.25" customHeight="1"/>
    <row r="6966" ht="14.25" customHeight="1"/>
    <row r="6967" ht="14.25" customHeight="1"/>
    <row r="6968" ht="14.25" customHeight="1"/>
    <row r="6969" ht="14.25" customHeight="1"/>
    <row r="6970" ht="14.25" customHeight="1"/>
    <row r="6971" ht="14.25" customHeight="1"/>
    <row r="6972" ht="14.25" customHeight="1"/>
    <row r="6973" ht="14.25" customHeight="1"/>
    <row r="6974" ht="14.25" customHeight="1"/>
    <row r="6975" ht="14.25" customHeight="1"/>
    <row r="6976" ht="14.25" customHeight="1"/>
    <row r="6977" ht="14.25" customHeight="1"/>
    <row r="6978" ht="14.25" customHeight="1"/>
    <row r="6979" ht="14.25" customHeight="1"/>
    <row r="6980" ht="14.25" customHeight="1"/>
    <row r="6981" ht="14.25" customHeight="1"/>
    <row r="6982" ht="14.25" customHeight="1"/>
    <row r="6983" ht="14.25" customHeight="1"/>
    <row r="6984" ht="14.25" customHeight="1"/>
    <row r="6985" ht="14.25" customHeight="1"/>
    <row r="6986" ht="14.25" customHeight="1"/>
    <row r="6987" ht="14.25" customHeight="1"/>
    <row r="6988" ht="14.25" customHeight="1"/>
    <row r="6989" ht="14.25" customHeight="1"/>
    <row r="6990" ht="14.25" customHeight="1"/>
    <row r="6991" ht="14.25" customHeight="1"/>
    <row r="6992" ht="14.25" customHeight="1"/>
    <row r="6993" ht="14.25" customHeight="1"/>
    <row r="6994" ht="14.25" customHeight="1"/>
    <row r="6995" ht="14.25" customHeight="1"/>
    <row r="6996" ht="14.25" customHeight="1"/>
    <row r="6997" ht="14.25" customHeight="1"/>
    <row r="6998" ht="14.25" customHeight="1"/>
    <row r="6999" ht="14.25" customHeight="1"/>
    <row r="7000" ht="14.25" customHeight="1"/>
    <row r="7001" ht="14.25" customHeight="1"/>
    <row r="7002" ht="14.25" customHeight="1"/>
    <row r="7003" ht="14.25" customHeight="1"/>
    <row r="7004" ht="14.25" customHeight="1"/>
    <row r="7005" ht="14.25" customHeight="1"/>
    <row r="7006" ht="14.25" customHeight="1"/>
    <row r="7007" ht="14.25" customHeight="1"/>
    <row r="7008" ht="14.25" customHeight="1"/>
    <row r="7009" ht="14.25" customHeight="1"/>
    <row r="7010" ht="14.25" customHeight="1"/>
    <row r="7011" ht="14.25" customHeight="1"/>
    <row r="7012" ht="14.25" customHeight="1"/>
    <row r="7013" ht="14.25" customHeight="1"/>
    <row r="7014" ht="14.25" customHeight="1"/>
    <row r="7015" ht="14.25" customHeight="1"/>
    <row r="7016" ht="14.25" customHeight="1"/>
    <row r="7017" ht="14.25" customHeight="1"/>
    <row r="7018" ht="14.25" customHeight="1"/>
    <row r="7019" ht="14.25" customHeight="1"/>
    <row r="7020" ht="14.25" customHeight="1"/>
    <row r="7021" ht="14.25" customHeight="1"/>
    <row r="7022" ht="14.25" customHeight="1"/>
    <row r="7023" ht="14.25" customHeight="1"/>
    <row r="7024" ht="14.25" customHeight="1"/>
    <row r="7025" ht="14.25" customHeight="1"/>
    <row r="7026" ht="14.25" customHeight="1"/>
    <row r="7027" ht="14.25" customHeight="1"/>
    <row r="7028" ht="14.25" customHeight="1"/>
    <row r="7029" ht="14.25" customHeight="1"/>
    <row r="7030" ht="14.25" customHeight="1"/>
    <row r="7031" ht="14.25" customHeight="1"/>
    <row r="7032" ht="14.25" customHeight="1"/>
    <row r="7033" ht="14.25" customHeight="1"/>
    <row r="7034" ht="14.25" customHeight="1"/>
    <row r="7035" ht="14.25" customHeight="1"/>
    <row r="7036" ht="14.25" customHeight="1"/>
    <row r="7037" ht="14.25" customHeight="1"/>
    <row r="7038" ht="14.25" customHeight="1"/>
    <row r="7039" ht="14.25" customHeight="1"/>
    <row r="7040" ht="14.25" customHeight="1"/>
    <row r="7041" ht="14.25" customHeight="1"/>
    <row r="7042" ht="14.25" customHeight="1"/>
    <row r="7043" ht="14.25" customHeight="1"/>
    <row r="7044" ht="14.25" customHeight="1"/>
    <row r="7045" ht="14.25" customHeight="1"/>
    <row r="7046" ht="14.25" customHeight="1"/>
    <row r="7047" ht="14.25" customHeight="1"/>
    <row r="7048" ht="14.25" customHeight="1"/>
    <row r="7049" ht="14.25" customHeight="1"/>
    <row r="7050" ht="14.25" customHeight="1"/>
    <row r="7051" ht="14.25" customHeight="1"/>
    <row r="7052" ht="14.25" customHeight="1"/>
    <row r="7053" ht="14.25" customHeight="1"/>
    <row r="7054" ht="14.25" customHeight="1"/>
    <row r="7055" ht="14.25" customHeight="1"/>
    <row r="7056" ht="14.25" customHeight="1"/>
    <row r="7057" ht="14.25" customHeight="1"/>
    <row r="7058" ht="14.25" customHeight="1"/>
    <row r="7059" ht="14.25" customHeight="1"/>
    <row r="7060" ht="14.25" customHeight="1"/>
    <row r="7061" ht="14.25" customHeight="1"/>
    <row r="7062" ht="14.25" customHeight="1"/>
    <row r="7063" ht="14.25" customHeight="1"/>
    <row r="7064" ht="14.25" customHeight="1"/>
    <row r="7065" ht="14.25" customHeight="1"/>
    <row r="7066" ht="14.25" customHeight="1"/>
    <row r="7067" ht="14.25" customHeight="1"/>
    <row r="7068" ht="14.25" customHeight="1"/>
    <row r="7069" ht="14.25" customHeight="1"/>
    <row r="7070" ht="14.25" customHeight="1"/>
    <row r="7071" ht="14.25" customHeight="1"/>
    <row r="7072" ht="14.25" customHeight="1"/>
    <row r="7073" ht="14.25" customHeight="1"/>
    <row r="7074" ht="14.25" customHeight="1"/>
    <row r="7075" ht="14.25" customHeight="1"/>
    <row r="7076" ht="14.25" customHeight="1"/>
    <row r="7077" ht="14.25" customHeight="1"/>
    <row r="7078" ht="14.25" customHeight="1"/>
    <row r="7079" ht="14.25" customHeight="1"/>
    <row r="7080" ht="14.25" customHeight="1"/>
    <row r="7081" ht="14.25" customHeight="1"/>
    <row r="7082" ht="14.25" customHeight="1"/>
    <row r="7083" ht="14.25" customHeight="1"/>
    <row r="7084" ht="14.25" customHeight="1"/>
    <row r="7085" ht="14.25" customHeight="1"/>
    <row r="7086" ht="14.25" customHeight="1"/>
    <row r="7087" ht="14.25" customHeight="1"/>
    <row r="7088" ht="14.25" customHeight="1"/>
    <row r="7089" ht="14.25" customHeight="1"/>
    <row r="7090" ht="14.25" customHeight="1"/>
    <row r="7091" ht="14.25" customHeight="1"/>
    <row r="7092" ht="14.25" customHeight="1"/>
    <row r="7093" ht="14.25" customHeight="1"/>
    <row r="7094" ht="14.25" customHeight="1"/>
    <row r="7095" ht="14.25" customHeight="1"/>
    <row r="7096" ht="14.25" customHeight="1"/>
    <row r="7097" ht="14.25" customHeight="1"/>
    <row r="7098" ht="14.25" customHeight="1"/>
    <row r="7099" ht="14.25" customHeight="1"/>
    <row r="7100" ht="14.25" customHeight="1"/>
    <row r="7101" ht="14.25" customHeight="1"/>
    <row r="7102" ht="14.25" customHeight="1"/>
    <row r="7103" ht="14.25" customHeight="1"/>
    <row r="7104" ht="14.25" customHeight="1"/>
    <row r="7105" ht="14.25" customHeight="1"/>
    <row r="7106" ht="14.25" customHeight="1"/>
    <row r="7107" ht="14.25" customHeight="1"/>
    <row r="7108" ht="14.25" customHeight="1"/>
    <row r="7109" ht="14.25" customHeight="1"/>
    <row r="7110" ht="14.25" customHeight="1"/>
    <row r="7111" ht="14.25" customHeight="1"/>
    <row r="7112" ht="14.25" customHeight="1"/>
    <row r="7113" ht="14.25" customHeight="1"/>
    <row r="7114" ht="14.25" customHeight="1"/>
    <row r="7115" ht="14.25" customHeight="1"/>
    <row r="7116" ht="14.25" customHeight="1"/>
    <row r="7117" ht="14.25" customHeight="1"/>
    <row r="7118" ht="14.25" customHeight="1"/>
    <row r="7119" ht="14.25" customHeight="1"/>
    <row r="7120" ht="14.25" customHeight="1"/>
    <row r="7121" ht="14.25" customHeight="1"/>
    <row r="7122" ht="14.25" customHeight="1"/>
    <row r="7123" ht="14.25" customHeight="1"/>
    <row r="7124" ht="14.25" customHeight="1"/>
    <row r="7125" ht="14.25" customHeight="1"/>
    <row r="7126" ht="14.25" customHeight="1"/>
    <row r="7127" ht="14.25" customHeight="1"/>
    <row r="7128" ht="14.25" customHeight="1"/>
    <row r="7129" ht="14.25" customHeight="1"/>
    <row r="7130" ht="14.25" customHeight="1"/>
    <row r="7131" ht="14.25" customHeight="1"/>
    <row r="7132" ht="14.25" customHeight="1"/>
    <row r="7133" ht="14.25" customHeight="1"/>
    <row r="7134" ht="14.25" customHeight="1"/>
    <row r="7135" ht="14.25" customHeight="1"/>
    <row r="7136" ht="14.25" customHeight="1"/>
    <row r="7137" ht="14.25" customHeight="1"/>
    <row r="7138" ht="14.25" customHeight="1"/>
    <row r="7139" ht="14.25" customHeight="1"/>
    <row r="7140" ht="14.25" customHeight="1"/>
    <row r="7141" ht="14.25" customHeight="1"/>
    <row r="7142" ht="14.25" customHeight="1"/>
    <row r="7143" ht="14.25" customHeight="1"/>
    <row r="7144" ht="14.25" customHeight="1"/>
    <row r="7145" ht="14.25" customHeight="1"/>
    <row r="7146" ht="14.25" customHeight="1"/>
    <row r="7147" ht="14.25" customHeight="1"/>
    <row r="7148" ht="14.25" customHeight="1"/>
    <row r="7149" ht="14.25" customHeight="1"/>
    <row r="7150" ht="14.25" customHeight="1"/>
    <row r="7151" ht="14.25" customHeight="1"/>
    <row r="7152" ht="14.25" customHeight="1"/>
    <row r="7153" ht="14.25" customHeight="1"/>
    <row r="7154" ht="14.25" customHeight="1"/>
    <row r="7155" ht="14.25" customHeight="1"/>
    <row r="7156" ht="14.25" customHeight="1"/>
    <row r="7157" ht="14.25" customHeight="1"/>
    <row r="7158" ht="14.25" customHeight="1"/>
    <row r="7159" ht="14.25" customHeight="1"/>
    <row r="7160" ht="14.25" customHeight="1"/>
    <row r="7161" ht="14.25" customHeight="1"/>
    <row r="7162" ht="14.25" customHeight="1"/>
    <row r="7163" ht="14.25" customHeight="1"/>
    <row r="7164" ht="14.25" customHeight="1"/>
    <row r="7165" ht="14.25" customHeight="1"/>
    <row r="7166" ht="14.25" customHeight="1"/>
    <row r="7167" ht="14.25" customHeight="1"/>
    <row r="7168" ht="14.25" customHeight="1"/>
    <row r="7169" ht="14.25" customHeight="1"/>
    <row r="7170" ht="14.25" customHeight="1"/>
    <row r="7171" ht="14.25" customHeight="1"/>
    <row r="7172" ht="14.25" customHeight="1"/>
    <row r="7173" ht="14.25" customHeight="1"/>
    <row r="7174" ht="14.25" customHeight="1"/>
    <row r="7175" ht="14.25" customHeight="1"/>
    <row r="7176" ht="14.25" customHeight="1"/>
    <row r="7177" ht="14.25" customHeight="1"/>
    <row r="7178" ht="14.25" customHeight="1"/>
    <row r="7179" ht="14.25" customHeight="1"/>
    <row r="7180" ht="14.25" customHeight="1"/>
    <row r="7181" ht="14.25" customHeight="1"/>
    <row r="7182" ht="14.25" customHeight="1"/>
    <row r="7183" ht="14.25" customHeight="1"/>
    <row r="7184" ht="14.25" customHeight="1"/>
    <row r="7185" ht="14.25" customHeight="1"/>
    <row r="7186" ht="14.25" customHeight="1"/>
    <row r="7187" ht="14.25" customHeight="1"/>
    <row r="7188" ht="14.25" customHeight="1"/>
    <row r="7189" ht="14.25" customHeight="1"/>
    <row r="7190" ht="14.25" customHeight="1"/>
    <row r="7191" ht="14.25" customHeight="1"/>
    <row r="7192" ht="14.25" customHeight="1"/>
    <row r="7193" ht="14.25" customHeight="1"/>
    <row r="7194" ht="14.25" customHeight="1"/>
    <row r="7195" ht="14.25" customHeight="1"/>
    <row r="7196" ht="14.25" customHeight="1"/>
    <row r="7197" ht="14.25" customHeight="1"/>
    <row r="7198" ht="14.25" customHeight="1"/>
    <row r="7199" ht="14.25" customHeight="1"/>
    <row r="7200" ht="14.25" customHeight="1"/>
    <row r="7201" ht="14.25" customHeight="1"/>
    <row r="7202" ht="14.25" customHeight="1"/>
    <row r="7203" ht="14.25" customHeight="1"/>
    <row r="7204" ht="14.25" customHeight="1"/>
    <row r="7205" ht="14.25" customHeight="1"/>
    <row r="7206" ht="14.25" customHeight="1"/>
    <row r="7207" ht="14.25" customHeight="1"/>
    <row r="7208" ht="14.25" customHeight="1"/>
    <row r="7209" ht="14.25" customHeight="1"/>
    <row r="7210" ht="14.25" customHeight="1"/>
    <row r="7211" ht="14.25" customHeight="1"/>
    <row r="7212" ht="14.25" customHeight="1"/>
    <row r="7213" ht="14.25" customHeight="1"/>
    <row r="7214" ht="14.25" customHeight="1"/>
    <row r="7215" ht="14.25" customHeight="1"/>
    <row r="7216" ht="14.25" customHeight="1"/>
    <row r="7217" ht="14.25" customHeight="1"/>
    <row r="7218" ht="14.25" customHeight="1"/>
    <row r="7219" ht="14.25" customHeight="1"/>
    <row r="7220" ht="14.25" customHeight="1"/>
    <row r="7221" ht="14.25" customHeight="1"/>
    <row r="7222" ht="14.25" customHeight="1"/>
    <row r="7223" ht="14.25" customHeight="1"/>
    <row r="7224" ht="14.25" customHeight="1"/>
    <row r="7225" ht="14.25" customHeight="1"/>
    <row r="7226" ht="14.25" customHeight="1"/>
    <row r="7227" ht="14.25" customHeight="1"/>
    <row r="7228" ht="14.25" customHeight="1"/>
    <row r="7229" ht="14.25" customHeight="1"/>
    <row r="7230" ht="14.25" customHeight="1"/>
    <row r="7231" ht="14.25" customHeight="1"/>
    <row r="7232" ht="14.25" customHeight="1"/>
    <row r="7233" ht="14.25" customHeight="1"/>
    <row r="7234" ht="14.25" customHeight="1"/>
    <row r="7235" ht="14.25" customHeight="1"/>
    <row r="7236" ht="14.25" customHeight="1"/>
    <row r="7237" ht="14.25" customHeight="1"/>
    <row r="7238" ht="14.25" customHeight="1"/>
    <row r="7239" ht="14.25" customHeight="1"/>
    <row r="7240" ht="14.25" customHeight="1"/>
    <row r="7241" ht="14.25" customHeight="1"/>
    <row r="7242" ht="14.25" customHeight="1"/>
    <row r="7243" ht="14.25" customHeight="1"/>
    <row r="7244" ht="14.25" customHeight="1"/>
    <row r="7245" ht="14.25" customHeight="1"/>
    <row r="7246" ht="14.25" customHeight="1"/>
    <row r="7247" ht="14.25" customHeight="1"/>
    <row r="7248" ht="14.25" customHeight="1"/>
    <row r="7249" ht="14.25" customHeight="1"/>
    <row r="7250" ht="14.25" customHeight="1"/>
    <row r="7251" ht="14.25" customHeight="1"/>
    <row r="7252" ht="14.25" customHeight="1"/>
    <row r="7253" ht="14.25" customHeight="1"/>
    <row r="7254" ht="14.25" customHeight="1"/>
    <row r="7255" ht="14.25" customHeight="1"/>
    <row r="7256" ht="14.25" customHeight="1"/>
    <row r="7257" ht="14.25" customHeight="1"/>
    <row r="7258" ht="14.25" customHeight="1"/>
    <row r="7259" ht="14.25" customHeight="1"/>
    <row r="7260" ht="14.25" customHeight="1"/>
    <row r="7261" ht="14.25" customHeight="1"/>
    <row r="7262" ht="14.25" customHeight="1"/>
    <row r="7263" ht="14.25" customHeight="1"/>
    <row r="7264" ht="14.25" customHeight="1"/>
    <row r="7265" ht="14.25" customHeight="1"/>
    <row r="7266" ht="14.25" customHeight="1"/>
    <row r="7267" ht="14.25" customHeight="1"/>
    <row r="7268" ht="14.25" customHeight="1"/>
    <row r="7269" ht="14.25" customHeight="1"/>
    <row r="7270" ht="14.25" customHeight="1"/>
    <row r="7271" ht="14.25" customHeight="1"/>
    <row r="7272" ht="14.25" customHeight="1"/>
    <row r="7273" ht="14.25" customHeight="1"/>
    <row r="7274" ht="14.25" customHeight="1"/>
    <row r="7275" ht="14.25" customHeight="1"/>
    <row r="7276" ht="14.25" customHeight="1"/>
    <row r="7277" ht="14.25" customHeight="1"/>
    <row r="7278" ht="14.25" customHeight="1"/>
    <row r="7279" ht="14.25" customHeight="1"/>
    <row r="7280" ht="14.25" customHeight="1"/>
    <row r="7281" ht="14.25" customHeight="1"/>
    <row r="7282" ht="14.25" customHeight="1"/>
    <row r="7283" ht="14.25" customHeight="1"/>
    <row r="7284" ht="14.25" customHeight="1"/>
    <row r="7285" ht="14.25" customHeight="1"/>
    <row r="7286" ht="14.25" customHeight="1"/>
    <row r="7287" ht="14.25" customHeight="1"/>
    <row r="7288" ht="14.25" customHeight="1"/>
    <row r="7289" ht="14.25" customHeight="1"/>
    <row r="7290" ht="14.25" customHeight="1"/>
    <row r="7291" ht="14.25" customHeight="1"/>
    <row r="7292" ht="14.25" customHeight="1"/>
    <row r="7293" ht="14.25" customHeight="1"/>
    <row r="7294" ht="14.25" customHeight="1"/>
    <row r="7295" ht="14.25" customHeight="1"/>
    <row r="7296" ht="14.25" customHeight="1"/>
    <row r="7297" ht="14.25" customHeight="1"/>
    <row r="7298" ht="14.25" customHeight="1"/>
    <row r="7299" ht="14.25" customHeight="1"/>
    <row r="7300" ht="14.25" customHeight="1"/>
    <row r="7301" ht="14.25" customHeight="1"/>
    <row r="7302" ht="14.25" customHeight="1"/>
    <row r="7303" ht="14.25" customHeight="1"/>
    <row r="7304" ht="14.25" customHeight="1"/>
    <row r="7305" ht="14.25" customHeight="1"/>
    <row r="7306" ht="14.25" customHeight="1"/>
    <row r="7307" ht="14.25" customHeight="1"/>
    <row r="7308" ht="14.25" customHeight="1"/>
    <row r="7309" ht="14.25" customHeight="1"/>
    <row r="7310" ht="14.25" customHeight="1"/>
    <row r="7311" ht="14.25" customHeight="1"/>
    <row r="7312" ht="14.25" customHeight="1"/>
    <row r="7313" ht="14.25" customHeight="1"/>
    <row r="7314" ht="14.25" customHeight="1"/>
    <row r="7315" ht="14.25" customHeight="1"/>
    <row r="7316" ht="14.25" customHeight="1"/>
    <row r="7317" ht="14.25" customHeight="1"/>
    <row r="7318" ht="14.25" customHeight="1"/>
    <row r="7319" ht="14.25" customHeight="1"/>
    <row r="7320" ht="14.25" customHeight="1"/>
    <row r="7321" ht="14.25" customHeight="1"/>
    <row r="7322" ht="14.25" customHeight="1"/>
    <row r="7323" ht="14.25" customHeight="1"/>
    <row r="7324" ht="14.25" customHeight="1"/>
    <row r="7325" ht="14.25" customHeight="1"/>
    <row r="7326" ht="14.25" customHeight="1"/>
    <row r="7327" ht="14.25" customHeight="1"/>
    <row r="7328" ht="14.25" customHeight="1"/>
    <row r="7329" ht="14.25" customHeight="1"/>
    <row r="7330" ht="14.25" customHeight="1"/>
    <row r="7331" ht="14.25" customHeight="1"/>
    <row r="7332" ht="14.25" customHeight="1"/>
    <row r="7333" ht="14.25" customHeight="1"/>
    <row r="7334" ht="14.25" customHeight="1"/>
    <row r="7335" ht="14.25" customHeight="1"/>
    <row r="7336" ht="14.25" customHeight="1"/>
    <row r="7337" ht="14.25" customHeight="1"/>
    <row r="7338" ht="14.25" customHeight="1"/>
    <row r="7339" ht="14.25" customHeight="1"/>
    <row r="7340" ht="14.25" customHeight="1"/>
    <row r="7341" ht="14.25" customHeight="1"/>
    <row r="7342" ht="14.25" customHeight="1"/>
    <row r="7343" ht="14.25" customHeight="1"/>
    <row r="7344" ht="14.25" customHeight="1"/>
    <row r="7345" ht="14.25" customHeight="1"/>
    <row r="7346" ht="14.25" customHeight="1"/>
    <row r="7347" ht="14.25" customHeight="1"/>
    <row r="7348" ht="14.25" customHeight="1"/>
    <row r="7349" ht="14.25" customHeight="1"/>
    <row r="7350" ht="14.25" customHeight="1"/>
    <row r="7351" ht="14.25" customHeight="1"/>
    <row r="7352" ht="14.25" customHeight="1"/>
    <row r="7353" ht="14.25" customHeight="1"/>
    <row r="7354" ht="14.25" customHeight="1"/>
    <row r="7355" ht="14.25" customHeight="1"/>
    <row r="7356" ht="14.25" customHeight="1"/>
    <row r="7357" ht="14.25" customHeight="1"/>
    <row r="7358" ht="14.25" customHeight="1"/>
    <row r="7359" ht="14.25" customHeight="1"/>
    <row r="7360" ht="14.25" customHeight="1"/>
    <row r="7361" ht="14.25" customHeight="1"/>
    <row r="7362" ht="14.25" customHeight="1"/>
    <row r="7363" ht="14.25" customHeight="1"/>
    <row r="7364" ht="14.25" customHeight="1"/>
    <row r="7365" ht="14.25" customHeight="1"/>
    <row r="7366" ht="14.25" customHeight="1"/>
    <row r="7367" ht="14.25" customHeight="1"/>
    <row r="7368" ht="14.25" customHeight="1"/>
    <row r="7369" ht="14.25" customHeight="1"/>
    <row r="7370" ht="14.25" customHeight="1"/>
    <row r="7371" ht="14.25" customHeight="1"/>
    <row r="7372" ht="14.25" customHeight="1"/>
    <row r="7373" ht="14.25" customHeight="1"/>
    <row r="7374" ht="14.25" customHeight="1"/>
    <row r="7375" ht="14.25" customHeight="1"/>
    <row r="7376" ht="14.25" customHeight="1"/>
    <row r="7377" ht="14.25" customHeight="1"/>
    <row r="7378" ht="14.25" customHeight="1"/>
    <row r="7379" ht="14.25" customHeight="1"/>
    <row r="7380" ht="14.25" customHeight="1"/>
    <row r="7381" ht="14.25" customHeight="1"/>
    <row r="7382" ht="14.25" customHeight="1"/>
    <row r="7383" ht="14.25" customHeight="1"/>
    <row r="7384" ht="14.25" customHeight="1"/>
    <row r="7385" ht="14.25" customHeight="1"/>
    <row r="7386" ht="14.25" customHeight="1"/>
    <row r="7387" ht="14.25" customHeight="1"/>
    <row r="7388" ht="14.25" customHeight="1"/>
    <row r="7389" ht="14.25" customHeight="1"/>
    <row r="7390" ht="14.25" customHeight="1"/>
    <row r="7391" ht="14.25" customHeight="1"/>
    <row r="7392" ht="14.25" customHeight="1"/>
    <row r="7393" ht="14.25" customHeight="1"/>
    <row r="7394" ht="14.25" customHeight="1"/>
    <row r="7395" ht="14.25" customHeight="1"/>
    <row r="7396" ht="14.25" customHeight="1"/>
    <row r="7397" ht="14.25" customHeight="1"/>
    <row r="7398" ht="14.25" customHeight="1"/>
    <row r="7399" ht="14.25" customHeight="1"/>
    <row r="7400" ht="14.25" customHeight="1"/>
    <row r="7401" ht="14.25" customHeight="1"/>
    <row r="7402" ht="14.25" customHeight="1"/>
    <row r="7403" ht="14.25" customHeight="1"/>
    <row r="7404" ht="14.25" customHeight="1"/>
    <row r="7405" ht="14.25" customHeight="1"/>
    <row r="7406" ht="14.25" customHeight="1"/>
    <row r="7407" ht="14.25" customHeight="1"/>
    <row r="7408" ht="14.25" customHeight="1"/>
    <row r="7409" ht="14.25" customHeight="1"/>
    <row r="7410" ht="14.25" customHeight="1"/>
    <row r="7411" ht="14.25" customHeight="1"/>
    <row r="7412" ht="14.25" customHeight="1"/>
    <row r="7413" ht="14.25" customHeight="1"/>
    <row r="7414" ht="14.25" customHeight="1"/>
    <row r="7415" ht="14.25" customHeight="1"/>
    <row r="7416" ht="14.25" customHeight="1"/>
    <row r="7417" ht="14.25" customHeight="1"/>
    <row r="7418" ht="14.25" customHeight="1"/>
    <row r="7419" ht="14.25" customHeight="1"/>
    <row r="7420" ht="14.25" customHeight="1"/>
    <row r="7421" ht="14.25" customHeight="1"/>
    <row r="7422" ht="14.25" customHeight="1"/>
    <row r="7423" ht="14.25" customHeight="1"/>
    <row r="7424" ht="14.25" customHeight="1"/>
    <row r="7425" ht="14.25" customHeight="1"/>
    <row r="7426" ht="14.25" customHeight="1"/>
    <row r="7427" ht="14.25" customHeight="1"/>
    <row r="7428" ht="14.25" customHeight="1"/>
    <row r="7429" ht="14.25" customHeight="1"/>
    <row r="7430" ht="14.25" customHeight="1"/>
    <row r="7431" ht="14.25" customHeight="1"/>
    <row r="7432" ht="14.25" customHeight="1"/>
    <row r="7433" ht="14.25" customHeight="1"/>
    <row r="7434" ht="14.25" customHeight="1"/>
    <row r="7435" ht="14.25" customHeight="1"/>
    <row r="7436" ht="14.25" customHeight="1"/>
    <row r="7437" ht="14.25" customHeight="1"/>
    <row r="7438" ht="14.25" customHeight="1"/>
    <row r="7439" ht="14.25" customHeight="1"/>
    <row r="7440" ht="14.25" customHeight="1"/>
    <row r="7441" ht="14.25" customHeight="1"/>
    <row r="7442" ht="14.25" customHeight="1"/>
    <row r="7443" ht="14.25" customHeight="1"/>
    <row r="7444" ht="14.25" customHeight="1"/>
    <row r="7445" ht="14.25" customHeight="1"/>
    <row r="7446" ht="14.25" customHeight="1"/>
    <row r="7447" ht="14.25" customHeight="1"/>
    <row r="7448" ht="14.25" customHeight="1"/>
    <row r="7449" ht="14.25" customHeight="1"/>
    <row r="7450" ht="14.25" customHeight="1"/>
    <row r="7451" ht="14.25" customHeight="1"/>
    <row r="7452" ht="14.25" customHeight="1"/>
    <row r="7453" ht="14.25" customHeight="1"/>
    <row r="7454" ht="14.25" customHeight="1"/>
    <row r="7455" ht="14.25" customHeight="1"/>
    <row r="7456" ht="14.25" customHeight="1"/>
    <row r="7457" ht="14.25" customHeight="1"/>
    <row r="7458" ht="14.25" customHeight="1"/>
    <row r="7459" ht="14.25" customHeight="1"/>
    <row r="7460" ht="14.25" customHeight="1"/>
    <row r="7461" ht="14.25" customHeight="1"/>
    <row r="7462" ht="14.25" customHeight="1"/>
    <row r="7463" ht="14.25" customHeight="1"/>
    <row r="7464" ht="14.25" customHeight="1"/>
    <row r="7465" ht="14.25" customHeight="1"/>
    <row r="7466" ht="14.25" customHeight="1"/>
    <row r="7467" ht="14.25" customHeight="1"/>
    <row r="7468" ht="14.25" customHeight="1"/>
    <row r="7469" ht="14.25" customHeight="1"/>
    <row r="7470" ht="14.25" customHeight="1"/>
    <row r="7471" ht="14.25" customHeight="1"/>
    <row r="7472" ht="14.25" customHeight="1"/>
    <row r="7473" ht="14.25" customHeight="1"/>
    <row r="7474" ht="14.25" customHeight="1"/>
    <row r="7475" ht="14.25" customHeight="1"/>
    <row r="7476" ht="14.25" customHeight="1"/>
    <row r="7477" ht="14.25" customHeight="1"/>
    <row r="7478" ht="14.25" customHeight="1"/>
    <row r="7479" ht="14.25" customHeight="1"/>
    <row r="7480" ht="14.25" customHeight="1"/>
    <row r="7481" ht="14.25" customHeight="1"/>
    <row r="7482" ht="14.25" customHeight="1"/>
    <row r="7483" ht="14.25" customHeight="1"/>
    <row r="7484" ht="14.25" customHeight="1"/>
    <row r="7485" ht="14.25" customHeight="1"/>
    <row r="7486" ht="14.25" customHeight="1"/>
    <row r="7487" ht="14.25" customHeight="1"/>
    <row r="7488" ht="14.25" customHeight="1"/>
    <row r="7489" ht="14.25" customHeight="1"/>
    <row r="7490" ht="14.25" customHeight="1"/>
    <row r="7491" ht="14.25" customHeight="1"/>
    <row r="7492" ht="14.25" customHeight="1"/>
    <row r="7493" ht="14.25" customHeight="1"/>
    <row r="7494" ht="14.25" customHeight="1"/>
    <row r="7495" ht="14.25" customHeight="1"/>
    <row r="7496" ht="14.25" customHeight="1"/>
    <row r="7497" ht="14.25" customHeight="1"/>
    <row r="7498" ht="14.25" customHeight="1"/>
    <row r="7499" ht="14.25" customHeight="1"/>
    <row r="7500" ht="14.25" customHeight="1"/>
    <row r="7501" ht="14.25" customHeight="1"/>
    <row r="7502" ht="14.25" customHeight="1"/>
    <row r="7503" ht="14.25" customHeight="1"/>
    <row r="7504" ht="14.25" customHeight="1"/>
    <row r="7505" ht="14.25" customHeight="1"/>
    <row r="7506" ht="14.25" customHeight="1"/>
    <row r="7507" ht="14.25" customHeight="1"/>
    <row r="7508" ht="14.25" customHeight="1"/>
    <row r="7509" ht="14.25" customHeight="1"/>
    <row r="7510" ht="14.25" customHeight="1"/>
    <row r="7511" ht="14.25" customHeight="1"/>
    <row r="7512" ht="14.25" customHeight="1"/>
    <row r="7513" ht="14.25" customHeight="1"/>
    <row r="7514" ht="14.25" customHeight="1"/>
    <row r="7515" ht="14.25" customHeight="1"/>
    <row r="7516" ht="14.25" customHeight="1"/>
    <row r="7517" ht="14.25" customHeight="1"/>
    <row r="7518" ht="14.25" customHeight="1"/>
    <row r="7519" ht="14.25" customHeight="1"/>
    <row r="7520" ht="14.25" customHeight="1"/>
    <row r="7521" ht="14.25" customHeight="1"/>
    <row r="7522" ht="14.25" customHeight="1"/>
    <row r="7523" ht="14.25" customHeight="1"/>
    <row r="7524" ht="14.25" customHeight="1"/>
    <row r="7525" ht="14.25" customHeight="1"/>
    <row r="7526" ht="14.25" customHeight="1"/>
    <row r="7527" ht="14.25" customHeight="1"/>
    <row r="7528" ht="14.25" customHeight="1"/>
    <row r="7529" ht="14.25" customHeight="1"/>
    <row r="7530" ht="14.25" customHeight="1"/>
    <row r="7531" ht="14.25" customHeight="1"/>
    <row r="7532" ht="14.25" customHeight="1"/>
    <row r="7533" ht="14.25" customHeight="1"/>
    <row r="7534" ht="14.25" customHeight="1"/>
    <row r="7535" ht="14.25" customHeight="1"/>
    <row r="7536" ht="14.25" customHeight="1"/>
    <row r="7537" ht="14.25" customHeight="1"/>
    <row r="7538" ht="14.25" customHeight="1"/>
    <row r="7539" ht="14.25" customHeight="1"/>
    <row r="7540" ht="14.25" customHeight="1"/>
    <row r="7541" ht="14.25" customHeight="1"/>
    <row r="7542" ht="14.25" customHeight="1"/>
    <row r="7543" ht="14.25" customHeight="1"/>
    <row r="7544" ht="14.25" customHeight="1"/>
    <row r="7545" ht="14.25" customHeight="1"/>
    <row r="7546" ht="14.25" customHeight="1"/>
    <row r="7547" ht="14.25" customHeight="1"/>
    <row r="7548" ht="14.25" customHeight="1"/>
    <row r="7549" ht="14.25" customHeight="1"/>
    <row r="7550" ht="14.25" customHeight="1"/>
    <row r="7551" ht="14.25" customHeight="1"/>
    <row r="7552" ht="14.25" customHeight="1"/>
    <row r="7553" ht="14.25" customHeight="1"/>
    <row r="7554" ht="14.25" customHeight="1"/>
    <row r="7555" ht="14.25" customHeight="1"/>
    <row r="7556" ht="14.25" customHeight="1"/>
    <row r="7557" ht="14.25" customHeight="1"/>
    <row r="7558" ht="14.25" customHeight="1"/>
    <row r="7559" ht="14.25" customHeight="1"/>
    <row r="7560" ht="14.25" customHeight="1"/>
    <row r="7561" ht="14.25" customHeight="1"/>
    <row r="7562" ht="14.25" customHeight="1"/>
    <row r="7563" ht="14.25" customHeight="1"/>
    <row r="7564" ht="14.25" customHeight="1"/>
    <row r="7565" ht="14.25" customHeight="1"/>
    <row r="7566" ht="14.25" customHeight="1"/>
    <row r="7567" ht="14.25" customHeight="1"/>
    <row r="7568" ht="14.25" customHeight="1"/>
    <row r="7569" ht="14.25" customHeight="1"/>
    <row r="7570" ht="14.25" customHeight="1"/>
    <row r="7571" ht="14.25" customHeight="1"/>
    <row r="7572" ht="14.25" customHeight="1"/>
    <row r="7573" ht="14.25" customHeight="1"/>
    <row r="7574" ht="14.25" customHeight="1"/>
    <row r="7575" ht="14.25" customHeight="1"/>
    <row r="7576" ht="14.25" customHeight="1"/>
    <row r="7577" ht="14.25" customHeight="1"/>
    <row r="7578" ht="14.25" customHeight="1"/>
    <row r="7579" ht="14.25" customHeight="1"/>
    <row r="7580" ht="14.25" customHeight="1"/>
    <row r="7581" ht="14.25" customHeight="1"/>
    <row r="7582" ht="14.25" customHeight="1"/>
    <row r="7583" ht="14.25" customHeight="1"/>
    <row r="7584" ht="14.25" customHeight="1"/>
    <row r="7585" ht="14.25" customHeight="1"/>
    <row r="7586" ht="14.25" customHeight="1"/>
    <row r="7587" ht="14.25" customHeight="1"/>
    <row r="7588" ht="14.25" customHeight="1"/>
    <row r="7589" ht="14.25" customHeight="1"/>
    <row r="7590" ht="14.25" customHeight="1"/>
    <row r="7591" ht="14.25" customHeight="1"/>
    <row r="7592" ht="14.25" customHeight="1"/>
    <row r="7593" ht="14.25" customHeight="1"/>
    <row r="7594" ht="14.25" customHeight="1"/>
    <row r="7595" ht="14.25" customHeight="1"/>
    <row r="7596" ht="14.25" customHeight="1"/>
    <row r="7597" ht="14.25" customHeight="1"/>
    <row r="7598" ht="14.25" customHeight="1"/>
    <row r="7599" ht="14.25" customHeight="1"/>
    <row r="7600" ht="14.25" customHeight="1"/>
    <row r="7601" ht="14.25" customHeight="1"/>
    <row r="7602" ht="14.25" customHeight="1"/>
    <row r="7603" ht="14.25" customHeight="1"/>
    <row r="7604" ht="14.25" customHeight="1"/>
    <row r="7605" ht="14.25" customHeight="1"/>
    <row r="7606" ht="14.25" customHeight="1"/>
    <row r="7607" ht="14.25" customHeight="1"/>
    <row r="7608" ht="14.25" customHeight="1"/>
    <row r="7609" ht="14.25" customHeight="1"/>
    <row r="7610" ht="14.25" customHeight="1"/>
    <row r="7611" ht="14.25" customHeight="1"/>
    <row r="7612" ht="14.25" customHeight="1"/>
    <row r="7613" ht="14.25" customHeight="1"/>
    <row r="7614" ht="14.25" customHeight="1"/>
    <row r="7615" ht="14.25" customHeight="1"/>
    <row r="7616" ht="14.25" customHeight="1"/>
    <row r="7617" ht="14.25" customHeight="1"/>
    <row r="7618" ht="14.25" customHeight="1"/>
    <row r="7619" ht="14.25" customHeight="1"/>
    <row r="7620" ht="14.25" customHeight="1"/>
    <row r="7621" ht="14.25" customHeight="1"/>
    <row r="7622" ht="14.25" customHeight="1"/>
    <row r="7623" ht="14.25" customHeight="1"/>
    <row r="7624" ht="14.25" customHeight="1"/>
    <row r="7625" ht="14.25" customHeight="1"/>
    <row r="7626" ht="14.25" customHeight="1"/>
    <row r="7627" ht="14.25" customHeight="1"/>
    <row r="7628" ht="14.25" customHeight="1"/>
    <row r="7629" ht="14.25" customHeight="1"/>
    <row r="7630" ht="14.25" customHeight="1"/>
    <row r="7631" ht="14.25" customHeight="1"/>
    <row r="7632" ht="14.25" customHeight="1"/>
    <row r="7633" ht="14.25" customHeight="1"/>
    <row r="7634" ht="14.25" customHeight="1"/>
    <row r="7635" ht="14.25" customHeight="1"/>
    <row r="7636" ht="14.25" customHeight="1"/>
    <row r="7637" ht="14.25" customHeight="1"/>
    <row r="7638" ht="14.25" customHeight="1"/>
    <row r="7639" ht="14.25" customHeight="1"/>
    <row r="7640" ht="14.25" customHeight="1"/>
    <row r="7641" ht="14.25" customHeight="1"/>
    <row r="7642" ht="14.25" customHeight="1"/>
    <row r="7643" ht="14.25" customHeight="1"/>
    <row r="7644" ht="14.25" customHeight="1"/>
    <row r="7645" ht="14.25" customHeight="1"/>
    <row r="7646" ht="14.25" customHeight="1"/>
    <row r="7647" ht="14.25" customHeight="1"/>
    <row r="7648" ht="14.25" customHeight="1"/>
    <row r="7649" ht="14.25" customHeight="1"/>
    <row r="7650" ht="14.25" customHeight="1"/>
    <row r="7651" ht="14.25" customHeight="1"/>
    <row r="7652" ht="14.25" customHeight="1"/>
    <row r="7653" ht="14.25" customHeight="1"/>
    <row r="7654" ht="14.25" customHeight="1"/>
    <row r="7655" ht="14.25" customHeight="1"/>
    <row r="7656" ht="14.25" customHeight="1"/>
    <row r="7657" ht="14.25" customHeight="1"/>
    <row r="7658" ht="14.25" customHeight="1"/>
    <row r="7659" ht="14.25" customHeight="1"/>
    <row r="7660" ht="14.25" customHeight="1"/>
    <row r="7661" ht="14.25" customHeight="1"/>
    <row r="7662" ht="14.25" customHeight="1"/>
    <row r="7663" ht="14.25" customHeight="1"/>
    <row r="7664" ht="14.25" customHeight="1"/>
    <row r="7665" ht="14.25" customHeight="1"/>
    <row r="7666" ht="14.25" customHeight="1"/>
    <row r="7667" ht="14.25" customHeight="1"/>
    <row r="7668" ht="14.25" customHeight="1"/>
    <row r="7669" ht="14.25" customHeight="1"/>
    <row r="7670" ht="14.25" customHeight="1"/>
    <row r="7671" ht="14.25" customHeight="1"/>
    <row r="7672" ht="14.25" customHeight="1"/>
    <row r="7673" ht="14.25" customHeight="1"/>
    <row r="7674" ht="14.25" customHeight="1"/>
    <row r="7675" ht="14.25" customHeight="1"/>
    <row r="7676" ht="14.25" customHeight="1"/>
    <row r="7677" ht="14.25" customHeight="1"/>
    <row r="7678" ht="14.25" customHeight="1"/>
    <row r="7679" ht="14.25" customHeight="1"/>
    <row r="7680" ht="14.25" customHeight="1"/>
    <row r="7681" ht="14.25" customHeight="1"/>
    <row r="7682" ht="14.25" customHeight="1"/>
    <row r="7683" ht="14.25" customHeight="1"/>
    <row r="7684" ht="14.25" customHeight="1"/>
    <row r="7685" ht="14.25" customHeight="1"/>
    <row r="7686" ht="14.25" customHeight="1"/>
    <row r="7687" ht="14.25" customHeight="1"/>
    <row r="7688" ht="14.25" customHeight="1"/>
    <row r="7689" ht="14.25" customHeight="1"/>
    <row r="7690" ht="14.25" customHeight="1"/>
    <row r="7691" ht="14.25" customHeight="1"/>
    <row r="7692" ht="14.25" customHeight="1"/>
    <row r="7693" ht="14.25" customHeight="1"/>
    <row r="7694" ht="14.25" customHeight="1"/>
    <row r="7695" ht="14.25" customHeight="1"/>
    <row r="7696" ht="14.25" customHeight="1"/>
    <row r="7697" ht="14.25" customHeight="1"/>
    <row r="7698" ht="14.25" customHeight="1"/>
    <row r="7699" ht="14.25" customHeight="1"/>
    <row r="7700" ht="14.25" customHeight="1"/>
    <row r="7701" ht="14.25" customHeight="1"/>
    <row r="7702" ht="14.25" customHeight="1"/>
    <row r="7703" ht="14.25" customHeight="1"/>
    <row r="7704" ht="14.25" customHeight="1"/>
    <row r="7705" ht="14.25" customHeight="1"/>
    <row r="7706" ht="14.25" customHeight="1"/>
    <row r="7707" ht="14.25" customHeight="1"/>
    <row r="7708" ht="14.25" customHeight="1"/>
    <row r="7709" ht="14.25" customHeight="1"/>
    <row r="7710" ht="14.25" customHeight="1"/>
    <row r="7711" ht="14.25" customHeight="1"/>
    <row r="7712" ht="14.25" customHeight="1"/>
    <row r="7713" ht="14.25" customHeight="1"/>
    <row r="7714" ht="14.25" customHeight="1"/>
    <row r="7715" ht="14.25" customHeight="1"/>
    <row r="7716" ht="14.25" customHeight="1"/>
    <row r="7717" ht="14.25" customHeight="1"/>
    <row r="7718" ht="14.25" customHeight="1"/>
    <row r="7719" ht="14.25" customHeight="1"/>
    <row r="7720" ht="14.25" customHeight="1"/>
    <row r="7721" ht="14.25" customHeight="1"/>
    <row r="7722" ht="14.25" customHeight="1"/>
    <row r="7723" ht="14.25" customHeight="1"/>
    <row r="7724" ht="14.25" customHeight="1"/>
    <row r="7725" ht="14.25" customHeight="1"/>
    <row r="7726" ht="14.25" customHeight="1"/>
    <row r="7727" ht="14.25" customHeight="1"/>
    <row r="7728" ht="14.25" customHeight="1"/>
    <row r="7729" ht="14.25" customHeight="1"/>
    <row r="7730" ht="14.25" customHeight="1"/>
    <row r="7731" ht="14.25" customHeight="1"/>
    <row r="7732" ht="14.25" customHeight="1"/>
    <row r="7733" ht="14.25" customHeight="1"/>
    <row r="7734" ht="14.25" customHeight="1"/>
    <row r="7735" ht="14.25" customHeight="1"/>
    <row r="7736" ht="14.25" customHeight="1"/>
    <row r="7737" ht="14.25" customHeight="1"/>
    <row r="7738" ht="14.25" customHeight="1"/>
    <row r="7739" ht="14.25" customHeight="1"/>
    <row r="7740" ht="14.25" customHeight="1"/>
    <row r="7741" ht="14.25" customHeight="1"/>
    <row r="7742" ht="14.25" customHeight="1"/>
    <row r="7743" ht="14.25" customHeight="1"/>
    <row r="7744" ht="14.25" customHeight="1"/>
    <row r="7745" ht="14.25" customHeight="1"/>
    <row r="7746" ht="14.25" customHeight="1"/>
    <row r="7747" ht="14.25" customHeight="1"/>
    <row r="7748" ht="14.25" customHeight="1"/>
    <row r="7749" ht="14.25" customHeight="1"/>
    <row r="7750" ht="14.25" customHeight="1"/>
    <row r="7751" ht="14.25" customHeight="1"/>
    <row r="7752" ht="14.25" customHeight="1"/>
    <row r="7753" ht="14.25" customHeight="1"/>
    <row r="7754" ht="14.25" customHeight="1"/>
    <row r="7755" ht="14.25" customHeight="1"/>
    <row r="7756" ht="14.25" customHeight="1"/>
    <row r="7757" ht="14.25" customHeight="1"/>
    <row r="7758" ht="14.25" customHeight="1"/>
    <row r="7759" ht="14.25" customHeight="1"/>
    <row r="7760" ht="14.25" customHeight="1"/>
    <row r="7761" ht="14.25" customHeight="1"/>
    <row r="7762" ht="14.25" customHeight="1"/>
    <row r="7763" ht="14.25" customHeight="1"/>
    <row r="7764" ht="14.25" customHeight="1"/>
    <row r="7765" ht="14.25" customHeight="1"/>
    <row r="7766" ht="14.25" customHeight="1"/>
    <row r="7767" ht="14.25" customHeight="1"/>
    <row r="7768" ht="14.25" customHeight="1"/>
    <row r="7769" ht="14.25" customHeight="1"/>
    <row r="7770" ht="14.25" customHeight="1"/>
    <row r="7771" ht="14.25" customHeight="1"/>
    <row r="7772" ht="14.25" customHeight="1"/>
    <row r="7773" ht="14.25" customHeight="1"/>
    <row r="7774" ht="14.25" customHeight="1"/>
    <row r="7775" ht="14.25" customHeight="1"/>
    <row r="7776" ht="14.25" customHeight="1"/>
    <row r="7777" ht="14.25" customHeight="1"/>
    <row r="7778" ht="14.25" customHeight="1"/>
    <row r="7779" ht="14.25" customHeight="1"/>
    <row r="7780" ht="14.25" customHeight="1"/>
    <row r="7781" ht="14.25" customHeight="1"/>
    <row r="7782" ht="14.25" customHeight="1"/>
    <row r="7783" ht="14.25" customHeight="1"/>
    <row r="7784" ht="14.25" customHeight="1"/>
    <row r="7785" ht="14.25" customHeight="1"/>
    <row r="7786" ht="14.25" customHeight="1"/>
    <row r="7787" ht="14.25" customHeight="1"/>
    <row r="7788" ht="14.25" customHeight="1"/>
    <row r="7789" ht="14.25" customHeight="1"/>
    <row r="7790" ht="14.25" customHeight="1"/>
    <row r="7791" ht="14.25" customHeight="1"/>
    <row r="7792" ht="14.25" customHeight="1"/>
    <row r="7793" ht="14.25" customHeight="1"/>
    <row r="7794" ht="14.25" customHeight="1"/>
    <row r="7795" ht="14.25" customHeight="1"/>
    <row r="7796" ht="14.25" customHeight="1"/>
    <row r="7797" ht="14.25" customHeight="1"/>
    <row r="7798" ht="14.25" customHeight="1"/>
    <row r="7799" ht="14.25" customHeight="1"/>
    <row r="7800" ht="14.25" customHeight="1"/>
    <row r="7801" ht="14.25" customHeight="1"/>
    <row r="7802" ht="14.25" customHeight="1"/>
    <row r="7803" ht="14.25" customHeight="1"/>
    <row r="7804" ht="14.25" customHeight="1"/>
    <row r="7805" ht="14.25" customHeight="1"/>
    <row r="7806" ht="14.25" customHeight="1"/>
    <row r="7807" ht="14.25" customHeight="1"/>
    <row r="7808" ht="14.25" customHeight="1"/>
    <row r="7809" ht="14.25" customHeight="1"/>
    <row r="7810" ht="14.25" customHeight="1"/>
    <row r="7811" ht="14.25" customHeight="1"/>
    <row r="7812" ht="14.25" customHeight="1"/>
    <row r="7813" ht="14.25" customHeight="1"/>
    <row r="7814" ht="14.25" customHeight="1"/>
    <row r="7815" ht="14.25" customHeight="1"/>
    <row r="7816" ht="14.25" customHeight="1"/>
    <row r="7817" ht="14.25" customHeight="1"/>
    <row r="7818" ht="14.25" customHeight="1"/>
    <row r="7819" ht="14.25" customHeight="1"/>
    <row r="7820" ht="14.25" customHeight="1"/>
    <row r="7821" ht="14.25" customHeight="1"/>
    <row r="7822" ht="14.25" customHeight="1"/>
    <row r="7823" ht="14.25" customHeight="1"/>
    <row r="7824" ht="14.25" customHeight="1"/>
    <row r="7825" ht="14.25" customHeight="1"/>
    <row r="7826" ht="14.25" customHeight="1"/>
    <row r="7827" ht="14.25" customHeight="1"/>
    <row r="7828" ht="14.25" customHeight="1"/>
    <row r="7829" ht="14.25" customHeight="1"/>
    <row r="7830" ht="14.25" customHeight="1"/>
    <row r="7831" ht="14.25" customHeight="1"/>
    <row r="7832" ht="14.25" customHeight="1"/>
    <row r="7833" ht="14.25" customHeight="1"/>
    <row r="7834" ht="14.25" customHeight="1"/>
    <row r="7835" ht="14.25" customHeight="1"/>
    <row r="7836" ht="14.25" customHeight="1"/>
    <row r="7837" ht="14.25" customHeight="1"/>
    <row r="7838" ht="14.25" customHeight="1"/>
    <row r="7839" ht="14.25" customHeight="1"/>
    <row r="7840" ht="14.25" customHeight="1"/>
    <row r="7841" ht="14.25" customHeight="1"/>
    <row r="7842" ht="14.25" customHeight="1"/>
    <row r="7843" ht="14.25" customHeight="1"/>
    <row r="7844" ht="14.25" customHeight="1"/>
    <row r="7845" ht="14.25" customHeight="1"/>
    <row r="7846" ht="14.25" customHeight="1"/>
    <row r="7847" ht="14.25" customHeight="1"/>
    <row r="7848" ht="14.25" customHeight="1"/>
    <row r="7849" ht="14.25" customHeight="1"/>
    <row r="7850" ht="14.25" customHeight="1"/>
    <row r="7851" ht="14.25" customHeight="1"/>
    <row r="7852" ht="14.25" customHeight="1"/>
    <row r="7853" ht="14.25" customHeight="1"/>
    <row r="7854" ht="14.25" customHeight="1"/>
    <row r="7855" ht="14.25" customHeight="1"/>
    <row r="7856" ht="14.25" customHeight="1"/>
    <row r="7857" ht="14.25" customHeight="1"/>
    <row r="7858" ht="14.25" customHeight="1"/>
    <row r="7859" ht="14.25" customHeight="1"/>
    <row r="7860" ht="14.25" customHeight="1"/>
    <row r="7861" ht="14.25" customHeight="1"/>
    <row r="7862" ht="14.25" customHeight="1"/>
    <row r="7863" ht="14.25" customHeight="1"/>
    <row r="7864" ht="14.25" customHeight="1"/>
    <row r="7865" ht="14.25" customHeight="1"/>
    <row r="7866" ht="14.25" customHeight="1"/>
    <row r="7867" ht="14.25" customHeight="1"/>
    <row r="7868" ht="14.25" customHeight="1"/>
    <row r="7869" ht="14.25" customHeight="1"/>
    <row r="7870" ht="14.25" customHeight="1"/>
    <row r="7871" ht="14.25" customHeight="1"/>
    <row r="7872" ht="14.25" customHeight="1"/>
    <row r="7873" ht="14.25" customHeight="1"/>
    <row r="7874" ht="14.25" customHeight="1"/>
    <row r="7875" ht="14.25" customHeight="1"/>
  </sheetData>
  <customSheetViews>
    <customSheetView guid="{07C8CEEF-9046-4EF8-9C0B-911B65CC3011}" showPageBreaks="1" printArea="1">
      <pane ySplit="3" topLeftCell="A346" activePane="bottomLeft" state="frozenSplit"/>
      <selection pane="bottomLeft" activeCell="G230" sqref="G230"/>
      <pageMargins left="0.78749999999999998" right="0.78749999999999998" top="1.0631944444444446" bottom="1.0631944444444446" header="0.51180555555555551" footer="0.51180555555555551"/>
      <pageSetup paperSize="9" scale="55" firstPageNumber="0" orientation="portrait" horizontalDpi="300" verticalDpi="300" r:id="rId1"/>
      <headerFooter alignWithMargins="0">
        <oddHeader>&amp;R&amp;P of &amp;N</oddHeader>
        <oddFooter>&amp;L&amp;F&amp;C&amp;A&amp;R&amp;D</oddFooter>
      </headerFooter>
    </customSheetView>
    <customSheetView guid="{7665AB54-3FD1-4E19-96C0-77A2754FE0B5}" showPageBreaks="1" printArea="1" showRuler="0">
      <pane ySplit="3" topLeftCell="A346" activePane="bottomLeft" state="frozenSplit"/>
      <selection pane="bottomLeft" activeCell="G230" sqref="G230"/>
      <pageMargins left="0.78749999999999998" right="0.78749999999999998" top="1.0631944444444446" bottom="1.0631944444444446" header="0.51180555555555551" footer="0.51180555555555551"/>
      <pageSetup paperSize="9" scale="55" firstPageNumber="0" orientation="portrait" horizontalDpi="300" verticalDpi="300"/>
      <headerFooter alignWithMargins="0">
        <oddHeader>&amp;R&amp;P of &amp;N</oddHeader>
        <oddFooter>&amp;L&amp;F&amp;C&amp;A&amp;R&amp;D</oddFooter>
      </headerFooter>
    </customSheetView>
    <customSheetView guid="{1A05CC46-E8C1-47E6-B06E-E341483B0B83}" showPageBreaks="1" printArea="1">
      <pane ySplit="3" topLeftCell="A346" activePane="bottomLeft" state="frozenSplit"/>
      <selection pane="bottomLeft" activeCell="G230" sqref="G230"/>
      <pageMargins left="0.78749999999999998" right="0.78749999999999998" top="1.0631944444444446" bottom="1.0631944444444446" header="0.51180555555555551" footer="0.51180555555555551"/>
      <pageSetup paperSize="9" scale="55" firstPageNumber="0" orientation="portrait" horizontalDpi="300" verticalDpi="300" r:id="rId2"/>
      <headerFooter alignWithMargins="0">
        <oddHeader>&amp;R&amp;P of &amp;N</oddHeader>
        <oddFooter>&amp;L&amp;F&amp;C&amp;A&amp;R&amp;D</oddFooter>
      </headerFooter>
    </customSheetView>
  </customSheetViews>
  <mergeCells count="2">
    <mergeCell ref="I1:J1"/>
    <mergeCell ref="I2:J2"/>
  </mergeCells>
  <phoneticPr fontId="42" type="noConversion"/>
  <pageMargins left="0.78749999999999998" right="0.78749999999999998" top="1.0631944444444446" bottom="1.0631944444444446" header="0.51180555555555551" footer="0.51180555555555551"/>
  <pageSetup paperSize="9" scale="55" firstPageNumber="0" orientation="portrait" horizontalDpi="300" verticalDpi="300" r:id="rId3"/>
  <headerFooter alignWithMargins="0">
    <oddHeader>&amp;R&amp;P of &amp;N</oddHeader>
    <oddFooter>&amp;L&amp;F&amp;C&amp;A&amp;R&amp;D</oddFooter>
  </headerFooter>
  <legacyDrawing r:id="rId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4"/>
  <sheetViews>
    <sheetView zoomScale="85" zoomScaleSheetLayoutView="100" workbookViewId="0">
      <pane xSplit="5" ySplit="4" topLeftCell="F17" activePane="bottomRight" state="frozenSplit"/>
      <selection pane="topRight" activeCell="F1" sqref="F1"/>
      <selection pane="bottomLeft" activeCell="A5" sqref="A5"/>
      <selection pane="bottomRight" activeCell="D26" sqref="D26"/>
    </sheetView>
  </sheetViews>
  <sheetFormatPr defaultColWidth="5.7109375" defaultRowHeight="12.75"/>
  <cols>
    <col min="1" max="1" width="22.7109375" style="69" customWidth="1"/>
    <col min="2" max="2" width="23.7109375" style="121" bestFit="1" customWidth="1"/>
    <col min="3" max="3" width="25.85546875" style="9" bestFit="1" customWidth="1"/>
    <col min="4" max="4" width="11.85546875" style="122" customWidth="1"/>
    <col min="5" max="5" width="36.28515625" style="122" bestFit="1" customWidth="1"/>
    <col min="6" max="6" width="8.7109375" style="122" customWidth="1"/>
    <col min="7" max="12" width="4.7109375" style="122" customWidth="1"/>
    <col min="13" max="13" width="5.5703125" style="122" customWidth="1"/>
    <col min="14" max="36" width="4.7109375" style="122" customWidth="1"/>
    <col min="37" max="16384" width="5.7109375" style="121"/>
  </cols>
  <sheetData>
    <row r="1" spans="1:36" ht="16.5" thickBot="1">
      <c r="A1" s="256" t="s">
        <v>1067</v>
      </c>
      <c r="B1" s="124"/>
      <c r="C1" s="124"/>
      <c r="D1" s="136"/>
      <c r="E1" s="124"/>
      <c r="F1" s="136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5"/>
      <c r="Y1" s="965" t="s">
        <v>1068</v>
      </c>
      <c r="Z1" s="965"/>
      <c r="AA1" s="965"/>
      <c r="AB1" s="965"/>
      <c r="AC1" s="965"/>
      <c r="AD1" s="965"/>
      <c r="AE1" s="951" t="s">
        <v>892</v>
      </c>
      <c r="AF1" s="951"/>
      <c r="AG1" s="951"/>
      <c r="AH1" s="951"/>
      <c r="AI1" s="951"/>
      <c r="AJ1" s="951"/>
    </row>
    <row r="2" spans="1:36" ht="13.5" thickBot="1">
      <c r="A2" s="136"/>
      <c r="B2" s="124"/>
      <c r="C2" s="124"/>
      <c r="D2" s="136"/>
      <c r="E2" s="124"/>
      <c r="F2" s="136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5"/>
      <c r="Y2" s="952"/>
      <c r="Z2" s="952"/>
      <c r="AA2" s="952"/>
      <c r="AB2" s="952"/>
      <c r="AC2" s="952"/>
      <c r="AD2" s="952"/>
      <c r="AE2" s="953"/>
      <c r="AF2" s="953"/>
      <c r="AG2" s="953"/>
      <c r="AH2" s="953"/>
      <c r="AI2" s="953"/>
      <c r="AJ2" s="953"/>
    </row>
    <row r="3" spans="1:36" ht="25.5">
      <c r="A3" s="770" t="s">
        <v>883</v>
      </c>
      <c r="B3" s="257" t="s">
        <v>1035</v>
      </c>
      <c r="C3" s="772" t="s">
        <v>897</v>
      </c>
      <c r="D3" s="257" t="s">
        <v>885</v>
      </c>
      <c r="E3" s="257" t="s">
        <v>1059</v>
      </c>
      <c r="F3" s="258" t="s">
        <v>1036</v>
      </c>
      <c r="G3" s="957" t="s">
        <v>1052</v>
      </c>
      <c r="H3" s="958"/>
      <c r="I3" s="958"/>
      <c r="J3" s="958"/>
      <c r="K3" s="958"/>
      <c r="L3" s="959"/>
      <c r="M3" s="960" t="s">
        <v>1069</v>
      </c>
      <c r="N3" s="961"/>
      <c r="O3" s="961"/>
      <c r="P3" s="961"/>
      <c r="Q3" s="961"/>
      <c r="R3" s="962"/>
      <c r="S3" s="960" t="s">
        <v>1070</v>
      </c>
      <c r="T3" s="961"/>
      <c r="U3" s="961"/>
      <c r="V3" s="961"/>
      <c r="W3" s="961"/>
      <c r="X3" s="963"/>
      <c r="Y3" s="964" t="s">
        <v>1071</v>
      </c>
      <c r="Z3" s="961"/>
      <c r="AA3" s="961"/>
      <c r="AB3" s="961"/>
      <c r="AC3" s="961"/>
      <c r="AD3" s="963"/>
      <c r="AE3" s="954" t="s">
        <v>1072</v>
      </c>
      <c r="AF3" s="955"/>
      <c r="AG3" s="955"/>
      <c r="AH3" s="955"/>
      <c r="AI3" s="955"/>
      <c r="AJ3" s="956"/>
    </row>
    <row r="4" spans="1:36" ht="26.25">
      <c r="A4" s="771"/>
      <c r="B4" s="259"/>
      <c r="C4" s="773"/>
      <c r="D4" s="259"/>
      <c r="E4" s="259"/>
      <c r="F4" s="260"/>
      <c r="G4" s="261">
        <v>2008</v>
      </c>
      <c r="H4" s="126">
        <v>2009</v>
      </c>
      <c r="I4" s="126">
        <v>2010</v>
      </c>
      <c r="J4" s="126">
        <v>2011</v>
      </c>
      <c r="K4" s="126">
        <v>2012</v>
      </c>
      <c r="L4" s="262">
        <v>2013</v>
      </c>
      <c r="M4" s="263">
        <v>2008</v>
      </c>
      <c r="N4" s="127">
        <v>2009</v>
      </c>
      <c r="O4" s="127">
        <v>2010</v>
      </c>
      <c r="P4" s="127">
        <v>2011</v>
      </c>
      <c r="Q4" s="127">
        <v>2012</v>
      </c>
      <c r="R4" s="264">
        <v>2013</v>
      </c>
      <c r="S4" s="263">
        <v>2008</v>
      </c>
      <c r="T4" s="127">
        <v>2009</v>
      </c>
      <c r="U4" s="127">
        <v>2010</v>
      </c>
      <c r="V4" s="127">
        <v>2011</v>
      </c>
      <c r="W4" s="127">
        <v>2012</v>
      </c>
      <c r="X4" s="265">
        <v>2013</v>
      </c>
      <c r="Y4" s="266">
        <v>2008</v>
      </c>
      <c r="Z4" s="127">
        <v>2009</v>
      </c>
      <c r="AA4" s="127">
        <v>2010</v>
      </c>
      <c r="AB4" s="127">
        <v>2011</v>
      </c>
      <c r="AC4" s="127">
        <v>2012</v>
      </c>
      <c r="AD4" s="265">
        <v>2013</v>
      </c>
      <c r="AE4" s="266">
        <v>2008</v>
      </c>
      <c r="AF4" s="127">
        <v>2009</v>
      </c>
      <c r="AG4" s="127">
        <v>2010</v>
      </c>
      <c r="AH4" s="127">
        <v>2011</v>
      </c>
      <c r="AI4" s="127">
        <v>2012</v>
      </c>
      <c r="AJ4" s="265">
        <v>2013</v>
      </c>
    </row>
    <row r="5" spans="1:36">
      <c r="A5" s="763" t="s">
        <v>753</v>
      </c>
      <c r="B5" s="774" t="s">
        <v>600</v>
      </c>
      <c r="C5" s="767" t="s">
        <v>908</v>
      </c>
      <c r="D5" s="268" t="s">
        <v>894</v>
      </c>
      <c r="E5" s="267" t="s">
        <v>159</v>
      </c>
      <c r="F5" s="268" t="s">
        <v>49</v>
      </c>
      <c r="G5" s="269" t="s">
        <v>431</v>
      </c>
      <c r="H5" s="26" t="s">
        <v>431</v>
      </c>
      <c r="I5" s="26" t="s">
        <v>431</v>
      </c>
      <c r="J5" s="26" t="s">
        <v>431</v>
      </c>
      <c r="K5" s="26" t="s">
        <v>431</v>
      </c>
      <c r="L5" s="120" t="s">
        <v>431</v>
      </c>
      <c r="M5" s="270" t="s">
        <v>431</v>
      </c>
      <c r="N5" s="26" t="s">
        <v>431</v>
      </c>
      <c r="O5" s="26" t="s">
        <v>431</v>
      </c>
      <c r="P5" s="26" t="s">
        <v>431</v>
      </c>
      <c r="Q5" s="26" t="s">
        <v>431</v>
      </c>
      <c r="R5" s="120" t="s">
        <v>431</v>
      </c>
      <c r="S5" s="270" t="s">
        <v>431</v>
      </c>
      <c r="T5" s="26" t="s">
        <v>431</v>
      </c>
      <c r="U5" s="26" t="s">
        <v>431</v>
      </c>
      <c r="V5" s="26" t="s">
        <v>431</v>
      </c>
      <c r="W5" s="26" t="s">
        <v>431</v>
      </c>
      <c r="X5" s="271" t="s">
        <v>431</v>
      </c>
      <c r="Y5" s="159" t="s">
        <v>431</v>
      </c>
      <c r="Z5" s="26" t="s">
        <v>431</v>
      </c>
      <c r="AA5" s="26" t="s">
        <v>431</v>
      </c>
      <c r="AB5" s="26" t="s">
        <v>431</v>
      </c>
      <c r="AC5" s="26" t="s">
        <v>431</v>
      </c>
      <c r="AD5" s="271" t="s">
        <v>431</v>
      </c>
      <c r="AE5" s="159"/>
      <c r="AF5" s="26"/>
      <c r="AG5" s="26"/>
      <c r="AH5" s="26"/>
      <c r="AI5" s="26"/>
      <c r="AJ5" s="271"/>
    </row>
    <row r="6" spans="1:36">
      <c r="A6" s="763" t="s">
        <v>753</v>
      </c>
      <c r="B6" s="774" t="s">
        <v>238</v>
      </c>
      <c r="C6" s="767" t="s">
        <v>908</v>
      </c>
      <c r="D6" s="268" t="s">
        <v>894</v>
      </c>
      <c r="E6" s="267" t="s">
        <v>551</v>
      </c>
      <c r="F6" s="268" t="s">
        <v>49</v>
      </c>
      <c r="G6" s="270" t="s">
        <v>431</v>
      </c>
      <c r="H6" s="26" t="s">
        <v>431</v>
      </c>
      <c r="I6" s="26" t="s">
        <v>431</v>
      </c>
      <c r="J6" s="26" t="s">
        <v>431</v>
      </c>
      <c r="K6" s="26" t="s">
        <v>431</v>
      </c>
      <c r="L6" s="120" t="s">
        <v>431</v>
      </c>
      <c r="M6" s="270" t="s">
        <v>431</v>
      </c>
      <c r="N6" s="26" t="s">
        <v>431</v>
      </c>
      <c r="O6" s="26" t="s">
        <v>431</v>
      </c>
      <c r="P6" s="26" t="s">
        <v>431</v>
      </c>
      <c r="Q6" s="26" t="s">
        <v>431</v>
      </c>
      <c r="R6" s="120" t="s">
        <v>431</v>
      </c>
      <c r="S6" s="270" t="s">
        <v>431</v>
      </c>
      <c r="T6" s="26" t="s">
        <v>431</v>
      </c>
      <c r="U6" s="26" t="s">
        <v>431</v>
      </c>
      <c r="V6" s="26" t="s">
        <v>431</v>
      </c>
      <c r="W6" s="26" t="s">
        <v>431</v>
      </c>
      <c r="X6" s="271" t="s">
        <v>431</v>
      </c>
      <c r="Y6" s="159" t="s">
        <v>431</v>
      </c>
      <c r="Z6" s="26" t="s">
        <v>431</v>
      </c>
      <c r="AA6" s="26" t="s">
        <v>431</v>
      </c>
      <c r="AB6" s="26" t="s">
        <v>431</v>
      </c>
      <c r="AC6" s="26" t="s">
        <v>431</v>
      </c>
      <c r="AD6" s="271" t="s">
        <v>431</v>
      </c>
      <c r="AE6" s="159"/>
      <c r="AF6" s="26"/>
      <c r="AG6" s="26"/>
      <c r="AH6" s="26"/>
      <c r="AI6" s="26"/>
      <c r="AJ6" s="271"/>
    </row>
    <row r="7" spans="1:36">
      <c r="A7" s="763" t="s">
        <v>1166</v>
      </c>
      <c r="B7" s="774" t="s">
        <v>140</v>
      </c>
      <c r="C7" s="767" t="s">
        <v>908</v>
      </c>
      <c r="D7" s="268" t="s">
        <v>894</v>
      </c>
      <c r="E7" s="267" t="s">
        <v>1002</v>
      </c>
      <c r="F7" s="268" t="s">
        <v>49</v>
      </c>
      <c r="G7" s="270"/>
      <c r="H7" s="26" t="s">
        <v>431</v>
      </c>
      <c r="I7" s="26" t="s">
        <v>431</v>
      </c>
      <c r="J7" s="26"/>
      <c r="K7" s="26"/>
      <c r="L7" s="120"/>
      <c r="M7" s="270" t="s">
        <v>431</v>
      </c>
      <c r="N7" s="26" t="s">
        <v>431</v>
      </c>
      <c r="O7" s="26" t="s">
        <v>431</v>
      </c>
      <c r="P7" s="26"/>
      <c r="Q7" s="26"/>
      <c r="R7" s="120"/>
      <c r="S7" s="270" t="s">
        <v>431</v>
      </c>
      <c r="T7" s="26" t="s">
        <v>431</v>
      </c>
      <c r="U7" s="26" t="s">
        <v>431</v>
      </c>
      <c r="V7" s="26"/>
      <c r="W7" s="26"/>
      <c r="X7" s="271"/>
      <c r="Y7" s="159" t="s">
        <v>431</v>
      </c>
      <c r="Z7" s="26" t="s">
        <v>431</v>
      </c>
      <c r="AA7" s="26" t="s">
        <v>431</v>
      </c>
      <c r="AB7" s="26"/>
      <c r="AC7" s="26"/>
      <c r="AD7" s="271"/>
      <c r="AE7" s="159"/>
      <c r="AF7" s="26"/>
      <c r="AG7" s="26"/>
      <c r="AH7" s="26"/>
      <c r="AI7" s="26"/>
      <c r="AJ7" s="271"/>
    </row>
    <row r="8" spans="1:36">
      <c r="A8" s="763" t="s">
        <v>753</v>
      </c>
      <c r="B8" s="774" t="s">
        <v>1061</v>
      </c>
      <c r="C8" s="767" t="s">
        <v>908</v>
      </c>
      <c r="D8" s="268" t="s">
        <v>894</v>
      </c>
      <c r="E8" s="494" t="s">
        <v>75</v>
      </c>
      <c r="F8" s="268" t="s">
        <v>49</v>
      </c>
      <c r="G8" s="270" t="s">
        <v>431</v>
      </c>
      <c r="H8" s="26" t="s">
        <v>431</v>
      </c>
      <c r="I8" s="26" t="s">
        <v>431</v>
      </c>
      <c r="J8" s="26" t="s">
        <v>431</v>
      </c>
      <c r="K8" s="26" t="s">
        <v>431</v>
      </c>
      <c r="L8" s="120" t="s">
        <v>431</v>
      </c>
      <c r="M8" s="270" t="s">
        <v>431</v>
      </c>
      <c r="N8" s="26" t="s">
        <v>431</v>
      </c>
      <c r="O8" s="26" t="s">
        <v>431</v>
      </c>
      <c r="P8" s="26" t="s">
        <v>431</v>
      </c>
      <c r="Q8" s="26" t="s">
        <v>431</v>
      </c>
      <c r="R8" s="120" t="s">
        <v>431</v>
      </c>
      <c r="S8" s="270" t="s">
        <v>431</v>
      </c>
      <c r="T8" s="26" t="s">
        <v>431</v>
      </c>
      <c r="U8" s="26" t="s">
        <v>431</v>
      </c>
      <c r="V8" s="26" t="s">
        <v>431</v>
      </c>
      <c r="W8" s="26" t="s">
        <v>431</v>
      </c>
      <c r="X8" s="271" t="s">
        <v>431</v>
      </c>
      <c r="Y8" s="159" t="s">
        <v>431</v>
      </c>
      <c r="Z8" s="26" t="s">
        <v>431</v>
      </c>
      <c r="AA8" s="26" t="s">
        <v>431</v>
      </c>
      <c r="AB8" s="26" t="s">
        <v>431</v>
      </c>
      <c r="AC8" s="26" t="s">
        <v>431</v>
      </c>
      <c r="AD8" s="271" t="s">
        <v>431</v>
      </c>
      <c r="AE8" s="159"/>
      <c r="AF8" s="26"/>
      <c r="AG8" s="26"/>
      <c r="AH8" s="26"/>
      <c r="AI8" s="26"/>
      <c r="AJ8" s="271"/>
    </row>
    <row r="9" spans="1:36">
      <c r="A9" s="763" t="s">
        <v>753</v>
      </c>
      <c r="B9" s="774" t="s">
        <v>234</v>
      </c>
      <c r="C9" s="767" t="s">
        <v>908</v>
      </c>
      <c r="D9" s="268" t="s">
        <v>894</v>
      </c>
      <c r="E9" s="267" t="s">
        <v>984</v>
      </c>
      <c r="F9" s="268" t="s">
        <v>49</v>
      </c>
      <c r="G9" s="270"/>
      <c r="H9" s="26"/>
      <c r="I9" s="254" t="s">
        <v>431</v>
      </c>
      <c r="J9" s="254" t="s">
        <v>431</v>
      </c>
      <c r="K9" s="254" t="s">
        <v>431</v>
      </c>
      <c r="L9" s="485" t="s">
        <v>431</v>
      </c>
      <c r="M9" s="270" t="s">
        <v>431</v>
      </c>
      <c r="N9" s="26" t="s">
        <v>431</v>
      </c>
      <c r="O9" s="26" t="s">
        <v>431</v>
      </c>
      <c r="P9" s="26" t="s">
        <v>431</v>
      </c>
      <c r="Q9" s="26" t="s">
        <v>431</v>
      </c>
      <c r="R9" s="120" t="s">
        <v>431</v>
      </c>
      <c r="S9" s="270" t="s">
        <v>431</v>
      </c>
      <c r="T9" s="26" t="s">
        <v>431</v>
      </c>
      <c r="U9" s="26" t="s">
        <v>431</v>
      </c>
      <c r="V9" s="26" t="s">
        <v>431</v>
      </c>
      <c r="W9" s="26" t="s">
        <v>431</v>
      </c>
      <c r="X9" s="271" t="s">
        <v>431</v>
      </c>
      <c r="Y9" s="159" t="s">
        <v>431</v>
      </c>
      <c r="Z9" s="26" t="s">
        <v>431</v>
      </c>
      <c r="AA9" s="26" t="s">
        <v>431</v>
      </c>
      <c r="AB9" s="26" t="s">
        <v>431</v>
      </c>
      <c r="AC9" s="26" t="s">
        <v>431</v>
      </c>
      <c r="AD9" s="271" t="s">
        <v>431</v>
      </c>
      <c r="AE9" s="159"/>
      <c r="AF9" s="26"/>
      <c r="AG9" s="26"/>
      <c r="AH9" s="26"/>
      <c r="AI9" s="26"/>
      <c r="AJ9" s="271"/>
    </row>
    <row r="10" spans="1:36">
      <c r="A10" s="763" t="s">
        <v>753</v>
      </c>
      <c r="B10" s="774" t="s">
        <v>600</v>
      </c>
      <c r="C10" s="767" t="s">
        <v>908</v>
      </c>
      <c r="D10" s="268" t="s">
        <v>894</v>
      </c>
      <c r="E10" s="267" t="s">
        <v>87</v>
      </c>
      <c r="F10" s="268" t="s">
        <v>49</v>
      </c>
      <c r="G10" s="270" t="s">
        <v>431</v>
      </c>
      <c r="H10" s="26" t="s">
        <v>431</v>
      </c>
      <c r="I10" s="26" t="s">
        <v>431</v>
      </c>
      <c r="J10" s="26" t="s">
        <v>431</v>
      </c>
      <c r="K10" s="26" t="s">
        <v>431</v>
      </c>
      <c r="L10" s="120" t="s">
        <v>431</v>
      </c>
      <c r="M10" s="270" t="s">
        <v>431</v>
      </c>
      <c r="N10" s="26" t="s">
        <v>431</v>
      </c>
      <c r="O10" s="26" t="s">
        <v>431</v>
      </c>
      <c r="P10" s="26" t="s">
        <v>431</v>
      </c>
      <c r="Q10" s="26" t="s">
        <v>431</v>
      </c>
      <c r="R10" s="120" t="s">
        <v>431</v>
      </c>
      <c r="S10" s="270" t="s">
        <v>431</v>
      </c>
      <c r="T10" s="26" t="s">
        <v>431</v>
      </c>
      <c r="U10" s="26" t="s">
        <v>431</v>
      </c>
      <c r="V10" s="26" t="s">
        <v>431</v>
      </c>
      <c r="W10" s="26" t="s">
        <v>431</v>
      </c>
      <c r="X10" s="271" t="s">
        <v>431</v>
      </c>
      <c r="Y10" s="159" t="s">
        <v>431</v>
      </c>
      <c r="Z10" s="26" t="s">
        <v>431</v>
      </c>
      <c r="AA10" s="26" t="s">
        <v>431</v>
      </c>
      <c r="AB10" s="26" t="s">
        <v>431</v>
      </c>
      <c r="AC10" s="26" t="s">
        <v>431</v>
      </c>
      <c r="AD10" s="271" t="s">
        <v>431</v>
      </c>
      <c r="AE10" s="159"/>
      <c r="AF10" s="26"/>
      <c r="AG10" s="26"/>
      <c r="AH10" s="26"/>
      <c r="AI10" s="26"/>
      <c r="AJ10" s="271"/>
    </row>
    <row r="11" spans="1:36">
      <c r="A11" s="763" t="s">
        <v>753</v>
      </c>
      <c r="B11" s="774" t="s">
        <v>594</v>
      </c>
      <c r="C11" s="767" t="s">
        <v>908</v>
      </c>
      <c r="D11" s="268" t="s">
        <v>894</v>
      </c>
      <c r="E11" s="267" t="s">
        <v>984</v>
      </c>
      <c r="F11" s="268" t="s">
        <v>50</v>
      </c>
      <c r="G11" s="272"/>
      <c r="H11" s="273"/>
      <c r="I11" s="273"/>
      <c r="J11" s="273"/>
      <c r="K11" s="273"/>
      <c r="L11" s="274"/>
      <c r="M11" s="272"/>
      <c r="N11" s="273"/>
      <c r="O11" s="273"/>
      <c r="P11" s="273"/>
      <c r="Q11" s="273"/>
      <c r="R11" s="274"/>
      <c r="S11" s="272"/>
      <c r="T11" s="273" t="s">
        <v>431</v>
      </c>
      <c r="U11" s="273" t="s">
        <v>431</v>
      </c>
      <c r="V11" s="273" t="s">
        <v>431</v>
      </c>
      <c r="W11" s="273" t="s">
        <v>431</v>
      </c>
      <c r="X11" s="275" t="s">
        <v>431</v>
      </c>
      <c r="Y11" s="276"/>
      <c r="Z11" s="273" t="s">
        <v>431</v>
      </c>
      <c r="AA11" s="273" t="s">
        <v>431</v>
      </c>
      <c r="AB11" s="273" t="s">
        <v>431</v>
      </c>
      <c r="AC11" s="273" t="s">
        <v>431</v>
      </c>
      <c r="AD11" s="275" t="s">
        <v>431</v>
      </c>
      <c r="AE11" s="276"/>
      <c r="AF11" s="273"/>
      <c r="AG11" s="273"/>
      <c r="AH11" s="273"/>
      <c r="AI11" s="273"/>
      <c r="AJ11" s="275"/>
    </row>
    <row r="12" spans="1:36">
      <c r="A12" s="764" t="s">
        <v>753</v>
      </c>
      <c r="B12" s="774" t="s">
        <v>635</v>
      </c>
      <c r="C12" s="768" t="s">
        <v>908</v>
      </c>
      <c r="D12" s="279" t="s">
        <v>894</v>
      </c>
      <c r="E12" s="278" t="s">
        <v>984</v>
      </c>
      <c r="F12" s="279" t="s">
        <v>50</v>
      </c>
      <c r="G12" s="280" t="s">
        <v>431</v>
      </c>
      <c r="H12" s="281"/>
      <c r="I12" s="281" t="s">
        <v>431</v>
      </c>
      <c r="J12" s="281"/>
      <c r="K12" s="281"/>
      <c r="L12" s="282" t="s">
        <v>431</v>
      </c>
      <c r="M12" s="280" t="s">
        <v>431</v>
      </c>
      <c r="N12" s="281"/>
      <c r="O12" s="281" t="s">
        <v>431</v>
      </c>
      <c r="P12" s="281"/>
      <c r="Q12" s="281"/>
      <c r="R12" s="282" t="s">
        <v>431</v>
      </c>
      <c r="S12" s="280" t="s">
        <v>431</v>
      </c>
      <c r="T12" s="281"/>
      <c r="U12" s="281" t="s">
        <v>431</v>
      </c>
      <c r="V12" s="281"/>
      <c r="W12" s="281"/>
      <c r="X12" s="283" t="s">
        <v>431</v>
      </c>
      <c r="Y12" s="284" t="s">
        <v>431</v>
      </c>
      <c r="Z12" s="281"/>
      <c r="AA12" s="281" t="s">
        <v>431</v>
      </c>
      <c r="AB12" s="281"/>
      <c r="AC12" s="281"/>
      <c r="AD12" s="283" t="s">
        <v>431</v>
      </c>
      <c r="AE12" s="284"/>
      <c r="AF12" s="281"/>
      <c r="AG12" s="281"/>
      <c r="AH12" s="281"/>
      <c r="AI12" s="281"/>
      <c r="AJ12" s="283"/>
    </row>
    <row r="13" spans="1:36">
      <c r="A13" s="763" t="s">
        <v>753</v>
      </c>
      <c r="B13" s="775" t="s">
        <v>120</v>
      </c>
      <c r="C13" s="767" t="s">
        <v>908</v>
      </c>
      <c r="D13" s="268" t="s">
        <v>894</v>
      </c>
      <c r="E13" s="267" t="s">
        <v>984</v>
      </c>
      <c r="F13" s="268" t="s">
        <v>50</v>
      </c>
      <c r="G13" s="280" t="s">
        <v>431</v>
      </c>
      <c r="H13" s="281" t="s">
        <v>431</v>
      </c>
      <c r="I13" s="281" t="s">
        <v>431</v>
      </c>
      <c r="J13" s="281" t="s">
        <v>431</v>
      </c>
      <c r="K13" s="281" t="s">
        <v>431</v>
      </c>
      <c r="L13" s="282" t="s">
        <v>431</v>
      </c>
      <c r="M13" s="280" t="s">
        <v>431</v>
      </c>
      <c r="N13" s="281" t="s">
        <v>431</v>
      </c>
      <c r="O13" s="281" t="s">
        <v>431</v>
      </c>
      <c r="P13" s="281" t="s">
        <v>431</v>
      </c>
      <c r="Q13" s="281" t="s">
        <v>431</v>
      </c>
      <c r="R13" s="282" t="s">
        <v>431</v>
      </c>
      <c r="S13" s="280" t="s">
        <v>431</v>
      </c>
      <c r="T13" s="281" t="s">
        <v>431</v>
      </c>
      <c r="U13" s="281" t="s">
        <v>431</v>
      </c>
      <c r="V13" s="281" t="s">
        <v>431</v>
      </c>
      <c r="W13" s="281" t="s">
        <v>431</v>
      </c>
      <c r="X13" s="283" t="s">
        <v>431</v>
      </c>
      <c r="Y13" s="284" t="s">
        <v>431</v>
      </c>
      <c r="Z13" s="281" t="s">
        <v>431</v>
      </c>
      <c r="AA13" s="281" t="s">
        <v>431</v>
      </c>
      <c r="AB13" s="281" t="s">
        <v>431</v>
      </c>
      <c r="AC13" s="281" t="s">
        <v>431</v>
      </c>
      <c r="AD13" s="283" t="s">
        <v>431</v>
      </c>
      <c r="AE13" s="284"/>
      <c r="AF13" s="281"/>
      <c r="AG13" s="281"/>
      <c r="AH13" s="281"/>
      <c r="AI13" s="281"/>
      <c r="AJ13" s="283"/>
    </row>
    <row r="14" spans="1:36">
      <c r="A14" s="763" t="s">
        <v>753</v>
      </c>
      <c r="B14" s="775" t="s">
        <v>630</v>
      </c>
      <c r="C14" s="767" t="s">
        <v>908</v>
      </c>
      <c r="D14" s="268" t="s">
        <v>894</v>
      </c>
      <c r="E14" s="267" t="s">
        <v>984</v>
      </c>
      <c r="F14" s="268" t="s">
        <v>49</v>
      </c>
      <c r="G14" s="280" t="s">
        <v>431</v>
      </c>
      <c r="H14" s="281"/>
      <c r="I14" s="281"/>
      <c r="J14" s="281" t="s">
        <v>431</v>
      </c>
      <c r="K14" s="281"/>
      <c r="L14" s="282"/>
      <c r="M14" s="280" t="s">
        <v>431</v>
      </c>
      <c r="N14" s="281"/>
      <c r="O14" s="281"/>
      <c r="P14" s="281" t="s">
        <v>431</v>
      </c>
      <c r="Q14" s="281"/>
      <c r="R14" s="282"/>
      <c r="S14" s="280" t="s">
        <v>431</v>
      </c>
      <c r="T14" s="281"/>
      <c r="U14" s="281"/>
      <c r="V14" s="281" t="s">
        <v>431</v>
      </c>
      <c r="W14" s="281"/>
      <c r="X14" s="283"/>
      <c r="Y14" s="284" t="s">
        <v>431</v>
      </c>
      <c r="Z14" s="281"/>
      <c r="AA14" s="281"/>
      <c r="AB14" s="281" t="s">
        <v>431</v>
      </c>
      <c r="AC14" s="281"/>
      <c r="AD14" s="283"/>
      <c r="AE14" s="284"/>
      <c r="AF14" s="281"/>
      <c r="AG14" s="281"/>
      <c r="AH14" s="281"/>
      <c r="AI14" s="281"/>
      <c r="AJ14" s="283"/>
    </row>
    <row r="15" spans="1:36">
      <c r="A15" s="763" t="s">
        <v>753</v>
      </c>
      <c r="B15" s="775" t="s">
        <v>628</v>
      </c>
      <c r="C15" s="767" t="s">
        <v>908</v>
      </c>
      <c r="D15" s="268" t="s">
        <v>894</v>
      </c>
      <c r="E15" s="267" t="s">
        <v>984</v>
      </c>
      <c r="F15" s="268" t="s">
        <v>50</v>
      </c>
      <c r="G15" s="280" t="s">
        <v>431</v>
      </c>
      <c r="H15" s="281"/>
      <c r="I15" s="281"/>
      <c r="J15" s="281" t="s">
        <v>431</v>
      </c>
      <c r="K15" s="281"/>
      <c r="L15" s="282"/>
      <c r="M15" s="280" t="s">
        <v>431</v>
      </c>
      <c r="N15" s="281"/>
      <c r="O15" s="281"/>
      <c r="P15" s="281" t="s">
        <v>431</v>
      </c>
      <c r="Q15" s="281"/>
      <c r="R15" s="282"/>
      <c r="S15" s="280" t="s">
        <v>431</v>
      </c>
      <c r="T15" s="281"/>
      <c r="U15" s="281"/>
      <c r="V15" s="281" t="s">
        <v>431</v>
      </c>
      <c r="W15" s="281"/>
      <c r="X15" s="283"/>
      <c r="Y15" s="284" t="s">
        <v>431</v>
      </c>
      <c r="Z15" s="281"/>
      <c r="AA15" s="281"/>
      <c r="AB15" s="281" t="s">
        <v>431</v>
      </c>
      <c r="AC15" s="281"/>
      <c r="AD15" s="283"/>
      <c r="AE15" s="284"/>
      <c r="AF15" s="281"/>
      <c r="AG15" s="281"/>
      <c r="AH15" s="281"/>
      <c r="AI15" s="281"/>
      <c r="AJ15" s="283"/>
    </row>
    <row r="16" spans="1:36">
      <c r="A16" s="763" t="s">
        <v>753</v>
      </c>
      <c r="B16" s="775" t="s">
        <v>1064</v>
      </c>
      <c r="C16" s="767" t="s">
        <v>908</v>
      </c>
      <c r="D16" s="268" t="s">
        <v>894</v>
      </c>
      <c r="E16" s="267" t="s">
        <v>174</v>
      </c>
      <c r="F16" s="268" t="s">
        <v>49</v>
      </c>
      <c r="G16" s="280"/>
      <c r="H16" s="281"/>
      <c r="I16" s="281"/>
      <c r="J16" s="281"/>
      <c r="K16" s="281"/>
      <c r="L16" s="282"/>
      <c r="M16" s="280" t="s">
        <v>431</v>
      </c>
      <c r="N16" s="281" t="s">
        <v>431</v>
      </c>
      <c r="O16" s="281" t="s">
        <v>431</v>
      </c>
      <c r="P16" s="281" t="s">
        <v>431</v>
      </c>
      <c r="Q16" s="281" t="s">
        <v>431</v>
      </c>
      <c r="R16" s="282" t="s">
        <v>431</v>
      </c>
      <c r="S16" s="280" t="s">
        <v>431</v>
      </c>
      <c r="T16" s="281" t="s">
        <v>431</v>
      </c>
      <c r="U16" s="281" t="s">
        <v>431</v>
      </c>
      <c r="V16" s="281" t="s">
        <v>431</v>
      </c>
      <c r="W16" s="281" t="s">
        <v>431</v>
      </c>
      <c r="X16" s="283" t="s">
        <v>431</v>
      </c>
      <c r="Y16" s="284" t="s">
        <v>431</v>
      </c>
      <c r="Z16" s="281" t="s">
        <v>431</v>
      </c>
      <c r="AA16" s="281" t="s">
        <v>431</v>
      </c>
      <c r="AB16" s="281" t="s">
        <v>431</v>
      </c>
      <c r="AC16" s="281" t="s">
        <v>431</v>
      </c>
      <c r="AD16" s="283" t="s">
        <v>431</v>
      </c>
      <c r="AE16" s="284"/>
      <c r="AF16" s="281"/>
      <c r="AG16" s="281"/>
      <c r="AH16" s="281"/>
      <c r="AI16" s="281"/>
      <c r="AJ16" s="283"/>
    </row>
    <row r="17" spans="1:36">
      <c r="A17" s="763" t="s">
        <v>1060</v>
      </c>
      <c r="B17" s="775" t="s">
        <v>624</v>
      </c>
      <c r="C17" s="767" t="s">
        <v>908</v>
      </c>
      <c r="D17" s="268" t="s">
        <v>894</v>
      </c>
      <c r="E17" s="267" t="s">
        <v>85</v>
      </c>
      <c r="F17" s="268" t="s">
        <v>50</v>
      </c>
      <c r="G17" s="280"/>
      <c r="H17" s="281"/>
      <c r="I17" s="281"/>
      <c r="J17" s="281" t="s">
        <v>431</v>
      </c>
      <c r="K17" s="281" t="s">
        <v>431</v>
      </c>
      <c r="L17" s="282" t="s">
        <v>431</v>
      </c>
      <c r="M17" s="280"/>
      <c r="N17" s="281"/>
      <c r="O17" s="281"/>
      <c r="P17" s="281" t="s">
        <v>431</v>
      </c>
      <c r="Q17" s="281" t="s">
        <v>431</v>
      </c>
      <c r="R17" s="282" t="s">
        <v>431</v>
      </c>
      <c r="S17" s="280"/>
      <c r="T17" s="281"/>
      <c r="U17" s="281"/>
      <c r="V17" s="281" t="s">
        <v>431</v>
      </c>
      <c r="W17" s="281" t="s">
        <v>431</v>
      </c>
      <c r="X17" s="283" t="s">
        <v>431</v>
      </c>
      <c r="Y17" s="284"/>
      <c r="Z17" s="281"/>
      <c r="AA17" s="281"/>
      <c r="AB17" s="281" t="s">
        <v>431</v>
      </c>
      <c r="AC17" s="281" t="s">
        <v>431</v>
      </c>
      <c r="AD17" s="283" t="s">
        <v>431</v>
      </c>
      <c r="AE17" s="284"/>
      <c r="AF17" s="281"/>
      <c r="AG17" s="281"/>
      <c r="AH17" s="281"/>
      <c r="AI17" s="281"/>
      <c r="AJ17" s="283"/>
    </row>
    <row r="18" spans="1:36">
      <c r="A18" s="763" t="s">
        <v>753</v>
      </c>
      <c r="B18" s="775" t="s">
        <v>95</v>
      </c>
      <c r="C18" s="767" t="s">
        <v>908</v>
      </c>
      <c r="D18" s="268" t="s">
        <v>894</v>
      </c>
      <c r="E18" s="267" t="s">
        <v>1073</v>
      </c>
      <c r="F18" s="268" t="s">
        <v>50</v>
      </c>
      <c r="G18" s="280" t="s">
        <v>431</v>
      </c>
      <c r="H18" s="281" t="s">
        <v>431</v>
      </c>
      <c r="I18" s="281" t="s">
        <v>431</v>
      </c>
      <c r="J18" s="281" t="s">
        <v>431</v>
      </c>
      <c r="K18" s="281" t="s">
        <v>431</v>
      </c>
      <c r="L18" s="282" t="s">
        <v>431</v>
      </c>
      <c r="M18" s="280" t="s">
        <v>431</v>
      </c>
      <c r="N18" s="281" t="s">
        <v>431</v>
      </c>
      <c r="O18" s="281" t="s">
        <v>431</v>
      </c>
      <c r="P18" s="281" t="s">
        <v>431</v>
      </c>
      <c r="Q18" s="281" t="s">
        <v>431</v>
      </c>
      <c r="R18" s="282" t="s">
        <v>431</v>
      </c>
      <c r="S18" s="280" t="s">
        <v>431</v>
      </c>
      <c r="T18" s="281" t="s">
        <v>431</v>
      </c>
      <c r="U18" s="281" t="s">
        <v>431</v>
      </c>
      <c r="V18" s="281" t="s">
        <v>431</v>
      </c>
      <c r="W18" s="281" t="s">
        <v>431</v>
      </c>
      <c r="X18" s="283" t="s">
        <v>431</v>
      </c>
      <c r="Y18" s="284" t="s">
        <v>431</v>
      </c>
      <c r="Z18" s="281" t="s">
        <v>431</v>
      </c>
      <c r="AA18" s="281" t="s">
        <v>431</v>
      </c>
      <c r="AB18" s="281" t="s">
        <v>431</v>
      </c>
      <c r="AC18" s="281" t="s">
        <v>431</v>
      </c>
      <c r="AD18" s="283" t="s">
        <v>431</v>
      </c>
      <c r="AE18" s="284"/>
      <c r="AF18" s="281"/>
      <c r="AG18" s="281"/>
      <c r="AH18" s="281"/>
      <c r="AI18" s="281"/>
      <c r="AJ18" s="283"/>
    </row>
    <row r="19" spans="1:36">
      <c r="A19" s="763" t="s">
        <v>753</v>
      </c>
      <c r="B19" s="775" t="s">
        <v>1051</v>
      </c>
      <c r="C19" s="767" t="s">
        <v>908</v>
      </c>
      <c r="D19" s="268" t="s">
        <v>894</v>
      </c>
      <c r="E19" s="267" t="s">
        <v>1073</v>
      </c>
      <c r="F19" s="268" t="s">
        <v>49</v>
      </c>
      <c r="G19" s="280" t="s">
        <v>431</v>
      </c>
      <c r="H19" s="281" t="s">
        <v>431</v>
      </c>
      <c r="I19" s="281" t="s">
        <v>431</v>
      </c>
      <c r="J19" s="281" t="s">
        <v>431</v>
      </c>
      <c r="K19" s="281" t="s">
        <v>431</v>
      </c>
      <c r="L19" s="282" t="s">
        <v>431</v>
      </c>
      <c r="M19" s="280" t="s">
        <v>431</v>
      </c>
      <c r="N19" s="281" t="s">
        <v>431</v>
      </c>
      <c r="O19" s="281" t="s">
        <v>431</v>
      </c>
      <c r="P19" s="281" t="s">
        <v>431</v>
      </c>
      <c r="Q19" s="281" t="s">
        <v>431</v>
      </c>
      <c r="R19" s="282" t="s">
        <v>431</v>
      </c>
      <c r="S19" s="280" t="s">
        <v>431</v>
      </c>
      <c r="T19" s="281" t="s">
        <v>431</v>
      </c>
      <c r="U19" s="281" t="s">
        <v>431</v>
      </c>
      <c r="V19" s="281" t="s">
        <v>431</v>
      </c>
      <c r="W19" s="281" t="s">
        <v>431</v>
      </c>
      <c r="X19" s="283" t="s">
        <v>431</v>
      </c>
      <c r="Y19" s="284" t="s">
        <v>431</v>
      </c>
      <c r="Z19" s="281" t="s">
        <v>431</v>
      </c>
      <c r="AA19" s="281" t="s">
        <v>431</v>
      </c>
      <c r="AB19" s="281" t="s">
        <v>431</v>
      </c>
      <c r="AC19" s="281" t="s">
        <v>431</v>
      </c>
      <c r="AD19" s="283" t="s">
        <v>431</v>
      </c>
      <c r="AE19" s="284"/>
      <c r="AF19" s="281"/>
      <c r="AG19" s="281"/>
      <c r="AH19" s="281"/>
      <c r="AI19" s="281"/>
      <c r="AJ19" s="283"/>
    </row>
    <row r="20" spans="1:36">
      <c r="A20" s="763" t="s">
        <v>375</v>
      </c>
      <c r="B20" s="775" t="s">
        <v>1051</v>
      </c>
      <c r="C20" s="767" t="s">
        <v>908</v>
      </c>
      <c r="D20" s="268" t="s">
        <v>894</v>
      </c>
      <c r="E20" s="267" t="s">
        <v>74</v>
      </c>
      <c r="F20" s="268" t="s">
        <v>49</v>
      </c>
      <c r="G20" s="280" t="s">
        <v>431</v>
      </c>
      <c r="H20" s="281" t="s">
        <v>431</v>
      </c>
      <c r="I20" s="281" t="s">
        <v>431</v>
      </c>
      <c r="J20" s="281" t="s">
        <v>431</v>
      </c>
      <c r="K20" s="281" t="s">
        <v>431</v>
      </c>
      <c r="L20" s="282" t="s">
        <v>431</v>
      </c>
      <c r="M20" s="280" t="s">
        <v>431</v>
      </c>
      <c r="N20" s="281" t="s">
        <v>431</v>
      </c>
      <c r="O20" s="281" t="s">
        <v>431</v>
      </c>
      <c r="P20" s="281" t="s">
        <v>431</v>
      </c>
      <c r="Q20" s="281" t="s">
        <v>431</v>
      </c>
      <c r="R20" s="282" t="s">
        <v>431</v>
      </c>
      <c r="S20" s="280" t="s">
        <v>431</v>
      </c>
      <c r="T20" s="281" t="s">
        <v>431</v>
      </c>
      <c r="U20" s="281" t="s">
        <v>431</v>
      </c>
      <c r="V20" s="281" t="s">
        <v>431</v>
      </c>
      <c r="W20" s="281" t="s">
        <v>431</v>
      </c>
      <c r="X20" s="283" t="s">
        <v>431</v>
      </c>
      <c r="Y20" s="284" t="s">
        <v>431</v>
      </c>
      <c r="Z20" s="281" t="s">
        <v>431</v>
      </c>
      <c r="AA20" s="281" t="s">
        <v>431</v>
      </c>
      <c r="AB20" s="281" t="s">
        <v>431</v>
      </c>
      <c r="AC20" s="281" t="s">
        <v>431</v>
      </c>
      <c r="AD20" s="283" t="s">
        <v>431</v>
      </c>
      <c r="AE20" s="284"/>
      <c r="AF20" s="281"/>
      <c r="AG20" s="281"/>
      <c r="AH20" s="281"/>
      <c r="AI20" s="281"/>
      <c r="AJ20" s="283"/>
    </row>
    <row r="21" spans="1:36">
      <c r="A21" s="763" t="s">
        <v>753</v>
      </c>
      <c r="B21" s="775" t="s">
        <v>79</v>
      </c>
      <c r="C21" s="767" t="s">
        <v>908</v>
      </c>
      <c r="D21" s="268" t="s">
        <v>894</v>
      </c>
      <c r="E21" s="267" t="s">
        <v>984</v>
      </c>
      <c r="F21" s="268" t="s">
        <v>50</v>
      </c>
      <c r="G21" s="280" t="s">
        <v>431</v>
      </c>
      <c r="H21" s="281" t="s">
        <v>431</v>
      </c>
      <c r="I21" s="281" t="s">
        <v>431</v>
      </c>
      <c r="J21" s="281" t="s">
        <v>431</v>
      </c>
      <c r="K21" s="281" t="s">
        <v>431</v>
      </c>
      <c r="L21" s="282" t="s">
        <v>431</v>
      </c>
      <c r="M21" s="280" t="s">
        <v>431</v>
      </c>
      <c r="N21" s="281" t="s">
        <v>431</v>
      </c>
      <c r="O21" s="281" t="s">
        <v>431</v>
      </c>
      <c r="P21" s="281" t="s">
        <v>431</v>
      </c>
      <c r="Q21" s="281" t="s">
        <v>431</v>
      </c>
      <c r="R21" s="282" t="s">
        <v>431</v>
      </c>
      <c r="S21" s="280" t="s">
        <v>431</v>
      </c>
      <c r="T21" s="281" t="s">
        <v>431</v>
      </c>
      <c r="U21" s="281" t="s">
        <v>431</v>
      </c>
      <c r="V21" s="281" t="s">
        <v>431</v>
      </c>
      <c r="W21" s="281" t="s">
        <v>431</v>
      </c>
      <c r="X21" s="283" t="s">
        <v>431</v>
      </c>
      <c r="Y21" s="284" t="s">
        <v>431</v>
      </c>
      <c r="Z21" s="281" t="s">
        <v>431</v>
      </c>
      <c r="AA21" s="281" t="s">
        <v>431</v>
      </c>
      <c r="AB21" s="281" t="s">
        <v>431</v>
      </c>
      <c r="AC21" s="281" t="s">
        <v>431</v>
      </c>
      <c r="AD21" s="283" t="s">
        <v>431</v>
      </c>
      <c r="AE21" s="284"/>
      <c r="AF21" s="281"/>
      <c r="AG21" s="281"/>
      <c r="AH21" s="281"/>
      <c r="AI21" s="281"/>
      <c r="AJ21" s="283"/>
    </row>
    <row r="22" spans="1:36">
      <c r="A22" s="763" t="s">
        <v>753</v>
      </c>
      <c r="B22" s="775" t="s">
        <v>244</v>
      </c>
      <c r="C22" s="767" t="s">
        <v>908</v>
      </c>
      <c r="D22" s="268" t="s">
        <v>894</v>
      </c>
      <c r="E22" s="267" t="s">
        <v>984</v>
      </c>
      <c r="F22" s="268" t="s">
        <v>49</v>
      </c>
      <c r="G22" s="280"/>
      <c r="H22" s="281"/>
      <c r="I22" s="281"/>
      <c r="J22" s="281"/>
      <c r="K22" s="281"/>
      <c r="L22" s="282"/>
      <c r="M22" s="280" t="s">
        <v>431</v>
      </c>
      <c r="N22" s="281" t="s">
        <v>431</v>
      </c>
      <c r="O22" s="281" t="s">
        <v>431</v>
      </c>
      <c r="P22" s="281" t="s">
        <v>431</v>
      </c>
      <c r="Q22" s="281" t="s">
        <v>431</v>
      </c>
      <c r="R22" s="282" t="s">
        <v>431</v>
      </c>
      <c r="S22" s="280" t="s">
        <v>431</v>
      </c>
      <c r="T22" s="281" t="s">
        <v>431</v>
      </c>
      <c r="U22" s="281" t="s">
        <v>431</v>
      </c>
      <c r="V22" s="281" t="s">
        <v>431</v>
      </c>
      <c r="W22" s="281" t="s">
        <v>431</v>
      </c>
      <c r="X22" s="283" t="s">
        <v>431</v>
      </c>
      <c r="Y22" s="284" t="s">
        <v>431</v>
      </c>
      <c r="Z22" s="281" t="s">
        <v>431</v>
      </c>
      <c r="AA22" s="281" t="s">
        <v>431</v>
      </c>
      <c r="AB22" s="281" t="s">
        <v>431</v>
      </c>
      <c r="AC22" s="281" t="s">
        <v>431</v>
      </c>
      <c r="AD22" s="283" t="s">
        <v>431</v>
      </c>
      <c r="AE22" s="284"/>
      <c r="AF22" s="281"/>
      <c r="AG22" s="281"/>
      <c r="AH22" s="281"/>
      <c r="AI22" s="281"/>
      <c r="AJ22" s="283"/>
    </row>
    <row r="23" spans="1:36">
      <c r="A23" s="763" t="s">
        <v>753</v>
      </c>
      <c r="B23" s="775" t="s">
        <v>245</v>
      </c>
      <c r="C23" s="767" t="s">
        <v>908</v>
      </c>
      <c r="D23" s="268" t="s">
        <v>894</v>
      </c>
      <c r="E23" s="267" t="s">
        <v>984</v>
      </c>
      <c r="F23" s="268" t="s">
        <v>50</v>
      </c>
      <c r="G23" s="280" t="s">
        <v>431</v>
      </c>
      <c r="H23" s="281" t="s">
        <v>431</v>
      </c>
      <c r="I23" s="281" t="s">
        <v>431</v>
      </c>
      <c r="J23" s="281" t="s">
        <v>431</v>
      </c>
      <c r="K23" s="281" t="s">
        <v>431</v>
      </c>
      <c r="L23" s="282" t="s">
        <v>431</v>
      </c>
      <c r="M23" s="280" t="s">
        <v>431</v>
      </c>
      <c r="N23" s="281" t="s">
        <v>431</v>
      </c>
      <c r="O23" s="281" t="s">
        <v>431</v>
      </c>
      <c r="P23" s="281" t="s">
        <v>431</v>
      </c>
      <c r="Q23" s="281" t="s">
        <v>431</v>
      </c>
      <c r="R23" s="282" t="s">
        <v>431</v>
      </c>
      <c r="S23" s="280" t="s">
        <v>431</v>
      </c>
      <c r="T23" s="281" t="s">
        <v>431</v>
      </c>
      <c r="U23" s="281" t="s">
        <v>431</v>
      </c>
      <c r="V23" s="281" t="s">
        <v>431</v>
      </c>
      <c r="W23" s="281" t="s">
        <v>431</v>
      </c>
      <c r="X23" s="283" t="s">
        <v>431</v>
      </c>
      <c r="Y23" s="284" t="s">
        <v>431</v>
      </c>
      <c r="Z23" s="281" t="s">
        <v>431</v>
      </c>
      <c r="AA23" s="281" t="s">
        <v>431</v>
      </c>
      <c r="AB23" s="281" t="s">
        <v>431</v>
      </c>
      <c r="AC23" s="281" t="s">
        <v>431</v>
      </c>
      <c r="AD23" s="283" t="s">
        <v>431</v>
      </c>
      <c r="AE23" s="284"/>
      <c r="AF23" s="281"/>
      <c r="AG23" s="281"/>
      <c r="AH23" s="281"/>
      <c r="AI23" s="281"/>
      <c r="AJ23" s="283"/>
    </row>
    <row r="24" spans="1:36">
      <c r="A24" s="763" t="s">
        <v>753</v>
      </c>
      <c r="B24" s="775" t="s">
        <v>1050</v>
      </c>
      <c r="C24" s="767" t="s">
        <v>908</v>
      </c>
      <c r="D24" s="268" t="s">
        <v>894</v>
      </c>
      <c r="E24" s="267" t="s">
        <v>1073</v>
      </c>
      <c r="F24" s="268" t="s">
        <v>49</v>
      </c>
      <c r="G24" s="280" t="s">
        <v>431</v>
      </c>
      <c r="H24" s="281" t="s">
        <v>431</v>
      </c>
      <c r="I24" s="281" t="s">
        <v>431</v>
      </c>
      <c r="J24" s="281" t="s">
        <v>431</v>
      </c>
      <c r="K24" s="281" t="s">
        <v>431</v>
      </c>
      <c r="L24" s="282" t="s">
        <v>431</v>
      </c>
      <c r="M24" s="280" t="s">
        <v>431</v>
      </c>
      <c r="N24" s="281" t="s">
        <v>431</v>
      </c>
      <c r="O24" s="281" t="s">
        <v>431</v>
      </c>
      <c r="P24" s="281" t="s">
        <v>431</v>
      </c>
      <c r="Q24" s="281" t="s">
        <v>431</v>
      </c>
      <c r="R24" s="282" t="s">
        <v>431</v>
      </c>
      <c r="S24" s="280" t="s">
        <v>431</v>
      </c>
      <c r="T24" s="281" t="s">
        <v>431</v>
      </c>
      <c r="U24" s="281" t="s">
        <v>431</v>
      </c>
      <c r="V24" s="281" t="s">
        <v>431</v>
      </c>
      <c r="W24" s="281" t="s">
        <v>431</v>
      </c>
      <c r="X24" s="283" t="s">
        <v>431</v>
      </c>
      <c r="Y24" s="284" t="s">
        <v>431</v>
      </c>
      <c r="Z24" s="281" t="s">
        <v>431</v>
      </c>
      <c r="AA24" s="281" t="s">
        <v>431</v>
      </c>
      <c r="AB24" s="281" t="s">
        <v>431</v>
      </c>
      <c r="AC24" s="281" t="s">
        <v>431</v>
      </c>
      <c r="AD24" s="283" t="s">
        <v>431</v>
      </c>
      <c r="AE24" s="284"/>
      <c r="AF24" s="281"/>
      <c r="AG24" s="281"/>
      <c r="AH24" s="281"/>
      <c r="AI24" s="281"/>
      <c r="AJ24" s="283"/>
    </row>
    <row r="25" spans="1:36">
      <c r="A25" s="764" t="s">
        <v>753</v>
      </c>
      <c r="B25" s="775" t="s">
        <v>617</v>
      </c>
      <c r="C25" s="768" t="s">
        <v>908</v>
      </c>
      <c r="D25" s="279" t="s">
        <v>894</v>
      </c>
      <c r="E25" s="278" t="s">
        <v>1073</v>
      </c>
      <c r="F25" s="279" t="s">
        <v>50</v>
      </c>
      <c r="G25" s="280"/>
      <c r="H25" s="281" t="s">
        <v>431</v>
      </c>
      <c r="I25" s="281"/>
      <c r="J25" s="281"/>
      <c r="K25" s="281" t="s">
        <v>431</v>
      </c>
      <c r="L25" s="282"/>
      <c r="M25" s="280"/>
      <c r="N25" s="281" t="s">
        <v>431</v>
      </c>
      <c r="O25" s="281"/>
      <c r="P25" s="281"/>
      <c r="Q25" s="281" t="s">
        <v>431</v>
      </c>
      <c r="R25" s="282"/>
      <c r="S25" s="280"/>
      <c r="T25" s="281" t="s">
        <v>431</v>
      </c>
      <c r="U25" s="281"/>
      <c r="V25" s="281"/>
      <c r="W25" s="281" t="s">
        <v>431</v>
      </c>
      <c r="X25" s="283"/>
      <c r="Y25" s="284"/>
      <c r="Z25" s="281" t="s">
        <v>431</v>
      </c>
      <c r="AA25" s="281"/>
      <c r="AB25" s="281"/>
      <c r="AC25" s="281" t="s">
        <v>431</v>
      </c>
      <c r="AD25" s="283"/>
      <c r="AE25" s="284"/>
      <c r="AF25" s="281"/>
      <c r="AG25" s="281"/>
      <c r="AH25" s="281"/>
      <c r="AI25" s="281"/>
      <c r="AJ25" s="283"/>
    </row>
    <row r="26" spans="1:36">
      <c r="A26" s="763" t="s">
        <v>753</v>
      </c>
      <c r="B26" s="775" t="s">
        <v>260</v>
      </c>
      <c r="C26" s="767" t="s">
        <v>910</v>
      </c>
      <c r="D26" s="268" t="s">
        <v>894</v>
      </c>
      <c r="E26" s="494" t="s">
        <v>176</v>
      </c>
      <c r="F26" s="268" t="s">
        <v>50</v>
      </c>
      <c r="G26" s="280" t="s">
        <v>431</v>
      </c>
      <c r="H26" s="281" t="s">
        <v>431</v>
      </c>
      <c r="I26" s="281" t="s">
        <v>431</v>
      </c>
      <c r="J26" s="281" t="s">
        <v>431</v>
      </c>
      <c r="K26" s="281" t="s">
        <v>431</v>
      </c>
      <c r="L26" s="282" t="s">
        <v>431</v>
      </c>
      <c r="M26" s="280" t="s">
        <v>431</v>
      </c>
      <c r="N26" s="281" t="s">
        <v>431</v>
      </c>
      <c r="O26" s="281" t="s">
        <v>431</v>
      </c>
      <c r="P26" s="281" t="s">
        <v>431</v>
      </c>
      <c r="Q26" s="281" t="s">
        <v>431</v>
      </c>
      <c r="R26" s="282" t="s">
        <v>431</v>
      </c>
      <c r="S26" s="280" t="s">
        <v>431</v>
      </c>
      <c r="T26" s="281" t="s">
        <v>431</v>
      </c>
      <c r="U26" s="281" t="s">
        <v>431</v>
      </c>
      <c r="V26" s="281" t="s">
        <v>431</v>
      </c>
      <c r="W26" s="281" t="s">
        <v>431</v>
      </c>
      <c r="X26" s="283" t="s">
        <v>431</v>
      </c>
      <c r="Y26" s="284" t="s">
        <v>431</v>
      </c>
      <c r="Z26" s="281" t="s">
        <v>431</v>
      </c>
      <c r="AA26" s="281" t="s">
        <v>431</v>
      </c>
      <c r="AB26" s="281" t="s">
        <v>431</v>
      </c>
      <c r="AC26" s="281" t="s">
        <v>431</v>
      </c>
      <c r="AD26" s="283" t="s">
        <v>431</v>
      </c>
      <c r="AE26" s="284"/>
      <c r="AF26" s="281"/>
      <c r="AG26" s="281"/>
      <c r="AH26" s="281"/>
      <c r="AI26" s="281"/>
      <c r="AJ26" s="283"/>
    </row>
    <row r="27" spans="1:36">
      <c r="A27" s="763" t="s">
        <v>753</v>
      </c>
      <c r="B27" s="775" t="s">
        <v>600</v>
      </c>
      <c r="C27" s="767" t="s">
        <v>910</v>
      </c>
      <c r="D27" s="268" t="s">
        <v>894</v>
      </c>
      <c r="E27" s="267" t="s">
        <v>177</v>
      </c>
      <c r="F27" s="268" t="s">
        <v>49</v>
      </c>
      <c r="G27" s="280" t="s">
        <v>431</v>
      </c>
      <c r="H27" s="281" t="s">
        <v>431</v>
      </c>
      <c r="I27" s="281" t="s">
        <v>431</v>
      </c>
      <c r="J27" s="281" t="s">
        <v>431</v>
      </c>
      <c r="K27" s="281" t="s">
        <v>431</v>
      </c>
      <c r="L27" s="282" t="s">
        <v>431</v>
      </c>
      <c r="M27" s="280" t="s">
        <v>431</v>
      </c>
      <c r="N27" s="281" t="s">
        <v>431</v>
      </c>
      <c r="O27" s="281" t="s">
        <v>431</v>
      </c>
      <c r="P27" s="281" t="s">
        <v>431</v>
      </c>
      <c r="Q27" s="281" t="s">
        <v>431</v>
      </c>
      <c r="R27" s="282" t="s">
        <v>431</v>
      </c>
      <c r="S27" s="280" t="s">
        <v>431</v>
      </c>
      <c r="T27" s="281" t="s">
        <v>431</v>
      </c>
      <c r="U27" s="281" t="s">
        <v>431</v>
      </c>
      <c r="V27" s="281" t="s">
        <v>431</v>
      </c>
      <c r="W27" s="281" t="s">
        <v>431</v>
      </c>
      <c r="X27" s="283" t="s">
        <v>431</v>
      </c>
      <c r="Y27" s="284" t="s">
        <v>431</v>
      </c>
      <c r="Z27" s="281" t="s">
        <v>431</v>
      </c>
      <c r="AA27" s="281" t="s">
        <v>431</v>
      </c>
      <c r="AB27" s="281" t="s">
        <v>431</v>
      </c>
      <c r="AC27" s="281" t="s">
        <v>431</v>
      </c>
      <c r="AD27" s="283" t="s">
        <v>431</v>
      </c>
      <c r="AE27" s="284"/>
      <c r="AF27" s="281"/>
      <c r="AG27" s="281"/>
      <c r="AH27" s="281"/>
      <c r="AI27" s="281"/>
      <c r="AJ27" s="283"/>
    </row>
    <row r="28" spans="1:36">
      <c r="A28" s="763" t="s">
        <v>753</v>
      </c>
      <c r="B28" s="775" t="s">
        <v>600</v>
      </c>
      <c r="C28" s="767" t="s">
        <v>910</v>
      </c>
      <c r="D28" s="268" t="s">
        <v>894</v>
      </c>
      <c r="E28" s="267" t="s">
        <v>178</v>
      </c>
      <c r="F28" s="268" t="s">
        <v>49</v>
      </c>
      <c r="G28" s="280" t="s">
        <v>431</v>
      </c>
      <c r="H28" s="281" t="s">
        <v>431</v>
      </c>
      <c r="I28" s="281" t="s">
        <v>431</v>
      </c>
      <c r="J28" s="281" t="s">
        <v>431</v>
      </c>
      <c r="K28" s="281" t="s">
        <v>431</v>
      </c>
      <c r="L28" s="282" t="s">
        <v>431</v>
      </c>
      <c r="M28" s="280" t="s">
        <v>431</v>
      </c>
      <c r="N28" s="281" t="s">
        <v>431</v>
      </c>
      <c r="O28" s="281" t="s">
        <v>431</v>
      </c>
      <c r="P28" s="281" t="s">
        <v>431</v>
      </c>
      <c r="Q28" s="281" t="s">
        <v>431</v>
      </c>
      <c r="R28" s="282" t="s">
        <v>431</v>
      </c>
      <c r="S28" s="280" t="s">
        <v>431</v>
      </c>
      <c r="T28" s="281" t="s">
        <v>431</v>
      </c>
      <c r="U28" s="281" t="s">
        <v>431</v>
      </c>
      <c r="V28" s="281" t="s">
        <v>431</v>
      </c>
      <c r="W28" s="281" t="s">
        <v>431</v>
      </c>
      <c r="X28" s="283" t="s">
        <v>431</v>
      </c>
      <c r="Y28" s="284" t="s">
        <v>431</v>
      </c>
      <c r="Z28" s="281" t="s">
        <v>431</v>
      </c>
      <c r="AA28" s="281" t="s">
        <v>431</v>
      </c>
      <c r="AB28" s="281" t="s">
        <v>431</v>
      </c>
      <c r="AC28" s="281" t="s">
        <v>431</v>
      </c>
      <c r="AD28" s="283" t="s">
        <v>431</v>
      </c>
      <c r="AE28" s="284"/>
      <c r="AF28" s="281"/>
      <c r="AG28" s="281"/>
      <c r="AH28" s="281"/>
      <c r="AI28" s="281"/>
      <c r="AJ28" s="283"/>
    </row>
    <row r="29" spans="1:36">
      <c r="A29" s="763" t="s">
        <v>753</v>
      </c>
      <c r="B29" s="775" t="s">
        <v>600</v>
      </c>
      <c r="C29" s="767" t="s">
        <v>910</v>
      </c>
      <c r="D29" s="268" t="s">
        <v>894</v>
      </c>
      <c r="E29" s="267" t="s">
        <v>284</v>
      </c>
      <c r="F29" s="268" t="s">
        <v>49</v>
      </c>
      <c r="G29" s="280" t="s">
        <v>431</v>
      </c>
      <c r="H29" s="281" t="s">
        <v>431</v>
      </c>
      <c r="I29" s="281" t="s">
        <v>431</v>
      </c>
      <c r="J29" s="281" t="s">
        <v>431</v>
      </c>
      <c r="K29" s="281" t="s">
        <v>431</v>
      </c>
      <c r="L29" s="282" t="s">
        <v>431</v>
      </c>
      <c r="M29" s="280" t="s">
        <v>431</v>
      </c>
      <c r="N29" s="281" t="s">
        <v>431</v>
      </c>
      <c r="O29" s="281" t="s">
        <v>431</v>
      </c>
      <c r="P29" s="281" t="s">
        <v>431</v>
      </c>
      <c r="Q29" s="281" t="s">
        <v>431</v>
      </c>
      <c r="R29" s="282" t="s">
        <v>431</v>
      </c>
      <c r="S29" s="280" t="s">
        <v>431</v>
      </c>
      <c r="T29" s="281" t="s">
        <v>431</v>
      </c>
      <c r="U29" s="281" t="s">
        <v>431</v>
      </c>
      <c r="V29" s="281" t="s">
        <v>431</v>
      </c>
      <c r="W29" s="281" t="s">
        <v>431</v>
      </c>
      <c r="X29" s="283" t="s">
        <v>431</v>
      </c>
      <c r="Y29" s="284" t="s">
        <v>431</v>
      </c>
      <c r="Z29" s="281" t="s">
        <v>431</v>
      </c>
      <c r="AA29" s="281" t="s">
        <v>431</v>
      </c>
      <c r="AB29" s="281" t="s">
        <v>431</v>
      </c>
      <c r="AC29" s="281" t="s">
        <v>431</v>
      </c>
      <c r="AD29" s="283" t="s">
        <v>431</v>
      </c>
      <c r="AE29" s="284"/>
      <c r="AF29" s="281"/>
      <c r="AG29" s="281"/>
      <c r="AH29" s="281"/>
      <c r="AI29" s="281"/>
      <c r="AJ29" s="283"/>
    </row>
    <row r="30" spans="1:36">
      <c r="A30" s="763" t="s">
        <v>753</v>
      </c>
      <c r="B30" s="775" t="s">
        <v>600</v>
      </c>
      <c r="C30" s="767" t="s">
        <v>910</v>
      </c>
      <c r="D30" s="268" t="s">
        <v>894</v>
      </c>
      <c r="E30" s="267" t="s">
        <v>1062</v>
      </c>
      <c r="F30" s="268" t="s">
        <v>49</v>
      </c>
      <c r="G30" s="280" t="s">
        <v>431</v>
      </c>
      <c r="H30" s="281" t="s">
        <v>431</v>
      </c>
      <c r="I30" s="281" t="s">
        <v>431</v>
      </c>
      <c r="J30" s="281" t="s">
        <v>431</v>
      </c>
      <c r="K30" s="281" t="s">
        <v>431</v>
      </c>
      <c r="L30" s="282" t="s">
        <v>431</v>
      </c>
      <c r="M30" s="280" t="s">
        <v>431</v>
      </c>
      <c r="N30" s="281" t="s">
        <v>431</v>
      </c>
      <c r="O30" s="281" t="s">
        <v>431</v>
      </c>
      <c r="P30" s="281" t="s">
        <v>431</v>
      </c>
      <c r="Q30" s="281" t="s">
        <v>431</v>
      </c>
      <c r="R30" s="282" t="s">
        <v>431</v>
      </c>
      <c r="S30" s="280" t="s">
        <v>431</v>
      </c>
      <c r="T30" s="281" t="s">
        <v>431</v>
      </c>
      <c r="U30" s="281" t="s">
        <v>431</v>
      </c>
      <c r="V30" s="281" t="s">
        <v>431</v>
      </c>
      <c r="W30" s="281" t="s">
        <v>431</v>
      </c>
      <c r="X30" s="283" t="s">
        <v>431</v>
      </c>
      <c r="Y30" s="284" t="s">
        <v>431</v>
      </c>
      <c r="Z30" s="281" t="s">
        <v>431</v>
      </c>
      <c r="AA30" s="281" t="s">
        <v>431</v>
      </c>
      <c r="AB30" s="281" t="s">
        <v>431</v>
      </c>
      <c r="AC30" s="281" t="s">
        <v>431</v>
      </c>
      <c r="AD30" s="283" t="s">
        <v>431</v>
      </c>
      <c r="AE30" s="284"/>
      <c r="AF30" s="281"/>
      <c r="AG30" s="281"/>
      <c r="AH30" s="281"/>
      <c r="AI30" s="281"/>
      <c r="AJ30" s="283"/>
    </row>
    <row r="31" spans="1:36">
      <c r="A31" s="763" t="s">
        <v>753</v>
      </c>
      <c r="B31" s="775" t="s">
        <v>600</v>
      </c>
      <c r="C31" s="767" t="s">
        <v>910</v>
      </c>
      <c r="D31" s="268" t="s">
        <v>894</v>
      </c>
      <c r="E31" s="267" t="s">
        <v>285</v>
      </c>
      <c r="F31" s="268" t="s">
        <v>49</v>
      </c>
      <c r="G31" s="280" t="s">
        <v>431</v>
      </c>
      <c r="H31" s="281" t="s">
        <v>431</v>
      </c>
      <c r="I31" s="281" t="s">
        <v>431</v>
      </c>
      <c r="J31" s="281" t="s">
        <v>431</v>
      </c>
      <c r="K31" s="281" t="s">
        <v>431</v>
      </c>
      <c r="L31" s="282" t="s">
        <v>431</v>
      </c>
      <c r="M31" s="280" t="s">
        <v>431</v>
      </c>
      <c r="N31" s="281" t="s">
        <v>431</v>
      </c>
      <c r="O31" s="281" t="s">
        <v>431</v>
      </c>
      <c r="P31" s="281" t="s">
        <v>431</v>
      </c>
      <c r="Q31" s="281" t="s">
        <v>431</v>
      </c>
      <c r="R31" s="282" t="s">
        <v>431</v>
      </c>
      <c r="S31" s="280" t="s">
        <v>431</v>
      </c>
      <c r="T31" s="281" t="s">
        <v>431</v>
      </c>
      <c r="U31" s="281" t="s">
        <v>431</v>
      </c>
      <c r="V31" s="281" t="s">
        <v>431</v>
      </c>
      <c r="W31" s="281" t="s">
        <v>431</v>
      </c>
      <c r="X31" s="283" t="s">
        <v>431</v>
      </c>
      <c r="Y31" s="284" t="s">
        <v>431</v>
      </c>
      <c r="Z31" s="281" t="s">
        <v>431</v>
      </c>
      <c r="AA31" s="281" t="s">
        <v>431</v>
      </c>
      <c r="AB31" s="281" t="s">
        <v>431</v>
      </c>
      <c r="AC31" s="281" t="s">
        <v>431</v>
      </c>
      <c r="AD31" s="283" t="s">
        <v>431</v>
      </c>
      <c r="AE31" s="284"/>
      <c r="AF31" s="281"/>
      <c r="AG31" s="281"/>
      <c r="AH31" s="281"/>
      <c r="AI31" s="281"/>
      <c r="AJ31" s="283"/>
    </row>
    <row r="32" spans="1:36">
      <c r="A32" s="763" t="s">
        <v>753</v>
      </c>
      <c r="B32" s="775" t="s">
        <v>236</v>
      </c>
      <c r="C32" s="767" t="s">
        <v>910</v>
      </c>
      <c r="D32" s="268" t="s">
        <v>894</v>
      </c>
      <c r="E32" s="267" t="s">
        <v>66</v>
      </c>
      <c r="F32" s="268" t="s">
        <v>49</v>
      </c>
      <c r="G32" s="280" t="s">
        <v>431</v>
      </c>
      <c r="H32" s="281" t="s">
        <v>431</v>
      </c>
      <c r="I32" s="281" t="s">
        <v>431</v>
      </c>
      <c r="J32" s="281" t="s">
        <v>431</v>
      </c>
      <c r="K32" s="281" t="s">
        <v>431</v>
      </c>
      <c r="L32" s="282" t="s">
        <v>431</v>
      </c>
      <c r="M32" s="280" t="s">
        <v>431</v>
      </c>
      <c r="N32" s="281" t="s">
        <v>431</v>
      </c>
      <c r="O32" s="281" t="s">
        <v>431</v>
      </c>
      <c r="P32" s="281" t="s">
        <v>431</v>
      </c>
      <c r="Q32" s="281" t="s">
        <v>431</v>
      </c>
      <c r="R32" s="282" t="s">
        <v>431</v>
      </c>
      <c r="S32" s="280" t="s">
        <v>431</v>
      </c>
      <c r="T32" s="281" t="s">
        <v>431</v>
      </c>
      <c r="U32" s="281" t="s">
        <v>431</v>
      </c>
      <c r="V32" s="281" t="s">
        <v>431</v>
      </c>
      <c r="W32" s="281" t="s">
        <v>431</v>
      </c>
      <c r="X32" s="283" t="s">
        <v>431</v>
      </c>
      <c r="Y32" s="284" t="s">
        <v>431</v>
      </c>
      <c r="Z32" s="281" t="s">
        <v>431</v>
      </c>
      <c r="AA32" s="281" t="s">
        <v>431</v>
      </c>
      <c r="AB32" s="281" t="s">
        <v>431</v>
      </c>
      <c r="AC32" s="281" t="s">
        <v>431</v>
      </c>
      <c r="AD32" s="283" t="s">
        <v>431</v>
      </c>
      <c r="AE32" s="284"/>
      <c r="AF32" s="281"/>
      <c r="AG32" s="281"/>
      <c r="AH32" s="281"/>
      <c r="AI32" s="281"/>
      <c r="AJ32" s="283"/>
    </row>
    <row r="33" spans="1:36">
      <c r="A33" s="763" t="s">
        <v>753</v>
      </c>
      <c r="B33" s="775" t="s">
        <v>238</v>
      </c>
      <c r="C33" s="767" t="s">
        <v>910</v>
      </c>
      <c r="D33" s="268" t="s">
        <v>894</v>
      </c>
      <c r="E33" s="248" t="s">
        <v>551</v>
      </c>
      <c r="F33" s="268" t="s">
        <v>49</v>
      </c>
      <c r="G33" s="427" t="s">
        <v>431</v>
      </c>
      <c r="H33" s="286" t="s">
        <v>431</v>
      </c>
      <c r="I33" s="286" t="s">
        <v>431</v>
      </c>
      <c r="J33" s="286" t="s">
        <v>431</v>
      </c>
      <c r="K33" s="286" t="s">
        <v>431</v>
      </c>
      <c r="L33" s="428" t="s">
        <v>431</v>
      </c>
      <c r="M33" s="427" t="s">
        <v>431</v>
      </c>
      <c r="N33" s="286" t="s">
        <v>431</v>
      </c>
      <c r="O33" s="286" t="s">
        <v>431</v>
      </c>
      <c r="P33" s="286" t="s">
        <v>431</v>
      </c>
      <c r="Q33" s="286" t="s">
        <v>431</v>
      </c>
      <c r="R33" s="428" t="s">
        <v>431</v>
      </c>
      <c r="S33" s="427" t="s">
        <v>431</v>
      </c>
      <c r="T33" s="286" t="s">
        <v>431</v>
      </c>
      <c r="U33" s="286" t="s">
        <v>431</v>
      </c>
      <c r="V33" s="286" t="s">
        <v>431</v>
      </c>
      <c r="W33" s="286" t="s">
        <v>431</v>
      </c>
      <c r="X33" s="287" t="s">
        <v>431</v>
      </c>
      <c r="Y33" s="285" t="s">
        <v>431</v>
      </c>
      <c r="Z33" s="286" t="s">
        <v>431</v>
      </c>
      <c r="AA33" s="286" t="s">
        <v>431</v>
      </c>
      <c r="AB33" s="286" t="s">
        <v>431</v>
      </c>
      <c r="AC33" s="286" t="s">
        <v>431</v>
      </c>
      <c r="AD33" s="287" t="s">
        <v>431</v>
      </c>
      <c r="AE33" s="284"/>
      <c r="AF33" s="281"/>
      <c r="AG33" s="286" t="s">
        <v>431</v>
      </c>
      <c r="AH33" s="286" t="s">
        <v>720</v>
      </c>
      <c r="AI33" s="286" t="s">
        <v>720</v>
      </c>
      <c r="AJ33" s="287" t="s">
        <v>431</v>
      </c>
    </row>
    <row r="34" spans="1:36">
      <c r="A34" s="763" t="s">
        <v>753</v>
      </c>
      <c r="B34" s="775" t="s">
        <v>213</v>
      </c>
      <c r="C34" s="767" t="s">
        <v>908</v>
      </c>
      <c r="D34" s="268" t="s">
        <v>894</v>
      </c>
      <c r="E34" s="267" t="s">
        <v>73</v>
      </c>
      <c r="F34" s="268" t="s">
        <v>50</v>
      </c>
      <c r="G34" s="280" t="s">
        <v>431</v>
      </c>
      <c r="H34" s="281" t="s">
        <v>431</v>
      </c>
      <c r="I34" s="281" t="s">
        <v>431</v>
      </c>
      <c r="J34" s="281" t="s">
        <v>431</v>
      </c>
      <c r="K34" s="281" t="s">
        <v>431</v>
      </c>
      <c r="L34" s="282" t="s">
        <v>431</v>
      </c>
      <c r="M34" s="280" t="s">
        <v>431</v>
      </c>
      <c r="N34" s="281" t="s">
        <v>431</v>
      </c>
      <c r="O34" s="281" t="s">
        <v>431</v>
      </c>
      <c r="P34" s="281" t="s">
        <v>431</v>
      </c>
      <c r="Q34" s="281" t="s">
        <v>431</v>
      </c>
      <c r="R34" s="282" t="s">
        <v>431</v>
      </c>
      <c r="S34" s="280" t="s">
        <v>431</v>
      </c>
      <c r="T34" s="281" t="s">
        <v>431</v>
      </c>
      <c r="U34" s="281" t="s">
        <v>431</v>
      </c>
      <c r="V34" s="281" t="s">
        <v>431</v>
      </c>
      <c r="W34" s="281" t="s">
        <v>431</v>
      </c>
      <c r="X34" s="283" t="s">
        <v>431</v>
      </c>
      <c r="Y34" s="284" t="s">
        <v>431</v>
      </c>
      <c r="Z34" s="281" t="s">
        <v>431</v>
      </c>
      <c r="AA34" s="281" t="s">
        <v>431</v>
      </c>
      <c r="AB34" s="281" t="s">
        <v>431</v>
      </c>
      <c r="AC34" s="281" t="s">
        <v>431</v>
      </c>
      <c r="AD34" s="283" t="s">
        <v>431</v>
      </c>
      <c r="AE34" s="285"/>
      <c r="AF34" s="281"/>
      <c r="AG34" s="286" t="s">
        <v>431</v>
      </c>
      <c r="AH34" s="286"/>
      <c r="AI34" s="281"/>
      <c r="AJ34" s="287" t="s">
        <v>431</v>
      </c>
    </row>
    <row r="35" spans="1:36">
      <c r="A35" s="763" t="s">
        <v>753</v>
      </c>
      <c r="B35" s="775" t="s">
        <v>213</v>
      </c>
      <c r="C35" s="767" t="s">
        <v>908</v>
      </c>
      <c r="D35" s="268" t="s">
        <v>894</v>
      </c>
      <c r="E35" s="267" t="s">
        <v>175</v>
      </c>
      <c r="F35" s="268" t="s">
        <v>50</v>
      </c>
      <c r="G35" s="280" t="s">
        <v>431</v>
      </c>
      <c r="H35" s="281" t="s">
        <v>431</v>
      </c>
      <c r="I35" s="281" t="s">
        <v>431</v>
      </c>
      <c r="J35" s="281" t="s">
        <v>431</v>
      </c>
      <c r="K35" s="281" t="s">
        <v>431</v>
      </c>
      <c r="L35" s="282" t="s">
        <v>431</v>
      </c>
      <c r="M35" s="280" t="s">
        <v>431</v>
      </c>
      <c r="N35" s="281" t="s">
        <v>431</v>
      </c>
      <c r="O35" s="281" t="s">
        <v>431</v>
      </c>
      <c r="P35" s="281" t="s">
        <v>431</v>
      </c>
      <c r="Q35" s="281" t="s">
        <v>431</v>
      </c>
      <c r="R35" s="282" t="s">
        <v>431</v>
      </c>
      <c r="S35" s="280" t="s">
        <v>431</v>
      </c>
      <c r="T35" s="281" t="s">
        <v>431</v>
      </c>
      <c r="U35" s="281" t="s">
        <v>431</v>
      </c>
      <c r="V35" s="281" t="s">
        <v>431</v>
      </c>
      <c r="W35" s="281" t="s">
        <v>431</v>
      </c>
      <c r="X35" s="283" t="s">
        <v>431</v>
      </c>
      <c r="Y35" s="284" t="s">
        <v>431</v>
      </c>
      <c r="Z35" s="281" t="s">
        <v>431</v>
      </c>
      <c r="AA35" s="281" t="s">
        <v>431</v>
      </c>
      <c r="AB35" s="281" t="s">
        <v>431</v>
      </c>
      <c r="AC35" s="281" t="s">
        <v>431</v>
      </c>
      <c r="AD35" s="283" t="s">
        <v>431</v>
      </c>
      <c r="AE35" s="285"/>
      <c r="AF35" s="281"/>
      <c r="AG35" s="286" t="s">
        <v>431</v>
      </c>
      <c r="AH35" s="286"/>
      <c r="AI35" s="281"/>
      <c r="AJ35" s="287" t="s">
        <v>431</v>
      </c>
    </row>
    <row r="36" spans="1:36">
      <c r="A36" s="763" t="s">
        <v>935</v>
      </c>
      <c r="B36" s="775" t="s">
        <v>336</v>
      </c>
      <c r="C36" s="767" t="s">
        <v>990</v>
      </c>
      <c r="D36" s="268" t="s">
        <v>418</v>
      </c>
      <c r="E36" s="267"/>
      <c r="F36" s="268" t="s">
        <v>49</v>
      </c>
      <c r="G36" s="280" t="s">
        <v>431</v>
      </c>
      <c r="H36" s="281" t="s">
        <v>431</v>
      </c>
      <c r="I36" s="281" t="s">
        <v>431</v>
      </c>
      <c r="J36" s="281" t="s">
        <v>431</v>
      </c>
      <c r="K36" s="281" t="s">
        <v>431</v>
      </c>
      <c r="L36" s="282" t="s">
        <v>431</v>
      </c>
      <c r="M36" s="280" t="s">
        <v>431</v>
      </c>
      <c r="N36" s="281" t="s">
        <v>431</v>
      </c>
      <c r="O36" s="281" t="s">
        <v>431</v>
      </c>
      <c r="P36" s="281" t="s">
        <v>431</v>
      </c>
      <c r="Q36" s="281" t="s">
        <v>431</v>
      </c>
      <c r="R36" s="282" t="s">
        <v>431</v>
      </c>
      <c r="S36" s="280" t="s">
        <v>431</v>
      </c>
      <c r="T36" s="281" t="s">
        <v>431</v>
      </c>
      <c r="U36" s="281" t="s">
        <v>431</v>
      </c>
      <c r="V36" s="281" t="s">
        <v>431</v>
      </c>
      <c r="W36" s="281" t="s">
        <v>431</v>
      </c>
      <c r="X36" s="283" t="s">
        <v>431</v>
      </c>
      <c r="Y36" s="284" t="s">
        <v>431</v>
      </c>
      <c r="Z36" s="281" t="s">
        <v>431</v>
      </c>
      <c r="AA36" s="281" t="s">
        <v>431</v>
      </c>
      <c r="AB36" s="281" t="s">
        <v>431</v>
      </c>
      <c r="AC36" s="281" t="s">
        <v>431</v>
      </c>
      <c r="AD36" s="283" t="s">
        <v>431</v>
      </c>
      <c r="AE36" s="284"/>
      <c r="AF36" s="281"/>
      <c r="AG36" s="281"/>
      <c r="AH36" s="281"/>
      <c r="AI36" s="281"/>
      <c r="AJ36" s="283"/>
    </row>
    <row r="37" spans="1:36" ht="12" customHeight="1">
      <c r="A37" s="765" t="s">
        <v>1296</v>
      </c>
      <c r="B37" s="775" t="s">
        <v>618</v>
      </c>
      <c r="C37" s="767" t="s">
        <v>990</v>
      </c>
      <c r="D37" s="268" t="s">
        <v>360</v>
      </c>
      <c r="E37" s="267" t="s">
        <v>359</v>
      </c>
      <c r="F37" s="268" t="s">
        <v>49</v>
      </c>
      <c r="G37" s="280"/>
      <c r="H37" s="281"/>
      <c r="I37" s="281"/>
      <c r="J37" s="281"/>
      <c r="K37" s="281"/>
      <c r="L37" s="282"/>
      <c r="M37" s="280"/>
      <c r="N37" s="281"/>
      <c r="O37" s="281"/>
      <c r="P37" s="281"/>
      <c r="Q37" s="281" t="s">
        <v>431</v>
      </c>
      <c r="R37" s="282" t="s">
        <v>431</v>
      </c>
      <c r="S37" s="280"/>
      <c r="T37" s="281"/>
      <c r="U37" s="281"/>
      <c r="V37" s="281"/>
      <c r="W37" s="281" t="s">
        <v>431</v>
      </c>
      <c r="X37" s="283" t="s">
        <v>431</v>
      </c>
      <c r="Y37" s="284"/>
      <c r="Z37" s="281"/>
      <c r="AA37" s="281"/>
      <c r="AB37" s="281"/>
      <c r="AC37" s="281" t="s">
        <v>431</v>
      </c>
      <c r="AD37" s="283" t="s">
        <v>431</v>
      </c>
      <c r="AE37" s="284"/>
      <c r="AF37" s="281"/>
      <c r="AG37" s="281"/>
      <c r="AH37" s="281"/>
      <c r="AI37" s="281"/>
      <c r="AJ37" s="283"/>
    </row>
    <row r="38" spans="1:36" ht="12" customHeight="1">
      <c r="A38" s="765" t="s">
        <v>1296</v>
      </c>
      <c r="B38" s="775" t="s">
        <v>351</v>
      </c>
      <c r="C38" s="767" t="s">
        <v>990</v>
      </c>
      <c r="D38" s="268" t="s">
        <v>360</v>
      </c>
      <c r="E38" s="267" t="s">
        <v>359</v>
      </c>
      <c r="F38" s="268" t="s">
        <v>49</v>
      </c>
      <c r="G38" s="280"/>
      <c r="H38" s="281"/>
      <c r="I38" s="281"/>
      <c r="J38" s="281"/>
      <c r="K38" s="281"/>
      <c r="L38" s="282"/>
      <c r="M38" s="280"/>
      <c r="N38" s="281"/>
      <c r="O38" s="281"/>
      <c r="P38" s="281"/>
      <c r="Q38" s="281" t="s">
        <v>431</v>
      </c>
      <c r="R38" s="282" t="s">
        <v>431</v>
      </c>
      <c r="S38" s="280"/>
      <c r="T38" s="281"/>
      <c r="U38" s="281"/>
      <c r="V38" s="281"/>
      <c r="W38" s="281" t="s">
        <v>431</v>
      </c>
      <c r="X38" s="283" t="s">
        <v>431</v>
      </c>
      <c r="Y38" s="284"/>
      <c r="Z38" s="281"/>
      <c r="AA38" s="281"/>
      <c r="AB38" s="281"/>
      <c r="AC38" s="281" t="s">
        <v>431</v>
      </c>
      <c r="AD38" s="283" t="s">
        <v>431</v>
      </c>
      <c r="AE38" s="284"/>
      <c r="AF38" s="281"/>
      <c r="AG38" s="281"/>
      <c r="AH38" s="281"/>
      <c r="AI38" s="281"/>
      <c r="AJ38" s="283"/>
    </row>
    <row r="39" spans="1:36" ht="12" customHeight="1">
      <c r="A39" s="765" t="s">
        <v>1296</v>
      </c>
      <c r="B39" s="775" t="s">
        <v>352</v>
      </c>
      <c r="C39" s="767" t="s">
        <v>990</v>
      </c>
      <c r="D39" s="268" t="s">
        <v>360</v>
      </c>
      <c r="E39" s="267" t="s">
        <v>359</v>
      </c>
      <c r="F39" s="268" t="s">
        <v>49</v>
      </c>
      <c r="G39" s="280"/>
      <c r="H39" s="281"/>
      <c r="I39" s="281"/>
      <c r="J39" s="281"/>
      <c r="K39" s="281"/>
      <c r="L39" s="282"/>
      <c r="M39" s="280"/>
      <c r="N39" s="281"/>
      <c r="O39" s="281"/>
      <c r="P39" s="281"/>
      <c r="Q39" s="281" t="s">
        <v>431</v>
      </c>
      <c r="R39" s="282" t="s">
        <v>431</v>
      </c>
      <c r="S39" s="280"/>
      <c r="T39" s="281"/>
      <c r="U39" s="281"/>
      <c r="V39" s="281"/>
      <c r="W39" s="281" t="s">
        <v>431</v>
      </c>
      <c r="X39" s="283" t="s">
        <v>431</v>
      </c>
      <c r="Y39" s="284"/>
      <c r="Z39" s="281"/>
      <c r="AA39" s="281"/>
      <c r="AB39" s="281"/>
      <c r="AC39" s="281" t="s">
        <v>431</v>
      </c>
      <c r="AD39" s="283" t="s">
        <v>431</v>
      </c>
      <c r="AE39" s="284"/>
      <c r="AF39" s="281"/>
      <c r="AG39" s="281"/>
      <c r="AH39" s="281"/>
      <c r="AI39" s="281"/>
      <c r="AJ39" s="283"/>
    </row>
    <row r="40" spans="1:36" ht="12" customHeight="1">
      <c r="A40" s="765" t="s">
        <v>1296</v>
      </c>
      <c r="B40" s="775" t="s">
        <v>308</v>
      </c>
      <c r="C40" s="767" t="s">
        <v>990</v>
      </c>
      <c r="D40" s="268" t="s">
        <v>360</v>
      </c>
      <c r="E40" s="267" t="s">
        <v>364</v>
      </c>
      <c r="F40" s="268" t="s">
        <v>49</v>
      </c>
      <c r="G40" s="280"/>
      <c r="H40" s="281"/>
      <c r="I40" s="281"/>
      <c r="J40" s="281"/>
      <c r="K40" s="281"/>
      <c r="L40" s="282"/>
      <c r="M40" s="280"/>
      <c r="N40" s="281"/>
      <c r="O40" s="281"/>
      <c r="P40" s="281"/>
      <c r="Q40" s="281" t="s">
        <v>431</v>
      </c>
      <c r="R40" s="282" t="s">
        <v>431</v>
      </c>
      <c r="S40" s="280"/>
      <c r="T40" s="281"/>
      <c r="U40" s="281"/>
      <c r="V40" s="281"/>
      <c r="W40" s="281" t="s">
        <v>431</v>
      </c>
      <c r="X40" s="283" t="s">
        <v>431</v>
      </c>
      <c r="Y40" s="284"/>
      <c r="Z40" s="281"/>
      <c r="AA40" s="281"/>
      <c r="AB40" s="281"/>
      <c r="AC40" s="281" t="s">
        <v>431</v>
      </c>
      <c r="AD40" s="283" t="s">
        <v>431</v>
      </c>
      <c r="AE40" s="284"/>
      <c r="AF40" s="281"/>
      <c r="AG40" s="286"/>
      <c r="AH40" s="286"/>
      <c r="AI40" s="281"/>
      <c r="AJ40" s="287"/>
    </row>
    <row r="41" spans="1:36" ht="12" customHeight="1" thickBot="1">
      <c r="A41" s="766" t="s">
        <v>1296</v>
      </c>
      <c r="B41" s="776" t="s">
        <v>354</v>
      </c>
      <c r="C41" s="769" t="s">
        <v>990</v>
      </c>
      <c r="D41" s="289" t="s">
        <v>360</v>
      </c>
      <c r="E41" s="288" t="s">
        <v>359</v>
      </c>
      <c r="F41" s="289" t="s">
        <v>49</v>
      </c>
      <c r="G41" s="290"/>
      <c r="H41" s="291"/>
      <c r="I41" s="291"/>
      <c r="J41" s="291"/>
      <c r="K41" s="291"/>
      <c r="L41" s="292"/>
      <c r="M41" s="290"/>
      <c r="N41" s="291"/>
      <c r="O41" s="291"/>
      <c r="P41" s="291"/>
      <c r="Q41" s="291" t="s">
        <v>431</v>
      </c>
      <c r="R41" s="292" t="s">
        <v>431</v>
      </c>
      <c r="S41" s="290"/>
      <c r="T41" s="291"/>
      <c r="U41" s="291"/>
      <c r="V41" s="291"/>
      <c r="W41" s="291" t="s">
        <v>431</v>
      </c>
      <c r="X41" s="293" t="s">
        <v>431</v>
      </c>
      <c r="Y41" s="294"/>
      <c r="Z41" s="291"/>
      <c r="AA41" s="291"/>
      <c r="AB41" s="291"/>
      <c r="AC41" s="291" t="s">
        <v>431</v>
      </c>
      <c r="AD41" s="293" t="s">
        <v>431</v>
      </c>
      <c r="AE41" s="294"/>
      <c r="AF41" s="291"/>
      <c r="AG41" s="291"/>
      <c r="AH41" s="291"/>
      <c r="AI41" s="291"/>
      <c r="AJ41" s="293"/>
    </row>
    <row r="42" spans="1:36" ht="12" customHeight="1"/>
    <row r="43" spans="1:36">
      <c r="A43" s="425" t="s">
        <v>721</v>
      </c>
    </row>
    <row r="44" spans="1:36" ht="12" customHeight="1"/>
  </sheetData>
  <customSheetViews>
    <customSheetView guid="{07C8CEEF-9046-4EF8-9C0B-911B65CC3011}" scale="85" showPageBreaks="1" fitToPage="1" printArea="1">
      <pane xSplit="5" ySplit="4" topLeftCell="G23" activePane="bottomRight" state="frozenSplit"/>
      <selection pane="bottomRight" activeCell="AI33" sqref="AI33"/>
      <pageMargins left="0.78749999999999998" right="0.78749999999999998" top="1.0631944444444446" bottom="1.0631944444444446" header="0.51180555555555551" footer="0.51180555555555551"/>
      <pageSetup paperSize="9" scale="50" firstPageNumber="0" orientation="landscape" horizontalDpi="300" verticalDpi="300" r:id="rId1"/>
      <headerFooter alignWithMargins="0">
        <oddFooter>&amp;L&amp;F&amp;C&amp;A&amp;R&amp;D</oddFooter>
      </headerFooter>
    </customSheetView>
    <customSheetView guid="{7665AB54-3FD1-4E19-96C0-77A2754FE0B5}" scale="85" showPageBreaks="1" fitToPage="1" printArea="1" showRuler="0">
      <pane xSplit="6" ySplit="4" topLeftCell="G5" activePane="bottomRight" state="frozenSplit"/>
      <selection pane="bottomRight" activeCell="E27" sqref="E27"/>
      <pageMargins left="0.78749999999999998" right="0.78749999999999998" top="1.0631944444444446" bottom="1.0631944444444446" header="0.51180555555555551" footer="0.51180555555555551"/>
      <pageSetup paperSize="9" scale="50" firstPageNumber="0" orientation="landscape" horizontalDpi="300" verticalDpi="300"/>
      <headerFooter alignWithMargins="0">
        <oddFooter>&amp;L&amp;F&amp;C&amp;A&amp;R&amp;D</oddFooter>
      </headerFooter>
    </customSheetView>
    <customSheetView guid="{1A05CC46-E8C1-47E6-B06E-E341483B0B83}" scale="85" showPageBreaks="1" fitToPage="1" printArea="1">
      <pane xSplit="5" ySplit="4" topLeftCell="G5" activePane="bottomRight" state="frozenSplit"/>
      <selection pane="bottomRight" activeCell="B24" sqref="B24"/>
      <pageMargins left="0.78749999999999998" right="0.78749999999999998" top="1.0631944444444446" bottom="1.0631944444444446" header="0.51180555555555551" footer="0.51180555555555551"/>
      <pageSetup paperSize="9" scale="50" firstPageNumber="0" orientation="landscape" horizontalDpi="300" verticalDpi="300" r:id="rId2"/>
      <headerFooter alignWithMargins="0">
        <oddFooter>&amp;L&amp;F&amp;C&amp;A&amp;R&amp;D</oddFooter>
      </headerFooter>
    </customSheetView>
  </customSheetViews>
  <mergeCells count="9">
    <mergeCell ref="AE1:AJ1"/>
    <mergeCell ref="Y2:AD2"/>
    <mergeCell ref="AE2:AJ2"/>
    <mergeCell ref="AE3:AJ3"/>
    <mergeCell ref="G3:L3"/>
    <mergeCell ref="M3:R3"/>
    <mergeCell ref="S3:X3"/>
    <mergeCell ref="Y3:AD3"/>
    <mergeCell ref="Y1:AD1"/>
  </mergeCells>
  <phoneticPr fontId="42" type="noConversion"/>
  <pageMargins left="0.78749999999999998" right="0.78749999999999998" top="1.0631944444444446" bottom="1.0631944444444446" header="0.51180555555555551" footer="0.51180555555555551"/>
  <pageSetup paperSize="9" scale="50" firstPageNumber="0" orientation="landscape" horizontalDpi="300" verticalDpi="300" r:id="rId3"/>
  <headerFooter alignWithMargins="0">
    <oddFooter>&amp;L&amp;F&amp;C&amp;A&amp;R&amp;D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375"/>
  <sheetViews>
    <sheetView zoomScale="85" zoomScaleNormal="70" zoomScaleSheetLayoutView="40" workbookViewId="0">
      <pane ySplit="3" topLeftCell="A337" activePane="bottomLeft" state="frozenSplit"/>
      <selection pane="bottomLeft" activeCell="D366" sqref="D366"/>
    </sheetView>
  </sheetViews>
  <sheetFormatPr defaultRowHeight="12.75"/>
  <cols>
    <col min="1" max="1" width="12" style="1" customWidth="1"/>
    <col min="2" max="2" width="15.28515625" style="69" customWidth="1"/>
    <col min="3" max="3" width="12.140625" style="1" customWidth="1"/>
    <col min="4" max="4" width="24.7109375" style="1" customWidth="1"/>
    <col min="5" max="5" width="8.7109375" style="69" customWidth="1"/>
    <col min="6" max="6" width="26.42578125" style="69" customWidth="1"/>
    <col min="7" max="7" width="12.140625" style="1" customWidth="1"/>
    <col min="8" max="12" width="16.42578125" style="1" customWidth="1"/>
    <col min="13" max="13" width="18.7109375" style="1" customWidth="1"/>
    <col min="14" max="14" width="23.5703125" style="69" customWidth="1"/>
    <col min="15" max="15" width="18" customWidth="1"/>
    <col min="16" max="16" width="19.85546875" customWidth="1"/>
    <col min="17" max="17" width="21.5703125" customWidth="1"/>
    <col min="18" max="18" width="22.140625" customWidth="1"/>
    <col min="19" max="20" width="24.140625" customWidth="1"/>
    <col min="21" max="248" width="8.85546875" customWidth="1"/>
  </cols>
  <sheetData>
    <row r="1" spans="1:21" ht="15.75">
      <c r="A1" s="56" t="s">
        <v>1074</v>
      </c>
      <c r="B1" s="437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781"/>
      <c r="O1" s="56"/>
      <c r="P1" s="56"/>
      <c r="Q1" s="56"/>
      <c r="R1" s="56"/>
      <c r="S1" s="59" t="s">
        <v>1068</v>
      </c>
      <c r="T1" s="128" t="s">
        <v>892</v>
      </c>
    </row>
    <row r="2" spans="1:21" ht="15.75">
      <c r="A2" s="56"/>
      <c r="B2" s="437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781"/>
      <c r="O2" s="56"/>
      <c r="P2" s="56"/>
      <c r="Q2" s="56"/>
      <c r="R2" s="56"/>
      <c r="S2" s="38" t="s">
        <v>923</v>
      </c>
      <c r="T2" s="129"/>
    </row>
    <row r="3" spans="1:21" s="65" customFormat="1" ht="51">
      <c r="A3" s="130" t="s">
        <v>883</v>
      </c>
      <c r="B3" s="48" t="s">
        <v>1034</v>
      </c>
      <c r="C3" s="48" t="s">
        <v>994</v>
      </c>
      <c r="D3" s="47" t="s">
        <v>1035</v>
      </c>
      <c r="E3" s="48" t="s">
        <v>1036</v>
      </c>
      <c r="F3" s="47" t="s">
        <v>897</v>
      </c>
      <c r="G3" s="47" t="s">
        <v>885</v>
      </c>
      <c r="H3" s="47" t="s">
        <v>972</v>
      </c>
      <c r="I3" s="47" t="s">
        <v>1059</v>
      </c>
      <c r="J3" s="47" t="s">
        <v>1075</v>
      </c>
      <c r="K3" s="47" t="s">
        <v>959</v>
      </c>
      <c r="L3" s="48" t="s">
        <v>1076</v>
      </c>
      <c r="M3" s="48" t="s">
        <v>1077</v>
      </c>
      <c r="N3" s="48" t="s">
        <v>1078</v>
      </c>
      <c r="O3" s="7" t="s">
        <v>1079</v>
      </c>
      <c r="P3" s="7" t="s">
        <v>1080</v>
      </c>
      <c r="Q3" s="7" t="s">
        <v>1081</v>
      </c>
      <c r="R3" s="131" t="s">
        <v>1082</v>
      </c>
      <c r="S3" s="131" t="s">
        <v>1083</v>
      </c>
      <c r="T3" s="131" t="s">
        <v>1084</v>
      </c>
      <c r="U3"/>
    </row>
    <row r="4" spans="1:21" s="135" customFormat="1" ht="25.5">
      <c r="A4" s="338" t="s">
        <v>753</v>
      </c>
      <c r="B4" s="66"/>
      <c r="C4" s="340">
        <v>2011</v>
      </c>
      <c r="D4" s="67" t="s">
        <v>600</v>
      </c>
      <c r="E4" s="66" t="s">
        <v>49</v>
      </c>
      <c r="F4" s="66" t="s">
        <v>908</v>
      </c>
      <c r="G4" s="66" t="s">
        <v>894</v>
      </c>
      <c r="H4" s="440" t="s">
        <v>447</v>
      </c>
      <c r="I4" s="531" t="s">
        <v>52</v>
      </c>
      <c r="J4" s="340" t="s">
        <v>1091</v>
      </c>
      <c r="K4" s="340" t="s">
        <v>1086</v>
      </c>
      <c r="L4" s="340">
        <v>2.5000000000000001E-2</v>
      </c>
      <c r="M4" s="66">
        <v>500</v>
      </c>
      <c r="N4" s="66"/>
      <c r="O4" s="82"/>
      <c r="P4" s="82"/>
      <c r="Q4" s="82"/>
      <c r="R4" s="82"/>
      <c r="S4" s="132" t="str">
        <f t="shared" ref="S4:S30" si="0">IF(ISBLANK(Q4),"",Q4/M4)</f>
        <v/>
      </c>
      <c r="T4" s="132" t="str">
        <f t="shared" ref="T4:T30" si="1">IF(ISBLANK(R4),"",R4/N4)</f>
        <v/>
      </c>
      <c r="U4" s="431"/>
    </row>
    <row r="5" spans="1:21" s="135" customFormat="1" ht="25.5">
      <c r="A5" s="359" t="s">
        <v>753</v>
      </c>
      <c r="B5" s="333"/>
      <c r="C5" s="376">
        <v>2011</v>
      </c>
      <c r="D5" s="430" t="s">
        <v>238</v>
      </c>
      <c r="E5" s="333" t="s">
        <v>49</v>
      </c>
      <c r="F5" s="333" t="s">
        <v>908</v>
      </c>
      <c r="G5" s="333" t="s">
        <v>894</v>
      </c>
      <c r="H5" s="533" t="s">
        <v>984</v>
      </c>
      <c r="I5" s="435" t="s">
        <v>551</v>
      </c>
      <c r="J5" s="452" t="s">
        <v>1091</v>
      </c>
      <c r="K5" s="376" t="s">
        <v>1086</v>
      </c>
      <c r="L5" s="376">
        <v>2.5000000000000001E-2</v>
      </c>
      <c r="M5" s="333">
        <v>250</v>
      </c>
      <c r="N5" s="333"/>
      <c r="O5" s="134"/>
      <c r="P5" s="134"/>
      <c r="Q5" s="134"/>
      <c r="R5" s="134"/>
      <c r="S5" s="132" t="str">
        <f t="shared" si="0"/>
        <v/>
      </c>
      <c r="T5" s="132" t="str">
        <f t="shared" si="1"/>
        <v/>
      </c>
      <c r="U5" s="431"/>
    </row>
    <row r="6" spans="1:21" s="433" customFormat="1" ht="25.5">
      <c r="A6" s="367" t="s">
        <v>753</v>
      </c>
      <c r="B6" s="299"/>
      <c r="C6" s="429">
        <v>2011</v>
      </c>
      <c r="D6" s="329" t="s">
        <v>1061</v>
      </c>
      <c r="E6" s="299" t="s">
        <v>49</v>
      </c>
      <c r="F6" s="299" t="s">
        <v>908</v>
      </c>
      <c r="G6" s="299" t="s">
        <v>894</v>
      </c>
      <c r="H6" s="532" t="s">
        <v>984</v>
      </c>
      <c r="I6" s="432" t="s">
        <v>75</v>
      </c>
      <c r="J6" s="452" t="s">
        <v>1091</v>
      </c>
      <c r="K6" s="429" t="s">
        <v>1086</v>
      </c>
      <c r="L6" s="429">
        <v>2.5000000000000001E-2</v>
      </c>
      <c r="M6" s="299">
        <v>100</v>
      </c>
      <c r="N6" s="651"/>
      <c r="O6" s="134"/>
      <c r="P6" s="134"/>
      <c r="Q6" s="134"/>
      <c r="R6" s="134"/>
      <c r="S6" s="132" t="str">
        <f t="shared" si="0"/>
        <v/>
      </c>
      <c r="T6" s="132" t="str">
        <f t="shared" si="1"/>
        <v/>
      </c>
    </row>
    <row r="7" spans="1:21" s="431" customFormat="1">
      <c r="A7" s="367" t="s">
        <v>753</v>
      </c>
      <c r="B7" s="299"/>
      <c r="C7" s="429">
        <v>2011</v>
      </c>
      <c r="D7" s="434" t="s">
        <v>234</v>
      </c>
      <c r="E7" s="299" t="s">
        <v>49</v>
      </c>
      <c r="F7" s="299" t="s">
        <v>908</v>
      </c>
      <c r="G7" s="299" t="s">
        <v>894</v>
      </c>
      <c r="H7" s="534" t="s">
        <v>984</v>
      </c>
      <c r="I7" s="432" t="s">
        <v>984</v>
      </c>
      <c r="J7" s="452" t="s">
        <v>1091</v>
      </c>
      <c r="K7" s="429"/>
      <c r="L7" s="429">
        <v>2.5000000000000001E-2</v>
      </c>
      <c r="M7" s="528">
        <f>75*20</f>
        <v>1500</v>
      </c>
      <c r="N7" s="651"/>
      <c r="O7" s="134"/>
      <c r="P7" s="134"/>
      <c r="Q7" s="134"/>
      <c r="R7" s="134"/>
      <c r="S7" s="132" t="str">
        <f t="shared" si="0"/>
        <v/>
      </c>
      <c r="T7" s="132" t="str">
        <f t="shared" si="1"/>
        <v/>
      </c>
    </row>
    <row r="8" spans="1:21" s="431" customFormat="1" ht="25.5">
      <c r="A8" s="367" t="s">
        <v>753</v>
      </c>
      <c r="B8" s="299"/>
      <c r="C8" s="429">
        <v>2011</v>
      </c>
      <c r="D8" s="329" t="s">
        <v>600</v>
      </c>
      <c r="E8" s="299" t="s">
        <v>49</v>
      </c>
      <c r="F8" s="299" t="s">
        <v>908</v>
      </c>
      <c r="G8" s="299" t="s">
        <v>894</v>
      </c>
      <c r="H8" s="532" t="s">
        <v>984</v>
      </c>
      <c r="I8" s="432" t="s">
        <v>87</v>
      </c>
      <c r="J8" s="452" t="s">
        <v>1091</v>
      </c>
      <c r="K8" s="429" t="s">
        <v>1086</v>
      </c>
      <c r="L8" s="429">
        <v>2.5000000000000001E-2</v>
      </c>
      <c r="M8" s="299">
        <v>2675</v>
      </c>
      <c r="N8" s="651"/>
      <c r="O8" s="134"/>
      <c r="P8" s="134"/>
      <c r="Q8" s="134"/>
      <c r="R8" s="134"/>
      <c r="S8" s="132" t="str">
        <f t="shared" si="0"/>
        <v/>
      </c>
      <c r="T8" s="132" t="str">
        <f t="shared" si="1"/>
        <v/>
      </c>
    </row>
    <row r="9" spans="1:21" s="431" customFormat="1">
      <c r="A9" s="367" t="s">
        <v>753</v>
      </c>
      <c r="B9" s="299"/>
      <c r="C9" s="429">
        <v>2011</v>
      </c>
      <c r="D9" s="329" t="s">
        <v>594</v>
      </c>
      <c r="E9" s="299" t="s">
        <v>50</v>
      </c>
      <c r="F9" s="299" t="s">
        <v>908</v>
      </c>
      <c r="G9" s="299" t="s">
        <v>894</v>
      </c>
      <c r="H9" s="534" t="s">
        <v>984</v>
      </c>
      <c r="I9" s="432" t="s">
        <v>984</v>
      </c>
      <c r="J9" s="452" t="s">
        <v>1091</v>
      </c>
      <c r="K9" s="429"/>
      <c r="L9" s="429">
        <v>2.5000000000000001E-2</v>
      </c>
      <c r="M9" s="299">
        <v>0</v>
      </c>
      <c r="N9" s="651"/>
      <c r="O9" s="134"/>
      <c r="P9" s="134"/>
      <c r="Q9" s="134"/>
      <c r="R9" s="134"/>
      <c r="S9" s="132" t="str">
        <f t="shared" si="0"/>
        <v/>
      </c>
      <c r="T9" s="132" t="str">
        <f t="shared" si="1"/>
        <v/>
      </c>
    </row>
    <row r="10" spans="1:21" s="431" customFormat="1">
      <c r="A10" s="367" t="s">
        <v>753</v>
      </c>
      <c r="B10" s="424" t="s">
        <v>1060</v>
      </c>
      <c r="C10" s="429">
        <v>2011</v>
      </c>
      <c r="D10" s="329" t="s">
        <v>635</v>
      </c>
      <c r="E10" s="299" t="s">
        <v>50</v>
      </c>
      <c r="F10" s="299" t="s">
        <v>908</v>
      </c>
      <c r="G10" s="299" t="s">
        <v>894</v>
      </c>
      <c r="H10" s="534" t="s">
        <v>984</v>
      </c>
      <c r="I10" s="432" t="s">
        <v>984</v>
      </c>
      <c r="J10" s="452" t="s">
        <v>1091</v>
      </c>
      <c r="K10" s="429" t="s">
        <v>725</v>
      </c>
      <c r="L10" s="429">
        <v>2.5000000000000001E-2</v>
      </c>
      <c r="M10" s="299">
        <v>0</v>
      </c>
      <c r="N10" s="651"/>
      <c r="O10" s="134"/>
      <c r="P10" s="134"/>
      <c r="Q10" s="134"/>
      <c r="R10" s="134"/>
      <c r="S10" s="132" t="str">
        <f t="shared" si="0"/>
        <v/>
      </c>
      <c r="T10" s="132" t="str">
        <f t="shared" si="1"/>
        <v/>
      </c>
    </row>
    <row r="11" spans="1:21" s="431" customFormat="1" ht="25.5">
      <c r="A11" s="367" t="s">
        <v>753</v>
      </c>
      <c r="B11" s="299"/>
      <c r="C11" s="429">
        <v>2011</v>
      </c>
      <c r="D11" s="329" t="s">
        <v>120</v>
      </c>
      <c r="E11" s="299" t="s">
        <v>50</v>
      </c>
      <c r="F11" s="299" t="s">
        <v>908</v>
      </c>
      <c r="G11" s="299" t="s">
        <v>894</v>
      </c>
      <c r="H11" s="534" t="s">
        <v>984</v>
      </c>
      <c r="I11" s="432" t="s">
        <v>984</v>
      </c>
      <c r="J11" s="452" t="s">
        <v>1091</v>
      </c>
      <c r="K11" s="429" t="s">
        <v>1086</v>
      </c>
      <c r="L11" s="429">
        <v>2.5000000000000001E-2</v>
      </c>
      <c r="M11" s="299">
        <v>400</v>
      </c>
      <c r="N11" s="651"/>
      <c r="O11" s="134"/>
      <c r="P11" s="134"/>
      <c r="Q11" s="134"/>
      <c r="R11" s="134"/>
      <c r="S11" s="132" t="str">
        <f t="shared" si="0"/>
        <v/>
      </c>
      <c r="T11" s="132" t="str">
        <f t="shared" si="1"/>
        <v/>
      </c>
    </row>
    <row r="12" spans="1:21" s="431" customFormat="1">
      <c r="A12" s="367" t="s">
        <v>753</v>
      </c>
      <c r="B12" s="299"/>
      <c r="C12" s="429">
        <v>2011</v>
      </c>
      <c r="D12" s="329" t="s">
        <v>630</v>
      </c>
      <c r="E12" s="299" t="s">
        <v>49</v>
      </c>
      <c r="F12" s="299" t="s">
        <v>908</v>
      </c>
      <c r="G12" s="299" t="s">
        <v>894</v>
      </c>
      <c r="H12" s="534" t="s">
        <v>984</v>
      </c>
      <c r="I12" s="432" t="s">
        <v>984</v>
      </c>
      <c r="J12" s="452" t="s">
        <v>1091</v>
      </c>
      <c r="K12" s="429" t="s">
        <v>726</v>
      </c>
      <c r="L12" s="429">
        <v>2.5000000000000001E-2</v>
      </c>
      <c r="M12" s="299">
        <v>0</v>
      </c>
      <c r="N12" s="651"/>
      <c r="O12" s="134"/>
      <c r="P12" s="134"/>
      <c r="Q12" s="134"/>
      <c r="R12" s="134"/>
      <c r="S12" s="132" t="str">
        <f t="shared" si="0"/>
        <v/>
      </c>
      <c r="T12" s="132" t="str">
        <f t="shared" si="1"/>
        <v/>
      </c>
    </row>
    <row r="13" spans="1:21" s="431" customFormat="1" ht="25.5">
      <c r="A13" s="367" t="s">
        <v>753</v>
      </c>
      <c r="B13" s="441" t="s">
        <v>733</v>
      </c>
      <c r="C13" s="429">
        <v>2011</v>
      </c>
      <c r="D13" s="329" t="s">
        <v>236</v>
      </c>
      <c r="E13" s="299" t="s">
        <v>49</v>
      </c>
      <c r="F13" s="424" t="s">
        <v>910</v>
      </c>
      <c r="G13" s="299" t="s">
        <v>894</v>
      </c>
      <c r="H13" s="535" t="s">
        <v>501</v>
      </c>
      <c r="I13" s="432" t="s">
        <v>66</v>
      </c>
      <c r="J13" s="452" t="s">
        <v>1091</v>
      </c>
      <c r="K13" s="429" t="s">
        <v>1086</v>
      </c>
      <c r="L13" s="429">
        <v>2.5000000000000001E-2</v>
      </c>
      <c r="M13" s="299">
        <v>1875</v>
      </c>
      <c r="N13" s="651"/>
      <c r="O13" s="134"/>
      <c r="P13" s="134"/>
      <c r="Q13" s="134"/>
      <c r="R13" s="134"/>
      <c r="S13" s="132" t="str">
        <f>IF(ISBLANK(Q13),"",Q13/M13)</f>
        <v/>
      </c>
      <c r="T13" s="132" t="str">
        <f>IF(ISBLANK(R13),"",R13/N13)</f>
        <v/>
      </c>
    </row>
    <row r="14" spans="1:21" s="431" customFormat="1">
      <c r="A14" s="367" t="s">
        <v>753</v>
      </c>
      <c r="B14" s="299"/>
      <c r="C14" s="429">
        <v>2011</v>
      </c>
      <c r="D14" s="329" t="s">
        <v>628</v>
      </c>
      <c r="E14" s="299" t="s">
        <v>50</v>
      </c>
      <c r="F14" s="299" t="s">
        <v>908</v>
      </c>
      <c r="G14" s="299" t="s">
        <v>894</v>
      </c>
      <c r="H14" s="534" t="s">
        <v>984</v>
      </c>
      <c r="I14" s="432" t="s">
        <v>984</v>
      </c>
      <c r="J14" s="452" t="s">
        <v>1091</v>
      </c>
      <c r="K14" s="429" t="s">
        <v>1092</v>
      </c>
      <c r="L14" s="429">
        <v>2.5000000000000001E-2</v>
      </c>
      <c r="M14" s="299">
        <v>300</v>
      </c>
      <c r="N14" s="651"/>
      <c r="O14" s="134"/>
      <c r="P14" s="134"/>
      <c r="Q14" s="134"/>
      <c r="R14" s="134"/>
      <c r="S14" s="132" t="str">
        <f t="shared" si="0"/>
        <v/>
      </c>
      <c r="T14" s="132" t="str">
        <f t="shared" si="1"/>
        <v/>
      </c>
    </row>
    <row r="15" spans="1:21" s="431" customFormat="1">
      <c r="A15" s="367" t="s">
        <v>753</v>
      </c>
      <c r="B15" s="299"/>
      <c r="C15" s="429">
        <v>2011</v>
      </c>
      <c r="D15" s="329" t="s">
        <v>269</v>
      </c>
      <c r="E15" s="299" t="s">
        <v>50</v>
      </c>
      <c r="F15" s="299" t="s">
        <v>908</v>
      </c>
      <c r="G15" s="299" t="s">
        <v>894</v>
      </c>
      <c r="H15" s="534" t="s">
        <v>984</v>
      </c>
      <c r="I15" s="432" t="s">
        <v>984</v>
      </c>
      <c r="J15" s="452" t="s">
        <v>1091</v>
      </c>
      <c r="K15" s="429" t="s">
        <v>1092</v>
      </c>
      <c r="L15" s="429">
        <v>2.5000000000000001E-2</v>
      </c>
      <c r="M15" s="299">
        <v>0</v>
      </c>
      <c r="N15" s="651"/>
      <c r="O15" s="134"/>
      <c r="P15" s="134"/>
      <c r="Q15" s="134"/>
      <c r="R15" s="134"/>
      <c r="S15" s="132" t="str">
        <f t="shared" si="0"/>
        <v/>
      </c>
      <c r="T15" s="132" t="str">
        <f t="shared" si="1"/>
        <v/>
      </c>
    </row>
    <row r="16" spans="1:21" s="431" customFormat="1">
      <c r="A16" s="367" t="s">
        <v>753</v>
      </c>
      <c r="B16" s="299"/>
      <c r="C16" s="429">
        <v>2011</v>
      </c>
      <c r="D16" s="329" t="s">
        <v>1064</v>
      </c>
      <c r="E16" s="299" t="s">
        <v>49</v>
      </c>
      <c r="F16" s="299" t="s">
        <v>908</v>
      </c>
      <c r="G16" s="299" t="s">
        <v>894</v>
      </c>
      <c r="H16" s="532" t="s">
        <v>984</v>
      </c>
      <c r="I16" s="432" t="s">
        <v>94</v>
      </c>
      <c r="J16" s="452" t="s">
        <v>1091</v>
      </c>
      <c r="K16" s="429"/>
      <c r="L16" s="429">
        <v>2.5000000000000001E-2</v>
      </c>
      <c r="M16" s="299">
        <v>0</v>
      </c>
      <c r="N16" s="651"/>
      <c r="O16" s="134"/>
      <c r="P16" s="134"/>
      <c r="Q16" s="134"/>
      <c r="R16" s="134"/>
      <c r="S16" s="132" t="str">
        <f t="shared" si="0"/>
        <v/>
      </c>
      <c r="T16" s="132" t="str">
        <f t="shared" si="1"/>
        <v/>
      </c>
    </row>
    <row r="17" spans="1:21" s="431" customFormat="1">
      <c r="A17" s="367" t="s">
        <v>753</v>
      </c>
      <c r="B17" s="424" t="s">
        <v>1060</v>
      </c>
      <c r="C17" s="429">
        <v>2011</v>
      </c>
      <c r="D17" s="329" t="s">
        <v>624</v>
      </c>
      <c r="E17" s="299" t="s">
        <v>50</v>
      </c>
      <c r="F17" s="299" t="s">
        <v>908</v>
      </c>
      <c r="G17" s="299" t="s">
        <v>894</v>
      </c>
      <c r="H17" s="532" t="s">
        <v>984</v>
      </c>
      <c r="I17" s="432" t="s">
        <v>85</v>
      </c>
      <c r="J17" s="452" t="s">
        <v>1091</v>
      </c>
      <c r="K17" s="429"/>
      <c r="L17" s="429">
        <v>2.5000000000000001E-2</v>
      </c>
      <c r="M17" s="299">
        <v>0</v>
      </c>
      <c r="N17" s="651"/>
      <c r="O17" s="134"/>
      <c r="P17" s="134"/>
      <c r="Q17" s="134"/>
      <c r="R17" s="134"/>
      <c r="S17" s="132" t="str">
        <f t="shared" si="0"/>
        <v/>
      </c>
      <c r="T17" s="132" t="str">
        <f t="shared" si="1"/>
        <v/>
      </c>
    </row>
    <row r="18" spans="1:21" s="431" customFormat="1" ht="25.5">
      <c r="A18" s="367" t="s">
        <v>753</v>
      </c>
      <c r="B18" s="299"/>
      <c r="C18" s="429">
        <v>2011</v>
      </c>
      <c r="D18" s="329" t="s">
        <v>95</v>
      </c>
      <c r="E18" s="299" t="s">
        <v>50</v>
      </c>
      <c r="F18" s="299" t="s">
        <v>908</v>
      </c>
      <c r="G18" s="299" t="s">
        <v>894</v>
      </c>
      <c r="H18" s="532" t="s">
        <v>984</v>
      </c>
      <c r="I18" s="432" t="s">
        <v>1073</v>
      </c>
      <c r="J18" s="452" t="s">
        <v>1091</v>
      </c>
      <c r="K18" s="429" t="s">
        <v>1086</v>
      </c>
      <c r="L18" s="429">
        <v>2.5000000000000001E-2</v>
      </c>
      <c r="M18" s="299">
        <v>450</v>
      </c>
      <c r="N18" s="651"/>
      <c r="O18" s="134"/>
      <c r="P18" s="134"/>
      <c r="Q18" s="134"/>
      <c r="R18" s="134"/>
      <c r="S18" s="132" t="str">
        <f t="shared" si="0"/>
        <v/>
      </c>
      <c r="T18" s="132" t="str">
        <f t="shared" si="1"/>
        <v/>
      </c>
    </row>
    <row r="19" spans="1:21" s="431" customFormat="1" ht="25.5">
      <c r="A19" s="367" t="s">
        <v>753</v>
      </c>
      <c r="B19" s="299"/>
      <c r="C19" s="429">
        <v>2011</v>
      </c>
      <c r="D19" s="329" t="s">
        <v>1051</v>
      </c>
      <c r="E19" s="299" t="s">
        <v>49</v>
      </c>
      <c r="F19" s="299" t="s">
        <v>908</v>
      </c>
      <c r="G19" s="299" t="s">
        <v>894</v>
      </c>
      <c r="H19" s="532" t="s">
        <v>984</v>
      </c>
      <c r="I19" s="432" t="s">
        <v>1073</v>
      </c>
      <c r="J19" s="452" t="s">
        <v>1091</v>
      </c>
      <c r="K19" s="429" t="s">
        <v>1086</v>
      </c>
      <c r="L19" s="429">
        <v>2.5000000000000001E-2</v>
      </c>
      <c r="M19" s="299">
        <v>3720</v>
      </c>
      <c r="N19" s="651"/>
      <c r="O19" s="134"/>
      <c r="P19" s="134"/>
      <c r="Q19" s="134"/>
      <c r="R19" s="134"/>
      <c r="S19" s="132" t="str">
        <f t="shared" si="0"/>
        <v/>
      </c>
      <c r="T19" s="132" t="str">
        <f t="shared" si="1"/>
        <v/>
      </c>
    </row>
    <row r="20" spans="1:21" s="431" customFormat="1">
      <c r="A20" s="367" t="s">
        <v>753</v>
      </c>
      <c r="B20" s="424" t="s">
        <v>375</v>
      </c>
      <c r="C20" s="429">
        <v>2011</v>
      </c>
      <c r="D20" s="329" t="s">
        <v>1051</v>
      </c>
      <c r="E20" s="299" t="s">
        <v>49</v>
      </c>
      <c r="F20" s="299" t="s">
        <v>908</v>
      </c>
      <c r="G20" s="299" t="s">
        <v>894</v>
      </c>
      <c r="H20" s="534" t="s">
        <v>74</v>
      </c>
      <c r="I20" s="432" t="s">
        <v>74</v>
      </c>
      <c r="J20" s="452" t="s">
        <v>1091</v>
      </c>
      <c r="K20" s="429"/>
      <c r="L20" s="429">
        <v>2.5000000000000001E-2</v>
      </c>
      <c r="M20" s="299">
        <v>0</v>
      </c>
      <c r="N20" s="651"/>
      <c r="O20" s="134"/>
      <c r="P20" s="134"/>
      <c r="Q20" s="134"/>
      <c r="R20" s="134"/>
      <c r="S20" s="132" t="str">
        <f t="shared" si="0"/>
        <v/>
      </c>
      <c r="T20" s="132" t="str">
        <f t="shared" si="1"/>
        <v/>
      </c>
    </row>
    <row r="21" spans="1:21" s="431" customFormat="1" ht="25.5">
      <c r="A21" s="367" t="s">
        <v>753</v>
      </c>
      <c r="B21" s="299"/>
      <c r="C21" s="429">
        <v>2011</v>
      </c>
      <c r="D21" s="329" t="s">
        <v>79</v>
      </c>
      <c r="E21" s="299" t="s">
        <v>50</v>
      </c>
      <c r="F21" s="299" t="s">
        <v>908</v>
      </c>
      <c r="G21" s="299" t="s">
        <v>894</v>
      </c>
      <c r="H21" s="534" t="s">
        <v>984</v>
      </c>
      <c r="I21" s="432" t="s">
        <v>984</v>
      </c>
      <c r="J21" s="452" t="s">
        <v>1091</v>
      </c>
      <c r="K21" s="429" t="s">
        <v>1086</v>
      </c>
      <c r="L21" s="429">
        <v>2.5000000000000001E-2</v>
      </c>
      <c r="M21" s="299">
        <v>720</v>
      </c>
      <c r="N21" s="651"/>
      <c r="O21" s="134"/>
      <c r="P21" s="134"/>
      <c r="Q21" s="134"/>
      <c r="R21" s="134"/>
      <c r="S21" s="132" t="str">
        <f t="shared" si="0"/>
        <v/>
      </c>
      <c r="T21" s="132" t="str">
        <f t="shared" si="1"/>
        <v/>
      </c>
    </row>
    <row r="22" spans="1:21" s="431" customFormat="1">
      <c r="A22" s="367" t="s">
        <v>753</v>
      </c>
      <c r="B22" s="299"/>
      <c r="C22" s="429">
        <v>2011</v>
      </c>
      <c r="D22" s="436" t="s">
        <v>244</v>
      </c>
      <c r="E22" s="299" t="s">
        <v>49</v>
      </c>
      <c r="F22" s="299" t="s">
        <v>908</v>
      </c>
      <c r="G22" s="299" t="s">
        <v>894</v>
      </c>
      <c r="H22" s="534" t="s">
        <v>984</v>
      </c>
      <c r="I22" s="432" t="s">
        <v>984</v>
      </c>
      <c r="J22" s="452" t="s">
        <v>1091</v>
      </c>
      <c r="K22" s="429"/>
      <c r="L22" s="429">
        <v>2.5000000000000001E-2</v>
      </c>
      <c r="M22" s="299">
        <v>0</v>
      </c>
      <c r="N22" s="651"/>
      <c r="O22" s="134"/>
      <c r="P22" s="134"/>
      <c r="Q22" s="134"/>
      <c r="R22" s="134"/>
      <c r="S22" s="132" t="str">
        <f t="shared" si="0"/>
        <v/>
      </c>
      <c r="T22" s="132" t="str">
        <f t="shared" si="1"/>
        <v/>
      </c>
    </row>
    <row r="23" spans="1:21" s="431" customFormat="1" ht="25.5">
      <c r="A23" s="367" t="s">
        <v>753</v>
      </c>
      <c r="B23" s="299"/>
      <c r="C23" s="429">
        <v>2011</v>
      </c>
      <c r="D23" s="329" t="s">
        <v>245</v>
      </c>
      <c r="E23" s="299" t="s">
        <v>50</v>
      </c>
      <c r="F23" s="299" t="s">
        <v>908</v>
      </c>
      <c r="G23" s="299" t="s">
        <v>894</v>
      </c>
      <c r="H23" s="534" t="s">
        <v>984</v>
      </c>
      <c r="I23" s="432" t="s">
        <v>984</v>
      </c>
      <c r="J23" s="452" t="s">
        <v>1091</v>
      </c>
      <c r="K23" s="429" t="s">
        <v>1086</v>
      </c>
      <c r="L23" s="429">
        <v>2.5000000000000001E-2</v>
      </c>
      <c r="M23" s="299">
        <v>720</v>
      </c>
      <c r="N23" s="651"/>
      <c r="O23" s="134"/>
      <c r="P23" s="134"/>
      <c r="Q23" s="134"/>
      <c r="R23" s="134"/>
      <c r="S23" s="132" t="str">
        <f t="shared" si="0"/>
        <v/>
      </c>
      <c r="T23" s="132" t="str">
        <f t="shared" si="1"/>
        <v/>
      </c>
    </row>
    <row r="24" spans="1:21" s="431" customFormat="1" ht="25.5">
      <c r="A24" s="367" t="s">
        <v>753</v>
      </c>
      <c r="B24" s="299"/>
      <c r="C24" s="429">
        <v>2011</v>
      </c>
      <c r="D24" s="329" t="s">
        <v>1050</v>
      </c>
      <c r="E24" s="299" t="s">
        <v>49</v>
      </c>
      <c r="F24" s="299" t="s">
        <v>908</v>
      </c>
      <c r="G24" s="299" t="s">
        <v>894</v>
      </c>
      <c r="H24" s="532" t="s">
        <v>984</v>
      </c>
      <c r="I24" s="432" t="s">
        <v>1073</v>
      </c>
      <c r="J24" s="452" t="s">
        <v>1091</v>
      </c>
      <c r="K24" s="429" t="s">
        <v>1086</v>
      </c>
      <c r="L24" s="429">
        <v>2.5000000000000001E-2</v>
      </c>
      <c r="M24" s="299">
        <v>3100</v>
      </c>
      <c r="N24" s="651"/>
      <c r="O24" s="134"/>
      <c r="P24" s="134"/>
      <c r="Q24" s="134"/>
      <c r="R24" s="134"/>
      <c r="S24" s="132" t="str">
        <f t="shared" si="0"/>
        <v/>
      </c>
      <c r="T24" s="132" t="str">
        <f t="shared" si="1"/>
        <v/>
      </c>
    </row>
    <row r="25" spans="1:21" s="431" customFormat="1" ht="38.25">
      <c r="A25" s="367" t="s">
        <v>753</v>
      </c>
      <c r="B25" s="299"/>
      <c r="C25" s="429">
        <v>2011</v>
      </c>
      <c r="D25" s="329" t="s">
        <v>213</v>
      </c>
      <c r="E25" s="299" t="s">
        <v>50</v>
      </c>
      <c r="F25" s="299" t="s">
        <v>908</v>
      </c>
      <c r="G25" s="299" t="s">
        <v>894</v>
      </c>
      <c r="H25" s="532" t="s">
        <v>984</v>
      </c>
      <c r="I25" s="435" t="s">
        <v>189</v>
      </c>
      <c r="J25" s="452" t="s">
        <v>1091</v>
      </c>
      <c r="K25" s="429" t="s">
        <v>725</v>
      </c>
      <c r="L25" s="429">
        <v>2.5000000000000001E-2</v>
      </c>
      <c r="M25" s="299">
        <v>1250</v>
      </c>
      <c r="N25" s="651"/>
      <c r="O25" s="134"/>
      <c r="P25" s="134"/>
      <c r="Q25" s="134"/>
      <c r="R25" s="134"/>
      <c r="S25" s="132" t="str">
        <f>IF(ISBLANK(Q25),"",Q25/M25)</f>
        <v/>
      </c>
      <c r="T25" s="132" t="str">
        <f>IF(ISBLANK(R25),"",R25/N25)</f>
        <v/>
      </c>
    </row>
    <row r="26" spans="1:21" s="431" customFormat="1">
      <c r="A26" s="367" t="s">
        <v>753</v>
      </c>
      <c r="B26" s="299"/>
      <c r="C26" s="429">
        <v>2011</v>
      </c>
      <c r="D26" s="329" t="s">
        <v>617</v>
      </c>
      <c r="E26" s="299" t="s">
        <v>50</v>
      </c>
      <c r="F26" s="299" t="s">
        <v>908</v>
      </c>
      <c r="G26" s="299" t="s">
        <v>894</v>
      </c>
      <c r="H26" s="532" t="s">
        <v>984</v>
      </c>
      <c r="I26" s="432" t="s">
        <v>1073</v>
      </c>
      <c r="J26" s="452" t="s">
        <v>1091</v>
      </c>
      <c r="K26" s="429" t="s">
        <v>725</v>
      </c>
      <c r="L26" s="429">
        <v>2.5000000000000001E-2</v>
      </c>
      <c r="M26" s="314">
        <v>0</v>
      </c>
      <c r="N26" s="651"/>
      <c r="O26" s="134"/>
      <c r="P26" s="134"/>
      <c r="Q26" s="134"/>
      <c r="R26" s="134"/>
      <c r="S26" s="132" t="str">
        <f t="shared" si="0"/>
        <v/>
      </c>
      <c r="T26" s="132" t="str">
        <f t="shared" si="1"/>
        <v/>
      </c>
    </row>
    <row r="27" spans="1:21" s="431" customFormat="1" ht="38.25">
      <c r="A27" s="367" t="s">
        <v>753</v>
      </c>
      <c r="B27" s="299"/>
      <c r="C27" s="429">
        <v>2011</v>
      </c>
      <c r="D27" s="436" t="s">
        <v>260</v>
      </c>
      <c r="E27" s="299" t="s">
        <v>50</v>
      </c>
      <c r="F27" s="299" t="s">
        <v>910</v>
      </c>
      <c r="G27" s="299" t="s">
        <v>894</v>
      </c>
      <c r="H27" s="532" t="s">
        <v>501</v>
      </c>
      <c r="I27" s="252" t="s">
        <v>176</v>
      </c>
      <c r="J27" s="452" t="s">
        <v>1091</v>
      </c>
      <c r="K27" s="429" t="s">
        <v>725</v>
      </c>
      <c r="L27" s="429">
        <v>2.5000000000000001E-2</v>
      </c>
      <c r="M27" s="299">
        <v>300</v>
      </c>
      <c r="N27" s="651"/>
      <c r="O27" s="134"/>
      <c r="P27" s="134"/>
      <c r="Q27" s="134"/>
      <c r="R27" s="134"/>
      <c r="S27" s="132" t="str">
        <f t="shared" si="0"/>
        <v/>
      </c>
      <c r="T27" s="132" t="str">
        <f t="shared" si="1"/>
        <v/>
      </c>
    </row>
    <row r="28" spans="1:21" s="133" customFormat="1">
      <c r="A28" s="338" t="s">
        <v>753</v>
      </c>
      <c r="B28" s="77"/>
      <c r="C28" s="340">
        <v>2011</v>
      </c>
      <c r="D28" s="93" t="s">
        <v>600</v>
      </c>
      <c r="E28" s="77" t="s">
        <v>49</v>
      </c>
      <c r="F28" s="314" t="s">
        <v>910</v>
      </c>
      <c r="G28" s="77" t="s">
        <v>894</v>
      </c>
      <c r="H28" s="535" t="s">
        <v>501</v>
      </c>
      <c r="I28" s="451" t="s">
        <v>732</v>
      </c>
      <c r="J28" s="452" t="s">
        <v>1091</v>
      </c>
      <c r="K28" s="340" t="s">
        <v>1092</v>
      </c>
      <c r="L28" s="340">
        <v>2.5000000000000001E-2</v>
      </c>
      <c r="M28" s="77">
        <v>250</v>
      </c>
      <c r="N28" s="77"/>
      <c r="O28" s="134"/>
      <c r="P28" s="134"/>
      <c r="Q28" s="134"/>
      <c r="R28" s="134"/>
      <c r="S28" s="132" t="str">
        <f>IF(ISBLANK(Q28),"",Q28/M28)</f>
        <v/>
      </c>
      <c r="T28" s="132" t="str">
        <f>IF(ISBLANK(R28),"",R28/N28)</f>
        <v/>
      </c>
      <c r="U28" s="176"/>
    </row>
    <row r="29" spans="1:21" s="431" customFormat="1" ht="25.5">
      <c r="A29" s="367" t="s">
        <v>753</v>
      </c>
      <c r="B29" s="299"/>
      <c r="C29" s="429">
        <v>2011</v>
      </c>
      <c r="D29" s="329" t="s">
        <v>238</v>
      </c>
      <c r="E29" s="299" t="s">
        <v>49</v>
      </c>
      <c r="F29" s="299" t="s">
        <v>910</v>
      </c>
      <c r="G29" s="299" t="s">
        <v>894</v>
      </c>
      <c r="H29" s="534" t="s">
        <v>501</v>
      </c>
      <c r="I29" s="435" t="s">
        <v>551</v>
      </c>
      <c r="J29" s="452" t="s">
        <v>1091</v>
      </c>
      <c r="K29" s="429" t="s">
        <v>1086</v>
      </c>
      <c r="L29" s="429">
        <v>2.5000000000000001E-2</v>
      </c>
      <c r="M29" s="299">
        <v>975</v>
      </c>
      <c r="N29" s="651"/>
      <c r="O29" s="134"/>
      <c r="P29" s="134"/>
      <c r="Q29" s="134"/>
      <c r="R29" s="134"/>
      <c r="S29" s="132" t="str">
        <f t="shared" si="0"/>
        <v/>
      </c>
      <c r="T29" s="132" t="str">
        <f t="shared" si="1"/>
        <v/>
      </c>
    </row>
    <row r="30" spans="1:21" s="431" customFormat="1" ht="38.25">
      <c r="A30" s="367" t="s">
        <v>753</v>
      </c>
      <c r="B30" s="299"/>
      <c r="C30" s="429">
        <v>2011</v>
      </c>
      <c r="D30" s="329" t="s">
        <v>213</v>
      </c>
      <c r="E30" s="299" t="s">
        <v>50</v>
      </c>
      <c r="F30" s="299" t="s">
        <v>910</v>
      </c>
      <c r="G30" s="299" t="s">
        <v>894</v>
      </c>
      <c r="H30" s="534" t="s">
        <v>501</v>
      </c>
      <c r="I30" s="435" t="s">
        <v>73</v>
      </c>
      <c r="J30" s="452" t="s">
        <v>1091</v>
      </c>
      <c r="K30" s="429" t="s">
        <v>1086</v>
      </c>
      <c r="L30" s="429">
        <v>2.5000000000000001E-2</v>
      </c>
      <c r="M30" s="299">
        <v>1250</v>
      </c>
      <c r="N30" s="651"/>
      <c r="O30" s="134"/>
      <c r="P30" s="134"/>
      <c r="Q30" s="134"/>
      <c r="R30" s="134"/>
      <c r="S30" s="132" t="str">
        <f t="shared" si="0"/>
        <v/>
      </c>
      <c r="T30" s="132" t="str">
        <f t="shared" si="1"/>
        <v/>
      </c>
    </row>
    <row r="31" spans="1:21" s="135" customFormat="1" ht="25.5">
      <c r="A31" s="338" t="s">
        <v>753</v>
      </c>
      <c r="B31" s="66"/>
      <c r="C31" s="340">
        <v>2011</v>
      </c>
      <c r="D31" s="67" t="s">
        <v>600</v>
      </c>
      <c r="E31" s="66" t="s">
        <v>49</v>
      </c>
      <c r="F31" s="66" t="s">
        <v>908</v>
      </c>
      <c r="G31" s="66" t="s">
        <v>894</v>
      </c>
      <c r="H31" s="536" t="s">
        <v>447</v>
      </c>
      <c r="I31" s="432" t="s">
        <v>52</v>
      </c>
      <c r="J31" s="452" t="s">
        <v>722</v>
      </c>
      <c r="K31" s="340" t="s">
        <v>1086</v>
      </c>
      <c r="L31" s="340">
        <v>2.5000000000000001E-2</v>
      </c>
      <c r="M31" s="66">
        <v>500</v>
      </c>
      <c r="N31" s="66"/>
      <c r="O31" s="82"/>
      <c r="P31" s="82"/>
      <c r="Q31" s="82"/>
      <c r="R31" s="82"/>
      <c r="S31" s="132" t="str">
        <f>IF(ISBLANK(Q31),"",Q31/M31)</f>
        <v/>
      </c>
      <c r="T31" s="132" t="str">
        <f>IF(ISBLANK(R31),"",R31/N31)</f>
        <v/>
      </c>
      <c r="U31" s="431"/>
    </row>
    <row r="32" spans="1:21" s="135" customFormat="1" ht="25.5">
      <c r="A32" s="359" t="s">
        <v>753</v>
      </c>
      <c r="B32" s="333"/>
      <c r="C32" s="376">
        <v>2011</v>
      </c>
      <c r="D32" s="430" t="s">
        <v>238</v>
      </c>
      <c r="E32" s="333" t="s">
        <v>49</v>
      </c>
      <c r="F32" s="333" t="s">
        <v>908</v>
      </c>
      <c r="G32" s="333" t="s">
        <v>894</v>
      </c>
      <c r="H32" s="533" t="s">
        <v>984</v>
      </c>
      <c r="I32" s="435" t="s">
        <v>551</v>
      </c>
      <c r="J32" s="452" t="s">
        <v>722</v>
      </c>
      <c r="K32" s="376" t="s">
        <v>1086</v>
      </c>
      <c r="L32" s="376">
        <v>2.5000000000000001E-2</v>
      </c>
      <c r="M32" s="333">
        <v>250</v>
      </c>
      <c r="N32" s="333"/>
      <c r="O32" s="134"/>
      <c r="P32" s="134"/>
      <c r="Q32" s="134"/>
      <c r="R32" s="134"/>
      <c r="S32" s="132" t="str">
        <f>IF(ISBLANK(Q32),"",Q32/M32)</f>
        <v/>
      </c>
      <c r="T32" s="132" t="str">
        <f>IF(ISBLANK(R32),"",R32/N32)</f>
        <v/>
      </c>
      <c r="U32" s="431"/>
    </row>
    <row r="33" spans="1:20" s="433" customFormat="1" ht="25.5">
      <c r="A33" s="367" t="s">
        <v>753</v>
      </c>
      <c r="B33" s="299"/>
      <c r="C33" s="429">
        <v>2011</v>
      </c>
      <c r="D33" s="329" t="s">
        <v>1061</v>
      </c>
      <c r="E33" s="299" t="s">
        <v>49</v>
      </c>
      <c r="F33" s="299" t="s">
        <v>908</v>
      </c>
      <c r="G33" s="299" t="s">
        <v>894</v>
      </c>
      <c r="H33" s="532" t="s">
        <v>984</v>
      </c>
      <c r="I33" s="432" t="s">
        <v>75</v>
      </c>
      <c r="J33" s="452" t="s">
        <v>722</v>
      </c>
      <c r="K33" s="429" t="s">
        <v>1086</v>
      </c>
      <c r="L33" s="429">
        <v>2.5000000000000001E-2</v>
      </c>
      <c r="M33" s="299">
        <v>100</v>
      </c>
      <c r="N33" s="651"/>
      <c r="O33" s="134"/>
      <c r="P33" s="134"/>
      <c r="Q33" s="134"/>
      <c r="R33" s="134"/>
      <c r="S33" s="132" t="str">
        <f t="shared" ref="S33:S57" si="2">IF(ISBLANK(Q33),"",Q33/M33)</f>
        <v/>
      </c>
      <c r="T33" s="132" t="str">
        <f t="shared" ref="T33:T57" si="3">IF(ISBLANK(R33),"",R33/N33)</f>
        <v/>
      </c>
    </row>
    <row r="34" spans="1:20" s="431" customFormat="1" ht="25.5">
      <c r="A34" s="367" t="s">
        <v>753</v>
      </c>
      <c r="B34" s="299"/>
      <c r="C34" s="429">
        <v>2011</v>
      </c>
      <c r="D34" s="434" t="s">
        <v>234</v>
      </c>
      <c r="E34" s="299" t="s">
        <v>49</v>
      </c>
      <c r="F34" s="299" t="s">
        <v>908</v>
      </c>
      <c r="G34" s="299" t="s">
        <v>894</v>
      </c>
      <c r="H34" s="534" t="s">
        <v>984</v>
      </c>
      <c r="I34" s="432" t="s">
        <v>984</v>
      </c>
      <c r="J34" s="452" t="s">
        <v>1093</v>
      </c>
      <c r="K34" s="429" t="s">
        <v>1086</v>
      </c>
      <c r="L34" s="429">
        <v>2.5000000000000001E-2</v>
      </c>
      <c r="M34" s="299">
        <f>75*20</f>
        <v>1500</v>
      </c>
      <c r="N34" s="651"/>
      <c r="O34" s="134"/>
      <c r="P34" s="134"/>
      <c r="Q34" s="134"/>
      <c r="R34" s="134"/>
      <c r="S34" s="132" t="str">
        <f t="shared" si="2"/>
        <v/>
      </c>
      <c r="T34" s="132" t="str">
        <f t="shared" si="3"/>
        <v/>
      </c>
    </row>
    <row r="35" spans="1:20" s="431" customFormat="1" ht="25.5">
      <c r="A35" s="367" t="s">
        <v>753</v>
      </c>
      <c r="B35" s="299"/>
      <c r="C35" s="429">
        <v>2011</v>
      </c>
      <c r="D35" s="329" t="s">
        <v>600</v>
      </c>
      <c r="E35" s="299" t="s">
        <v>49</v>
      </c>
      <c r="F35" s="299" t="s">
        <v>908</v>
      </c>
      <c r="G35" s="299" t="s">
        <v>894</v>
      </c>
      <c r="H35" s="532" t="s">
        <v>984</v>
      </c>
      <c r="I35" s="432" t="s">
        <v>87</v>
      </c>
      <c r="J35" s="452" t="s">
        <v>722</v>
      </c>
      <c r="K35" s="429" t="s">
        <v>1086</v>
      </c>
      <c r="L35" s="429">
        <v>2.5000000000000001E-2</v>
      </c>
      <c r="M35" s="299">
        <v>2675</v>
      </c>
      <c r="N35" s="651"/>
      <c r="O35" s="134"/>
      <c r="P35" s="134"/>
      <c r="Q35" s="134"/>
      <c r="R35" s="134"/>
      <c r="S35" s="132" t="str">
        <f t="shared" si="2"/>
        <v/>
      </c>
      <c r="T35" s="132" t="str">
        <f t="shared" si="3"/>
        <v/>
      </c>
    </row>
    <row r="36" spans="1:20" s="431" customFormat="1">
      <c r="A36" s="367" t="s">
        <v>753</v>
      </c>
      <c r="B36" s="299"/>
      <c r="C36" s="429">
        <v>2011</v>
      </c>
      <c r="D36" s="329" t="s">
        <v>594</v>
      </c>
      <c r="E36" s="299" t="s">
        <v>50</v>
      </c>
      <c r="F36" s="299" t="s">
        <v>908</v>
      </c>
      <c r="G36" s="299" t="s">
        <v>894</v>
      </c>
      <c r="H36" s="534" t="s">
        <v>984</v>
      </c>
      <c r="I36" s="432" t="s">
        <v>984</v>
      </c>
      <c r="J36" s="452" t="s">
        <v>1093</v>
      </c>
      <c r="K36" s="429"/>
      <c r="L36" s="429">
        <v>2.5000000000000001E-2</v>
      </c>
      <c r="M36" s="314">
        <v>0</v>
      </c>
      <c r="N36" s="651"/>
      <c r="O36" s="134"/>
      <c r="P36" s="134"/>
      <c r="Q36" s="134"/>
      <c r="R36" s="134"/>
      <c r="S36" s="132" t="str">
        <f t="shared" si="2"/>
        <v/>
      </c>
      <c r="T36" s="132" t="str">
        <f t="shared" si="3"/>
        <v/>
      </c>
    </row>
    <row r="37" spans="1:20" s="431" customFormat="1">
      <c r="A37" s="367" t="s">
        <v>753</v>
      </c>
      <c r="B37" s="424" t="s">
        <v>1060</v>
      </c>
      <c r="C37" s="429">
        <v>2011</v>
      </c>
      <c r="D37" s="329" t="s">
        <v>635</v>
      </c>
      <c r="E37" s="299" t="s">
        <v>50</v>
      </c>
      <c r="F37" s="299" t="s">
        <v>908</v>
      </c>
      <c r="G37" s="299" t="s">
        <v>894</v>
      </c>
      <c r="H37" s="534" t="s">
        <v>984</v>
      </c>
      <c r="I37" s="432" t="s">
        <v>984</v>
      </c>
      <c r="J37" s="452" t="s">
        <v>722</v>
      </c>
      <c r="K37" s="429" t="s">
        <v>725</v>
      </c>
      <c r="L37" s="429">
        <v>2.5000000000000001E-2</v>
      </c>
      <c r="M37" s="299">
        <v>0</v>
      </c>
      <c r="N37" s="651"/>
      <c r="O37" s="134"/>
      <c r="P37" s="134"/>
      <c r="Q37" s="134"/>
      <c r="R37" s="134"/>
      <c r="S37" s="132" t="str">
        <f t="shared" si="2"/>
        <v/>
      </c>
      <c r="T37" s="132" t="str">
        <f t="shared" si="3"/>
        <v/>
      </c>
    </row>
    <row r="38" spans="1:20" s="431" customFormat="1" ht="25.5">
      <c r="A38" s="367" t="s">
        <v>753</v>
      </c>
      <c r="B38" s="299"/>
      <c r="C38" s="429">
        <v>2011</v>
      </c>
      <c r="D38" s="329" t="s">
        <v>120</v>
      </c>
      <c r="E38" s="299" t="s">
        <v>50</v>
      </c>
      <c r="F38" s="299" t="s">
        <v>908</v>
      </c>
      <c r="G38" s="299" t="s">
        <v>894</v>
      </c>
      <c r="H38" s="534" t="s">
        <v>984</v>
      </c>
      <c r="I38" s="432" t="s">
        <v>984</v>
      </c>
      <c r="J38" s="452" t="s">
        <v>722</v>
      </c>
      <c r="K38" s="429" t="s">
        <v>1086</v>
      </c>
      <c r="L38" s="429">
        <v>2.5000000000000001E-2</v>
      </c>
      <c r="M38" s="299">
        <v>400</v>
      </c>
      <c r="N38" s="651"/>
      <c r="O38" s="134"/>
      <c r="P38" s="134"/>
      <c r="Q38" s="134"/>
      <c r="R38" s="134"/>
      <c r="S38" s="132" t="str">
        <f t="shared" si="2"/>
        <v/>
      </c>
      <c r="T38" s="132" t="str">
        <f t="shared" si="3"/>
        <v/>
      </c>
    </row>
    <row r="39" spans="1:20" s="431" customFormat="1">
      <c r="A39" s="367" t="s">
        <v>753</v>
      </c>
      <c r="B39" s="299"/>
      <c r="C39" s="429">
        <v>2011</v>
      </c>
      <c r="D39" s="329" t="s">
        <v>630</v>
      </c>
      <c r="E39" s="299" t="s">
        <v>49</v>
      </c>
      <c r="F39" s="299" t="s">
        <v>908</v>
      </c>
      <c r="G39" s="299" t="s">
        <v>894</v>
      </c>
      <c r="H39" s="534" t="s">
        <v>984</v>
      </c>
      <c r="I39" s="432" t="s">
        <v>984</v>
      </c>
      <c r="J39" s="452" t="s">
        <v>722</v>
      </c>
      <c r="K39" s="429" t="s">
        <v>726</v>
      </c>
      <c r="L39" s="429">
        <v>2.5000000000000001E-2</v>
      </c>
      <c r="M39" s="299">
        <v>0</v>
      </c>
      <c r="N39" s="651"/>
      <c r="O39" s="134"/>
      <c r="P39" s="134"/>
      <c r="Q39" s="134"/>
      <c r="R39" s="134"/>
      <c r="S39" s="132" t="str">
        <f t="shared" si="2"/>
        <v/>
      </c>
      <c r="T39" s="132" t="str">
        <f t="shared" si="3"/>
        <v/>
      </c>
    </row>
    <row r="40" spans="1:20" s="431" customFormat="1" ht="25.5">
      <c r="A40" s="367" t="s">
        <v>753</v>
      </c>
      <c r="B40" s="441" t="s">
        <v>733</v>
      </c>
      <c r="C40" s="429">
        <v>2011</v>
      </c>
      <c r="D40" s="329" t="s">
        <v>236</v>
      </c>
      <c r="E40" s="299" t="s">
        <v>49</v>
      </c>
      <c r="F40" s="299" t="s">
        <v>908</v>
      </c>
      <c r="G40" s="299" t="s">
        <v>894</v>
      </c>
      <c r="H40" s="535" t="s">
        <v>501</v>
      </c>
      <c r="I40" s="432" t="s">
        <v>66</v>
      </c>
      <c r="J40" s="452" t="s">
        <v>722</v>
      </c>
      <c r="K40" s="429" t="s">
        <v>1086</v>
      </c>
      <c r="L40" s="429">
        <v>2.5000000000000001E-2</v>
      </c>
      <c r="M40" s="299">
        <v>1875</v>
      </c>
      <c r="N40" s="651"/>
      <c r="O40" s="134"/>
      <c r="P40" s="134"/>
      <c r="Q40" s="134"/>
      <c r="R40" s="134"/>
      <c r="S40" s="132" t="str">
        <f t="shared" si="2"/>
        <v/>
      </c>
      <c r="T40" s="132" t="str">
        <f t="shared" si="3"/>
        <v/>
      </c>
    </row>
    <row r="41" spans="1:20" s="431" customFormat="1">
      <c r="A41" s="367" t="s">
        <v>753</v>
      </c>
      <c r="B41" s="299"/>
      <c r="C41" s="429">
        <v>2011</v>
      </c>
      <c r="D41" s="329" t="s">
        <v>628</v>
      </c>
      <c r="E41" s="299" t="s">
        <v>50</v>
      </c>
      <c r="F41" s="299" t="s">
        <v>908</v>
      </c>
      <c r="G41" s="299" t="s">
        <v>894</v>
      </c>
      <c r="H41" s="534" t="s">
        <v>984</v>
      </c>
      <c r="I41" s="432" t="s">
        <v>984</v>
      </c>
      <c r="J41" s="452" t="s">
        <v>722</v>
      </c>
      <c r="K41" s="429" t="s">
        <v>1092</v>
      </c>
      <c r="L41" s="429">
        <v>2.5000000000000001E-2</v>
      </c>
      <c r="M41" s="299">
        <v>300</v>
      </c>
      <c r="N41" s="651"/>
      <c r="O41" s="134"/>
      <c r="P41" s="134"/>
      <c r="Q41" s="134"/>
      <c r="R41" s="134"/>
      <c r="S41" s="132" t="str">
        <f t="shared" si="2"/>
        <v/>
      </c>
      <c r="T41" s="132" t="str">
        <f t="shared" si="3"/>
        <v/>
      </c>
    </row>
    <row r="42" spans="1:20" s="431" customFormat="1">
      <c r="A42" s="367" t="s">
        <v>753</v>
      </c>
      <c r="B42" s="299"/>
      <c r="C42" s="429">
        <v>2011</v>
      </c>
      <c r="D42" s="329" t="s">
        <v>269</v>
      </c>
      <c r="E42" s="299" t="s">
        <v>50</v>
      </c>
      <c r="F42" s="299" t="s">
        <v>908</v>
      </c>
      <c r="G42" s="299" t="s">
        <v>894</v>
      </c>
      <c r="H42" s="534" t="s">
        <v>984</v>
      </c>
      <c r="I42" s="432" t="s">
        <v>984</v>
      </c>
      <c r="J42" s="452" t="s">
        <v>722</v>
      </c>
      <c r="K42" s="429" t="s">
        <v>1092</v>
      </c>
      <c r="L42" s="429">
        <v>2.5000000000000001E-2</v>
      </c>
      <c r="M42" s="299">
        <v>0</v>
      </c>
      <c r="N42" s="651"/>
      <c r="O42" s="134"/>
      <c r="P42" s="134"/>
      <c r="Q42" s="134"/>
      <c r="R42" s="134"/>
      <c r="S42" s="132" t="str">
        <f t="shared" si="2"/>
        <v/>
      </c>
      <c r="T42" s="132" t="str">
        <f t="shared" si="3"/>
        <v/>
      </c>
    </row>
    <row r="43" spans="1:20" s="431" customFormat="1" ht="25.5">
      <c r="A43" s="367" t="s">
        <v>753</v>
      </c>
      <c r="B43" s="299"/>
      <c r="C43" s="429">
        <v>2011</v>
      </c>
      <c r="D43" s="329" t="s">
        <v>1064</v>
      </c>
      <c r="E43" s="299" t="s">
        <v>49</v>
      </c>
      <c r="F43" s="299" t="s">
        <v>908</v>
      </c>
      <c r="G43" s="299" t="s">
        <v>894</v>
      </c>
      <c r="H43" s="532" t="s">
        <v>984</v>
      </c>
      <c r="I43" s="432" t="s">
        <v>94</v>
      </c>
      <c r="J43" s="452" t="s">
        <v>1093</v>
      </c>
      <c r="K43" s="429" t="s">
        <v>1086</v>
      </c>
      <c r="L43" s="429">
        <v>2.5000000000000001E-2</v>
      </c>
      <c r="M43" s="299">
        <v>12000</v>
      </c>
      <c r="N43" s="651"/>
      <c r="O43" s="134"/>
      <c r="P43" s="134"/>
      <c r="Q43" s="134"/>
      <c r="R43" s="134"/>
      <c r="S43" s="132" t="str">
        <f t="shared" si="2"/>
        <v/>
      </c>
      <c r="T43" s="132" t="str">
        <f t="shared" si="3"/>
        <v/>
      </c>
    </row>
    <row r="44" spans="1:20" s="431" customFormat="1">
      <c r="A44" s="367" t="s">
        <v>753</v>
      </c>
      <c r="B44" s="424" t="s">
        <v>1060</v>
      </c>
      <c r="C44" s="429">
        <v>2011</v>
      </c>
      <c r="D44" s="329" t="s">
        <v>624</v>
      </c>
      <c r="E44" s="299" t="s">
        <v>50</v>
      </c>
      <c r="F44" s="299" t="s">
        <v>908</v>
      </c>
      <c r="G44" s="299" t="s">
        <v>894</v>
      </c>
      <c r="H44" s="532" t="s">
        <v>984</v>
      </c>
      <c r="I44" s="432" t="s">
        <v>85</v>
      </c>
      <c r="J44" s="452" t="s">
        <v>1093</v>
      </c>
      <c r="K44" s="429"/>
      <c r="L44" s="429">
        <v>2.5000000000000001E-2</v>
      </c>
      <c r="M44" s="299">
        <v>0</v>
      </c>
      <c r="N44" s="651"/>
      <c r="O44" s="134"/>
      <c r="P44" s="134"/>
      <c r="Q44" s="134"/>
      <c r="R44" s="134"/>
      <c r="S44" s="132" t="str">
        <f t="shared" si="2"/>
        <v/>
      </c>
      <c r="T44" s="132" t="str">
        <f t="shared" si="3"/>
        <v/>
      </c>
    </row>
    <row r="45" spans="1:20" s="431" customFormat="1" ht="25.5">
      <c r="A45" s="367" t="s">
        <v>753</v>
      </c>
      <c r="B45" s="299"/>
      <c r="C45" s="429">
        <v>2011</v>
      </c>
      <c r="D45" s="329" t="s">
        <v>95</v>
      </c>
      <c r="E45" s="299" t="s">
        <v>50</v>
      </c>
      <c r="F45" s="299" t="s">
        <v>908</v>
      </c>
      <c r="G45" s="299" t="s">
        <v>894</v>
      </c>
      <c r="H45" s="532" t="s">
        <v>984</v>
      </c>
      <c r="I45" s="432" t="s">
        <v>1073</v>
      </c>
      <c r="J45" s="452" t="s">
        <v>722</v>
      </c>
      <c r="K45" s="429" t="s">
        <v>1086</v>
      </c>
      <c r="L45" s="429">
        <v>2.5000000000000001E-2</v>
      </c>
      <c r="M45" s="299">
        <v>450</v>
      </c>
      <c r="N45" s="651"/>
      <c r="O45" s="134"/>
      <c r="P45" s="134"/>
      <c r="Q45" s="134"/>
      <c r="R45" s="134"/>
      <c r="S45" s="132" t="str">
        <f t="shared" si="2"/>
        <v/>
      </c>
      <c r="T45" s="132" t="str">
        <f t="shared" si="3"/>
        <v/>
      </c>
    </row>
    <row r="46" spans="1:20" s="431" customFormat="1" ht="25.5">
      <c r="A46" s="367" t="s">
        <v>753</v>
      </c>
      <c r="B46" s="299"/>
      <c r="C46" s="429">
        <v>2011</v>
      </c>
      <c r="D46" s="329" t="s">
        <v>1051</v>
      </c>
      <c r="E46" s="299" t="s">
        <v>49</v>
      </c>
      <c r="F46" s="299" t="s">
        <v>908</v>
      </c>
      <c r="G46" s="299" t="s">
        <v>894</v>
      </c>
      <c r="H46" s="532" t="s">
        <v>984</v>
      </c>
      <c r="I46" s="432" t="s">
        <v>1073</v>
      </c>
      <c r="J46" s="452" t="s">
        <v>722</v>
      </c>
      <c r="K46" s="429" t="s">
        <v>1086</v>
      </c>
      <c r="L46" s="429">
        <v>2.5000000000000001E-2</v>
      </c>
      <c r="M46" s="299">
        <v>3720</v>
      </c>
      <c r="N46" s="651"/>
      <c r="O46" s="134"/>
      <c r="P46" s="134"/>
      <c r="Q46" s="134"/>
      <c r="R46" s="134"/>
      <c r="S46" s="132" t="str">
        <f t="shared" si="2"/>
        <v/>
      </c>
      <c r="T46" s="132" t="str">
        <f t="shared" si="3"/>
        <v/>
      </c>
    </row>
    <row r="47" spans="1:20" s="431" customFormat="1">
      <c r="A47" s="367" t="s">
        <v>753</v>
      </c>
      <c r="B47" s="424" t="s">
        <v>375</v>
      </c>
      <c r="C47" s="429">
        <v>2011</v>
      </c>
      <c r="D47" s="329" t="s">
        <v>1051</v>
      </c>
      <c r="E47" s="299" t="s">
        <v>49</v>
      </c>
      <c r="F47" s="299" t="s">
        <v>908</v>
      </c>
      <c r="G47" s="299" t="s">
        <v>894</v>
      </c>
      <c r="H47" s="534" t="s">
        <v>74</v>
      </c>
      <c r="I47" s="432" t="s">
        <v>74</v>
      </c>
      <c r="J47" s="452" t="s">
        <v>722</v>
      </c>
      <c r="K47" s="429"/>
      <c r="L47" s="429">
        <v>2.5000000000000001E-2</v>
      </c>
      <c r="M47" s="299"/>
      <c r="N47" s="651"/>
      <c r="O47" s="134"/>
      <c r="P47" s="134"/>
      <c r="Q47" s="134"/>
      <c r="R47" s="134"/>
      <c r="S47" s="132" t="str">
        <f t="shared" si="2"/>
        <v/>
      </c>
      <c r="T47" s="132" t="str">
        <f t="shared" si="3"/>
        <v/>
      </c>
    </row>
    <row r="48" spans="1:20" s="431" customFormat="1" ht="25.5">
      <c r="A48" s="367" t="s">
        <v>753</v>
      </c>
      <c r="B48" s="299"/>
      <c r="C48" s="429">
        <v>2011</v>
      </c>
      <c r="D48" s="329" t="s">
        <v>79</v>
      </c>
      <c r="E48" s="299" t="s">
        <v>50</v>
      </c>
      <c r="F48" s="299" t="s">
        <v>908</v>
      </c>
      <c r="G48" s="299" t="s">
        <v>894</v>
      </c>
      <c r="H48" s="534" t="s">
        <v>984</v>
      </c>
      <c r="I48" s="432" t="s">
        <v>984</v>
      </c>
      <c r="J48" s="452" t="s">
        <v>722</v>
      </c>
      <c r="K48" s="429" t="s">
        <v>1086</v>
      </c>
      <c r="L48" s="429">
        <v>2.5000000000000001E-2</v>
      </c>
      <c r="M48" s="299">
        <v>720</v>
      </c>
      <c r="N48" s="651"/>
      <c r="O48" s="134"/>
      <c r="P48" s="134"/>
      <c r="Q48" s="134"/>
      <c r="R48" s="134"/>
      <c r="S48" s="132" t="str">
        <f t="shared" si="2"/>
        <v/>
      </c>
      <c r="T48" s="132" t="str">
        <f t="shared" si="3"/>
        <v/>
      </c>
    </row>
    <row r="49" spans="1:21" s="431" customFormat="1">
      <c r="A49" s="367" t="s">
        <v>753</v>
      </c>
      <c r="B49" s="299"/>
      <c r="C49" s="429">
        <v>2011</v>
      </c>
      <c r="D49" s="436" t="s">
        <v>244</v>
      </c>
      <c r="E49" s="299" t="s">
        <v>49</v>
      </c>
      <c r="F49" s="299" t="s">
        <v>908</v>
      </c>
      <c r="G49" s="299" t="s">
        <v>894</v>
      </c>
      <c r="H49" s="534" t="s">
        <v>984</v>
      </c>
      <c r="I49" s="432" t="s">
        <v>984</v>
      </c>
      <c r="J49" s="452" t="s">
        <v>1093</v>
      </c>
      <c r="K49" s="429" t="s">
        <v>725</v>
      </c>
      <c r="L49" s="429">
        <v>2.5000000000000001E-2</v>
      </c>
      <c r="M49" s="314">
        <v>0</v>
      </c>
      <c r="N49" s="651"/>
      <c r="O49" s="134"/>
      <c r="P49" s="134"/>
      <c r="Q49" s="134"/>
      <c r="R49" s="134"/>
      <c r="S49" s="132" t="str">
        <f t="shared" si="2"/>
        <v/>
      </c>
      <c r="T49" s="132" t="str">
        <f t="shared" si="3"/>
        <v/>
      </c>
    </row>
    <row r="50" spans="1:21" s="431" customFormat="1" ht="25.5">
      <c r="A50" s="367" t="s">
        <v>753</v>
      </c>
      <c r="B50" s="299"/>
      <c r="C50" s="429">
        <v>2011</v>
      </c>
      <c r="D50" s="329" t="s">
        <v>245</v>
      </c>
      <c r="E50" s="299" t="s">
        <v>50</v>
      </c>
      <c r="F50" s="299" t="s">
        <v>908</v>
      </c>
      <c r="G50" s="299" t="s">
        <v>894</v>
      </c>
      <c r="H50" s="534" t="s">
        <v>984</v>
      </c>
      <c r="I50" s="432" t="s">
        <v>984</v>
      </c>
      <c r="J50" s="452" t="s">
        <v>722</v>
      </c>
      <c r="K50" s="429" t="s">
        <v>1086</v>
      </c>
      <c r="L50" s="429">
        <v>2.5000000000000001E-2</v>
      </c>
      <c r="M50" s="299">
        <v>720</v>
      </c>
      <c r="N50" s="651"/>
      <c r="O50" s="134"/>
      <c r="P50" s="134"/>
      <c r="Q50" s="134"/>
      <c r="R50" s="134"/>
      <c r="S50" s="132" t="str">
        <f t="shared" si="2"/>
        <v/>
      </c>
      <c r="T50" s="132" t="str">
        <f t="shared" si="3"/>
        <v/>
      </c>
    </row>
    <row r="51" spans="1:21" s="431" customFormat="1" ht="25.5">
      <c r="A51" s="367" t="s">
        <v>753</v>
      </c>
      <c r="B51" s="299"/>
      <c r="C51" s="429">
        <v>2011</v>
      </c>
      <c r="D51" s="329" t="s">
        <v>1050</v>
      </c>
      <c r="E51" s="299" t="s">
        <v>49</v>
      </c>
      <c r="F51" s="299" t="s">
        <v>908</v>
      </c>
      <c r="G51" s="299" t="s">
        <v>894</v>
      </c>
      <c r="H51" s="532" t="s">
        <v>984</v>
      </c>
      <c r="I51" s="432" t="s">
        <v>1073</v>
      </c>
      <c r="J51" s="452" t="s">
        <v>722</v>
      </c>
      <c r="K51" s="429" t="s">
        <v>1086</v>
      </c>
      <c r="L51" s="429">
        <v>2.5000000000000001E-2</v>
      </c>
      <c r="M51" s="299">
        <v>3100</v>
      </c>
      <c r="N51" s="651"/>
      <c r="O51" s="134"/>
      <c r="P51" s="134"/>
      <c r="Q51" s="134"/>
      <c r="R51" s="134"/>
      <c r="S51" s="132" t="str">
        <f t="shared" si="2"/>
        <v/>
      </c>
      <c r="T51" s="132" t="str">
        <f t="shared" si="3"/>
        <v/>
      </c>
    </row>
    <row r="52" spans="1:21" s="431" customFormat="1" ht="38.25">
      <c r="A52" s="367" t="s">
        <v>753</v>
      </c>
      <c r="B52" s="299"/>
      <c r="C52" s="429">
        <v>2011</v>
      </c>
      <c r="D52" s="329" t="s">
        <v>213</v>
      </c>
      <c r="E52" s="299" t="s">
        <v>50</v>
      </c>
      <c r="F52" s="299" t="s">
        <v>908</v>
      </c>
      <c r="G52" s="299" t="s">
        <v>894</v>
      </c>
      <c r="H52" s="532" t="s">
        <v>984</v>
      </c>
      <c r="I52" s="435" t="s">
        <v>189</v>
      </c>
      <c r="J52" s="452" t="s">
        <v>722</v>
      </c>
      <c r="K52" s="429" t="s">
        <v>725</v>
      </c>
      <c r="L52" s="429">
        <v>2.5000000000000001E-2</v>
      </c>
      <c r="M52" s="299">
        <v>1250</v>
      </c>
      <c r="N52" s="651"/>
      <c r="O52" s="134"/>
      <c r="P52" s="134"/>
      <c r="Q52" s="134"/>
      <c r="R52" s="134"/>
      <c r="S52" s="132" t="str">
        <f t="shared" si="2"/>
        <v/>
      </c>
      <c r="T52" s="132" t="str">
        <f t="shared" si="3"/>
        <v/>
      </c>
    </row>
    <row r="53" spans="1:21" s="431" customFormat="1">
      <c r="A53" s="367" t="s">
        <v>753</v>
      </c>
      <c r="B53" s="299"/>
      <c r="C53" s="429">
        <v>2011</v>
      </c>
      <c r="D53" s="329" t="s">
        <v>617</v>
      </c>
      <c r="E53" s="299" t="s">
        <v>50</v>
      </c>
      <c r="F53" s="299" t="s">
        <v>908</v>
      </c>
      <c r="G53" s="299" t="s">
        <v>894</v>
      </c>
      <c r="H53" s="532" t="s">
        <v>984</v>
      </c>
      <c r="I53" s="432" t="s">
        <v>1073</v>
      </c>
      <c r="J53" s="452" t="s">
        <v>722</v>
      </c>
      <c r="K53" s="429" t="s">
        <v>725</v>
      </c>
      <c r="L53" s="429">
        <v>2.5000000000000001E-2</v>
      </c>
      <c r="M53" s="314">
        <v>0</v>
      </c>
      <c r="N53" s="651"/>
      <c r="O53" s="134"/>
      <c r="P53" s="134"/>
      <c r="Q53" s="134"/>
      <c r="R53" s="134"/>
      <c r="S53" s="132" t="str">
        <f t="shared" si="2"/>
        <v/>
      </c>
      <c r="T53" s="132" t="str">
        <f t="shared" si="3"/>
        <v/>
      </c>
    </row>
    <row r="54" spans="1:21" s="431" customFormat="1" ht="38.25">
      <c r="A54" s="367" t="s">
        <v>753</v>
      </c>
      <c r="B54" s="299"/>
      <c r="C54" s="429">
        <v>2011</v>
      </c>
      <c r="D54" s="329" t="s">
        <v>260</v>
      </c>
      <c r="E54" s="299" t="s">
        <v>50</v>
      </c>
      <c r="F54" s="299" t="s">
        <v>910</v>
      </c>
      <c r="G54" s="299" t="s">
        <v>894</v>
      </c>
      <c r="H54" s="532" t="s">
        <v>501</v>
      </c>
      <c r="I54" s="252" t="s">
        <v>176</v>
      </c>
      <c r="J54" s="452" t="s">
        <v>722</v>
      </c>
      <c r="K54" s="429" t="s">
        <v>725</v>
      </c>
      <c r="L54" s="429">
        <v>2.5000000000000001E-2</v>
      </c>
      <c r="M54" s="299">
        <v>300</v>
      </c>
      <c r="N54" s="651"/>
      <c r="O54" s="134"/>
      <c r="P54" s="134"/>
      <c r="Q54" s="134"/>
      <c r="R54" s="134"/>
      <c r="S54" s="132" t="str">
        <f t="shared" si="2"/>
        <v/>
      </c>
      <c r="T54" s="132" t="str">
        <f t="shared" si="3"/>
        <v/>
      </c>
    </row>
    <row r="55" spans="1:21" s="133" customFormat="1">
      <c r="A55" s="338" t="s">
        <v>753</v>
      </c>
      <c r="B55" s="77"/>
      <c r="C55" s="340">
        <v>2011</v>
      </c>
      <c r="D55" s="93" t="s">
        <v>600</v>
      </c>
      <c r="E55" s="77" t="s">
        <v>49</v>
      </c>
      <c r="F55" s="314" t="s">
        <v>910</v>
      </c>
      <c r="G55" s="77" t="s">
        <v>894</v>
      </c>
      <c r="H55" s="535" t="s">
        <v>501</v>
      </c>
      <c r="I55" s="451" t="s">
        <v>732</v>
      </c>
      <c r="J55" s="452" t="s">
        <v>722</v>
      </c>
      <c r="K55" s="340" t="s">
        <v>1092</v>
      </c>
      <c r="L55" s="340">
        <v>2.5000000000000001E-2</v>
      </c>
      <c r="M55" s="77">
        <v>250</v>
      </c>
      <c r="N55" s="652"/>
      <c r="O55" s="134"/>
      <c r="P55" s="134"/>
      <c r="Q55" s="134"/>
      <c r="R55" s="134"/>
      <c r="S55" s="132" t="str">
        <f>IF(ISBLANK(Q55),"",Q55/M55)</f>
        <v/>
      </c>
      <c r="T55" s="132" t="str">
        <f>IF(ISBLANK(R55),"",R55/N55)</f>
        <v/>
      </c>
      <c r="U55" s="176"/>
    </row>
    <row r="56" spans="1:21" s="431" customFormat="1" ht="25.5">
      <c r="A56" s="367" t="s">
        <v>753</v>
      </c>
      <c r="B56" s="299"/>
      <c r="C56" s="429">
        <v>2011</v>
      </c>
      <c r="D56" s="329" t="s">
        <v>238</v>
      </c>
      <c r="E56" s="299" t="s">
        <v>49</v>
      </c>
      <c r="F56" s="299" t="s">
        <v>910</v>
      </c>
      <c r="G56" s="299" t="s">
        <v>894</v>
      </c>
      <c r="H56" s="534" t="s">
        <v>501</v>
      </c>
      <c r="I56" s="435" t="s">
        <v>551</v>
      </c>
      <c r="J56" s="452" t="s">
        <v>722</v>
      </c>
      <c r="K56" s="429" t="s">
        <v>1086</v>
      </c>
      <c r="L56" s="429">
        <v>2.5000000000000001E-2</v>
      </c>
      <c r="M56" s="299">
        <v>975</v>
      </c>
      <c r="N56" s="651"/>
      <c r="O56" s="134"/>
      <c r="P56" s="134"/>
      <c r="Q56" s="134"/>
      <c r="R56" s="134"/>
      <c r="S56" s="132" t="str">
        <f t="shared" si="2"/>
        <v/>
      </c>
      <c r="T56" s="132" t="str">
        <f t="shared" si="3"/>
        <v/>
      </c>
    </row>
    <row r="57" spans="1:21" s="135" customFormat="1" ht="38.25">
      <c r="A57" s="367" t="s">
        <v>753</v>
      </c>
      <c r="B57" s="299"/>
      <c r="C57" s="429">
        <v>2011</v>
      </c>
      <c r="D57" s="329" t="s">
        <v>213</v>
      </c>
      <c r="E57" s="299" t="s">
        <v>50</v>
      </c>
      <c r="F57" s="299" t="s">
        <v>910</v>
      </c>
      <c r="G57" s="299" t="s">
        <v>894</v>
      </c>
      <c r="H57" s="534" t="s">
        <v>501</v>
      </c>
      <c r="I57" s="435" t="s">
        <v>73</v>
      </c>
      <c r="J57" s="452" t="s">
        <v>722</v>
      </c>
      <c r="K57" s="429" t="s">
        <v>1086</v>
      </c>
      <c r="L57" s="429">
        <v>2.5000000000000001E-2</v>
      </c>
      <c r="M57" s="299">
        <v>1250</v>
      </c>
      <c r="N57" s="66"/>
      <c r="O57" s="82"/>
      <c r="P57" s="82"/>
      <c r="Q57" s="82"/>
      <c r="R57" s="82"/>
      <c r="S57" s="132" t="str">
        <f t="shared" si="2"/>
        <v/>
      </c>
      <c r="T57" s="132" t="str">
        <f t="shared" si="3"/>
        <v/>
      </c>
      <c r="U57" s="431"/>
    </row>
    <row r="58" spans="1:21" s="135" customFormat="1" ht="25.5">
      <c r="A58" s="338" t="s">
        <v>753</v>
      </c>
      <c r="B58" s="66"/>
      <c r="C58" s="340">
        <v>2011</v>
      </c>
      <c r="D58" s="67" t="s">
        <v>600</v>
      </c>
      <c r="E58" s="66" t="s">
        <v>49</v>
      </c>
      <c r="F58" s="66" t="s">
        <v>908</v>
      </c>
      <c r="G58" s="66" t="s">
        <v>894</v>
      </c>
      <c r="H58" s="536" t="s">
        <v>447</v>
      </c>
      <c r="I58" s="432" t="s">
        <v>52</v>
      </c>
      <c r="J58" s="452" t="s">
        <v>723</v>
      </c>
      <c r="K58" s="340" t="s">
        <v>1086</v>
      </c>
      <c r="L58" s="340">
        <v>2.5000000000000001E-2</v>
      </c>
      <c r="M58" s="66">
        <v>500</v>
      </c>
      <c r="N58" s="66"/>
      <c r="O58" s="82"/>
      <c r="P58" s="82"/>
      <c r="Q58" s="82"/>
      <c r="R58" s="82"/>
      <c r="S58" s="132" t="str">
        <f t="shared" ref="S58:S84" si="4">IF(ISBLANK(Q58),"",Q58/M58)</f>
        <v/>
      </c>
      <c r="T58" s="132" t="str">
        <f t="shared" ref="T58:T84" si="5">IF(ISBLANK(R58),"",R58/N58)</f>
        <v/>
      </c>
      <c r="U58" s="431"/>
    </row>
    <row r="59" spans="1:21" s="135" customFormat="1" ht="25.5">
      <c r="A59" s="359" t="s">
        <v>753</v>
      </c>
      <c r="B59" s="333"/>
      <c r="C59" s="376">
        <v>2011</v>
      </c>
      <c r="D59" s="430" t="s">
        <v>238</v>
      </c>
      <c r="E59" s="333" t="s">
        <v>49</v>
      </c>
      <c r="F59" s="333" t="s">
        <v>908</v>
      </c>
      <c r="G59" s="333" t="s">
        <v>894</v>
      </c>
      <c r="H59" s="533" t="s">
        <v>984</v>
      </c>
      <c r="I59" s="435" t="s">
        <v>551</v>
      </c>
      <c r="J59" s="452" t="s">
        <v>723</v>
      </c>
      <c r="K59" s="376" t="s">
        <v>1086</v>
      </c>
      <c r="L59" s="376">
        <v>2.5000000000000001E-2</v>
      </c>
      <c r="M59" s="333">
        <v>250</v>
      </c>
      <c r="N59" s="333"/>
      <c r="O59" s="134"/>
      <c r="P59" s="134"/>
      <c r="Q59" s="134"/>
      <c r="R59" s="134"/>
      <c r="S59" s="132" t="str">
        <f t="shared" si="4"/>
        <v/>
      </c>
      <c r="T59" s="132" t="str">
        <f t="shared" si="5"/>
        <v/>
      </c>
      <c r="U59" s="431"/>
    </row>
    <row r="60" spans="1:21" s="433" customFormat="1" ht="25.5">
      <c r="A60" s="367" t="s">
        <v>753</v>
      </c>
      <c r="B60" s="299"/>
      <c r="C60" s="429">
        <v>2011</v>
      </c>
      <c r="D60" s="329" t="s">
        <v>1061</v>
      </c>
      <c r="E60" s="299" t="s">
        <v>49</v>
      </c>
      <c r="F60" s="299" t="s">
        <v>908</v>
      </c>
      <c r="G60" s="299" t="s">
        <v>894</v>
      </c>
      <c r="H60" s="532" t="s">
        <v>984</v>
      </c>
      <c r="I60" s="432" t="s">
        <v>75</v>
      </c>
      <c r="J60" s="452" t="s">
        <v>723</v>
      </c>
      <c r="K60" s="429" t="s">
        <v>1086</v>
      </c>
      <c r="L60" s="429">
        <v>2.5000000000000001E-2</v>
      </c>
      <c r="M60" s="299">
        <v>100</v>
      </c>
      <c r="N60" s="651"/>
      <c r="O60" s="134"/>
      <c r="P60" s="134"/>
      <c r="Q60" s="134"/>
      <c r="R60" s="134"/>
      <c r="S60" s="132" t="str">
        <f t="shared" si="4"/>
        <v/>
      </c>
      <c r="T60" s="132" t="str">
        <f t="shared" si="5"/>
        <v/>
      </c>
    </row>
    <row r="61" spans="1:21" s="431" customFormat="1" ht="25.5">
      <c r="A61" s="367" t="s">
        <v>753</v>
      </c>
      <c r="B61" s="299"/>
      <c r="C61" s="429">
        <v>2011</v>
      </c>
      <c r="D61" s="434" t="s">
        <v>234</v>
      </c>
      <c r="E61" s="299" t="s">
        <v>49</v>
      </c>
      <c r="F61" s="299" t="s">
        <v>908</v>
      </c>
      <c r="G61" s="299" t="s">
        <v>894</v>
      </c>
      <c r="H61" s="534" t="s">
        <v>984</v>
      </c>
      <c r="I61" s="432" t="s">
        <v>984</v>
      </c>
      <c r="J61" s="452" t="s">
        <v>735</v>
      </c>
      <c r="K61" s="429" t="s">
        <v>1086</v>
      </c>
      <c r="L61" s="429">
        <v>2.5000000000000001E-2</v>
      </c>
      <c r="M61" s="299">
        <f>75*20</f>
        <v>1500</v>
      </c>
      <c r="N61" s="651"/>
      <c r="O61" s="134"/>
      <c r="P61" s="134"/>
      <c r="Q61" s="134"/>
      <c r="R61" s="134"/>
      <c r="S61" s="132" t="str">
        <f t="shared" si="4"/>
        <v/>
      </c>
      <c r="T61" s="132" t="str">
        <f t="shared" si="5"/>
        <v/>
      </c>
    </row>
    <row r="62" spans="1:21" s="431" customFormat="1" ht="25.5">
      <c r="A62" s="367" t="s">
        <v>753</v>
      </c>
      <c r="B62" s="299"/>
      <c r="C62" s="429">
        <v>2011</v>
      </c>
      <c r="D62" s="329" t="s">
        <v>600</v>
      </c>
      <c r="E62" s="299" t="s">
        <v>49</v>
      </c>
      <c r="F62" s="299" t="s">
        <v>908</v>
      </c>
      <c r="G62" s="299" t="s">
        <v>894</v>
      </c>
      <c r="H62" s="532" t="s">
        <v>984</v>
      </c>
      <c r="I62" s="432" t="s">
        <v>87</v>
      </c>
      <c r="J62" s="452" t="s">
        <v>723</v>
      </c>
      <c r="K62" s="429" t="s">
        <v>1086</v>
      </c>
      <c r="L62" s="429">
        <v>2.5000000000000001E-2</v>
      </c>
      <c r="M62" s="299">
        <v>2675</v>
      </c>
      <c r="N62" s="651"/>
      <c r="O62" s="134"/>
      <c r="P62" s="134"/>
      <c r="Q62" s="134"/>
      <c r="R62" s="134"/>
      <c r="S62" s="132" t="str">
        <f t="shared" si="4"/>
        <v/>
      </c>
      <c r="T62" s="132" t="str">
        <f t="shared" si="5"/>
        <v/>
      </c>
    </row>
    <row r="63" spans="1:21" s="431" customFormat="1">
      <c r="A63" s="367" t="s">
        <v>753</v>
      </c>
      <c r="B63" s="299"/>
      <c r="C63" s="429">
        <v>2011</v>
      </c>
      <c r="D63" s="329" t="s">
        <v>594</v>
      </c>
      <c r="E63" s="299" t="s">
        <v>50</v>
      </c>
      <c r="F63" s="299" t="s">
        <v>908</v>
      </c>
      <c r="G63" s="299" t="s">
        <v>894</v>
      </c>
      <c r="H63" s="534" t="s">
        <v>984</v>
      </c>
      <c r="I63" s="432" t="s">
        <v>984</v>
      </c>
      <c r="J63" s="452" t="s">
        <v>735</v>
      </c>
      <c r="K63" s="429"/>
      <c r="L63" s="429">
        <v>2.5000000000000001E-2</v>
      </c>
      <c r="M63" s="314">
        <v>0</v>
      </c>
      <c r="N63" s="651"/>
      <c r="O63" s="134"/>
      <c r="P63" s="134"/>
      <c r="Q63" s="134"/>
      <c r="R63" s="134"/>
      <c r="S63" s="132" t="str">
        <f t="shared" si="4"/>
        <v/>
      </c>
      <c r="T63" s="132" t="str">
        <f t="shared" si="5"/>
        <v/>
      </c>
    </row>
    <row r="64" spans="1:21" s="431" customFormat="1">
      <c r="A64" s="367" t="s">
        <v>753</v>
      </c>
      <c r="B64" s="424" t="s">
        <v>1060</v>
      </c>
      <c r="C64" s="429">
        <v>2011</v>
      </c>
      <c r="D64" s="329" t="s">
        <v>635</v>
      </c>
      <c r="E64" s="299" t="s">
        <v>50</v>
      </c>
      <c r="F64" s="299" t="s">
        <v>908</v>
      </c>
      <c r="G64" s="299" t="s">
        <v>894</v>
      </c>
      <c r="H64" s="534" t="s">
        <v>984</v>
      </c>
      <c r="I64" s="432" t="s">
        <v>984</v>
      </c>
      <c r="J64" s="452" t="s">
        <v>723</v>
      </c>
      <c r="K64" s="429" t="s">
        <v>725</v>
      </c>
      <c r="L64" s="429">
        <v>2.5000000000000001E-2</v>
      </c>
      <c r="M64" s="299">
        <v>0</v>
      </c>
      <c r="N64" s="651"/>
      <c r="O64" s="134"/>
      <c r="P64" s="134"/>
      <c r="Q64" s="134"/>
      <c r="R64" s="134"/>
      <c r="S64" s="132" t="str">
        <f t="shared" si="4"/>
        <v/>
      </c>
      <c r="T64" s="132" t="str">
        <f t="shared" si="5"/>
        <v/>
      </c>
    </row>
    <row r="65" spans="1:20" s="431" customFormat="1" ht="25.5">
      <c r="A65" s="367" t="s">
        <v>753</v>
      </c>
      <c r="B65" s="299"/>
      <c r="C65" s="429">
        <v>2011</v>
      </c>
      <c r="D65" s="329" t="s">
        <v>120</v>
      </c>
      <c r="E65" s="299" t="s">
        <v>50</v>
      </c>
      <c r="F65" s="299" t="s">
        <v>908</v>
      </c>
      <c r="G65" s="299" t="s">
        <v>894</v>
      </c>
      <c r="H65" s="534" t="s">
        <v>984</v>
      </c>
      <c r="I65" s="432" t="s">
        <v>984</v>
      </c>
      <c r="J65" s="452" t="s">
        <v>723</v>
      </c>
      <c r="K65" s="429" t="s">
        <v>1086</v>
      </c>
      <c r="L65" s="429">
        <v>2.5000000000000001E-2</v>
      </c>
      <c r="M65" s="299">
        <v>400</v>
      </c>
      <c r="N65" s="651"/>
      <c r="O65" s="134"/>
      <c r="P65" s="134"/>
      <c r="Q65" s="134"/>
      <c r="R65" s="134"/>
      <c r="S65" s="132" t="str">
        <f t="shared" si="4"/>
        <v/>
      </c>
      <c r="T65" s="132" t="str">
        <f t="shared" si="5"/>
        <v/>
      </c>
    </row>
    <row r="66" spans="1:20" s="431" customFormat="1">
      <c r="A66" s="367" t="s">
        <v>753</v>
      </c>
      <c r="B66" s="299"/>
      <c r="C66" s="429">
        <v>2011</v>
      </c>
      <c r="D66" s="329" t="s">
        <v>630</v>
      </c>
      <c r="E66" s="299" t="s">
        <v>49</v>
      </c>
      <c r="F66" s="299" t="s">
        <v>908</v>
      </c>
      <c r="G66" s="299" t="s">
        <v>894</v>
      </c>
      <c r="H66" s="534" t="s">
        <v>984</v>
      </c>
      <c r="I66" s="432" t="s">
        <v>984</v>
      </c>
      <c r="J66" s="452" t="s">
        <v>723</v>
      </c>
      <c r="K66" s="429" t="s">
        <v>726</v>
      </c>
      <c r="L66" s="429">
        <v>2.5000000000000001E-2</v>
      </c>
      <c r="M66" s="299">
        <v>0</v>
      </c>
      <c r="N66" s="651"/>
      <c r="O66" s="134"/>
      <c r="P66" s="134"/>
      <c r="Q66" s="134"/>
      <c r="R66" s="134"/>
      <c r="S66" s="132" t="str">
        <f t="shared" si="4"/>
        <v/>
      </c>
      <c r="T66" s="132" t="str">
        <f t="shared" si="5"/>
        <v/>
      </c>
    </row>
    <row r="67" spans="1:20" s="431" customFormat="1" ht="25.5">
      <c r="A67" s="367" t="s">
        <v>753</v>
      </c>
      <c r="B67" s="441" t="s">
        <v>733</v>
      </c>
      <c r="C67" s="429">
        <v>2011</v>
      </c>
      <c r="D67" s="329" t="s">
        <v>236</v>
      </c>
      <c r="E67" s="299" t="s">
        <v>49</v>
      </c>
      <c r="F67" s="299" t="s">
        <v>908</v>
      </c>
      <c r="G67" s="299" t="s">
        <v>894</v>
      </c>
      <c r="H67" s="535" t="s">
        <v>501</v>
      </c>
      <c r="I67" s="432" t="s">
        <v>66</v>
      </c>
      <c r="J67" s="452" t="s">
        <v>723</v>
      </c>
      <c r="K67" s="429" t="s">
        <v>1086</v>
      </c>
      <c r="L67" s="429">
        <v>2.5000000000000001E-2</v>
      </c>
      <c r="M67" s="299">
        <v>1875</v>
      </c>
      <c r="N67" s="651"/>
      <c r="O67" s="134"/>
      <c r="P67" s="134"/>
      <c r="Q67" s="134"/>
      <c r="R67" s="134"/>
      <c r="S67" s="132" t="str">
        <f t="shared" si="4"/>
        <v/>
      </c>
      <c r="T67" s="132" t="str">
        <f t="shared" si="5"/>
        <v/>
      </c>
    </row>
    <row r="68" spans="1:20" s="431" customFormat="1">
      <c r="A68" s="367" t="s">
        <v>753</v>
      </c>
      <c r="B68" s="299"/>
      <c r="C68" s="429">
        <v>2011</v>
      </c>
      <c r="D68" s="329" t="s">
        <v>628</v>
      </c>
      <c r="E68" s="299" t="s">
        <v>50</v>
      </c>
      <c r="F68" s="299" t="s">
        <v>908</v>
      </c>
      <c r="G68" s="299" t="s">
        <v>894</v>
      </c>
      <c r="H68" s="534" t="s">
        <v>984</v>
      </c>
      <c r="I68" s="432" t="s">
        <v>984</v>
      </c>
      <c r="J68" s="452" t="s">
        <v>723</v>
      </c>
      <c r="K68" s="429" t="s">
        <v>1092</v>
      </c>
      <c r="L68" s="429">
        <v>2.5000000000000001E-2</v>
      </c>
      <c r="M68" s="299">
        <v>300</v>
      </c>
      <c r="N68" s="651"/>
      <c r="O68" s="134"/>
      <c r="P68" s="134"/>
      <c r="Q68" s="134"/>
      <c r="R68" s="134"/>
      <c r="S68" s="132" t="str">
        <f t="shared" si="4"/>
        <v/>
      </c>
      <c r="T68" s="132" t="str">
        <f t="shared" si="5"/>
        <v/>
      </c>
    </row>
    <row r="69" spans="1:20" s="431" customFormat="1">
      <c r="A69" s="367" t="s">
        <v>753</v>
      </c>
      <c r="B69" s="299"/>
      <c r="C69" s="429">
        <v>2011</v>
      </c>
      <c r="D69" s="329" t="s">
        <v>269</v>
      </c>
      <c r="E69" s="299" t="s">
        <v>50</v>
      </c>
      <c r="F69" s="299" t="s">
        <v>908</v>
      </c>
      <c r="G69" s="299" t="s">
        <v>894</v>
      </c>
      <c r="H69" s="534" t="s">
        <v>984</v>
      </c>
      <c r="I69" s="432" t="s">
        <v>984</v>
      </c>
      <c r="J69" s="452" t="s">
        <v>723</v>
      </c>
      <c r="K69" s="429" t="s">
        <v>1092</v>
      </c>
      <c r="L69" s="429">
        <v>2.5000000000000001E-2</v>
      </c>
      <c r="M69" s="299">
        <v>0</v>
      </c>
      <c r="N69" s="651"/>
      <c r="O69" s="134"/>
      <c r="P69" s="134"/>
      <c r="Q69" s="134"/>
      <c r="R69" s="134"/>
      <c r="S69" s="132" t="str">
        <f t="shared" si="4"/>
        <v/>
      </c>
      <c r="T69" s="132" t="str">
        <f t="shared" si="5"/>
        <v/>
      </c>
    </row>
    <row r="70" spans="1:20" s="431" customFormat="1" ht="25.5">
      <c r="A70" s="367" t="s">
        <v>753</v>
      </c>
      <c r="B70" s="299"/>
      <c r="C70" s="429">
        <v>2011</v>
      </c>
      <c r="D70" s="329" t="s">
        <v>1064</v>
      </c>
      <c r="E70" s="299" t="s">
        <v>49</v>
      </c>
      <c r="F70" s="299" t="s">
        <v>908</v>
      </c>
      <c r="G70" s="299" t="s">
        <v>894</v>
      </c>
      <c r="H70" s="532" t="s">
        <v>984</v>
      </c>
      <c r="I70" s="432" t="s">
        <v>94</v>
      </c>
      <c r="J70" s="452" t="s">
        <v>735</v>
      </c>
      <c r="K70" s="429" t="s">
        <v>1086</v>
      </c>
      <c r="L70" s="429">
        <v>2.5000000000000001E-2</v>
      </c>
      <c r="M70" s="299">
        <v>12000</v>
      </c>
      <c r="N70" s="651"/>
      <c r="O70" s="134"/>
      <c r="P70" s="134"/>
      <c r="Q70" s="134"/>
      <c r="R70" s="134"/>
      <c r="S70" s="132" t="str">
        <f t="shared" si="4"/>
        <v/>
      </c>
      <c r="T70" s="132" t="str">
        <f t="shared" si="5"/>
        <v/>
      </c>
    </row>
    <row r="71" spans="1:20" s="431" customFormat="1">
      <c r="A71" s="367" t="s">
        <v>753</v>
      </c>
      <c r="B71" s="424" t="s">
        <v>1060</v>
      </c>
      <c r="C71" s="429">
        <v>2011</v>
      </c>
      <c r="D71" s="329" t="s">
        <v>624</v>
      </c>
      <c r="E71" s="299" t="s">
        <v>50</v>
      </c>
      <c r="F71" s="299" t="s">
        <v>908</v>
      </c>
      <c r="G71" s="299" t="s">
        <v>894</v>
      </c>
      <c r="H71" s="532" t="s">
        <v>984</v>
      </c>
      <c r="I71" s="432" t="s">
        <v>85</v>
      </c>
      <c r="J71" s="452" t="s">
        <v>735</v>
      </c>
      <c r="K71" s="429"/>
      <c r="L71" s="429">
        <v>2.5000000000000001E-2</v>
      </c>
      <c r="M71" s="299">
        <v>0</v>
      </c>
      <c r="N71" s="651"/>
      <c r="O71" s="134"/>
      <c r="P71" s="134"/>
      <c r="Q71" s="134"/>
      <c r="R71" s="134"/>
      <c r="S71" s="132" t="str">
        <f t="shared" si="4"/>
        <v/>
      </c>
      <c r="T71" s="132" t="str">
        <f t="shared" si="5"/>
        <v/>
      </c>
    </row>
    <row r="72" spans="1:20" s="431" customFormat="1" ht="25.5">
      <c r="A72" s="367" t="s">
        <v>753</v>
      </c>
      <c r="B72" s="299"/>
      <c r="C72" s="429">
        <v>2011</v>
      </c>
      <c r="D72" s="329" t="s">
        <v>95</v>
      </c>
      <c r="E72" s="299" t="s">
        <v>50</v>
      </c>
      <c r="F72" s="299" t="s">
        <v>908</v>
      </c>
      <c r="G72" s="299" t="s">
        <v>894</v>
      </c>
      <c r="H72" s="532" t="s">
        <v>984</v>
      </c>
      <c r="I72" s="432" t="s">
        <v>1073</v>
      </c>
      <c r="J72" s="452" t="s">
        <v>723</v>
      </c>
      <c r="K72" s="429" t="s">
        <v>1086</v>
      </c>
      <c r="L72" s="429">
        <v>2.5000000000000001E-2</v>
      </c>
      <c r="M72" s="299">
        <v>450</v>
      </c>
      <c r="N72" s="651"/>
      <c r="O72" s="134"/>
      <c r="P72" s="134"/>
      <c r="Q72" s="134"/>
      <c r="R72" s="134"/>
      <c r="S72" s="132" t="str">
        <f t="shared" si="4"/>
        <v/>
      </c>
      <c r="T72" s="132" t="str">
        <f t="shared" si="5"/>
        <v/>
      </c>
    </row>
    <row r="73" spans="1:20" s="431" customFormat="1" ht="25.5">
      <c r="A73" s="367" t="s">
        <v>753</v>
      </c>
      <c r="B73" s="299"/>
      <c r="C73" s="429">
        <v>2011</v>
      </c>
      <c r="D73" s="329" t="s">
        <v>1051</v>
      </c>
      <c r="E73" s="299" t="s">
        <v>49</v>
      </c>
      <c r="F73" s="299" t="s">
        <v>908</v>
      </c>
      <c r="G73" s="299" t="s">
        <v>894</v>
      </c>
      <c r="H73" s="532" t="s">
        <v>984</v>
      </c>
      <c r="I73" s="432" t="s">
        <v>1073</v>
      </c>
      <c r="J73" s="452" t="s">
        <v>723</v>
      </c>
      <c r="K73" s="429" t="s">
        <v>1086</v>
      </c>
      <c r="L73" s="429">
        <v>2.5000000000000001E-2</v>
      </c>
      <c r="M73" s="299">
        <v>3720</v>
      </c>
      <c r="N73" s="651"/>
      <c r="O73" s="134"/>
      <c r="P73" s="134"/>
      <c r="Q73" s="134"/>
      <c r="R73" s="134"/>
      <c r="S73" s="132" t="str">
        <f t="shared" si="4"/>
        <v/>
      </c>
      <c r="T73" s="132" t="str">
        <f t="shared" si="5"/>
        <v/>
      </c>
    </row>
    <row r="74" spans="1:20" s="431" customFormat="1">
      <c r="A74" s="367" t="s">
        <v>753</v>
      </c>
      <c r="B74" s="424" t="s">
        <v>375</v>
      </c>
      <c r="C74" s="429">
        <v>2011</v>
      </c>
      <c r="D74" s="329" t="s">
        <v>1051</v>
      </c>
      <c r="E74" s="299" t="s">
        <v>49</v>
      </c>
      <c r="F74" s="299" t="s">
        <v>908</v>
      </c>
      <c r="G74" s="299" t="s">
        <v>894</v>
      </c>
      <c r="H74" s="534" t="s">
        <v>74</v>
      </c>
      <c r="I74" s="432" t="s">
        <v>74</v>
      </c>
      <c r="J74" s="452" t="s">
        <v>723</v>
      </c>
      <c r="K74" s="429"/>
      <c r="L74" s="429">
        <v>2.5000000000000001E-2</v>
      </c>
      <c r="M74" s="299">
        <v>0</v>
      </c>
      <c r="N74" s="651"/>
      <c r="O74" s="134"/>
      <c r="P74" s="134"/>
      <c r="Q74" s="134"/>
      <c r="R74" s="134"/>
      <c r="S74" s="132" t="str">
        <f t="shared" si="4"/>
        <v/>
      </c>
      <c r="T74" s="132" t="str">
        <f t="shared" si="5"/>
        <v/>
      </c>
    </row>
    <row r="75" spans="1:20" s="431" customFormat="1" ht="25.5">
      <c r="A75" s="367" t="s">
        <v>753</v>
      </c>
      <c r="B75" s="299"/>
      <c r="C75" s="429">
        <v>2011</v>
      </c>
      <c r="D75" s="329" t="s">
        <v>79</v>
      </c>
      <c r="E75" s="299" t="s">
        <v>50</v>
      </c>
      <c r="F75" s="299" t="s">
        <v>908</v>
      </c>
      <c r="G75" s="299" t="s">
        <v>894</v>
      </c>
      <c r="H75" s="534" t="s">
        <v>984</v>
      </c>
      <c r="I75" s="432" t="s">
        <v>984</v>
      </c>
      <c r="J75" s="452" t="s">
        <v>723</v>
      </c>
      <c r="K75" s="429" t="s">
        <v>1086</v>
      </c>
      <c r="L75" s="429">
        <v>2.5000000000000001E-2</v>
      </c>
      <c r="M75" s="299">
        <v>720</v>
      </c>
      <c r="N75" s="651"/>
      <c r="O75" s="134"/>
      <c r="P75" s="134"/>
      <c r="Q75" s="134"/>
      <c r="R75" s="134"/>
      <c r="S75" s="132" t="str">
        <f t="shared" si="4"/>
        <v/>
      </c>
      <c r="T75" s="132" t="str">
        <f t="shared" si="5"/>
        <v/>
      </c>
    </row>
    <row r="76" spans="1:20" s="431" customFormat="1">
      <c r="A76" s="367" t="s">
        <v>753</v>
      </c>
      <c r="B76" s="299"/>
      <c r="C76" s="429">
        <v>2011</v>
      </c>
      <c r="D76" s="329" t="s">
        <v>244</v>
      </c>
      <c r="E76" s="299" t="s">
        <v>49</v>
      </c>
      <c r="F76" s="299" t="s">
        <v>908</v>
      </c>
      <c r="G76" s="299" t="s">
        <v>894</v>
      </c>
      <c r="H76" s="534" t="s">
        <v>984</v>
      </c>
      <c r="I76" s="432" t="s">
        <v>984</v>
      </c>
      <c r="J76" s="452" t="s">
        <v>735</v>
      </c>
      <c r="K76" s="429" t="s">
        <v>1092</v>
      </c>
      <c r="L76" s="429">
        <v>2.5000000000000001E-2</v>
      </c>
      <c r="M76" s="314">
        <v>0</v>
      </c>
      <c r="N76" s="651"/>
      <c r="O76" s="134"/>
      <c r="P76" s="134"/>
      <c r="Q76" s="134"/>
      <c r="R76" s="134"/>
      <c r="S76" s="132" t="str">
        <f t="shared" si="4"/>
        <v/>
      </c>
      <c r="T76" s="132" t="str">
        <f t="shared" si="5"/>
        <v/>
      </c>
    </row>
    <row r="77" spans="1:20" s="431" customFormat="1" ht="25.5">
      <c r="A77" s="367" t="s">
        <v>753</v>
      </c>
      <c r="B77" s="299"/>
      <c r="C77" s="429">
        <v>2011</v>
      </c>
      <c r="D77" s="329" t="s">
        <v>245</v>
      </c>
      <c r="E77" s="299" t="s">
        <v>50</v>
      </c>
      <c r="F77" s="299" t="s">
        <v>908</v>
      </c>
      <c r="G77" s="299" t="s">
        <v>894</v>
      </c>
      <c r="H77" s="534" t="s">
        <v>984</v>
      </c>
      <c r="I77" s="432" t="s">
        <v>984</v>
      </c>
      <c r="J77" s="452" t="s">
        <v>723</v>
      </c>
      <c r="K77" s="429" t="s">
        <v>1086</v>
      </c>
      <c r="L77" s="429">
        <v>2.5000000000000001E-2</v>
      </c>
      <c r="M77" s="299">
        <v>720</v>
      </c>
      <c r="N77" s="651"/>
      <c r="O77" s="134"/>
      <c r="P77" s="134"/>
      <c r="Q77" s="134"/>
      <c r="R77" s="134"/>
      <c r="S77" s="132" t="str">
        <f t="shared" si="4"/>
        <v/>
      </c>
      <c r="T77" s="132" t="str">
        <f t="shared" si="5"/>
        <v/>
      </c>
    </row>
    <row r="78" spans="1:20" s="431" customFormat="1" ht="25.5">
      <c r="A78" s="367" t="s">
        <v>753</v>
      </c>
      <c r="B78" s="299"/>
      <c r="C78" s="429">
        <v>2011</v>
      </c>
      <c r="D78" s="329" t="s">
        <v>1050</v>
      </c>
      <c r="E78" s="299" t="s">
        <v>49</v>
      </c>
      <c r="F78" s="299" t="s">
        <v>908</v>
      </c>
      <c r="G78" s="299" t="s">
        <v>894</v>
      </c>
      <c r="H78" s="532" t="s">
        <v>984</v>
      </c>
      <c r="I78" s="432" t="s">
        <v>1073</v>
      </c>
      <c r="J78" s="452" t="s">
        <v>723</v>
      </c>
      <c r="K78" s="429" t="s">
        <v>1086</v>
      </c>
      <c r="L78" s="429">
        <v>2.5000000000000001E-2</v>
      </c>
      <c r="M78" s="299">
        <v>3100</v>
      </c>
      <c r="N78" s="651"/>
      <c r="O78" s="134"/>
      <c r="P78" s="134"/>
      <c r="Q78" s="134"/>
      <c r="R78" s="134"/>
      <c r="S78" s="132" t="str">
        <f t="shared" si="4"/>
        <v/>
      </c>
      <c r="T78" s="132" t="str">
        <f t="shared" si="5"/>
        <v/>
      </c>
    </row>
    <row r="79" spans="1:20" s="431" customFormat="1" ht="38.25">
      <c r="A79" s="367" t="s">
        <v>753</v>
      </c>
      <c r="B79" s="299"/>
      <c r="C79" s="429">
        <v>2011</v>
      </c>
      <c r="D79" s="329" t="s">
        <v>213</v>
      </c>
      <c r="E79" s="299" t="s">
        <v>50</v>
      </c>
      <c r="F79" s="299" t="s">
        <v>908</v>
      </c>
      <c r="G79" s="299" t="s">
        <v>894</v>
      </c>
      <c r="H79" s="532" t="s">
        <v>984</v>
      </c>
      <c r="I79" s="435" t="s">
        <v>189</v>
      </c>
      <c r="J79" s="452" t="s">
        <v>723</v>
      </c>
      <c r="K79" s="429" t="s">
        <v>725</v>
      </c>
      <c r="L79" s="429">
        <v>2.5000000000000001E-2</v>
      </c>
      <c r="M79" s="299">
        <v>1250</v>
      </c>
      <c r="N79" s="651"/>
      <c r="O79" s="134"/>
      <c r="P79" s="134"/>
      <c r="Q79" s="134"/>
      <c r="R79" s="134"/>
      <c r="S79" s="132" t="str">
        <f t="shared" si="4"/>
        <v/>
      </c>
      <c r="T79" s="132" t="str">
        <f t="shared" si="5"/>
        <v/>
      </c>
    </row>
    <row r="80" spans="1:20" s="431" customFormat="1">
      <c r="A80" s="367" t="s">
        <v>753</v>
      </c>
      <c r="B80" s="299"/>
      <c r="C80" s="429">
        <v>2011</v>
      </c>
      <c r="D80" s="329" t="s">
        <v>617</v>
      </c>
      <c r="E80" s="299" t="s">
        <v>50</v>
      </c>
      <c r="F80" s="299" t="s">
        <v>908</v>
      </c>
      <c r="G80" s="299" t="s">
        <v>894</v>
      </c>
      <c r="H80" s="532" t="s">
        <v>984</v>
      </c>
      <c r="I80" s="432" t="s">
        <v>1073</v>
      </c>
      <c r="J80" s="452" t="s">
        <v>723</v>
      </c>
      <c r="K80" s="429" t="s">
        <v>725</v>
      </c>
      <c r="L80" s="429">
        <v>2.5000000000000001E-2</v>
      </c>
      <c r="M80" s="314">
        <v>0</v>
      </c>
      <c r="N80" s="651"/>
      <c r="O80" s="134"/>
      <c r="P80" s="134"/>
      <c r="Q80" s="134"/>
      <c r="R80" s="134"/>
      <c r="S80" s="132" t="str">
        <f t="shared" si="4"/>
        <v/>
      </c>
      <c r="T80" s="132" t="str">
        <f t="shared" si="5"/>
        <v/>
      </c>
    </row>
    <row r="81" spans="1:21" s="431" customFormat="1" ht="38.25">
      <c r="A81" s="367" t="s">
        <v>753</v>
      </c>
      <c r="B81" s="299"/>
      <c r="C81" s="429">
        <v>2011</v>
      </c>
      <c r="D81" s="329" t="s">
        <v>260</v>
      </c>
      <c r="E81" s="299" t="s">
        <v>50</v>
      </c>
      <c r="F81" s="299" t="s">
        <v>910</v>
      </c>
      <c r="G81" s="299" t="s">
        <v>894</v>
      </c>
      <c r="H81" s="532" t="s">
        <v>501</v>
      </c>
      <c r="I81" s="252" t="s">
        <v>176</v>
      </c>
      <c r="J81" s="452" t="s">
        <v>723</v>
      </c>
      <c r="K81" s="429" t="s">
        <v>725</v>
      </c>
      <c r="L81" s="429">
        <v>2.5000000000000001E-2</v>
      </c>
      <c r="M81" s="299">
        <v>300</v>
      </c>
      <c r="N81" s="651"/>
      <c r="O81" s="134"/>
      <c r="P81" s="134"/>
      <c r="Q81" s="134"/>
      <c r="R81" s="134"/>
      <c r="S81" s="132" t="str">
        <f t="shared" si="4"/>
        <v/>
      </c>
      <c r="T81" s="132" t="str">
        <f t="shared" si="5"/>
        <v/>
      </c>
    </row>
    <row r="82" spans="1:21" s="133" customFormat="1">
      <c r="A82" s="338" t="s">
        <v>753</v>
      </c>
      <c r="B82" s="77"/>
      <c r="C82" s="340">
        <v>2011</v>
      </c>
      <c r="D82" s="93" t="s">
        <v>600</v>
      </c>
      <c r="E82" s="77" t="s">
        <v>49</v>
      </c>
      <c r="F82" s="314" t="s">
        <v>910</v>
      </c>
      <c r="G82" s="77" t="s">
        <v>894</v>
      </c>
      <c r="H82" s="535" t="s">
        <v>501</v>
      </c>
      <c r="I82" s="451" t="s">
        <v>732</v>
      </c>
      <c r="J82" s="452" t="s">
        <v>723</v>
      </c>
      <c r="K82" s="340" t="s">
        <v>1092</v>
      </c>
      <c r="L82" s="340">
        <v>2.5000000000000001E-2</v>
      </c>
      <c r="M82" s="77">
        <v>250</v>
      </c>
      <c r="N82" s="652"/>
      <c r="O82" s="134"/>
      <c r="P82" s="134"/>
      <c r="Q82" s="134"/>
      <c r="R82" s="134"/>
      <c r="S82" s="132" t="str">
        <f>IF(ISBLANK(Q82),"",Q82/M82)</f>
        <v/>
      </c>
      <c r="T82" s="132" t="str">
        <f>IF(ISBLANK(R82),"",R82/N82)</f>
        <v/>
      </c>
      <c r="U82" s="176"/>
    </row>
    <row r="83" spans="1:21" s="431" customFormat="1" ht="25.5">
      <c r="A83" s="367" t="s">
        <v>753</v>
      </c>
      <c r="B83" s="299"/>
      <c r="C83" s="429">
        <v>2011</v>
      </c>
      <c r="D83" s="329" t="s">
        <v>238</v>
      </c>
      <c r="E83" s="299" t="s">
        <v>49</v>
      </c>
      <c r="F83" s="299" t="s">
        <v>910</v>
      </c>
      <c r="G83" s="299" t="s">
        <v>894</v>
      </c>
      <c r="H83" s="534" t="s">
        <v>501</v>
      </c>
      <c r="I83" s="435" t="s">
        <v>551</v>
      </c>
      <c r="J83" s="452" t="s">
        <v>723</v>
      </c>
      <c r="K83" s="429" t="s">
        <v>1086</v>
      </c>
      <c r="L83" s="429">
        <v>2.5000000000000001E-2</v>
      </c>
      <c r="M83" s="299">
        <v>975</v>
      </c>
      <c r="N83" s="651"/>
      <c r="O83" s="134"/>
      <c r="P83" s="134"/>
      <c r="Q83" s="134"/>
      <c r="R83" s="134"/>
      <c r="S83" s="132" t="str">
        <f t="shared" si="4"/>
        <v/>
      </c>
      <c r="T83" s="132" t="str">
        <f t="shared" si="5"/>
        <v/>
      </c>
    </row>
    <row r="84" spans="1:21" s="135" customFormat="1" ht="38.25">
      <c r="A84" s="367" t="s">
        <v>753</v>
      </c>
      <c r="B84" s="299"/>
      <c r="C84" s="429">
        <v>2011</v>
      </c>
      <c r="D84" s="329" t="s">
        <v>213</v>
      </c>
      <c r="E84" s="299" t="s">
        <v>50</v>
      </c>
      <c r="F84" s="299" t="s">
        <v>910</v>
      </c>
      <c r="G84" s="299" t="s">
        <v>894</v>
      </c>
      <c r="H84" s="534" t="s">
        <v>501</v>
      </c>
      <c r="I84" s="435" t="s">
        <v>73</v>
      </c>
      <c r="J84" s="452" t="s">
        <v>723</v>
      </c>
      <c r="K84" s="429" t="s">
        <v>1086</v>
      </c>
      <c r="L84" s="429">
        <v>2.5000000000000001E-2</v>
      </c>
      <c r="M84" s="299">
        <v>1250</v>
      </c>
      <c r="N84" s="66"/>
      <c r="O84" s="82"/>
      <c r="P84" s="82"/>
      <c r="Q84" s="82"/>
      <c r="R84" s="82"/>
      <c r="S84" s="132" t="str">
        <f t="shared" si="4"/>
        <v/>
      </c>
      <c r="T84" s="132" t="str">
        <f t="shared" si="5"/>
        <v/>
      </c>
      <c r="U84" s="431"/>
    </row>
    <row r="85" spans="1:21" s="135" customFormat="1" ht="25.5">
      <c r="A85" s="338" t="s">
        <v>753</v>
      </c>
      <c r="B85" s="66"/>
      <c r="C85" s="340">
        <v>2011</v>
      </c>
      <c r="D85" s="67" t="s">
        <v>600</v>
      </c>
      <c r="E85" s="66" t="s">
        <v>49</v>
      </c>
      <c r="F85" s="66" t="s">
        <v>908</v>
      </c>
      <c r="G85" s="66" t="s">
        <v>894</v>
      </c>
      <c r="H85" s="536" t="s">
        <v>447</v>
      </c>
      <c r="I85" s="432" t="s">
        <v>52</v>
      </c>
      <c r="J85" s="452" t="s">
        <v>724</v>
      </c>
      <c r="K85" s="340" t="s">
        <v>1086</v>
      </c>
      <c r="L85" s="340">
        <v>2.5000000000000001E-2</v>
      </c>
      <c r="M85" s="66">
        <v>500</v>
      </c>
      <c r="N85" s="66"/>
      <c r="O85" s="82"/>
      <c r="P85" s="82"/>
      <c r="Q85" s="82"/>
      <c r="R85" s="82"/>
      <c r="S85" s="132" t="str">
        <f t="shared" ref="S85:S111" si="6">IF(ISBLANK(Q85),"",Q85/M85)</f>
        <v/>
      </c>
      <c r="T85" s="132" t="str">
        <f t="shared" ref="T85:T111" si="7">IF(ISBLANK(R85),"",R85/N85)</f>
        <v/>
      </c>
      <c r="U85" s="431"/>
    </row>
    <row r="86" spans="1:21" s="135" customFormat="1" ht="25.5">
      <c r="A86" s="359" t="s">
        <v>753</v>
      </c>
      <c r="B86" s="333"/>
      <c r="C86" s="376">
        <v>2011</v>
      </c>
      <c r="D86" s="430" t="s">
        <v>238</v>
      </c>
      <c r="E86" s="333" t="s">
        <v>49</v>
      </c>
      <c r="F86" s="333" t="s">
        <v>908</v>
      </c>
      <c r="G86" s="333" t="s">
        <v>894</v>
      </c>
      <c r="H86" s="533" t="s">
        <v>984</v>
      </c>
      <c r="I86" s="435" t="s">
        <v>551</v>
      </c>
      <c r="J86" s="452" t="s">
        <v>724</v>
      </c>
      <c r="K86" s="376" t="s">
        <v>1086</v>
      </c>
      <c r="L86" s="376">
        <v>2.5000000000000001E-2</v>
      </c>
      <c r="M86" s="333">
        <v>250</v>
      </c>
      <c r="N86" s="333"/>
      <c r="O86" s="134"/>
      <c r="P86" s="134"/>
      <c r="Q86" s="134"/>
      <c r="R86" s="134"/>
      <c r="S86" s="132" t="str">
        <f t="shared" si="6"/>
        <v/>
      </c>
      <c r="T86" s="132" t="str">
        <f t="shared" si="7"/>
        <v/>
      </c>
      <c r="U86" s="431"/>
    </row>
    <row r="87" spans="1:21" s="433" customFormat="1" ht="25.5">
      <c r="A87" s="367" t="s">
        <v>753</v>
      </c>
      <c r="B87" s="299"/>
      <c r="C87" s="429">
        <v>2011</v>
      </c>
      <c r="D87" s="329" t="s">
        <v>1061</v>
      </c>
      <c r="E87" s="299" t="s">
        <v>49</v>
      </c>
      <c r="F87" s="299" t="s">
        <v>908</v>
      </c>
      <c r="G87" s="299" t="s">
        <v>894</v>
      </c>
      <c r="H87" s="532" t="s">
        <v>984</v>
      </c>
      <c r="I87" s="432" t="s">
        <v>75</v>
      </c>
      <c r="J87" s="452" t="s">
        <v>724</v>
      </c>
      <c r="K87" s="429" t="s">
        <v>1086</v>
      </c>
      <c r="L87" s="429">
        <v>2.5000000000000001E-2</v>
      </c>
      <c r="M87" s="299">
        <v>100</v>
      </c>
      <c r="N87" s="651"/>
      <c r="O87" s="134"/>
      <c r="P87" s="134"/>
      <c r="Q87" s="134"/>
      <c r="R87" s="134"/>
      <c r="S87" s="132" t="str">
        <f t="shared" si="6"/>
        <v/>
      </c>
      <c r="T87" s="132" t="str">
        <f t="shared" si="7"/>
        <v/>
      </c>
    </row>
    <row r="88" spans="1:21" s="431" customFormat="1" ht="25.5">
      <c r="A88" s="367" t="s">
        <v>753</v>
      </c>
      <c r="B88" s="299"/>
      <c r="C88" s="429">
        <v>2011</v>
      </c>
      <c r="D88" s="434" t="s">
        <v>234</v>
      </c>
      <c r="E88" s="299" t="s">
        <v>49</v>
      </c>
      <c r="F88" s="299" t="s">
        <v>908</v>
      </c>
      <c r="G88" s="299" t="s">
        <v>894</v>
      </c>
      <c r="H88" s="534" t="s">
        <v>984</v>
      </c>
      <c r="I88" s="432" t="s">
        <v>984</v>
      </c>
      <c r="J88" s="452" t="s">
        <v>736</v>
      </c>
      <c r="K88" s="429" t="s">
        <v>1086</v>
      </c>
      <c r="L88" s="429">
        <v>2.5000000000000001E-2</v>
      </c>
      <c r="M88" s="299">
        <f>75*20</f>
        <v>1500</v>
      </c>
      <c r="N88" s="651"/>
      <c r="O88" s="134"/>
      <c r="P88" s="134"/>
      <c r="Q88" s="134"/>
      <c r="R88" s="134"/>
      <c r="S88" s="132" t="str">
        <f t="shared" si="6"/>
        <v/>
      </c>
      <c r="T88" s="132" t="str">
        <f t="shared" si="7"/>
        <v/>
      </c>
    </row>
    <row r="89" spans="1:21" s="431" customFormat="1" ht="25.5">
      <c r="A89" s="367" t="s">
        <v>753</v>
      </c>
      <c r="B89" s="299"/>
      <c r="C89" s="429">
        <v>2011</v>
      </c>
      <c r="D89" s="329" t="s">
        <v>600</v>
      </c>
      <c r="E89" s="299" t="s">
        <v>49</v>
      </c>
      <c r="F89" s="299" t="s">
        <v>908</v>
      </c>
      <c r="G89" s="299" t="s">
        <v>894</v>
      </c>
      <c r="H89" s="532" t="s">
        <v>984</v>
      </c>
      <c r="I89" s="432" t="s">
        <v>87</v>
      </c>
      <c r="J89" s="452" t="s">
        <v>724</v>
      </c>
      <c r="K89" s="429" t="s">
        <v>1086</v>
      </c>
      <c r="L89" s="429">
        <v>2.5000000000000001E-2</v>
      </c>
      <c r="M89" s="299">
        <v>2675</v>
      </c>
      <c r="N89" s="651"/>
      <c r="O89" s="134"/>
      <c r="P89" s="134"/>
      <c r="Q89" s="134"/>
      <c r="R89" s="134"/>
      <c r="S89" s="132" t="str">
        <f t="shared" si="6"/>
        <v/>
      </c>
      <c r="T89" s="132" t="str">
        <f t="shared" si="7"/>
        <v/>
      </c>
    </row>
    <row r="90" spans="1:21" s="431" customFormat="1">
      <c r="A90" s="367" t="s">
        <v>753</v>
      </c>
      <c r="B90" s="299"/>
      <c r="C90" s="429">
        <v>2011</v>
      </c>
      <c r="D90" s="436" t="s">
        <v>594</v>
      </c>
      <c r="E90" s="299" t="s">
        <v>50</v>
      </c>
      <c r="F90" s="299" t="s">
        <v>908</v>
      </c>
      <c r="G90" s="299" t="s">
        <v>894</v>
      </c>
      <c r="H90" s="534" t="s">
        <v>984</v>
      </c>
      <c r="I90" s="432" t="s">
        <v>984</v>
      </c>
      <c r="J90" s="452" t="s">
        <v>736</v>
      </c>
      <c r="K90" s="429"/>
      <c r="L90" s="429">
        <v>2.5000000000000001E-2</v>
      </c>
      <c r="M90" s="314">
        <v>0</v>
      </c>
      <c r="N90" s="651"/>
      <c r="O90" s="134"/>
      <c r="P90" s="134"/>
      <c r="Q90" s="134"/>
      <c r="R90" s="134"/>
      <c r="S90" s="132" t="str">
        <f t="shared" si="6"/>
        <v/>
      </c>
      <c r="T90" s="132" t="str">
        <f t="shared" si="7"/>
        <v/>
      </c>
    </row>
    <row r="91" spans="1:21" s="431" customFormat="1">
      <c r="A91" s="367" t="s">
        <v>753</v>
      </c>
      <c r="B91" s="424" t="s">
        <v>1060</v>
      </c>
      <c r="C91" s="429">
        <v>2011</v>
      </c>
      <c r="D91" s="329" t="s">
        <v>635</v>
      </c>
      <c r="E91" s="299" t="s">
        <v>50</v>
      </c>
      <c r="F91" s="299" t="s">
        <v>908</v>
      </c>
      <c r="G91" s="299" t="s">
        <v>894</v>
      </c>
      <c r="H91" s="534" t="s">
        <v>984</v>
      </c>
      <c r="I91" s="432" t="s">
        <v>984</v>
      </c>
      <c r="J91" s="452" t="s">
        <v>724</v>
      </c>
      <c r="K91" s="429" t="s">
        <v>725</v>
      </c>
      <c r="L91" s="429">
        <v>2.5000000000000001E-2</v>
      </c>
      <c r="M91" s="299">
        <v>0</v>
      </c>
      <c r="N91" s="651"/>
      <c r="O91" s="134"/>
      <c r="P91" s="134"/>
      <c r="Q91" s="134"/>
      <c r="R91" s="134"/>
      <c r="S91" s="132" t="str">
        <f t="shared" si="6"/>
        <v/>
      </c>
      <c r="T91" s="132" t="str">
        <f t="shared" si="7"/>
        <v/>
      </c>
    </row>
    <row r="92" spans="1:21" s="431" customFormat="1" ht="25.5">
      <c r="A92" s="367" t="s">
        <v>753</v>
      </c>
      <c r="B92" s="299"/>
      <c r="C92" s="429">
        <v>2011</v>
      </c>
      <c r="D92" s="329" t="s">
        <v>120</v>
      </c>
      <c r="E92" s="299" t="s">
        <v>50</v>
      </c>
      <c r="F92" s="299" t="s">
        <v>908</v>
      </c>
      <c r="G92" s="299" t="s">
        <v>894</v>
      </c>
      <c r="H92" s="534" t="s">
        <v>984</v>
      </c>
      <c r="I92" s="432" t="s">
        <v>984</v>
      </c>
      <c r="J92" s="452" t="s">
        <v>724</v>
      </c>
      <c r="K92" s="429" t="s">
        <v>1086</v>
      </c>
      <c r="L92" s="429">
        <v>2.5000000000000001E-2</v>
      </c>
      <c r="M92" s="299">
        <v>400</v>
      </c>
      <c r="N92" s="651"/>
      <c r="O92" s="134"/>
      <c r="P92" s="134"/>
      <c r="Q92" s="134"/>
      <c r="R92" s="134"/>
      <c r="S92" s="132" t="str">
        <f t="shared" si="6"/>
        <v/>
      </c>
      <c r="T92" s="132" t="str">
        <f t="shared" si="7"/>
        <v/>
      </c>
    </row>
    <row r="93" spans="1:21" s="431" customFormat="1">
      <c r="A93" s="367" t="s">
        <v>753</v>
      </c>
      <c r="B93" s="299"/>
      <c r="C93" s="429">
        <v>2011</v>
      </c>
      <c r="D93" s="329" t="s">
        <v>630</v>
      </c>
      <c r="E93" s="299" t="s">
        <v>49</v>
      </c>
      <c r="F93" s="299" t="s">
        <v>908</v>
      </c>
      <c r="G93" s="299" t="s">
        <v>894</v>
      </c>
      <c r="H93" s="534" t="s">
        <v>984</v>
      </c>
      <c r="I93" s="432" t="s">
        <v>984</v>
      </c>
      <c r="J93" s="452" t="s">
        <v>724</v>
      </c>
      <c r="K93" s="429" t="s">
        <v>726</v>
      </c>
      <c r="L93" s="429">
        <v>2.5000000000000001E-2</v>
      </c>
      <c r="M93" s="299">
        <v>0</v>
      </c>
      <c r="N93" s="651"/>
      <c r="O93" s="134"/>
      <c r="P93" s="134"/>
      <c r="Q93" s="134"/>
      <c r="R93" s="134"/>
      <c r="S93" s="132" t="str">
        <f t="shared" si="6"/>
        <v/>
      </c>
      <c r="T93" s="132" t="str">
        <f t="shared" si="7"/>
        <v/>
      </c>
    </row>
    <row r="94" spans="1:21" s="431" customFormat="1" ht="25.5">
      <c r="A94" s="367" t="s">
        <v>753</v>
      </c>
      <c r="B94" s="441" t="s">
        <v>733</v>
      </c>
      <c r="C94" s="429">
        <v>2011</v>
      </c>
      <c r="D94" s="329" t="s">
        <v>236</v>
      </c>
      <c r="E94" s="299" t="s">
        <v>49</v>
      </c>
      <c r="F94" s="299" t="s">
        <v>908</v>
      </c>
      <c r="G94" s="299" t="s">
        <v>894</v>
      </c>
      <c r="H94" s="535" t="s">
        <v>501</v>
      </c>
      <c r="I94" s="432" t="s">
        <v>66</v>
      </c>
      <c r="J94" s="452" t="s">
        <v>724</v>
      </c>
      <c r="K94" s="429" t="s">
        <v>1086</v>
      </c>
      <c r="L94" s="429">
        <v>2.5000000000000001E-2</v>
      </c>
      <c r="M94" s="299">
        <v>1875</v>
      </c>
      <c r="N94" s="651"/>
      <c r="O94" s="134"/>
      <c r="P94" s="134"/>
      <c r="Q94" s="134"/>
      <c r="R94" s="134"/>
      <c r="S94" s="132" t="str">
        <f t="shared" si="6"/>
        <v/>
      </c>
      <c r="T94" s="132" t="str">
        <f t="shared" si="7"/>
        <v/>
      </c>
    </row>
    <row r="95" spans="1:21" s="431" customFormat="1">
      <c r="A95" s="367" t="s">
        <v>753</v>
      </c>
      <c r="B95" s="299"/>
      <c r="C95" s="429">
        <v>2011</v>
      </c>
      <c r="D95" s="329" t="s">
        <v>628</v>
      </c>
      <c r="E95" s="299" t="s">
        <v>50</v>
      </c>
      <c r="F95" s="299" t="s">
        <v>908</v>
      </c>
      <c r="G95" s="299" t="s">
        <v>894</v>
      </c>
      <c r="H95" s="534" t="s">
        <v>984</v>
      </c>
      <c r="I95" s="432" t="s">
        <v>984</v>
      </c>
      <c r="J95" s="452" t="s">
        <v>724</v>
      </c>
      <c r="K95" s="429" t="s">
        <v>1092</v>
      </c>
      <c r="L95" s="429">
        <v>2.5000000000000001E-2</v>
      </c>
      <c r="M95" s="299">
        <v>300</v>
      </c>
      <c r="N95" s="651"/>
      <c r="O95" s="134"/>
      <c r="P95" s="134"/>
      <c r="Q95" s="134"/>
      <c r="R95" s="134"/>
      <c r="S95" s="132" t="str">
        <f t="shared" si="6"/>
        <v/>
      </c>
      <c r="T95" s="132" t="str">
        <f t="shared" si="7"/>
        <v/>
      </c>
    </row>
    <row r="96" spans="1:21" s="431" customFormat="1">
      <c r="A96" s="367" t="s">
        <v>753</v>
      </c>
      <c r="B96" s="299"/>
      <c r="C96" s="429">
        <v>2011</v>
      </c>
      <c r="D96" s="329" t="s">
        <v>269</v>
      </c>
      <c r="E96" s="299" t="s">
        <v>50</v>
      </c>
      <c r="F96" s="299" t="s">
        <v>908</v>
      </c>
      <c r="G96" s="299" t="s">
        <v>894</v>
      </c>
      <c r="H96" s="534" t="s">
        <v>984</v>
      </c>
      <c r="I96" s="432" t="s">
        <v>984</v>
      </c>
      <c r="J96" s="452" t="s">
        <v>724</v>
      </c>
      <c r="K96" s="429" t="s">
        <v>1092</v>
      </c>
      <c r="L96" s="429">
        <v>2.5000000000000001E-2</v>
      </c>
      <c r="M96" s="299">
        <v>0</v>
      </c>
      <c r="N96" s="651"/>
      <c r="O96" s="134"/>
      <c r="P96" s="134"/>
      <c r="Q96" s="134"/>
      <c r="R96" s="134"/>
      <c r="S96" s="132" t="str">
        <f t="shared" si="6"/>
        <v/>
      </c>
      <c r="T96" s="132" t="str">
        <f t="shared" si="7"/>
        <v/>
      </c>
    </row>
    <row r="97" spans="1:26" s="431" customFormat="1" ht="25.5">
      <c r="A97" s="367" t="s">
        <v>753</v>
      </c>
      <c r="B97" s="299"/>
      <c r="C97" s="429">
        <v>2011</v>
      </c>
      <c r="D97" s="329" t="s">
        <v>1064</v>
      </c>
      <c r="E97" s="299" t="s">
        <v>49</v>
      </c>
      <c r="F97" s="299" t="s">
        <v>908</v>
      </c>
      <c r="G97" s="299" t="s">
        <v>894</v>
      </c>
      <c r="H97" s="532" t="s">
        <v>984</v>
      </c>
      <c r="I97" s="432" t="s">
        <v>94</v>
      </c>
      <c r="J97" s="452" t="s">
        <v>736</v>
      </c>
      <c r="K97" s="429" t="s">
        <v>1086</v>
      </c>
      <c r="L97" s="429">
        <v>2.5000000000000001E-2</v>
      </c>
      <c r="M97" s="299">
        <v>12000</v>
      </c>
      <c r="N97" s="651"/>
      <c r="O97" s="134"/>
      <c r="P97" s="134"/>
      <c r="Q97" s="134"/>
      <c r="R97" s="134"/>
      <c r="S97" s="132" t="str">
        <f t="shared" si="6"/>
        <v/>
      </c>
      <c r="T97" s="132" t="str">
        <f t="shared" si="7"/>
        <v/>
      </c>
    </row>
    <row r="98" spans="1:26" s="431" customFormat="1">
      <c r="A98" s="367" t="s">
        <v>753</v>
      </c>
      <c r="B98" s="424" t="s">
        <v>1060</v>
      </c>
      <c r="C98" s="429">
        <v>2011</v>
      </c>
      <c r="D98" s="329" t="s">
        <v>624</v>
      </c>
      <c r="E98" s="299" t="s">
        <v>50</v>
      </c>
      <c r="F98" s="299" t="s">
        <v>908</v>
      </c>
      <c r="G98" s="299" t="s">
        <v>894</v>
      </c>
      <c r="H98" s="532" t="s">
        <v>984</v>
      </c>
      <c r="I98" s="432" t="s">
        <v>85</v>
      </c>
      <c r="J98" s="452" t="s">
        <v>736</v>
      </c>
      <c r="K98" s="429"/>
      <c r="L98" s="429">
        <v>2.5000000000000001E-2</v>
      </c>
      <c r="M98" s="299">
        <v>0</v>
      </c>
      <c r="N98" s="651"/>
      <c r="O98" s="134"/>
      <c r="P98" s="134"/>
      <c r="Q98" s="134"/>
      <c r="R98" s="134"/>
      <c r="S98" s="132" t="str">
        <f t="shared" si="6"/>
        <v/>
      </c>
      <c r="T98" s="132" t="str">
        <f t="shared" si="7"/>
        <v/>
      </c>
    </row>
    <row r="99" spans="1:26" s="431" customFormat="1" ht="25.5">
      <c r="A99" s="367" t="s">
        <v>753</v>
      </c>
      <c r="B99" s="299"/>
      <c r="C99" s="429">
        <v>2011</v>
      </c>
      <c r="D99" s="329" t="s">
        <v>95</v>
      </c>
      <c r="E99" s="299" t="s">
        <v>50</v>
      </c>
      <c r="F99" s="299" t="s">
        <v>908</v>
      </c>
      <c r="G99" s="299" t="s">
        <v>894</v>
      </c>
      <c r="H99" s="532" t="s">
        <v>984</v>
      </c>
      <c r="I99" s="432" t="s">
        <v>1073</v>
      </c>
      <c r="J99" s="452" t="s">
        <v>724</v>
      </c>
      <c r="K99" s="429" t="s">
        <v>1086</v>
      </c>
      <c r="L99" s="429">
        <v>2.5000000000000001E-2</v>
      </c>
      <c r="M99" s="299">
        <v>450</v>
      </c>
      <c r="N99" s="651"/>
      <c r="O99" s="134"/>
      <c r="P99" s="134"/>
      <c r="Q99" s="134"/>
      <c r="R99" s="134"/>
      <c r="S99" s="132" t="str">
        <f t="shared" si="6"/>
        <v/>
      </c>
      <c r="T99" s="132" t="str">
        <f t="shared" si="7"/>
        <v/>
      </c>
    </row>
    <row r="100" spans="1:26" s="431" customFormat="1" ht="25.5">
      <c r="A100" s="367" t="s">
        <v>753</v>
      </c>
      <c r="B100" s="299"/>
      <c r="C100" s="429">
        <v>2011</v>
      </c>
      <c r="D100" s="329" t="s">
        <v>1051</v>
      </c>
      <c r="E100" s="299" t="s">
        <v>49</v>
      </c>
      <c r="F100" s="299" t="s">
        <v>908</v>
      </c>
      <c r="G100" s="299" t="s">
        <v>894</v>
      </c>
      <c r="H100" s="532" t="s">
        <v>984</v>
      </c>
      <c r="I100" s="432" t="s">
        <v>1073</v>
      </c>
      <c r="J100" s="452" t="s">
        <v>724</v>
      </c>
      <c r="K100" s="429" t="s">
        <v>1086</v>
      </c>
      <c r="L100" s="429">
        <v>2.5000000000000001E-2</v>
      </c>
      <c r="M100" s="299">
        <v>3720</v>
      </c>
      <c r="N100" s="651"/>
      <c r="O100" s="134"/>
      <c r="P100" s="134"/>
      <c r="Q100" s="134"/>
      <c r="R100" s="134"/>
      <c r="S100" s="132" t="str">
        <f t="shared" si="6"/>
        <v/>
      </c>
      <c r="T100" s="132" t="str">
        <f t="shared" si="7"/>
        <v/>
      </c>
    </row>
    <row r="101" spans="1:26" s="431" customFormat="1">
      <c r="A101" s="367" t="s">
        <v>753</v>
      </c>
      <c r="B101" s="424" t="s">
        <v>375</v>
      </c>
      <c r="C101" s="429">
        <v>2011</v>
      </c>
      <c r="D101" s="329" t="s">
        <v>1051</v>
      </c>
      <c r="E101" s="299" t="s">
        <v>49</v>
      </c>
      <c r="F101" s="299" t="s">
        <v>908</v>
      </c>
      <c r="G101" s="299" t="s">
        <v>894</v>
      </c>
      <c r="H101" s="534" t="s">
        <v>74</v>
      </c>
      <c r="I101" s="432" t="s">
        <v>74</v>
      </c>
      <c r="J101" s="452" t="s">
        <v>724</v>
      </c>
      <c r="K101" s="429"/>
      <c r="L101" s="429">
        <v>2.5000000000000001E-2</v>
      </c>
      <c r="M101" s="299">
        <v>0</v>
      </c>
      <c r="N101" s="651"/>
      <c r="O101" s="134"/>
      <c r="P101" s="134"/>
      <c r="Q101" s="134"/>
      <c r="R101" s="134"/>
      <c r="S101" s="132" t="str">
        <f t="shared" si="6"/>
        <v/>
      </c>
      <c r="T101" s="132" t="str">
        <f t="shared" si="7"/>
        <v/>
      </c>
    </row>
    <row r="102" spans="1:26" s="431" customFormat="1" ht="25.5">
      <c r="A102" s="367" t="s">
        <v>753</v>
      </c>
      <c r="B102" s="299"/>
      <c r="C102" s="429">
        <v>2011</v>
      </c>
      <c r="D102" s="329" t="s">
        <v>79</v>
      </c>
      <c r="E102" s="299" t="s">
        <v>50</v>
      </c>
      <c r="F102" s="299" t="s">
        <v>908</v>
      </c>
      <c r="G102" s="299" t="s">
        <v>894</v>
      </c>
      <c r="H102" s="534" t="s">
        <v>984</v>
      </c>
      <c r="I102" s="432" t="s">
        <v>984</v>
      </c>
      <c r="J102" s="452" t="s">
        <v>724</v>
      </c>
      <c r="K102" s="429" t="s">
        <v>1086</v>
      </c>
      <c r="L102" s="429">
        <v>2.5000000000000001E-2</v>
      </c>
      <c r="M102" s="299">
        <v>720</v>
      </c>
      <c r="N102" s="651"/>
      <c r="O102" s="134"/>
      <c r="P102" s="134"/>
      <c r="Q102" s="134"/>
      <c r="R102" s="134"/>
      <c r="S102" s="132" t="str">
        <f t="shared" si="6"/>
        <v/>
      </c>
      <c r="T102" s="132" t="str">
        <f t="shared" si="7"/>
        <v/>
      </c>
      <c r="Z102" s="1"/>
    </row>
    <row r="103" spans="1:26" s="431" customFormat="1">
      <c r="A103" s="367" t="s">
        <v>753</v>
      </c>
      <c r="B103" s="299"/>
      <c r="C103" s="429">
        <v>2011</v>
      </c>
      <c r="D103" s="329" t="s">
        <v>244</v>
      </c>
      <c r="E103" s="299" t="s">
        <v>49</v>
      </c>
      <c r="F103" s="299" t="s">
        <v>908</v>
      </c>
      <c r="G103" s="299" t="s">
        <v>894</v>
      </c>
      <c r="H103" s="534" t="s">
        <v>984</v>
      </c>
      <c r="I103" s="432" t="s">
        <v>984</v>
      </c>
      <c r="J103" s="452" t="s">
        <v>736</v>
      </c>
      <c r="K103" s="429" t="s">
        <v>1092</v>
      </c>
      <c r="L103" s="429">
        <v>2.5000000000000001E-2</v>
      </c>
      <c r="M103" s="314">
        <v>0</v>
      </c>
      <c r="N103" s="651"/>
      <c r="O103" s="134"/>
      <c r="P103" s="134"/>
      <c r="Q103" s="134"/>
      <c r="R103" s="134"/>
      <c r="S103" s="132" t="str">
        <f t="shared" si="6"/>
        <v/>
      </c>
      <c r="T103" s="132" t="str">
        <f t="shared" si="7"/>
        <v/>
      </c>
      <c r="Z103" s="1"/>
    </row>
    <row r="104" spans="1:26" s="431" customFormat="1" ht="25.5">
      <c r="A104" s="367" t="s">
        <v>753</v>
      </c>
      <c r="B104" s="299"/>
      <c r="C104" s="429">
        <v>2011</v>
      </c>
      <c r="D104" s="329" t="s">
        <v>245</v>
      </c>
      <c r="E104" s="299" t="s">
        <v>50</v>
      </c>
      <c r="F104" s="299" t="s">
        <v>908</v>
      </c>
      <c r="G104" s="299" t="s">
        <v>894</v>
      </c>
      <c r="H104" s="534" t="s">
        <v>984</v>
      </c>
      <c r="I104" s="432" t="s">
        <v>984</v>
      </c>
      <c r="J104" s="452" t="s">
        <v>724</v>
      </c>
      <c r="K104" s="429" t="s">
        <v>1086</v>
      </c>
      <c r="L104" s="429">
        <v>2.5000000000000001E-2</v>
      </c>
      <c r="M104" s="299">
        <v>720</v>
      </c>
      <c r="N104" s="651"/>
      <c r="O104" s="134"/>
      <c r="P104" s="134"/>
      <c r="Q104" s="134"/>
      <c r="R104" s="134"/>
      <c r="S104" s="132" t="str">
        <f t="shared" si="6"/>
        <v/>
      </c>
      <c r="T104" s="132" t="str">
        <f t="shared" si="7"/>
        <v/>
      </c>
      <c r="Z104" s="1"/>
    </row>
    <row r="105" spans="1:26" s="431" customFormat="1" ht="25.5">
      <c r="A105" s="367" t="s">
        <v>753</v>
      </c>
      <c r="B105" s="299"/>
      <c r="C105" s="429">
        <v>2011</v>
      </c>
      <c r="D105" s="329" t="s">
        <v>1050</v>
      </c>
      <c r="E105" s="299" t="s">
        <v>49</v>
      </c>
      <c r="F105" s="299" t="s">
        <v>908</v>
      </c>
      <c r="G105" s="299" t="s">
        <v>894</v>
      </c>
      <c r="H105" s="532" t="s">
        <v>984</v>
      </c>
      <c r="I105" s="432" t="s">
        <v>1073</v>
      </c>
      <c r="J105" s="452" t="s">
        <v>724</v>
      </c>
      <c r="K105" s="429" t="s">
        <v>1086</v>
      </c>
      <c r="L105" s="429">
        <v>2.5000000000000001E-2</v>
      </c>
      <c r="M105" s="299">
        <v>3100</v>
      </c>
      <c r="N105" s="651"/>
      <c r="O105" s="134"/>
      <c r="P105" s="134"/>
      <c r="Q105" s="134"/>
      <c r="R105" s="134"/>
      <c r="S105" s="132" t="str">
        <f t="shared" si="6"/>
        <v/>
      </c>
      <c r="T105" s="132" t="str">
        <f t="shared" si="7"/>
        <v/>
      </c>
      <c r="Z105" s="1"/>
    </row>
    <row r="106" spans="1:26" s="431" customFormat="1" ht="38.25">
      <c r="A106" s="367" t="s">
        <v>753</v>
      </c>
      <c r="B106" s="299"/>
      <c r="C106" s="429">
        <v>2011</v>
      </c>
      <c r="D106" s="329" t="s">
        <v>213</v>
      </c>
      <c r="E106" s="299" t="s">
        <v>50</v>
      </c>
      <c r="F106" s="299" t="s">
        <v>908</v>
      </c>
      <c r="G106" s="299" t="s">
        <v>894</v>
      </c>
      <c r="H106" s="532" t="s">
        <v>984</v>
      </c>
      <c r="I106" s="435" t="s">
        <v>189</v>
      </c>
      <c r="J106" s="452" t="s">
        <v>724</v>
      </c>
      <c r="K106" s="429" t="s">
        <v>725</v>
      </c>
      <c r="L106" s="429">
        <v>2.5000000000000001E-2</v>
      </c>
      <c r="M106" s="299">
        <v>1250</v>
      </c>
      <c r="N106" s="651"/>
      <c r="O106" s="134"/>
      <c r="P106" s="134"/>
      <c r="Q106" s="134"/>
      <c r="R106" s="134"/>
      <c r="S106" s="132" t="str">
        <f t="shared" si="6"/>
        <v/>
      </c>
      <c r="T106" s="132" t="str">
        <f t="shared" si="7"/>
        <v/>
      </c>
      <c r="Z106" s="1"/>
    </row>
    <row r="107" spans="1:26" s="431" customFormat="1">
      <c r="A107" s="367" t="s">
        <v>753</v>
      </c>
      <c r="B107" s="299"/>
      <c r="C107" s="429">
        <v>2011</v>
      </c>
      <c r="D107" s="329" t="s">
        <v>617</v>
      </c>
      <c r="E107" s="299" t="s">
        <v>50</v>
      </c>
      <c r="F107" s="299" t="s">
        <v>908</v>
      </c>
      <c r="G107" s="299" t="s">
        <v>894</v>
      </c>
      <c r="H107" s="532" t="s">
        <v>984</v>
      </c>
      <c r="I107" s="432" t="s">
        <v>1073</v>
      </c>
      <c r="J107" s="452" t="s">
        <v>724</v>
      </c>
      <c r="K107" s="429" t="s">
        <v>725</v>
      </c>
      <c r="L107" s="429">
        <v>2.5000000000000001E-2</v>
      </c>
      <c r="M107" s="314">
        <v>0</v>
      </c>
      <c r="N107" s="651"/>
      <c r="O107" s="134"/>
      <c r="P107" s="134"/>
      <c r="Q107" s="134"/>
      <c r="R107" s="134"/>
      <c r="S107" s="132" t="str">
        <f t="shared" si="6"/>
        <v/>
      </c>
      <c r="T107" s="132" t="str">
        <f t="shared" si="7"/>
        <v/>
      </c>
      <c r="Z107" s="1"/>
    </row>
    <row r="108" spans="1:26" s="431" customFormat="1" ht="38.25">
      <c r="A108" s="367" t="s">
        <v>753</v>
      </c>
      <c r="B108" s="299"/>
      <c r="C108" s="429">
        <v>2011</v>
      </c>
      <c r="D108" s="329" t="s">
        <v>260</v>
      </c>
      <c r="E108" s="299" t="s">
        <v>50</v>
      </c>
      <c r="F108" s="299" t="s">
        <v>910</v>
      </c>
      <c r="G108" s="299" t="s">
        <v>894</v>
      </c>
      <c r="H108" s="532" t="s">
        <v>501</v>
      </c>
      <c r="I108" s="252" t="s">
        <v>176</v>
      </c>
      <c r="J108" s="452" t="s">
        <v>724</v>
      </c>
      <c r="K108" s="429" t="s">
        <v>725</v>
      </c>
      <c r="L108" s="429">
        <v>2.5000000000000001E-2</v>
      </c>
      <c r="M108" s="299">
        <v>300</v>
      </c>
      <c r="N108" s="651"/>
      <c r="O108" s="134"/>
      <c r="P108" s="134"/>
      <c r="Q108" s="134"/>
      <c r="R108" s="134"/>
      <c r="S108" s="132" t="str">
        <f t="shared" si="6"/>
        <v/>
      </c>
      <c r="T108" s="132" t="str">
        <f t="shared" si="7"/>
        <v/>
      </c>
      <c r="Z108" s="1"/>
    </row>
    <row r="109" spans="1:26" s="133" customFormat="1">
      <c r="A109" s="338" t="s">
        <v>753</v>
      </c>
      <c r="B109" s="77"/>
      <c r="C109" s="340">
        <v>2011</v>
      </c>
      <c r="D109" s="93" t="s">
        <v>600</v>
      </c>
      <c r="E109" s="77" t="s">
        <v>49</v>
      </c>
      <c r="F109" s="314" t="s">
        <v>910</v>
      </c>
      <c r="G109" s="77" t="s">
        <v>894</v>
      </c>
      <c r="H109" s="535" t="s">
        <v>501</v>
      </c>
      <c r="I109" s="451" t="s">
        <v>732</v>
      </c>
      <c r="J109" s="452" t="s">
        <v>724</v>
      </c>
      <c r="K109" s="340" t="s">
        <v>1092</v>
      </c>
      <c r="L109" s="340">
        <v>2.5000000000000001E-2</v>
      </c>
      <c r="M109" s="77">
        <v>250</v>
      </c>
      <c r="N109" s="652"/>
      <c r="O109" s="134"/>
      <c r="P109" s="134"/>
      <c r="Q109" s="134"/>
      <c r="R109" s="134"/>
      <c r="S109" s="132" t="str">
        <f>IF(ISBLANK(Q109),"",Q109/M109)</f>
        <v/>
      </c>
      <c r="T109" s="132" t="str">
        <f>IF(ISBLANK(R109),"",R109/N109)</f>
        <v/>
      </c>
      <c r="U109" s="176"/>
      <c r="Z109" s="1"/>
    </row>
    <row r="110" spans="1:26" s="431" customFormat="1" ht="25.5">
      <c r="A110" s="367" t="s">
        <v>753</v>
      </c>
      <c r="B110" s="299"/>
      <c r="C110" s="429">
        <v>2011</v>
      </c>
      <c r="D110" s="329" t="s">
        <v>238</v>
      </c>
      <c r="E110" s="299" t="s">
        <v>49</v>
      </c>
      <c r="F110" s="299" t="s">
        <v>910</v>
      </c>
      <c r="G110" s="299" t="s">
        <v>894</v>
      </c>
      <c r="H110" s="534" t="s">
        <v>501</v>
      </c>
      <c r="I110" s="435" t="s">
        <v>551</v>
      </c>
      <c r="J110" s="452" t="s">
        <v>724</v>
      </c>
      <c r="K110" s="429" t="s">
        <v>1086</v>
      </c>
      <c r="L110" s="429">
        <v>2.5000000000000001E-2</v>
      </c>
      <c r="M110" s="299">
        <v>975</v>
      </c>
      <c r="N110" s="651"/>
      <c r="O110" s="134"/>
      <c r="P110" s="134"/>
      <c r="Q110" s="134"/>
      <c r="R110" s="134"/>
      <c r="S110" s="132" t="str">
        <f t="shared" si="6"/>
        <v/>
      </c>
      <c r="T110" s="132" t="str">
        <f t="shared" si="7"/>
        <v/>
      </c>
      <c r="Z110" s="1"/>
    </row>
    <row r="111" spans="1:26" s="135" customFormat="1" ht="38.25">
      <c r="A111" s="442" t="s">
        <v>753</v>
      </c>
      <c r="B111" s="443"/>
      <c r="C111" s="444">
        <v>2011</v>
      </c>
      <c r="D111" s="495" t="s">
        <v>213</v>
      </c>
      <c r="E111" s="443" t="s">
        <v>50</v>
      </c>
      <c r="F111" s="443" t="s">
        <v>910</v>
      </c>
      <c r="G111" s="443" t="s">
        <v>894</v>
      </c>
      <c r="H111" s="534" t="s">
        <v>501</v>
      </c>
      <c r="I111" s="435" t="s">
        <v>73</v>
      </c>
      <c r="J111" s="538" t="s">
        <v>724</v>
      </c>
      <c r="K111" s="444" t="s">
        <v>1086</v>
      </c>
      <c r="L111" s="444">
        <v>2.5000000000000001E-2</v>
      </c>
      <c r="M111" s="443">
        <v>1250</v>
      </c>
      <c r="N111" s="333"/>
      <c r="O111" s="446"/>
      <c r="P111" s="446"/>
      <c r="Q111" s="446"/>
      <c r="R111" s="446"/>
      <c r="S111" s="447" t="str">
        <f t="shared" si="6"/>
        <v/>
      </c>
      <c r="T111" s="447" t="str">
        <f t="shared" si="7"/>
        <v/>
      </c>
      <c r="U111" s="431"/>
      <c r="Z111" s="1"/>
    </row>
    <row r="112" spans="1:26" s="133" customFormat="1" ht="25.5">
      <c r="A112" s="367" t="s">
        <v>753</v>
      </c>
      <c r="B112" s="314"/>
      <c r="C112" s="429">
        <v>2011</v>
      </c>
      <c r="D112" s="448" t="s">
        <v>238</v>
      </c>
      <c r="E112" s="314" t="s">
        <v>49</v>
      </c>
      <c r="F112" s="313" t="s">
        <v>908</v>
      </c>
      <c r="G112" s="314" t="s">
        <v>894</v>
      </c>
      <c r="H112" s="537" t="s">
        <v>984</v>
      </c>
      <c r="I112" s="451" t="s">
        <v>551</v>
      </c>
      <c r="J112" s="539" t="s">
        <v>737</v>
      </c>
      <c r="K112" s="429" t="s">
        <v>1086</v>
      </c>
      <c r="L112" s="429">
        <v>2.5000000000000001E-2</v>
      </c>
      <c r="M112" s="314">
        <v>100</v>
      </c>
      <c r="N112" s="314"/>
      <c r="O112" s="446"/>
      <c r="P112" s="446"/>
      <c r="Q112" s="446"/>
      <c r="R112" s="446"/>
      <c r="S112" s="447" t="str">
        <f>IF(ISBLANK(Q112),"",Q112/M112)</f>
        <v/>
      </c>
      <c r="T112" s="447" t="str">
        <f>IF(ISBLANK(R112),"",R112/N112)</f>
        <v/>
      </c>
      <c r="U112" s="176"/>
      <c r="Z112" s="86"/>
    </row>
    <row r="113" spans="1:21" s="135" customFormat="1" ht="25.5">
      <c r="A113" s="338" t="s">
        <v>753</v>
      </c>
      <c r="B113" s="66"/>
      <c r="C113" s="340">
        <v>2012</v>
      </c>
      <c r="D113" s="67" t="s">
        <v>600</v>
      </c>
      <c r="E113" s="66" t="s">
        <v>49</v>
      </c>
      <c r="F113" s="66" t="s">
        <v>908</v>
      </c>
      <c r="G113" s="66" t="s">
        <v>894</v>
      </c>
      <c r="H113" s="536" t="s">
        <v>447</v>
      </c>
      <c r="I113" s="432" t="s">
        <v>52</v>
      </c>
      <c r="J113" s="452" t="s">
        <v>1091</v>
      </c>
      <c r="K113" s="340" t="s">
        <v>1086</v>
      </c>
      <c r="L113" s="340">
        <v>2.5000000000000001E-2</v>
      </c>
      <c r="M113" s="66">
        <v>500</v>
      </c>
      <c r="N113" s="66"/>
      <c r="O113" s="82"/>
      <c r="P113" s="82"/>
      <c r="Q113" s="82"/>
      <c r="R113" s="82"/>
      <c r="S113" s="132" t="str">
        <f t="shared" ref="S113:S121" si="8">IF(ISBLANK(Q113),"",Q113/M113)</f>
        <v/>
      </c>
      <c r="T113" s="132" t="str">
        <f t="shared" ref="T113:T121" si="9">IF(ISBLANK(R113),"",R113/N113)</f>
        <v/>
      </c>
      <c r="U113" s="431"/>
    </row>
    <row r="114" spans="1:21" s="135" customFormat="1" ht="25.5">
      <c r="A114" s="359" t="s">
        <v>753</v>
      </c>
      <c r="B114" s="333"/>
      <c r="C114" s="376">
        <v>2012</v>
      </c>
      <c r="D114" s="430" t="s">
        <v>238</v>
      </c>
      <c r="E114" s="333" t="s">
        <v>49</v>
      </c>
      <c r="F114" s="333" t="s">
        <v>908</v>
      </c>
      <c r="G114" s="333" t="s">
        <v>894</v>
      </c>
      <c r="H114" s="533" t="s">
        <v>984</v>
      </c>
      <c r="I114" s="435" t="s">
        <v>551</v>
      </c>
      <c r="J114" s="452" t="s">
        <v>1091</v>
      </c>
      <c r="K114" s="376" t="s">
        <v>1086</v>
      </c>
      <c r="L114" s="376">
        <v>2.5000000000000001E-2</v>
      </c>
      <c r="M114" s="333">
        <v>250</v>
      </c>
      <c r="N114" s="333"/>
      <c r="O114" s="134"/>
      <c r="P114" s="134"/>
      <c r="Q114" s="134"/>
      <c r="R114" s="134"/>
      <c r="S114" s="132" t="str">
        <f t="shared" si="8"/>
        <v/>
      </c>
      <c r="T114" s="132" t="str">
        <f t="shared" si="9"/>
        <v/>
      </c>
      <c r="U114" s="431"/>
    </row>
    <row r="115" spans="1:21" s="433" customFormat="1" ht="25.5">
      <c r="A115" s="367" t="s">
        <v>753</v>
      </c>
      <c r="B115" s="299"/>
      <c r="C115" s="429">
        <v>2012</v>
      </c>
      <c r="D115" s="329" t="s">
        <v>1061</v>
      </c>
      <c r="E115" s="299" t="s">
        <v>49</v>
      </c>
      <c r="F115" s="299" t="s">
        <v>908</v>
      </c>
      <c r="G115" s="299" t="s">
        <v>894</v>
      </c>
      <c r="H115" s="532" t="s">
        <v>984</v>
      </c>
      <c r="I115" s="432" t="s">
        <v>75</v>
      </c>
      <c r="J115" s="452" t="s">
        <v>1091</v>
      </c>
      <c r="K115" s="429" t="s">
        <v>1086</v>
      </c>
      <c r="L115" s="429">
        <v>2.5000000000000001E-2</v>
      </c>
      <c r="M115" s="299">
        <v>100</v>
      </c>
      <c r="N115" s="651"/>
      <c r="O115" s="134"/>
      <c r="P115" s="134"/>
      <c r="Q115" s="134"/>
      <c r="R115" s="134"/>
      <c r="S115" s="132" t="str">
        <f t="shared" si="8"/>
        <v/>
      </c>
      <c r="T115" s="132" t="str">
        <f t="shared" si="9"/>
        <v/>
      </c>
    </row>
    <row r="116" spans="1:21" s="431" customFormat="1">
      <c r="A116" s="367" t="s">
        <v>753</v>
      </c>
      <c r="B116" s="299"/>
      <c r="C116" s="429">
        <v>2012</v>
      </c>
      <c r="D116" s="434" t="s">
        <v>234</v>
      </c>
      <c r="E116" s="299" t="s">
        <v>49</v>
      </c>
      <c r="F116" s="299" t="s">
        <v>908</v>
      </c>
      <c r="G116" s="299" t="s">
        <v>894</v>
      </c>
      <c r="H116" s="534" t="s">
        <v>984</v>
      </c>
      <c r="I116" s="432" t="s">
        <v>984</v>
      </c>
      <c r="J116" s="452" t="s">
        <v>1091</v>
      </c>
      <c r="K116" s="429"/>
      <c r="L116" s="429">
        <v>2.5000000000000001E-2</v>
      </c>
      <c r="M116" s="528">
        <f>75*20</f>
        <v>1500</v>
      </c>
      <c r="N116" s="651"/>
      <c r="O116" s="134"/>
      <c r="P116" s="134"/>
      <c r="Q116" s="134"/>
      <c r="R116" s="134"/>
      <c r="S116" s="132" t="str">
        <f t="shared" si="8"/>
        <v/>
      </c>
      <c r="T116" s="132" t="str">
        <f t="shared" si="9"/>
        <v/>
      </c>
    </row>
    <row r="117" spans="1:21" s="431" customFormat="1" ht="25.5">
      <c r="A117" s="367" t="s">
        <v>753</v>
      </c>
      <c r="B117" s="299"/>
      <c r="C117" s="429">
        <v>2012</v>
      </c>
      <c r="D117" s="329" t="s">
        <v>600</v>
      </c>
      <c r="E117" s="299" t="s">
        <v>49</v>
      </c>
      <c r="F117" s="299" t="s">
        <v>908</v>
      </c>
      <c r="G117" s="299" t="s">
        <v>894</v>
      </c>
      <c r="H117" s="532" t="s">
        <v>984</v>
      </c>
      <c r="I117" s="432" t="s">
        <v>87</v>
      </c>
      <c r="J117" s="452" t="s">
        <v>1091</v>
      </c>
      <c r="K117" s="429" t="s">
        <v>1086</v>
      </c>
      <c r="L117" s="429">
        <v>2.5000000000000001E-2</v>
      </c>
      <c r="M117" s="299">
        <v>2675</v>
      </c>
      <c r="N117" s="651"/>
      <c r="O117" s="134"/>
      <c r="P117" s="134"/>
      <c r="Q117" s="134"/>
      <c r="R117" s="134"/>
      <c r="S117" s="132" t="str">
        <f t="shared" si="8"/>
        <v/>
      </c>
      <c r="T117" s="132" t="str">
        <f t="shared" si="9"/>
        <v/>
      </c>
    </row>
    <row r="118" spans="1:21" s="431" customFormat="1">
      <c r="A118" s="367" t="s">
        <v>753</v>
      </c>
      <c r="B118" s="299"/>
      <c r="C118" s="429">
        <v>2012</v>
      </c>
      <c r="D118" s="329" t="s">
        <v>594</v>
      </c>
      <c r="E118" s="299" t="s">
        <v>50</v>
      </c>
      <c r="F118" s="299" t="s">
        <v>908</v>
      </c>
      <c r="G118" s="299" t="s">
        <v>894</v>
      </c>
      <c r="H118" s="534" t="s">
        <v>984</v>
      </c>
      <c r="I118" s="432" t="s">
        <v>984</v>
      </c>
      <c r="J118" s="452" t="s">
        <v>1091</v>
      </c>
      <c r="K118" s="429"/>
      <c r="L118" s="429">
        <v>2.5000000000000001E-2</v>
      </c>
      <c r="M118" s="299">
        <v>0</v>
      </c>
      <c r="N118" s="651"/>
      <c r="O118" s="134"/>
      <c r="P118" s="134"/>
      <c r="Q118" s="134"/>
      <c r="R118" s="134"/>
      <c r="S118" s="132" t="str">
        <f t="shared" si="8"/>
        <v/>
      </c>
      <c r="T118" s="132" t="str">
        <f t="shared" si="9"/>
        <v/>
      </c>
    </row>
    <row r="119" spans="1:21" s="431" customFormat="1">
      <c r="A119" s="367" t="s">
        <v>753</v>
      </c>
      <c r="B119" s="424" t="s">
        <v>1060</v>
      </c>
      <c r="C119" s="429">
        <v>2012</v>
      </c>
      <c r="D119" s="329" t="s">
        <v>635</v>
      </c>
      <c r="E119" s="299" t="s">
        <v>50</v>
      </c>
      <c r="F119" s="299" t="s">
        <v>908</v>
      </c>
      <c r="G119" s="299" t="s">
        <v>894</v>
      </c>
      <c r="H119" s="534" t="s">
        <v>984</v>
      </c>
      <c r="I119" s="432" t="s">
        <v>984</v>
      </c>
      <c r="J119" s="452" t="s">
        <v>1091</v>
      </c>
      <c r="K119" s="429" t="s">
        <v>725</v>
      </c>
      <c r="L119" s="429">
        <v>2.5000000000000001E-2</v>
      </c>
      <c r="M119" s="299">
        <v>0</v>
      </c>
      <c r="N119" s="651"/>
      <c r="O119" s="134"/>
      <c r="P119" s="134"/>
      <c r="Q119" s="134"/>
      <c r="R119" s="134"/>
      <c r="S119" s="132" t="str">
        <f t="shared" si="8"/>
        <v/>
      </c>
      <c r="T119" s="132" t="str">
        <f t="shared" si="9"/>
        <v/>
      </c>
    </row>
    <row r="120" spans="1:21" s="431" customFormat="1" ht="25.5">
      <c r="A120" s="367" t="s">
        <v>753</v>
      </c>
      <c r="B120" s="299"/>
      <c r="C120" s="429">
        <v>2012</v>
      </c>
      <c r="D120" s="329" t="s">
        <v>120</v>
      </c>
      <c r="E120" s="299" t="s">
        <v>50</v>
      </c>
      <c r="F120" s="299" t="s">
        <v>908</v>
      </c>
      <c r="G120" s="299" t="s">
        <v>894</v>
      </c>
      <c r="H120" s="534" t="s">
        <v>984</v>
      </c>
      <c r="I120" s="432" t="s">
        <v>984</v>
      </c>
      <c r="J120" s="452" t="s">
        <v>1091</v>
      </c>
      <c r="K120" s="429" t="s">
        <v>1086</v>
      </c>
      <c r="L120" s="429">
        <v>2.5000000000000001E-2</v>
      </c>
      <c r="M120" s="299">
        <v>400</v>
      </c>
      <c r="N120" s="651"/>
      <c r="O120" s="134"/>
      <c r="P120" s="134"/>
      <c r="Q120" s="134"/>
      <c r="R120" s="134"/>
      <c r="S120" s="132" t="str">
        <f t="shared" si="8"/>
        <v/>
      </c>
      <c r="T120" s="132" t="str">
        <f t="shared" si="9"/>
        <v/>
      </c>
    </row>
    <row r="121" spans="1:21" s="431" customFormat="1">
      <c r="A121" s="367" t="s">
        <v>753</v>
      </c>
      <c r="B121" s="299"/>
      <c r="C121" s="429">
        <v>2012</v>
      </c>
      <c r="D121" s="329" t="s">
        <v>630</v>
      </c>
      <c r="E121" s="299" t="s">
        <v>49</v>
      </c>
      <c r="F121" s="299" t="s">
        <v>908</v>
      </c>
      <c r="G121" s="299" t="s">
        <v>894</v>
      </c>
      <c r="H121" s="534" t="s">
        <v>984</v>
      </c>
      <c r="I121" s="432" t="s">
        <v>984</v>
      </c>
      <c r="J121" s="452" t="s">
        <v>1091</v>
      </c>
      <c r="K121" s="429" t="s">
        <v>726</v>
      </c>
      <c r="L121" s="429">
        <v>2.5000000000000001E-2</v>
      </c>
      <c r="M121" s="299">
        <v>0</v>
      </c>
      <c r="N121" s="651"/>
      <c r="O121" s="134"/>
      <c r="P121" s="134"/>
      <c r="Q121" s="134"/>
      <c r="R121" s="134"/>
      <c r="S121" s="132" t="str">
        <f t="shared" si="8"/>
        <v/>
      </c>
      <c r="T121" s="132" t="str">
        <f t="shared" si="9"/>
        <v/>
      </c>
    </row>
    <row r="122" spans="1:21" s="431" customFormat="1" ht="25.5">
      <c r="A122" s="367" t="s">
        <v>753</v>
      </c>
      <c r="B122" s="441" t="s">
        <v>733</v>
      </c>
      <c r="C122" s="429">
        <v>2012</v>
      </c>
      <c r="D122" s="329" t="s">
        <v>236</v>
      </c>
      <c r="E122" s="299" t="s">
        <v>49</v>
      </c>
      <c r="F122" s="424" t="s">
        <v>910</v>
      </c>
      <c r="G122" s="299" t="s">
        <v>894</v>
      </c>
      <c r="H122" s="535" t="s">
        <v>501</v>
      </c>
      <c r="I122" s="432" t="s">
        <v>66</v>
      </c>
      <c r="J122" s="452" t="s">
        <v>1091</v>
      </c>
      <c r="K122" s="429" t="s">
        <v>1086</v>
      </c>
      <c r="L122" s="429">
        <v>2.5000000000000001E-2</v>
      </c>
      <c r="M122" s="299">
        <v>1875</v>
      </c>
      <c r="N122" s="651"/>
      <c r="O122" s="134"/>
      <c r="P122" s="134"/>
      <c r="Q122" s="134"/>
      <c r="R122" s="134"/>
      <c r="S122" s="132" t="str">
        <f>IF(ISBLANK(Q122),"",Q122/M122)</f>
        <v/>
      </c>
      <c r="T122" s="132" t="str">
        <f>IF(ISBLANK(R122),"",R122/N122)</f>
        <v/>
      </c>
    </row>
    <row r="123" spans="1:21" s="431" customFormat="1">
      <c r="A123" s="367" t="s">
        <v>753</v>
      </c>
      <c r="B123" s="299"/>
      <c r="C123" s="429">
        <v>2012</v>
      </c>
      <c r="D123" s="329" t="s">
        <v>628</v>
      </c>
      <c r="E123" s="299" t="s">
        <v>50</v>
      </c>
      <c r="F123" s="299" t="s">
        <v>908</v>
      </c>
      <c r="G123" s="299" t="s">
        <v>894</v>
      </c>
      <c r="H123" s="534" t="s">
        <v>984</v>
      </c>
      <c r="I123" s="432" t="s">
        <v>984</v>
      </c>
      <c r="J123" s="452" t="s">
        <v>1091</v>
      </c>
      <c r="K123" s="429" t="s">
        <v>1092</v>
      </c>
      <c r="L123" s="429">
        <v>2.5000000000000001E-2</v>
      </c>
      <c r="M123" s="299">
        <v>300</v>
      </c>
      <c r="N123" s="651"/>
      <c r="O123" s="134"/>
      <c r="P123" s="134"/>
      <c r="Q123" s="134"/>
      <c r="R123" s="134"/>
      <c r="S123" s="132" t="str">
        <f t="shared" ref="S123:S186" si="10">IF(ISBLANK(Q123),"",Q123/M123)</f>
        <v/>
      </c>
      <c r="T123" s="132" t="str">
        <f t="shared" ref="T123:T186" si="11">IF(ISBLANK(R123),"",R123/N123)</f>
        <v/>
      </c>
    </row>
    <row r="124" spans="1:21" s="431" customFormat="1">
      <c r="A124" s="367" t="s">
        <v>753</v>
      </c>
      <c r="B124" s="299"/>
      <c r="C124" s="429">
        <v>2012</v>
      </c>
      <c r="D124" s="329" t="s">
        <v>269</v>
      </c>
      <c r="E124" s="299" t="s">
        <v>50</v>
      </c>
      <c r="F124" s="299" t="s">
        <v>908</v>
      </c>
      <c r="G124" s="299" t="s">
        <v>894</v>
      </c>
      <c r="H124" s="534" t="s">
        <v>984</v>
      </c>
      <c r="I124" s="432" t="s">
        <v>984</v>
      </c>
      <c r="J124" s="452" t="s">
        <v>1091</v>
      </c>
      <c r="K124" s="429" t="s">
        <v>1092</v>
      </c>
      <c r="L124" s="429">
        <v>2.5000000000000001E-2</v>
      </c>
      <c r="M124" s="299">
        <v>0</v>
      </c>
      <c r="N124" s="651"/>
      <c r="O124" s="134"/>
      <c r="P124" s="134"/>
      <c r="Q124" s="134"/>
      <c r="R124" s="134"/>
      <c r="S124" s="132" t="str">
        <f t="shared" si="10"/>
        <v/>
      </c>
      <c r="T124" s="132" t="str">
        <f t="shared" si="11"/>
        <v/>
      </c>
    </row>
    <row r="125" spans="1:21" s="431" customFormat="1">
      <c r="A125" s="367" t="s">
        <v>753</v>
      </c>
      <c r="B125" s="299"/>
      <c r="C125" s="429">
        <v>2012</v>
      </c>
      <c r="D125" s="329" t="s">
        <v>1064</v>
      </c>
      <c r="E125" s="299" t="s">
        <v>49</v>
      </c>
      <c r="F125" s="299" t="s">
        <v>908</v>
      </c>
      <c r="G125" s="299" t="s">
        <v>894</v>
      </c>
      <c r="H125" s="532" t="s">
        <v>984</v>
      </c>
      <c r="I125" s="432" t="s">
        <v>94</v>
      </c>
      <c r="J125" s="452" t="s">
        <v>1091</v>
      </c>
      <c r="K125" s="429"/>
      <c r="L125" s="429">
        <v>2.5000000000000001E-2</v>
      </c>
      <c r="M125" s="299">
        <v>0</v>
      </c>
      <c r="N125" s="651"/>
      <c r="O125" s="134"/>
      <c r="P125" s="134"/>
      <c r="Q125" s="134"/>
      <c r="R125" s="134"/>
      <c r="S125" s="132" t="str">
        <f t="shared" si="10"/>
        <v/>
      </c>
      <c r="T125" s="132" t="str">
        <f t="shared" si="11"/>
        <v/>
      </c>
    </row>
    <row r="126" spans="1:21" s="431" customFormat="1">
      <c r="A126" s="367" t="s">
        <v>753</v>
      </c>
      <c r="B126" s="424" t="s">
        <v>1060</v>
      </c>
      <c r="C126" s="429">
        <v>2012</v>
      </c>
      <c r="D126" s="329" t="s">
        <v>624</v>
      </c>
      <c r="E126" s="299" t="s">
        <v>50</v>
      </c>
      <c r="F126" s="299" t="s">
        <v>908</v>
      </c>
      <c r="G126" s="299" t="s">
        <v>894</v>
      </c>
      <c r="H126" s="532" t="s">
        <v>984</v>
      </c>
      <c r="I126" s="432" t="s">
        <v>85</v>
      </c>
      <c r="J126" s="452" t="s">
        <v>1091</v>
      </c>
      <c r="K126" s="429"/>
      <c r="L126" s="429">
        <v>2.5000000000000001E-2</v>
      </c>
      <c r="M126" s="299">
        <v>0</v>
      </c>
      <c r="N126" s="651"/>
      <c r="O126" s="134"/>
      <c r="P126" s="134"/>
      <c r="Q126" s="134"/>
      <c r="R126" s="134"/>
      <c r="S126" s="132" t="str">
        <f t="shared" si="10"/>
        <v/>
      </c>
      <c r="T126" s="132" t="str">
        <f t="shared" si="11"/>
        <v/>
      </c>
    </row>
    <row r="127" spans="1:21" s="431" customFormat="1" ht="25.5">
      <c r="A127" s="367" t="s">
        <v>753</v>
      </c>
      <c r="B127" s="299"/>
      <c r="C127" s="429">
        <v>2012</v>
      </c>
      <c r="D127" s="329" t="s">
        <v>95</v>
      </c>
      <c r="E127" s="299" t="s">
        <v>50</v>
      </c>
      <c r="F127" s="299" t="s">
        <v>908</v>
      </c>
      <c r="G127" s="299" t="s">
        <v>894</v>
      </c>
      <c r="H127" s="532" t="s">
        <v>984</v>
      </c>
      <c r="I127" s="432" t="s">
        <v>1073</v>
      </c>
      <c r="J127" s="452" t="s">
        <v>1091</v>
      </c>
      <c r="K127" s="429" t="s">
        <v>1086</v>
      </c>
      <c r="L127" s="429">
        <v>2.5000000000000001E-2</v>
      </c>
      <c r="M127" s="299">
        <v>450</v>
      </c>
      <c r="N127" s="651"/>
      <c r="O127" s="134"/>
      <c r="P127" s="134"/>
      <c r="Q127" s="134"/>
      <c r="R127" s="134"/>
      <c r="S127" s="132" t="str">
        <f t="shared" si="10"/>
        <v/>
      </c>
      <c r="T127" s="132" t="str">
        <f t="shared" si="11"/>
        <v/>
      </c>
    </row>
    <row r="128" spans="1:21" s="431" customFormat="1" ht="25.5">
      <c r="A128" s="367" t="s">
        <v>753</v>
      </c>
      <c r="B128" s="299"/>
      <c r="C128" s="429">
        <v>2012</v>
      </c>
      <c r="D128" s="329" t="s">
        <v>1051</v>
      </c>
      <c r="E128" s="299" t="s">
        <v>49</v>
      </c>
      <c r="F128" s="299" t="s">
        <v>908</v>
      </c>
      <c r="G128" s="299" t="s">
        <v>894</v>
      </c>
      <c r="H128" s="532" t="s">
        <v>984</v>
      </c>
      <c r="I128" s="432" t="s">
        <v>1073</v>
      </c>
      <c r="J128" s="452" t="s">
        <v>1091</v>
      </c>
      <c r="K128" s="429" t="s">
        <v>1086</v>
      </c>
      <c r="L128" s="429">
        <v>2.5000000000000001E-2</v>
      </c>
      <c r="M128" s="299">
        <v>3720</v>
      </c>
      <c r="N128" s="651"/>
      <c r="O128" s="134"/>
      <c r="P128" s="134"/>
      <c r="Q128" s="134"/>
      <c r="R128" s="134"/>
      <c r="S128" s="132" t="str">
        <f t="shared" si="10"/>
        <v/>
      </c>
      <c r="T128" s="132" t="str">
        <f t="shared" si="11"/>
        <v/>
      </c>
    </row>
    <row r="129" spans="1:21" s="431" customFormat="1">
      <c r="A129" s="367" t="s">
        <v>753</v>
      </c>
      <c r="B129" s="424" t="s">
        <v>375</v>
      </c>
      <c r="C129" s="429">
        <v>2012</v>
      </c>
      <c r="D129" s="329" t="s">
        <v>1051</v>
      </c>
      <c r="E129" s="299" t="s">
        <v>49</v>
      </c>
      <c r="F129" s="299" t="s">
        <v>908</v>
      </c>
      <c r="G129" s="299" t="s">
        <v>894</v>
      </c>
      <c r="H129" s="534" t="s">
        <v>74</v>
      </c>
      <c r="I129" s="432" t="s">
        <v>74</v>
      </c>
      <c r="J129" s="452" t="s">
        <v>1091</v>
      </c>
      <c r="K129" s="429"/>
      <c r="L129" s="429">
        <v>2.5000000000000001E-2</v>
      </c>
      <c r="M129" s="299">
        <v>0</v>
      </c>
      <c r="N129" s="651"/>
      <c r="O129" s="134"/>
      <c r="P129" s="134"/>
      <c r="Q129" s="134"/>
      <c r="R129" s="134"/>
      <c r="S129" s="132" t="str">
        <f t="shared" si="10"/>
        <v/>
      </c>
      <c r="T129" s="132" t="str">
        <f t="shared" si="11"/>
        <v/>
      </c>
    </row>
    <row r="130" spans="1:21" s="431" customFormat="1" ht="25.5">
      <c r="A130" s="367" t="s">
        <v>753</v>
      </c>
      <c r="B130" s="299"/>
      <c r="C130" s="429">
        <v>2012</v>
      </c>
      <c r="D130" s="329" t="s">
        <v>79</v>
      </c>
      <c r="E130" s="299" t="s">
        <v>50</v>
      </c>
      <c r="F130" s="299" t="s">
        <v>908</v>
      </c>
      <c r="G130" s="299" t="s">
        <v>894</v>
      </c>
      <c r="H130" s="534" t="s">
        <v>984</v>
      </c>
      <c r="I130" s="432" t="s">
        <v>984</v>
      </c>
      <c r="J130" s="452" t="s">
        <v>1091</v>
      </c>
      <c r="K130" s="429" t="s">
        <v>1086</v>
      </c>
      <c r="L130" s="429">
        <v>2.5000000000000001E-2</v>
      </c>
      <c r="M130" s="299">
        <v>720</v>
      </c>
      <c r="N130" s="651"/>
      <c r="O130" s="134"/>
      <c r="P130" s="134"/>
      <c r="Q130" s="134"/>
      <c r="R130" s="134"/>
      <c r="S130" s="132" t="str">
        <f t="shared" si="10"/>
        <v/>
      </c>
      <c r="T130" s="132" t="str">
        <f t="shared" si="11"/>
        <v/>
      </c>
    </row>
    <row r="131" spans="1:21" s="431" customFormat="1">
      <c r="A131" s="367" t="s">
        <v>753</v>
      </c>
      <c r="B131" s="299"/>
      <c r="C131" s="429">
        <v>2012</v>
      </c>
      <c r="D131" s="436" t="s">
        <v>244</v>
      </c>
      <c r="E131" s="299" t="s">
        <v>49</v>
      </c>
      <c r="F131" s="299" t="s">
        <v>908</v>
      </c>
      <c r="G131" s="299" t="s">
        <v>894</v>
      </c>
      <c r="H131" s="534" t="s">
        <v>984</v>
      </c>
      <c r="I131" s="432" t="s">
        <v>984</v>
      </c>
      <c r="J131" s="452" t="s">
        <v>1091</v>
      </c>
      <c r="K131" s="429"/>
      <c r="L131" s="429">
        <v>2.5000000000000001E-2</v>
      </c>
      <c r="M131" s="299">
        <v>0</v>
      </c>
      <c r="N131" s="651"/>
      <c r="O131" s="134"/>
      <c r="P131" s="134"/>
      <c r="Q131" s="134"/>
      <c r="R131" s="134"/>
      <c r="S131" s="132" t="str">
        <f t="shared" si="10"/>
        <v/>
      </c>
      <c r="T131" s="132" t="str">
        <f t="shared" si="11"/>
        <v/>
      </c>
    </row>
    <row r="132" spans="1:21" s="431" customFormat="1" ht="25.5">
      <c r="A132" s="367" t="s">
        <v>753</v>
      </c>
      <c r="B132" s="299"/>
      <c r="C132" s="429">
        <v>2012</v>
      </c>
      <c r="D132" s="329" t="s">
        <v>245</v>
      </c>
      <c r="E132" s="299" t="s">
        <v>50</v>
      </c>
      <c r="F132" s="299" t="s">
        <v>908</v>
      </c>
      <c r="G132" s="299" t="s">
        <v>894</v>
      </c>
      <c r="H132" s="534" t="s">
        <v>984</v>
      </c>
      <c r="I132" s="432" t="s">
        <v>984</v>
      </c>
      <c r="J132" s="452" t="s">
        <v>1091</v>
      </c>
      <c r="K132" s="429" t="s">
        <v>1086</v>
      </c>
      <c r="L132" s="429">
        <v>2.5000000000000001E-2</v>
      </c>
      <c r="M132" s="299">
        <v>720</v>
      </c>
      <c r="N132" s="651"/>
      <c r="O132" s="134"/>
      <c r="P132" s="134"/>
      <c r="Q132" s="134"/>
      <c r="R132" s="134"/>
      <c r="S132" s="132" t="str">
        <f t="shared" si="10"/>
        <v/>
      </c>
      <c r="T132" s="132" t="str">
        <f t="shared" si="11"/>
        <v/>
      </c>
    </row>
    <row r="133" spans="1:21" s="431" customFormat="1" ht="25.5">
      <c r="A133" s="367" t="s">
        <v>753</v>
      </c>
      <c r="B133" s="299"/>
      <c r="C133" s="429">
        <v>2012</v>
      </c>
      <c r="D133" s="329" t="s">
        <v>1050</v>
      </c>
      <c r="E133" s="299" t="s">
        <v>49</v>
      </c>
      <c r="F133" s="299" t="s">
        <v>908</v>
      </c>
      <c r="G133" s="299" t="s">
        <v>894</v>
      </c>
      <c r="H133" s="532" t="s">
        <v>984</v>
      </c>
      <c r="I133" s="432" t="s">
        <v>1073</v>
      </c>
      <c r="J133" s="452" t="s">
        <v>1091</v>
      </c>
      <c r="K133" s="429" t="s">
        <v>1086</v>
      </c>
      <c r="L133" s="429">
        <v>2.5000000000000001E-2</v>
      </c>
      <c r="M133" s="299">
        <v>3100</v>
      </c>
      <c r="N133" s="651"/>
      <c r="O133" s="134"/>
      <c r="P133" s="134"/>
      <c r="Q133" s="134"/>
      <c r="R133" s="134"/>
      <c r="S133" s="132" t="str">
        <f t="shared" si="10"/>
        <v/>
      </c>
      <c r="T133" s="132" t="str">
        <f t="shared" si="11"/>
        <v/>
      </c>
    </row>
    <row r="134" spans="1:21" s="431" customFormat="1" ht="38.25">
      <c r="A134" s="367" t="s">
        <v>753</v>
      </c>
      <c r="B134" s="299"/>
      <c r="C134" s="429">
        <v>2012</v>
      </c>
      <c r="D134" s="329" t="s">
        <v>213</v>
      </c>
      <c r="E134" s="299" t="s">
        <v>50</v>
      </c>
      <c r="F134" s="299" t="s">
        <v>908</v>
      </c>
      <c r="G134" s="299" t="s">
        <v>894</v>
      </c>
      <c r="H134" s="532" t="s">
        <v>984</v>
      </c>
      <c r="I134" s="435" t="s">
        <v>189</v>
      </c>
      <c r="J134" s="452" t="s">
        <v>1091</v>
      </c>
      <c r="K134" s="429" t="s">
        <v>725</v>
      </c>
      <c r="L134" s="429">
        <v>2.5000000000000001E-2</v>
      </c>
      <c r="M134" s="299">
        <v>1250</v>
      </c>
      <c r="N134" s="651"/>
      <c r="O134" s="134"/>
      <c r="P134" s="134"/>
      <c r="Q134" s="134"/>
      <c r="R134" s="134"/>
      <c r="S134" s="132" t="str">
        <f t="shared" si="10"/>
        <v/>
      </c>
      <c r="T134" s="132" t="str">
        <f t="shared" si="11"/>
        <v/>
      </c>
    </row>
    <row r="135" spans="1:21" s="431" customFormat="1">
      <c r="A135" s="367" t="s">
        <v>753</v>
      </c>
      <c r="B135" s="299"/>
      <c r="C135" s="429">
        <v>2012</v>
      </c>
      <c r="D135" s="329" t="s">
        <v>617</v>
      </c>
      <c r="E135" s="299" t="s">
        <v>50</v>
      </c>
      <c r="F135" s="299" t="s">
        <v>908</v>
      </c>
      <c r="G135" s="299" t="s">
        <v>894</v>
      </c>
      <c r="H135" s="532" t="s">
        <v>984</v>
      </c>
      <c r="I135" s="432" t="s">
        <v>1073</v>
      </c>
      <c r="J135" s="452" t="s">
        <v>1091</v>
      </c>
      <c r="K135" s="429" t="s">
        <v>725</v>
      </c>
      <c r="L135" s="429">
        <v>2.5000000000000001E-2</v>
      </c>
      <c r="M135" s="314">
        <v>480</v>
      </c>
      <c r="N135" s="651"/>
      <c r="O135" s="134"/>
      <c r="P135" s="134"/>
      <c r="Q135" s="134"/>
      <c r="R135" s="134"/>
      <c r="S135" s="132" t="str">
        <f t="shared" si="10"/>
        <v/>
      </c>
      <c r="T135" s="132" t="str">
        <f t="shared" si="11"/>
        <v/>
      </c>
    </row>
    <row r="136" spans="1:21" s="431" customFormat="1" ht="38.25">
      <c r="A136" s="367" t="s">
        <v>753</v>
      </c>
      <c r="B136" s="299"/>
      <c r="C136" s="429">
        <v>2012</v>
      </c>
      <c r="D136" s="329" t="s">
        <v>260</v>
      </c>
      <c r="E136" s="299" t="s">
        <v>50</v>
      </c>
      <c r="F136" s="299" t="s">
        <v>910</v>
      </c>
      <c r="G136" s="299" t="s">
        <v>894</v>
      </c>
      <c r="H136" s="532" t="s">
        <v>501</v>
      </c>
      <c r="I136" s="252" t="s">
        <v>176</v>
      </c>
      <c r="J136" s="452" t="s">
        <v>1091</v>
      </c>
      <c r="K136" s="429" t="s">
        <v>725</v>
      </c>
      <c r="L136" s="429">
        <v>2.5000000000000001E-2</v>
      </c>
      <c r="M136" s="299">
        <v>300</v>
      </c>
      <c r="N136" s="651"/>
      <c r="O136" s="134"/>
      <c r="P136" s="134"/>
      <c r="Q136" s="134"/>
      <c r="R136" s="134"/>
      <c r="S136" s="132" t="str">
        <f t="shared" si="10"/>
        <v/>
      </c>
      <c r="T136" s="132" t="str">
        <f t="shared" si="11"/>
        <v/>
      </c>
    </row>
    <row r="137" spans="1:21" s="133" customFormat="1">
      <c r="A137" s="338" t="s">
        <v>753</v>
      </c>
      <c r="B137" s="77"/>
      <c r="C137" s="340">
        <v>2012</v>
      </c>
      <c r="D137" s="93" t="s">
        <v>600</v>
      </c>
      <c r="E137" s="77" t="s">
        <v>49</v>
      </c>
      <c r="F137" s="314" t="s">
        <v>910</v>
      </c>
      <c r="G137" s="77" t="s">
        <v>894</v>
      </c>
      <c r="H137" s="535" t="s">
        <v>501</v>
      </c>
      <c r="I137" s="451" t="s">
        <v>732</v>
      </c>
      <c r="J137" s="452" t="s">
        <v>1091</v>
      </c>
      <c r="K137" s="340" t="s">
        <v>1092</v>
      </c>
      <c r="L137" s="340">
        <v>2.5000000000000001E-2</v>
      </c>
      <c r="M137" s="77">
        <v>250</v>
      </c>
      <c r="N137" s="77"/>
      <c r="O137" s="134"/>
      <c r="P137" s="134"/>
      <c r="Q137" s="134"/>
      <c r="R137" s="134"/>
      <c r="S137" s="132" t="str">
        <f t="shared" si="10"/>
        <v/>
      </c>
      <c r="T137" s="132" t="str">
        <f t="shared" si="11"/>
        <v/>
      </c>
      <c r="U137" s="176"/>
    </row>
    <row r="138" spans="1:21" s="431" customFormat="1" ht="25.5">
      <c r="A138" s="367" t="s">
        <v>753</v>
      </c>
      <c r="B138" s="299"/>
      <c r="C138" s="429">
        <v>2012</v>
      </c>
      <c r="D138" s="329" t="s">
        <v>238</v>
      </c>
      <c r="E138" s="299" t="s">
        <v>49</v>
      </c>
      <c r="F138" s="299" t="s">
        <v>910</v>
      </c>
      <c r="G138" s="299" t="s">
        <v>894</v>
      </c>
      <c r="H138" s="534" t="s">
        <v>501</v>
      </c>
      <c r="I138" s="435" t="s">
        <v>551</v>
      </c>
      <c r="J138" s="452" t="s">
        <v>1091</v>
      </c>
      <c r="K138" s="429" t="s">
        <v>1086</v>
      </c>
      <c r="L138" s="429">
        <v>2.5000000000000001E-2</v>
      </c>
      <c r="M138" s="299">
        <v>975</v>
      </c>
      <c r="N138" s="651"/>
      <c r="O138" s="134"/>
      <c r="P138" s="134"/>
      <c r="Q138" s="134"/>
      <c r="R138" s="134"/>
      <c r="S138" s="132" t="str">
        <f t="shared" si="10"/>
        <v/>
      </c>
      <c r="T138" s="132" t="str">
        <f t="shared" si="11"/>
        <v/>
      </c>
    </row>
    <row r="139" spans="1:21" s="431" customFormat="1" ht="38.25">
      <c r="A139" s="367" t="s">
        <v>753</v>
      </c>
      <c r="B139" s="299"/>
      <c r="C139" s="429">
        <v>2012</v>
      </c>
      <c r="D139" s="329" t="s">
        <v>213</v>
      </c>
      <c r="E139" s="299" t="s">
        <v>50</v>
      </c>
      <c r="F139" s="299" t="s">
        <v>910</v>
      </c>
      <c r="G139" s="299" t="s">
        <v>894</v>
      </c>
      <c r="H139" s="534" t="s">
        <v>501</v>
      </c>
      <c r="I139" s="435" t="s">
        <v>73</v>
      </c>
      <c r="J139" s="452" t="s">
        <v>1091</v>
      </c>
      <c r="K139" s="429" t="s">
        <v>1086</v>
      </c>
      <c r="L139" s="429">
        <v>2.5000000000000001E-2</v>
      </c>
      <c r="M139" s="299">
        <v>1250</v>
      </c>
      <c r="N139" s="651"/>
      <c r="O139" s="134"/>
      <c r="P139" s="134"/>
      <c r="Q139" s="134"/>
      <c r="R139" s="134"/>
      <c r="S139" s="132" t="str">
        <f t="shared" si="10"/>
        <v/>
      </c>
      <c r="T139" s="132" t="str">
        <f t="shared" si="11"/>
        <v/>
      </c>
    </row>
    <row r="140" spans="1:21" s="135" customFormat="1" ht="25.5">
      <c r="A140" s="338" t="s">
        <v>753</v>
      </c>
      <c r="B140" s="66"/>
      <c r="C140" s="340">
        <v>2012</v>
      </c>
      <c r="D140" s="67" t="s">
        <v>600</v>
      </c>
      <c r="E140" s="66" t="s">
        <v>49</v>
      </c>
      <c r="F140" s="66" t="s">
        <v>908</v>
      </c>
      <c r="G140" s="66" t="s">
        <v>894</v>
      </c>
      <c r="H140" s="536" t="s">
        <v>447</v>
      </c>
      <c r="I140" s="432" t="s">
        <v>52</v>
      </c>
      <c r="J140" s="452" t="s">
        <v>722</v>
      </c>
      <c r="K140" s="340" t="s">
        <v>1086</v>
      </c>
      <c r="L140" s="340">
        <v>2.5000000000000001E-2</v>
      </c>
      <c r="M140" s="66">
        <v>500</v>
      </c>
      <c r="N140" s="66"/>
      <c r="O140" s="82"/>
      <c r="P140" s="82"/>
      <c r="Q140" s="82"/>
      <c r="R140" s="82"/>
      <c r="S140" s="132" t="str">
        <f t="shared" si="10"/>
        <v/>
      </c>
      <c r="T140" s="132" t="str">
        <f t="shared" si="11"/>
        <v/>
      </c>
      <c r="U140" s="431"/>
    </row>
    <row r="141" spans="1:21" s="135" customFormat="1" ht="25.5">
      <c r="A141" s="359" t="s">
        <v>753</v>
      </c>
      <c r="B141" s="333"/>
      <c r="C141" s="376">
        <v>2012</v>
      </c>
      <c r="D141" s="430" t="s">
        <v>238</v>
      </c>
      <c r="E141" s="333" t="s">
        <v>49</v>
      </c>
      <c r="F141" s="333" t="s">
        <v>908</v>
      </c>
      <c r="G141" s="333" t="s">
        <v>894</v>
      </c>
      <c r="H141" s="533" t="s">
        <v>984</v>
      </c>
      <c r="I141" s="435" t="s">
        <v>551</v>
      </c>
      <c r="J141" s="452" t="s">
        <v>722</v>
      </c>
      <c r="K141" s="376" t="s">
        <v>1086</v>
      </c>
      <c r="L141" s="376">
        <v>2.5000000000000001E-2</v>
      </c>
      <c r="M141" s="333">
        <v>250</v>
      </c>
      <c r="N141" s="333"/>
      <c r="O141" s="134"/>
      <c r="P141" s="134"/>
      <c r="Q141" s="134"/>
      <c r="R141" s="134"/>
      <c r="S141" s="132" t="str">
        <f t="shared" si="10"/>
        <v/>
      </c>
      <c r="T141" s="132" t="str">
        <f t="shared" si="11"/>
        <v/>
      </c>
      <c r="U141" s="431"/>
    </row>
    <row r="142" spans="1:21" s="433" customFormat="1" ht="25.5">
      <c r="A142" s="367" t="s">
        <v>753</v>
      </c>
      <c r="B142" s="299"/>
      <c r="C142" s="429">
        <v>2012</v>
      </c>
      <c r="D142" s="329" t="s">
        <v>1061</v>
      </c>
      <c r="E142" s="299" t="s">
        <v>49</v>
      </c>
      <c r="F142" s="299" t="s">
        <v>908</v>
      </c>
      <c r="G142" s="299" t="s">
        <v>894</v>
      </c>
      <c r="H142" s="532" t="s">
        <v>984</v>
      </c>
      <c r="I142" s="432" t="s">
        <v>75</v>
      </c>
      <c r="J142" s="452" t="s">
        <v>722</v>
      </c>
      <c r="K142" s="429" t="s">
        <v>1086</v>
      </c>
      <c r="L142" s="429">
        <v>2.5000000000000001E-2</v>
      </c>
      <c r="M142" s="299">
        <v>100</v>
      </c>
      <c r="N142" s="651"/>
      <c r="O142" s="134"/>
      <c r="P142" s="134"/>
      <c r="Q142" s="134"/>
      <c r="R142" s="134"/>
      <c r="S142" s="132" t="str">
        <f t="shared" si="10"/>
        <v/>
      </c>
      <c r="T142" s="132" t="str">
        <f t="shared" si="11"/>
        <v/>
      </c>
    </row>
    <row r="143" spans="1:21" s="431" customFormat="1" ht="25.5">
      <c r="A143" s="367" t="s">
        <v>753</v>
      </c>
      <c r="B143" s="299"/>
      <c r="C143" s="429">
        <v>2012</v>
      </c>
      <c r="D143" s="434" t="s">
        <v>234</v>
      </c>
      <c r="E143" s="299" t="s">
        <v>49</v>
      </c>
      <c r="F143" s="299" t="s">
        <v>908</v>
      </c>
      <c r="G143" s="299" t="s">
        <v>894</v>
      </c>
      <c r="H143" s="534" t="s">
        <v>984</v>
      </c>
      <c r="I143" s="432" t="s">
        <v>984</v>
      </c>
      <c r="J143" s="452" t="s">
        <v>1093</v>
      </c>
      <c r="K143" s="429" t="s">
        <v>1086</v>
      </c>
      <c r="L143" s="429">
        <v>2.5000000000000001E-2</v>
      </c>
      <c r="M143" s="299">
        <f>75*20</f>
        <v>1500</v>
      </c>
      <c r="N143" s="651"/>
      <c r="O143" s="134"/>
      <c r="P143" s="134"/>
      <c r="Q143" s="134"/>
      <c r="R143" s="134"/>
      <c r="S143" s="132" t="str">
        <f t="shared" si="10"/>
        <v/>
      </c>
      <c r="T143" s="132" t="str">
        <f t="shared" si="11"/>
        <v/>
      </c>
    </row>
    <row r="144" spans="1:21" s="431" customFormat="1" ht="25.5">
      <c r="A144" s="367" t="s">
        <v>753</v>
      </c>
      <c r="B144" s="299"/>
      <c r="C144" s="429">
        <v>2012</v>
      </c>
      <c r="D144" s="329" t="s">
        <v>600</v>
      </c>
      <c r="E144" s="299" t="s">
        <v>49</v>
      </c>
      <c r="F144" s="299" t="s">
        <v>908</v>
      </c>
      <c r="G144" s="299" t="s">
        <v>894</v>
      </c>
      <c r="H144" s="532" t="s">
        <v>984</v>
      </c>
      <c r="I144" s="432" t="s">
        <v>87</v>
      </c>
      <c r="J144" s="452" t="s">
        <v>722</v>
      </c>
      <c r="K144" s="429" t="s">
        <v>1086</v>
      </c>
      <c r="L144" s="429">
        <v>2.5000000000000001E-2</v>
      </c>
      <c r="M144" s="299">
        <v>2675</v>
      </c>
      <c r="N144" s="651"/>
      <c r="O144" s="134"/>
      <c r="P144" s="134"/>
      <c r="Q144" s="134"/>
      <c r="R144" s="134"/>
      <c r="S144" s="132" t="str">
        <f t="shared" si="10"/>
        <v/>
      </c>
      <c r="T144" s="132" t="str">
        <f t="shared" si="11"/>
        <v/>
      </c>
    </row>
    <row r="145" spans="1:20" s="431" customFormat="1">
      <c r="A145" s="367" t="s">
        <v>753</v>
      </c>
      <c r="B145" s="299"/>
      <c r="C145" s="429">
        <v>2012</v>
      </c>
      <c r="D145" s="329" t="s">
        <v>594</v>
      </c>
      <c r="E145" s="299" t="s">
        <v>50</v>
      </c>
      <c r="F145" s="299" t="s">
        <v>908</v>
      </c>
      <c r="G145" s="299" t="s">
        <v>894</v>
      </c>
      <c r="H145" s="534" t="s">
        <v>984</v>
      </c>
      <c r="I145" s="432" t="s">
        <v>984</v>
      </c>
      <c r="J145" s="452" t="s">
        <v>1093</v>
      </c>
      <c r="K145" s="429"/>
      <c r="L145" s="429">
        <v>2.5000000000000001E-2</v>
      </c>
      <c r="M145" s="314">
        <v>0</v>
      </c>
      <c r="N145" s="651"/>
      <c r="O145" s="134"/>
      <c r="P145" s="134"/>
      <c r="Q145" s="134"/>
      <c r="R145" s="134"/>
      <c r="S145" s="132" t="str">
        <f t="shared" si="10"/>
        <v/>
      </c>
      <c r="T145" s="132" t="str">
        <f t="shared" si="11"/>
        <v/>
      </c>
    </row>
    <row r="146" spans="1:20" s="431" customFormat="1">
      <c r="A146" s="367" t="s">
        <v>753</v>
      </c>
      <c r="B146" s="424" t="s">
        <v>1060</v>
      </c>
      <c r="C146" s="429">
        <v>2012</v>
      </c>
      <c r="D146" s="329" t="s">
        <v>635</v>
      </c>
      <c r="E146" s="299" t="s">
        <v>50</v>
      </c>
      <c r="F146" s="299" t="s">
        <v>908</v>
      </c>
      <c r="G146" s="299" t="s">
        <v>894</v>
      </c>
      <c r="H146" s="534" t="s">
        <v>984</v>
      </c>
      <c r="I146" s="432" t="s">
        <v>984</v>
      </c>
      <c r="J146" s="452" t="s">
        <v>722</v>
      </c>
      <c r="K146" s="429" t="s">
        <v>725</v>
      </c>
      <c r="L146" s="429">
        <v>2.5000000000000001E-2</v>
      </c>
      <c r="M146" s="299">
        <v>0</v>
      </c>
      <c r="N146" s="651"/>
      <c r="O146" s="134"/>
      <c r="P146" s="134"/>
      <c r="Q146" s="134"/>
      <c r="R146" s="134"/>
      <c r="S146" s="132" t="str">
        <f t="shared" si="10"/>
        <v/>
      </c>
      <c r="T146" s="132" t="str">
        <f t="shared" si="11"/>
        <v/>
      </c>
    </row>
    <row r="147" spans="1:20" s="431" customFormat="1" ht="25.5">
      <c r="A147" s="367" t="s">
        <v>753</v>
      </c>
      <c r="B147" s="299"/>
      <c r="C147" s="429">
        <v>2012</v>
      </c>
      <c r="D147" s="329" t="s">
        <v>120</v>
      </c>
      <c r="E147" s="299" t="s">
        <v>50</v>
      </c>
      <c r="F147" s="299" t="s">
        <v>908</v>
      </c>
      <c r="G147" s="299" t="s">
        <v>894</v>
      </c>
      <c r="H147" s="534" t="s">
        <v>984</v>
      </c>
      <c r="I147" s="432" t="s">
        <v>984</v>
      </c>
      <c r="J147" s="452" t="s">
        <v>722</v>
      </c>
      <c r="K147" s="429" t="s">
        <v>1086</v>
      </c>
      <c r="L147" s="429">
        <v>2.5000000000000001E-2</v>
      </c>
      <c r="M147" s="299">
        <v>400</v>
      </c>
      <c r="N147" s="651"/>
      <c r="O147" s="134"/>
      <c r="P147" s="134"/>
      <c r="Q147" s="134"/>
      <c r="R147" s="134"/>
      <c r="S147" s="132" t="str">
        <f t="shared" si="10"/>
        <v/>
      </c>
      <c r="T147" s="132" t="str">
        <f t="shared" si="11"/>
        <v/>
      </c>
    </row>
    <row r="148" spans="1:20" s="431" customFormat="1">
      <c r="A148" s="367" t="s">
        <v>753</v>
      </c>
      <c r="B148" s="299"/>
      <c r="C148" s="429">
        <v>2012</v>
      </c>
      <c r="D148" s="329" t="s">
        <v>630</v>
      </c>
      <c r="E148" s="299" t="s">
        <v>49</v>
      </c>
      <c r="F148" s="299" t="s">
        <v>908</v>
      </c>
      <c r="G148" s="299" t="s">
        <v>894</v>
      </c>
      <c r="H148" s="534" t="s">
        <v>984</v>
      </c>
      <c r="I148" s="432" t="s">
        <v>984</v>
      </c>
      <c r="J148" s="452" t="s">
        <v>722</v>
      </c>
      <c r="K148" s="429" t="s">
        <v>726</v>
      </c>
      <c r="L148" s="429">
        <v>2.5000000000000001E-2</v>
      </c>
      <c r="M148" s="299">
        <v>0</v>
      </c>
      <c r="N148" s="651"/>
      <c r="O148" s="134"/>
      <c r="P148" s="134"/>
      <c r="Q148" s="134"/>
      <c r="R148" s="134"/>
      <c r="S148" s="132" t="str">
        <f t="shared" si="10"/>
        <v/>
      </c>
      <c r="T148" s="132" t="str">
        <f t="shared" si="11"/>
        <v/>
      </c>
    </row>
    <row r="149" spans="1:20" s="431" customFormat="1" ht="25.5">
      <c r="A149" s="367" t="s">
        <v>753</v>
      </c>
      <c r="B149" s="441" t="s">
        <v>733</v>
      </c>
      <c r="C149" s="429">
        <v>2012</v>
      </c>
      <c r="D149" s="329" t="s">
        <v>236</v>
      </c>
      <c r="E149" s="299" t="s">
        <v>49</v>
      </c>
      <c r="F149" s="299" t="s">
        <v>908</v>
      </c>
      <c r="G149" s="299" t="s">
        <v>894</v>
      </c>
      <c r="H149" s="535" t="s">
        <v>501</v>
      </c>
      <c r="I149" s="432" t="s">
        <v>66</v>
      </c>
      <c r="J149" s="452" t="s">
        <v>722</v>
      </c>
      <c r="K149" s="429" t="s">
        <v>1086</v>
      </c>
      <c r="L149" s="429">
        <v>2.5000000000000001E-2</v>
      </c>
      <c r="M149" s="299">
        <v>1875</v>
      </c>
      <c r="N149" s="651"/>
      <c r="O149" s="134"/>
      <c r="P149" s="134"/>
      <c r="Q149" s="134"/>
      <c r="R149" s="134"/>
      <c r="S149" s="132" t="str">
        <f t="shared" si="10"/>
        <v/>
      </c>
      <c r="T149" s="132" t="str">
        <f t="shared" si="11"/>
        <v/>
      </c>
    </row>
    <row r="150" spans="1:20" s="431" customFormat="1">
      <c r="A150" s="367" t="s">
        <v>753</v>
      </c>
      <c r="B150" s="299"/>
      <c r="C150" s="429">
        <v>2012</v>
      </c>
      <c r="D150" s="329" t="s">
        <v>628</v>
      </c>
      <c r="E150" s="299" t="s">
        <v>50</v>
      </c>
      <c r="F150" s="299" t="s">
        <v>908</v>
      </c>
      <c r="G150" s="299" t="s">
        <v>894</v>
      </c>
      <c r="H150" s="534" t="s">
        <v>984</v>
      </c>
      <c r="I150" s="432" t="s">
        <v>984</v>
      </c>
      <c r="J150" s="452" t="s">
        <v>722</v>
      </c>
      <c r="K150" s="429" t="s">
        <v>1092</v>
      </c>
      <c r="L150" s="429">
        <v>2.5000000000000001E-2</v>
      </c>
      <c r="M150" s="299">
        <v>300</v>
      </c>
      <c r="N150" s="651"/>
      <c r="O150" s="134"/>
      <c r="P150" s="134"/>
      <c r="Q150" s="134"/>
      <c r="R150" s="134"/>
      <c r="S150" s="132" t="str">
        <f t="shared" si="10"/>
        <v/>
      </c>
      <c r="T150" s="132" t="str">
        <f t="shared" si="11"/>
        <v/>
      </c>
    </row>
    <row r="151" spans="1:20" s="431" customFormat="1">
      <c r="A151" s="367" t="s">
        <v>753</v>
      </c>
      <c r="B151" s="299"/>
      <c r="C151" s="429">
        <v>2012</v>
      </c>
      <c r="D151" s="329" t="s">
        <v>269</v>
      </c>
      <c r="E151" s="299" t="s">
        <v>50</v>
      </c>
      <c r="F151" s="299" t="s">
        <v>908</v>
      </c>
      <c r="G151" s="299" t="s">
        <v>894</v>
      </c>
      <c r="H151" s="534" t="s">
        <v>984</v>
      </c>
      <c r="I151" s="432" t="s">
        <v>984</v>
      </c>
      <c r="J151" s="452" t="s">
        <v>722</v>
      </c>
      <c r="K151" s="429" t="s">
        <v>1092</v>
      </c>
      <c r="L151" s="429">
        <v>2.5000000000000001E-2</v>
      </c>
      <c r="M151" s="299">
        <v>0</v>
      </c>
      <c r="N151" s="651"/>
      <c r="O151" s="134"/>
      <c r="P151" s="134"/>
      <c r="Q151" s="134"/>
      <c r="R151" s="134"/>
      <c r="S151" s="132" t="str">
        <f t="shared" si="10"/>
        <v/>
      </c>
      <c r="T151" s="132" t="str">
        <f t="shared" si="11"/>
        <v/>
      </c>
    </row>
    <row r="152" spans="1:20" s="431" customFormat="1" ht="25.5">
      <c r="A152" s="367" t="s">
        <v>753</v>
      </c>
      <c r="B152" s="299"/>
      <c r="C152" s="429">
        <v>2012</v>
      </c>
      <c r="D152" s="329" t="s">
        <v>1064</v>
      </c>
      <c r="E152" s="299" t="s">
        <v>49</v>
      </c>
      <c r="F152" s="299" t="s">
        <v>908</v>
      </c>
      <c r="G152" s="299" t="s">
        <v>894</v>
      </c>
      <c r="H152" s="532" t="s">
        <v>984</v>
      </c>
      <c r="I152" s="432" t="s">
        <v>94</v>
      </c>
      <c r="J152" s="452" t="s">
        <v>1093</v>
      </c>
      <c r="K152" s="429" t="s">
        <v>1086</v>
      </c>
      <c r="L152" s="429">
        <v>2.5000000000000001E-2</v>
      </c>
      <c r="M152" s="299">
        <v>12000</v>
      </c>
      <c r="N152" s="651"/>
      <c r="O152" s="134"/>
      <c r="P152" s="134"/>
      <c r="Q152" s="134"/>
      <c r="R152" s="134"/>
      <c r="S152" s="132" t="str">
        <f t="shared" si="10"/>
        <v/>
      </c>
      <c r="T152" s="132" t="str">
        <f t="shared" si="11"/>
        <v/>
      </c>
    </row>
    <row r="153" spans="1:20" s="431" customFormat="1">
      <c r="A153" s="367" t="s">
        <v>753</v>
      </c>
      <c r="B153" s="424" t="s">
        <v>1060</v>
      </c>
      <c r="C153" s="429">
        <v>2012</v>
      </c>
      <c r="D153" s="329" t="s">
        <v>624</v>
      </c>
      <c r="E153" s="299" t="s">
        <v>50</v>
      </c>
      <c r="F153" s="299" t="s">
        <v>908</v>
      </c>
      <c r="G153" s="299" t="s">
        <v>894</v>
      </c>
      <c r="H153" s="532" t="s">
        <v>984</v>
      </c>
      <c r="I153" s="432" t="s">
        <v>85</v>
      </c>
      <c r="J153" s="452" t="s">
        <v>1093</v>
      </c>
      <c r="K153" s="429"/>
      <c r="L153" s="429">
        <v>2.5000000000000001E-2</v>
      </c>
      <c r="M153" s="299">
        <v>0</v>
      </c>
      <c r="N153" s="651"/>
      <c r="O153" s="134"/>
      <c r="P153" s="134"/>
      <c r="Q153" s="134"/>
      <c r="R153" s="134"/>
      <c r="S153" s="132" t="str">
        <f t="shared" si="10"/>
        <v/>
      </c>
      <c r="T153" s="132" t="str">
        <f t="shared" si="11"/>
        <v/>
      </c>
    </row>
    <row r="154" spans="1:20" s="431" customFormat="1" ht="25.5">
      <c r="A154" s="367" t="s">
        <v>753</v>
      </c>
      <c r="B154" s="299"/>
      <c r="C154" s="429">
        <v>2012</v>
      </c>
      <c r="D154" s="329" t="s">
        <v>95</v>
      </c>
      <c r="E154" s="299" t="s">
        <v>50</v>
      </c>
      <c r="F154" s="299" t="s">
        <v>908</v>
      </c>
      <c r="G154" s="299" t="s">
        <v>894</v>
      </c>
      <c r="H154" s="532" t="s">
        <v>984</v>
      </c>
      <c r="I154" s="432" t="s">
        <v>1073</v>
      </c>
      <c r="J154" s="452" t="s">
        <v>722</v>
      </c>
      <c r="K154" s="429" t="s">
        <v>1086</v>
      </c>
      <c r="L154" s="429">
        <v>2.5000000000000001E-2</v>
      </c>
      <c r="M154" s="299">
        <v>450</v>
      </c>
      <c r="N154" s="651"/>
      <c r="O154" s="134"/>
      <c r="P154" s="134"/>
      <c r="Q154" s="134"/>
      <c r="R154" s="134"/>
      <c r="S154" s="132" t="str">
        <f t="shared" si="10"/>
        <v/>
      </c>
      <c r="T154" s="132" t="str">
        <f t="shared" si="11"/>
        <v/>
      </c>
    </row>
    <row r="155" spans="1:20" s="431" customFormat="1" ht="25.5">
      <c r="A155" s="367" t="s">
        <v>753</v>
      </c>
      <c r="B155" s="299"/>
      <c r="C155" s="429">
        <v>2012</v>
      </c>
      <c r="D155" s="329" t="s">
        <v>1051</v>
      </c>
      <c r="E155" s="299" t="s">
        <v>49</v>
      </c>
      <c r="F155" s="299" t="s">
        <v>908</v>
      </c>
      <c r="G155" s="299" t="s">
        <v>894</v>
      </c>
      <c r="H155" s="532" t="s">
        <v>984</v>
      </c>
      <c r="I155" s="432" t="s">
        <v>1073</v>
      </c>
      <c r="J155" s="452" t="s">
        <v>722</v>
      </c>
      <c r="K155" s="429" t="s">
        <v>1086</v>
      </c>
      <c r="L155" s="429">
        <v>2.5000000000000001E-2</v>
      </c>
      <c r="M155" s="299">
        <v>3720</v>
      </c>
      <c r="N155" s="651"/>
      <c r="O155" s="134"/>
      <c r="P155" s="134"/>
      <c r="Q155" s="134"/>
      <c r="R155" s="134"/>
      <c r="S155" s="132" t="str">
        <f t="shared" si="10"/>
        <v/>
      </c>
      <c r="T155" s="132" t="str">
        <f t="shared" si="11"/>
        <v/>
      </c>
    </row>
    <row r="156" spans="1:20" s="431" customFormat="1">
      <c r="A156" s="367" t="s">
        <v>753</v>
      </c>
      <c r="B156" s="424" t="s">
        <v>375</v>
      </c>
      <c r="C156" s="429">
        <v>2012</v>
      </c>
      <c r="D156" s="329" t="s">
        <v>1051</v>
      </c>
      <c r="E156" s="299" t="s">
        <v>49</v>
      </c>
      <c r="F156" s="299" t="s">
        <v>908</v>
      </c>
      <c r="G156" s="299" t="s">
        <v>894</v>
      </c>
      <c r="H156" s="534" t="s">
        <v>74</v>
      </c>
      <c r="I156" s="432" t="s">
        <v>74</v>
      </c>
      <c r="J156" s="452" t="s">
        <v>722</v>
      </c>
      <c r="K156" s="429"/>
      <c r="L156" s="429">
        <v>2.5000000000000001E-2</v>
      </c>
      <c r="M156" s="299">
        <v>0</v>
      </c>
      <c r="N156" s="651"/>
      <c r="O156" s="134"/>
      <c r="P156" s="134"/>
      <c r="Q156" s="134"/>
      <c r="R156" s="134"/>
      <c r="S156" s="132" t="str">
        <f t="shared" si="10"/>
        <v/>
      </c>
      <c r="T156" s="132" t="str">
        <f t="shared" si="11"/>
        <v/>
      </c>
    </row>
    <row r="157" spans="1:20" s="431" customFormat="1" ht="25.5">
      <c r="A157" s="367" t="s">
        <v>753</v>
      </c>
      <c r="B157" s="299"/>
      <c r="C157" s="429">
        <v>2012</v>
      </c>
      <c r="D157" s="329" t="s">
        <v>79</v>
      </c>
      <c r="E157" s="299" t="s">
        <v>50</v>
      </c>
      <c r="F157" s="299" t="s">
        <v>908</v>
      </c>
      <c r="G157" s="299" t="s">
        <v>894</v>
      </c>
      <c r="H157" s="534" t="s">
        <v>984</v>
      </c>
      <c r="I157" s="432" t="s">
        <v>984</v>
      </c>
      <c r="J157" s="452" t="s">
        <v>722</v>
      </c>
      <c r="K157" s="429" t="s">
        <v>1086</v>
      </c>
      <c r="L157" s="429">
        <v>2.5000000000000001E-2</v>
      </c>
      <c r="M157" s="299">
        <v>720</v>
      </c>
      <c r="N157" s="651"/>
      <c r="O157" s="134"/>
      <c r="P157" s="134"/>
      <c r="Q157" s="134"/>
      <c r="R157" s="134"/>
      <c r="S157" s="132" t="str">
        <f t="shared" si="10"/>
        <v/>
      </c>
      <c r="T157" s="132" t="str">
        <f t="shared" si="11"/>
        <v/>
      </c>
    </row>
    <row r="158" spans="1:20" s="431" customFormat="1">
      <c r="A158" s="367" t="s">
        <v>753</v>
      </c>
      <c r="B158" s="299"/>
      <c r="C158" s="429">
        <v>2012</v>
      </c>
      <c r="D158" s="436" t="s">
        <v>244</v>
      </c>
      <c r="E158" s="299" t="s">
        <v>49</v>
      </c>
      <c r="F158" s="299" t="s">
        <v>908</v>
      </c>
      <c r="G158" s="299" t="s">
        <v>894</v>
      </c>
      <c r="H158" s="534" t="s">
        <v>984</v>
      </c>
      <c r="I158" s="432" t="s">
        <v>984</v>
      </c>
      <c r="J158" s="452" t="s">
        <v>1093</v>
      </c>
      <c r="K158" s="429" t="s">
        <v>725</v>
      </c>
      <c r="L158" s="429">
        <v>2.5000000000000001E-2</v>
      </c>
      <c r="M158" s="314">
        <v>0</v>
      </c>
      <c r="N158" s="651"/>
      <c r="O158" s="134"/>
      <c r="P158" s="134"/>
      <c r="Q158" s="134"/>
      <c r="R158" s="134"/>
      <c r="S158" s="132" t="str">
        <f t="shared" si="10"/>
        <v/>
      </c>
      <c r="T158" s="132" t="str">
        <f t="shared" si="11"/>
        <v/>
      </c>
    </row>
    <row r="159" spans="1:20" s="431" customFormat="1" ht="25.5">
      <c r="A159" s="367" t="s">
        <v>753</v>
      </c>
      <c r="B159" s="299"/>
      <c r="C159" s="429">
        <v>2012</v>
      </c>
      <c r="D159" s="329" t="s">
        <v>245</v>
      </c>
      <c r="E159" s="299" t="s">
        <v>50</v>
      </c>
      <c r="F159" s="299" t="s">
        <v>908</v>
      </c>
      <c r="G159" s="299" t="s">
        <v>894</v>
      </c>
      <c r="H159" s="534" t="s">
        <v>984</v>
      </c>
      <c r="I159" s="432" t="s">
        <v>984</v>
      </c>
      <c r="J159" s="452" t="s">
        <v>722</v>
      </c>
      <c r="K159" s="429" t="s">
        <v>1086</v>
      </c>
      <c r="L159" s="429">
        <v>2.5000000000000001E-2</v>
      </c>
      <c r="M159" s="299">
        <v>720</v>
      </c>
      <c r="N159" s="651"/>
      <c r="O159" s="134"/>
      <c r="P159" s="134"/>
      <c r="Q159" s="134"/>
      <c r="R159" s="134"/>
      <c r="S159" s="132" t="str">
        <f t="shared" si="10"/>
        <v/>
      </c>
      <c r="T159" s="132" t="str">
        <f t="shared" si="11"/>
        <v/>
      </c>
    </row>
    <row r="160" spans="1:20" s="431" customFormat="1" ht="25.5">
      <c r="A160" s="367" t="s">
        <v>753</v>
      </c>
      <c r="B160" s="299"/>
      <c r="C160" s="429">
        <v>2012</v>
      </c>
      <c r="D160" s="329" t="s">
        <v>1050</v>
      </c>
      <c r="E160" s="299" t="s">
        <v>49</v>
      </c>
      <c r="F160" s="299" t="s">
        <v>908</v>
      </c>
      <c r="G160" s="299" t="s">
        <v>894</v>
      </c>
      <c r="H160" s="532" t="s">
        <v>984</v>
      </c>
      <c r="I160" s="432" t="s">
        <v>1073</v>
      </c>
      <c r="J160" s="452" t="s">
        <v>722</v>
      </c>
      <c r="K160" s="429" t="s">
        <v>1086</v>
      </c>
      <c r="L160" s="429">
        <v>2.5000000000000001E-2</v>
      </c>
      <c r="M160" s="299">
        <v>3100</v>
      </c>
      <c r="N160" s="651"/>
      <c r="O160" s="134"/>
      <c r="P160" s="134"/>
      <c r="Q160" s="134"/>
      <c r="R160" s="134"/>
      <c r="S160" s="132" t="str">
        <f t="shared" si="10"/>
        <v/>
      </c>
      <c r="T160" s="132" t="str">
        <f t="shared" si="11"/>
        <v/>
      </c>
    </row>
    <row r="161" spans="1:21" s="431" customFormat="1" ht="38.25">
      <c r="A161" s="367" t="s">
        <v>753</v>
      </c>
      <c r="B161" s="299"/>
      <c r="C161" s="429">
        <v>2012</v>
      </c>
      <c r="D161" s="329" t="s">
        <v>213</v>
      </c>
      <c r="E161" s="299" t="s">
        <v>50</v>
      </c>
      <c r="F161" s="299" t="s">
        <v>908</v>
      </c>
      <c r="G161" s="299" t="s">
        <v>894</v>
      </c>
      <c r="H161" s="532" t="s">
        <v>984</v>
      </c>
      <c r="I161" s="435" t="s">
        <v>189</v>
      </c>
      <c r="J161" s="452" t="s">
        <v>722</v>
      </c>
      <c r="K161" s="429" t="s">
        <v>725</v>
      </c>
      <c r="L161" s="429">
        <v>2.5000000000000001E-2</v>
      </c>
      <c r="M161" s="299">
        <v>1250</v>
      </c>
      <c r="N161" s="651"/>
      <c r="O161" s="134"/>
      <c r="P161" s="134"/>
      <c r="Q161" s="134"/>
      <c r="R161" s="134"/>
      <c r="S161" s="132" t="str">
        <f t="shared" si="10"/>
        <v/>
      </c>
      <c r="T161" s="132" t="str">
        <f t="shared" si="11"/>
        <v/>
      </c>
    </row>
    <row r="162" spans="1:21" s="431" customFormat="1">
      <c r="A162" s="367" t="s">
        <v>753</v>
      </c>
      <c r="B162" s="299"/>
      <c r="C162" s="429">
        <v>2012</v>
      </c>
      <c r="D162" s="329" t="s">
        <v>617</v>
      </c>
      <c r="E162" s="299" t="s">
        <v>50</v>
      </c>
      <c r="F162" s="299" t="s">
        <v>908</v>
      </c>
      <c r="G162" s="299" t="s">
        <v>894</v>
      </c>
      <c r="H162" s="532" t="s">
        <v>984</v>
      </c>
      <c r="I162" s="432" t="s">
        <v>1073</v>
      </c>
      <c r="J162" s="452" t="s">
        <v>722</v>
      </c>
      <c r="K162" s="429" t="s">
        <v>725</v>
      </c>
      <c r="L162" s="429">
        <v>2.5000000000000001E-2</v>
      </c>
      <c r="M162" s="314">
        <v>480</v>
      </c>
      <c r="N162" s="651"/>
      <c r="O162" s="134"/>
      <c r="P162" s="134"/>
      <c r="Q162" s="134"/>
      <c r="R162" s="134"/>
      <c r="S162" s="132" t="str">
        <f t="shared" si="10"/>
        <v/>
      </c>
      <c r="T162" s="132" t="str">
        <f t="shared" si="11"/>
        <v/>
      </c>
    </row>
    <row r="163" spans="1:21" s="431" customFormat="1" ht="38.25">
      <c r="A163" s="367" t="s">
        <v>753</v>
      </c>
      <c r="B163" s="299"/>
      <c r="C163" s="429">
        <v>2012</v>
      </c>
      <c r="D163" s="329" t="s">
        <v>260</v>
      </c>
      <c r="E163" s="299" t="s">
        <v>50</v>
      </c>
      <c r="F163" s="299" t="s">
        <v>910</v>
      </c>
      <c r="G163" s="299" t="s">
        <v>894</v>
      </c>
      <c r="H163" s="532" t="s">
        <v>501</v>
      </c>
      <c r="I163" s="252" t="s">
        <v>176</v>
      </c>
      <c r="J163" s="452" t="s">
        <v>722</v>
      </c>
      <c r="K163" s="429" t="s">
        <v>725</v>
      </c>
      <c r="L163" s="429">
        <v>2.5000000000000001E-2</v>
      </c>
      <c r="M163" s="299">
        <v>300</v>
      </c>
      <c r="N163" s="651"/>
      <c r="O163" s="134"/>
      <c r="P163" s="134"/>
      <c r="Q163" s="134"/>
      <c r="R163" s="134"/>
      <c r="S163" s="132" t="str">
        <f t="shared" si="10"/>
        <v/>
      </c>
      <c r="T163" s="132" t="str">
        <f t="shared" si="11"/>
        <v/>
      </c>
    </row>
    <row r="164" spans="1:21" s="133" customFormat="1">
      <c r="A164" s="338" t="s">
        <v>753</v>
      </c>
      <c r="B164" s="77"/>
      <c r="C164" s="340">
        <v>2012</v>
      </c>
      <c r="D164" s="93" t="s">
        <v>600</v>
      </c>
      <c r="E164" s="77" t="s">
        <v>49</v>
      </c>
      <c r="F164" s="314" t="s">
        <v>910</v>
      </c>
      <c r="G164" s="77" t="s">
        <v>894</v>
      </c>
      <c r="H164" s="535" t="s">
        <v>501</v>
      </c>
      <c r="I164" s="451" t="s">
        <v>732</v>
      </c>
      <c r="J164" s="452" t="s">
        <v>722</v>
      </c>
      <c r="K164" s="340" t="s">
        <v>1092</v>
      </c>
      <c r="L164" s="340">
        <v>2.5000000000000001E-2</v>
      </c>
      <c r="M164" s="77">
        <v>250</v>
      </c>
      <c r="N164" s="652"/>
      <c r="O164" s="134"/>
      <c r="P164" s="134"/>
      <c r="Q164" s="134"/>
      <c r="R164" s="134"/>
      <c r="S164" s="132" t="str">
        <f t="shared" si="10"/>
        <v/>
      </c>
      <c r="T164" s="132" t="str">
        <f t="shared" si="11"/>
        <v/>
      </c>
      <c r="U164" s="176"/>
    </row>
    <row r="165" spans="1:21" s="431" customFormat="1" ht="25.5">
      <c r="A165" s="367" t="s">
        <v>753</v>
      </c>
      <c r="B165" s="299"/>
      <c r="C165" s="429">
        <v>2012</v>
      </c>
      <c r="D165" s="329" t="s">
        <v>238</v>
      </c>
      <c r="E165" s="299" t="s">
        <v>49</v>
      </c>
      <c r="F165" s="299" t="s">
        <v>910</v>
      </c>
      <c r="G165" s="299" t="s">
        <v>894</v>
      </c>
      <c r="H165" s="534" t="s">
        <v>501</v>
      </c>
      <c r="I165" s="435" t="s">
        <v>551</v>
      </c>
      <c r="J165" s="452" t="s">
        <v>722</v>
      </c>
      <c r="K165" s="429" t="s">
        <v>1086</v>
      </c>
      <c r="L165" s="429">
        <v>2.5000000000000001E-2</v>
      </c>
      <c r="M165" s="299">
        <v>975</v>
      </c>
      <c r="N165" s="651"/>
      <c r="O165" s="134"/>
      <c r="P165" s="134"/>
      <c r="Q165" s="134"/>
      <c r="R165" s="134"/>
      <c r="S165" s="132" t="str">
        <f t="shared" si="10"/>
        <v/>
      </c>
      <c r="T165" s="132" t="str">
        <f t="shared" si="11"/>
        <v/>
      </c>
    </row>
    <row r="166" spans="1:21" s="135" customFormat="1" ht="38.25">
      <c r="A166" s="367" t="s">
        <v>753</v>
      </c>
      <c r="B166" s="299"/>
      <c r="C166" s="429">
        <v>2012</v>
      </c>
      <c r="D166" s="329" t="s">
        <v>213</v>
      </c>
      <c r="E166" s="299" t="s">
        <v>50</v>
      </c>
      <c r="F166" s="299" t="s">
        <v>910</v>
      </c>
      <c r="G166" s="299" t="s">
        <v>894</v>
      </c>
      <c r="H166" s="534" t="s">
        <v>501</v>
      </c>
      <c r="I166" s="435" t="s">
        <v>73</v>
      </c>
      <c r="J166" s="452" t="s">
        <v>722</v>
      </c>
      <c r="K166" s="429" t="s">
        <v>1086</v>
      </c>
      <c r="L166" s="429">
        <v>2.5000000000000001E-2</v>
      </c>
      <c r="M166" s="299">
        <v>1250</v>
      </c>
      <c r="N166" s="66"/>
      <c r="O166" s="82"/>
      <c r="P166" s="82"/>
      <c r="Q166" s="82"/>
      <c r="R166" s="82"/>
      <c r="S166" s="132" t="str">
        <f t="shared" si="10"/>
        <v/>
      </c>
      <c r="T166" s="132" t="str">
        <f t="shared" si="11"/>
        <v/>
      </c>
      <c r="U166" s="431"/>
    </row>
    <row r="167" spans="1:21" s="135" customFormat="1" ht="25.5">
      <c r="A167" s="338" t="s">
        <v>753</v>
      </c>
      <c r="B167" s="66"/>
      <c r="C167" s="340">
        <v>2012</v>
      </c>
      <c r="D167" s="67" t="s">
        <v>600</v>
      </c>
      <c r="E167" s="66" t="s">
        <v>49</v>
      </c>
      <c r="F167" s="66" t="s">
        <v>908</v>
      </c>
      <c r="G167" s="66" t="s">
        <v>894</v>
      </c>
      <c r="H167" s="536" t="s">
        <v>447</v>
      </c>
      <c r="I167" s="432" t="s">
        <v>52</v>
      </c>
      <c r="J167" s="452" t="s">
        <v>723</v>
      </c>
      <c r="K167" s="340" t="s">
        <v>1086</v>
      </c>
      <c r="L167" s="340">
        <v>2.5000000000000001E-2</v>
      </c>
      <c r="M167" s="66">
        <v>500</v>
      </c>
      <c r="N167" s="66"/>
      <c r="O167" s="82"/>
      <c r="P167" s="82"/>
      <c r="Q167" s="82"/>
      <c r="R167" s="82"/>
      <c r="S167" s="132" t="str">
        <f t="shared" si="10"/>
        <v/>
      </c>
      <c r="T167" s="132" t="str">
        <f t="shared" si="11"/>
        <v/>
      </c>
      <c r="U167" s="431"/>
    </row>
    <row r="168" spans="1:21" s="135" customFormat="1" ht="25.5">
      <c r="A168" s="359" t="s">
        <v>753</v>
      </c>
      <c r="B168" s="333"/>
      <c r="C168" s="376">
        <v>2012</v>
      </c>
      <c r="D168" s="430" t="s">
        <v>238</v>
      </c>
      <c r="E168" s="333" t="s">
        <v>49</v>
      </c>
      <c r="F168" s="333" t="s">
        <v>908</v>
      </c>
      <c r="G168" s="333" t="s">
        <v>894</v>
      </c>
      <c r="H168" s="533" t="s">
        <v>984</v>
      </c>
      <c r="I168" s="435" t="s">
        <v>551</v>
      </c>
      <c r="J168" s="452" t="s">
        <v>723</v>
      </c>
      <c r="K168" s="376" t="s">
        <v>1086</v>
      </c>
      <c r="L168" s="376">
        <v>2.5000000000000001E-2</v>
      </c>
      <c r="M168" s="333">
        <v>250</v>
      </c>
      <c r="N168" s="333"/>
      <c r="O168" s="134"/>
      <c r="P168" s="134"/>
      <c r="Q168" s="134"/>
      <c r="R168" s="134"/>
      <c r="S168" s="132" t="str">
        <f t="shared" si="10"/>
        <v/>
      </c>
      <c r="T168" s="132" t="str">
        <f t="shared" si="11"/>
        <v/>
      </c>
      <c r="U168" s="431"/>
    </row>
    <row r="169" spans="1:21" s="433" customFormat="1" ht="25.5">
      <c r="A169" s="367" t="s">
        <v>753</v>
      </c>
      <c r="B169" s="299"/>
      <c r="C169" s="429">
        <v>2012</v>
      </c>
      <c r="D169" s="329" t="s">
        <v>1061</v>
      </c>
      <c r="E169" s="299" t="s">
        <v>49</v>
      </c>
      <c r="F169" s="299" t="s">
        <v>908</v>
      </c>
      <c r="G169" s="299" t="s">
        <v>894</v>
      </c>
      <c r="H169" s="532" t="s">
        <v>984</v>
      </c>
      <c r="I169" s="432" t="s">
        <v>75</v>
      </c>
      <c r="J169" s="452" t="s">
        <v>723</v>
      </c>
      <c r="K169" s="429" t="s">
        <v>1086</v>
      </c>
      <c r="L169" s="429">
        <v>2.5000000000000001E-2</v>
      </c>
      <c r="M169" s="299">
        <v>100</v>
      </c>
      <c r="N169" s="651"/>
      <c r="O169" s="134"/>
      <c r="P169" s="134"/>
      <c r="Q169" s="134"/>
      <c r="R169" s="134"/>
      <c r="S169" s="132" t="str">
        <f t="shared" si="10"/>
        <v/>
      </c>
      <c r="T169" s="132" t="str">
        <f t="shared" si="11"/>
        <v/>
      </c>
    </row>
    <row r="170" spans="1:21" s="431" customFormat="1" ht="25.5">
      <c r="A170" s="367" t="s">
        <v>753</v>
      </c>
      <c r="B170" s="299"/>
      <c r="C170" s="429">
        <v>2012</v>
      </c>
      <c r="D170" s="434" t="s">
        <v>234</v>
      </c>
      <c r="E170" s="299" t="s">
        <v>49</v>
      </c>
      <c r="F170" s="299" t="s">
        <v>908</v>
      </c>
      <c r="G170" s="299" t="s">
        <v>894</v>
      </c>
      <c r="H170" s="534" t="s">
        <v>984</v>
      </c>
      <c r="I170" s="432" t="s">
        <v>984</v>
      </c>
      <c r="J170" s="452" t="s">
        <v>735</v>
      </c>
      <c r="K170" s="429" t="s">
        <v>1086</v>
      </c>
      <c r="L170" s="429">
        <v>2.5000000000000001E-2</v>
      </c>
      <c r="M170" s="299">
        <f>75*20</f>
        <v>1500</v>
      </c>
      <c r="N170" s="651"/>
      <c r="O170" s="134"/>
      <c r="P170" s="134"/>
      <c r="Q170" s="134"/>
      <c r="R170" s="134"/>
      <c r="S170" s="132" t="str">
        <f t="shared" si="10"/>
        <v/>
      </c>
      <c r="T170" s="132" t="str">
        <f t="shared" si="11"/>
        <v/>
      </c>
    </row>
    <row r="171" spans="1:21" s="431" customFormat="1" ht="25.5">
      <c r="A171" s="367" t="s">
        <v>753</v>
      </c>
      <c r="B171" s="299"/>
      <c r="C171" s="429">
        <v>2012</v>
      </c>
      <c r="D171" s="329" t="s">
        <v>600</v>
      </c>
      <c r="E171" s="299" t="s">
        <v>49</v>
      </c>
      <c r="F171" s="299" t="s">
        <v>908</v>
      </c>
      <c r="G171" s="299" t="s">
        <v>894</v>
      </c>
      <c r="H171" s="532" t="s">
        <v>984</v>
      </c>
      <c r="I171" s="432" t="s">
        <v>87</v>
      </c>
      <c r="J171" s="452" t="s">
        <v>723</v>
      </c>
      <c r="K171" s="429" t="s">
        <v>1086</v>
      </c>
      <c r="L171" s="429">
        <v>2.5000000000000001E-2</v>
      </c>
      <c r="M171" s="299">
        <v>2675</v>
      </c>
      <c r="N171" s="651"/>
      <c r="O171" s="134"/>
      <c r="P171" s="134"/>
      <c r="Q171" s="134"/>
      <c r="R171" s="134"/>
      <c r="S171" s="132" t="str">
        <f t="shared" si="10"/>
        <v/>
      </c>
      <c r="T171" s="132" t="str">
        <f t="shared" si="11"/>
        <v/>
      </c>
    </row>
    <row r="172" spans="1:21" s="431" customFormat="1">
      <c r="A172" s="367" t="s">
        <v>753</v>
      </c>
      <c r="B172" s="299"/>
      <c r="C172" s="429">
        <v>2012</v>
      </c>
      <c r="D172" s="329" t="s">
        <v>594</v>
      </c>
      <c r="E172" s="299" t="s">
        <v>50</v>
      </c>
      <c r="F172" s="299" t="s">
        <v>908</v>
      </c>
      <c r="G172" s="299" t="s">
        <v>894</v>
      </c>
      <c r="H172" s="534" t="s">
        <v>984</v>
      </c>
      <c r="I172" s="432" t="s">
        <v>984</v>
      </c>
      <c r="J172" s="452" t="s">
        <v>735</v>
      </c>
      <c r="K172" s="429"/>
      <c r="L172" s="429">
        <v>2.5000000000000001E-2</v>
      </c>
      <c r="M172" s="314">
        <v>0</v>
      </c>
      <c r="N172" s="651"/>
      <c r="O172" s="134"/>
      <c r="P172" s="134"/>
      <c r="Q172" s="134"/>
      <c r="R172" s="134"/>
      <c r="S172" s="132" t="str">
        <f t="shared" si="10"/>
        <v/>
      </c>
      <c r="T172" s="132" t="str">
        <f t="shared" si="11"/>
        <v/>
      </c>
    </row>
    <row r="173" spans="1:21" s="431" customFormat="1">
      <c r="A173" s="367" t="s">
        <v>753</v>
      </c>
      <c r="B173" s="424" t="s">
        <v>1060</v>
      </c>
      <c r="C173" s="429">
        <v>2012</v>
      </c>
      <c r="D173" s="329" t="s">
        <v>635</v>
      </c>
      <c r="E173" s="299" t="s">
        <v>50</v>
      </c>
      <c r="F173" s="299" t="s">
        <v>908</v>
      </c>
      <c r="G173" s="299" t="s">
        <v>894</v>
      </c>
      <c r="H173" s="534" t="s">
        <v>984</v>
      </c>
      <c r="I173" s="432" t="s">
        <v>984</v>
      </c>
      <c r="J173" s="452" t="s">
        <v>723</v>
      </c>
      <c r="K173" s="429" t="s">
        <v>725</v>
      </c>
      <c r="L173" s="429">
        <v>2.5000000000000001E-2</v>
      </c>
      <c r="M173" s="299">
        <v>0</v>
      </c>
      <c r="N173" s="651"/>
      <c r="O173" s="134"/>
      <c r="P173" s="134"/>
      <c r="Q173" s="134"/>
      <c r="R173" s="134"/>
      <c r="S173" s="132" t="str">
        <f t="shared" si="10"/>
        <v/>
      </c>
      <c r="T173" s="132" t="str">
        <f t="shared" si="11"/>
        <v/>
      </c>
    </row>
    <row r="174" spans="1:21" s="431" customFormat="1" ht="25.5">
      <c r="A174" s="367" t="s">
        <v>753</v>
      </c>
      <c r="B174" s="299"/>
      <c r="C174" s="429">
        <v>2012</v>
      </c>
      <c r="D174" s="329" t="s">
        <v>120</v>
      </c>
      <c r="E174" s="299" t="s">
        <v>50</v>
      </c>
      <c r="F174" s="299" t="s">
        <v>908</v>
      </c>
      <c r="G174" s="299" t="s">
        <v>894</v>
      </c>
      <c r="H174" s="534" t="s">
        <v>984</v>
      </c>
      <c r="I174" s="432" t="s">
        <v>984</v>
      </c>
      <c r="J174" s="452" t="s">
        <v>723</v>
      </c>
      <c r="K174" s="429" t="s">
        <v>1086</v>
      </c>
      <c r="L174" s="429">
        <v>2.5000000000000001E-2</v>
      </c>
      <c r="M174" s="299">
        <v>400</v>
      </c>
      <c r="N174" s="651"/>
      <c r="O174" s="134"/>
      <c r="P174" s="134"/>
      <c r="Q174" s="134"/>
      <c r="R174" s="134"/>
      <c r="S174" s="132" t="str">
        <f t="shared" si="10"/>
        <v/>
      </c>
      <c r="T174" s="132" t="str">
        <f t="shared" si="11"/>
        <v/>
      </c>
    </row>
    <row r="175" spans="1:21" s="431" customFormat="1">
      <c r="A175" s="367" t="s">
        <v>753</v>
      </c>
      <c r="B175" s="299"/>
      <c r="C175" s="429">
        <v>2012</v>
      </c>
      <c r="D175" s="329" t="s">
        <v>630</v>
      </c>
      <c r="E175" s="299" t="s">
        <v>49</v>
      </c>
      <c r="F175" s="299" t="s">
        <v>908</v>
      </c>
      <c r="G175" s="299" t="s">
        <v>894</v>
      </c>
      <c r="H175" s="534" t="s">
        <v>984</v>
      </c>
      <c r="I175" s="432" t="s">
        <v>984</v>
      </c>
      <c r="J175" s="452" t="s">
        <v>723</v>
      </c>
      <c r="K175" s="429" t="s">
        <v>726</v>
      </c>
      <c r="L175" s="429">
        <v>2.5000000000000001E-2</v>
      </c>
      <c r="M175" s="299">
        <v>0</v>
      </c>
      <c r="N175" s="651"/>
      <c r="O175" s="134"/>
      <c r="P175" s="134"/>
      <c r="Q175" s="134"/>
      <c r="R175" s="134"/>
      <c r="S175" s="132" t="str">
        <f t="shared" si="10"/>
        <v/>
      </c>
      <c r="T175" s="132" t="str">
        <f t="shared" si="11"/>
        <v/>
      </c>
    </row>
    <row r="176" spans="1:21" s="431" customFormat="1" ht="25.5">
      <c r="A176" s="367" t="s">
        <v>753</v>
      </c>
      <c r="B176" s="441" t="s">
        <v>733</v>
      </c>
      <c r="C176" s="429">
        <v>2012</v>
      </c>
      <c r="D176" s="329" t="s">
        <v>236</v>
      </c>
      <c r="E176" s="299" t="s">
        <v>49</v>
      </c>
      <c r="F176" s="299" t="s">
        <v>908</v>
      </c>
      <c r="G176" s="299" t="s">
        <v>894</v>
      </c>
      <c r="H176" s="535" t="s">
        <v>501</v>
      </c>
      <c r="I176" s="432" t="s">
        <v>66</v>
      </c>
      <c r="J176" s="452" t="s">
        <v>723</v>
      </c>
      <c r="K176" s="429" t="s">
        <v>1086</v>
      </c>
      <c r="L176" s="429">
        <v>2.5000000000000001E-2</v>
      </c>
      <c r="M176" s="299">
        <v>1875</v>
      </c>
      <c r="N176" s="651"/>
      <c r="O176" s="134"/>
      <c r="P176" s="134"/>
      <c r="Q176" s="134"/>
      <c r="R176" s="134"/>
      <c r="S176" s="132" t="str">
        <f t="shared" si="10"/>
        <v/>
      </c>
      <c r="T176" s="132" t="str">
        <f t="shared" si="11"/>
        <v/>
      </c>
    </row>
    <row r="177" spans="1:21" s="431" customFormat="1">
      <c r="A177" s="367" t="s">
        <v>753</v>
      </c>
      <c r="B177" s="299"/>
      <c r="C177" s="429">
        <v>2012</v>
      </c>
      <c r="D177" s="329" t="s">
        <v>628</v>
      </c>
      <c r="E177" s="299" t="s">
        <v>50</v>
      </c>
      <c r="F177" s="299" t="s">
        <v>908</v>
      </c>
      <c r="G177" s="299" t="s">
        <v>894</v>
      </c>
      <c r="H177" s="534" t="s">
        <v>984</v>
      </c>
      <c r="I177" s="432" t="s">
        <v>984</v>
      </c>
      <c r="J177" s="452" t="s">
        <v>723</v>
      </c>
      <c r="K177" s="429" t="s">
        <v>1092</v>
      </c>
      <c r="L177" s="429">
        <v>2.5000000000000001E-2</v>
      </c>
      <c r="M177" s="299">
        <v>300</v>
      </c>
      <c r="N177" s="651"/>
      <c r="O177" s="134"/>
      <c r="P177" s="134"/>
      <c r="Q177" s="134"/>
      <c r="R177" s="134"/>
      <c r="S177" s="132" t="str">
        <f t="shared" si="10"/>
        <v/>
      </c>
      <c r="T177" s="132" t="str">
        <f t="shared" si="11"/>
        <v/>
      </c>
    </row>
    <row r="178" spans="1:21" s="431" customFormat="1">
      <c r="A178" s="367" t="s">
        <v>753</v>
      </c>
      <c r="B178" s="299"/>
      <c r="C178" s="429">
        <v>2012</v>
      </c>
      <c r="D178" s="329" t="s">
        <v>269</v>
      </c>
      <c r="E178" s="299" t="s">
        <v>50</v>
      </c>
      <c r="F178" s="299" t="s">
        <v>908</v>
      </c>
      <c r="G178" s="299" t="s">
        <v>894</v>
      </c>
      <c r="H178" s="534" t="s">
        <v>984</v>
      </c>
      <c r="I178" s="432" t="s">
        <v>984</v>
      </c>
      <c r="J178" s="452" t="s">
        <v>723</v>
      </c>
      <c r="K178" s="429" t="s">
        <v>1092</v>
      </c>
      <c r="L178" s="429">
        <v>2.5000000000000001E-2</v>
      </c>
      <c r="M178" s="299">
        <v>0</v>
      </c>
      <c r="N178" s="651"/>
      <c r="O178" s="134"/>
      <c r="P178" s="134"/>
      <c r="Q178" s="134"/>
      <c r="R178" s="134"/>
      <c r="S178" s="132" t="str">
        <f t="shared" si="10"/>
        <v/>
      </c>
      <c r="T178" s="132" t="str">
        <f t="shared" si="11"/>
        <v/>
      </c>
    </row>
    <row r="179" spans="1:21" s="431" customFormat="1" ht="25.5">
      <c r="A179" s="367" t="s">
        <v>753</v>
      </c>
      <c r="B179" s="299"/>
      <c r="C179" s="429">
        <v>2012</v>
      </c>
      <c r="D179" s="329" t="s">
        <v>1064</v>
      </c>
      <c r="E179" s="299" t="s">
        <v>49</v>
      </c>
      <c r="F179" s="299" t="s">
        <v>908</v>
      </c>
      <c r="G179" s="299" t="s">
        <v>894</v>
      </c>
      <c r="H179" s="532" t="s">
        <v>984</v>
      </c>
      <c r="I179" s="432" t="s">
        <v>94</v>
      </c>
      <c r="J179" s="452" t="s">
        <v>735</v>
      </c>
      <c r="K179" s="429" t="s">
        <v>1086</v>
      </c>
      <c r="L179" s="429">
        <v>2.5000000000000001E-2</v>
      </c>
      <c r="M179" s="299">
        <v>12000</v>
      </c>
      <c r="N179" s="651"/>
      <c r="O179" s="134"/>
      <c r="P179" s="134"/>
      <c r="Q179" s="134"/>
      <c r="R179" s="134"/>
      <c r="S179" s="132" t="str">
        <f t="shared" si="10"/>
        <v/>
      </c>
      <c r="T179" s="132" t="str">
        <f t="shared" si="11"/>
        <v/>
      </c>
    </row>
    <row r="180" spans="1:21" s="431" customFormat="1">
      <c r="A180" s="367" t="s">
        <v>753</v>
      </c>
      <c r="B180" s="424" t="s">
        <v>1060</v>
      </c>
      <c r="C180" s="429">
        <v>2012</v>
      </c>
      <c r="D180" s="329" t="s">
        <v>624</v>
      </c>
      <c r="E180" s="299" t="s">
        <v>50</v>
      </c>
      <c r="F180" s="299" t="s">
        <v>908</v>
      </c>
      <c r="G180" s="299" t="s">
        <v>894</v>
      </c>
      <c r="H180" s="532" t="s">
        <v>984</v>
      </c>
      <c r="I180" s="432" t="s">
        <v>85</v>
      </c>
      <c r="J180" s="452" t="s">
        <v>735</v>
      </c>
      <c r="K180" s="429"/>
      <c r="L180" s="429">
        <v>2.5000000000000001E-2</v>
      </c>
      <c r="M180" s="299">
        <v>0</v>
      </c>
      <c r="N180" s="651"/>
      <c r="O180" s="134"/>
      <c r="P180" s="134"/>
      <c r="Q180" s="134"/>
      <c r="R180" s="134"/>
      <c r="S180" s="132" t="str">
        <f t="shared" si="10"/>
        <v/>
      </c>
      <c r="T180" s="132" t="str">
        <f t="shared" si="11"/>
        <v/>
      </c>
    </row>
    <row r="181" spans="1:21" s="431" customFormat="1" ht="25.5">
      <c r="A181" s="367" t="s">
        <v>753</v>
      </c>
      <c r="B181" s="299"/>
      <c r="C181" s="429">
        <v>2012</v>
      </c>
      <c r="D181" s="329" t="s">
        <v>95</v>
      </c>
      <c r="E181" s="299" t="s">
        <v>50</v>
      </c>
      <c r="F181" s="299" t="s">
        <v>908</v>
      </c>
      <c r="G181" s="299" t="s">
        <v>894</v>
      </c>
      <c r="H181" s="532" t="s">
        <v>984</v>
      </c>
      <c r="I181" s="432" t="s">
        <v>1073</v>
      </c>
      <c r="J181" s="452" t="s">
        <v>723</v>
      </c>
      <c r="K181" s="429" t="s">
        <v>1086</v>
      </c>
      <c r="L181" s="429">
        <v>2.5000000000000001E-2</v>
      </c>
      <c r="M181" s="299">
        <v>450</v>
      </c>
      <c r="N181" s="651"/>
      <c r="O181" s="134"/>
      <c r="P181" s="134"/>
      <c r="Q181" s="134"/>
      <c r="R181" s="134"/>
      <c r="S181" s="132" t="str">
        <f t="shared" si="10"/>
        <v/>
      </c>
      <c r="T181" s="132" t="str">
        <f t="shared" si="11"/>
        <v/>
      </c>
    </row>
    <row r="182" spans="1:21" s="431" customFormat="1" ht="25.5">
      <c r="A182" s="367" t="s">
        <v>753</v>
      </c>
      <c r="B182" s="299"/>
      <c r="C182" s="429">
        <v>2012</v>
      </c>
      <c r="D182" s="329" t="s">
        <v>1051</v>
      </c>
      <c r="E182" s="299" t="s">
        <v>49</v>
      </c>
      <c r="F182" s="299" t="s">
        <v>908</v>
      </c>
      <c r="G182" s="299" t="s">
        <v>894</v>
      </c>
      <c r="H182" s="532" t="s">
        <v>984</v>
      </c>
      <c r="I182" s="432" t="s">
        <v>1073</v>
      </c>
      <c r="J182" s="452" t="s">
        <v>723</v>
      </c>
      <c r="K182" s="429" t="s">
        <v>1086</v>
      </c>
      <c r="L182" s="429">
        <v>2.5000000000000001E-2</v>
      </c>
      <c r="M182" s="299">
        <v>3720</v>
      </c>
      <c r="N182" s="651"/>
      <c r="O182" s="134"/>
      <c r="P182" s="134"/>
      <c r="Q182" s="134"/>
      <c r="R182" s="134"/>
      <c r="S182" s="132" t="str">
        <f t="shared" si="10"/>
        <v/>
      </c>
      <c r="T182" s="132" t="str">
        <f t="shared" si="11"/>
        <v/>
      </c>
    </row>
    <row r="183" spans="1:21" s="431" customFormat="1">
      <c r="A183" s="367" t="s">
        <v>753</v>
      </c>
      <c r="B183" s="424" t="s">
        <v>375</v>
      </c>
      <c r="C183" s="429">
        <v>2012</v>
      </c>
      <c r="D183" s="329" t="s">
        <v>1051</v>
      </c>
      <c r="E183" s="299" t="s">
        <v>49</v>
      </c>
      <c r="F183" s="299" t="s">
        <v>908</v>
      </c>
      <c r="G183" s="299" t="s">
        <v>894</v>
      </c>
      <c r="H183" s="534" t="s">
        <v>74</v>
      </c>
      <c r="I183" s="432" t="s">
        <v>74</v>
      </c>
      <c r="J183" s="452" t="s">
        <v>723</v>
      </c>
      <c r="K183" s="429"/>
      <c r="L183" s="429">
        <v>2.5000000000000001E-2</v>
      </c>
      <c r="M183" s="299">
        <v>0</v>
      </c>
      <c r="N183" s="651"/>
      <c r="O183" s="134"/>
      <c r="P183" s="134"/>
      <c r="Q183" s="134"/>
      <c r="R183" s="134"/>
      <c r="S183" s="132" t="str">
        <f t="shared" si="10"/>
        <v/>
      </c>
      <c r="T183" s="132" t="str">
        <f t="shared" si="11"/>
        <v/>
      </c>
    </row>
    <row r="184" spans="1:21" s="431" customFormat="1" ht="25.5">
      <c r="A184" s="367" t="s">
        <v>753</v>
      </c>
      <c r="B184" s="299"/>
      <c r="C184" s="429">
        <v>2012</v>
      </c>
      <c r="D184" s="329" t="s">
        <v>79</v>
      </c>
      <c r="E184" s="299" t="s">
        <v>50</v>
      </c>
      <c r="F184" s="299" t="s">
        <v>908</v>
      </c>
      <c r="G184" s="299" t="s">
        <v>894</v>
      </c>
      <c r="H184" s="534" t="s">
        <v>984</v>
      </c>
      <c r="I184" s="432" t="s">
        <v>984</v>
      </c>
      <c r="J184" s="452" t="s">
        <v>723</v>
      </c>
      <c r="K184" s="429" t="s">
        <v>1086</v>
      </c>
      <c r="L184" s="429">
        <v>2.5000000000000001E-2</v>
      </c>
      <c r="M184" s="299">
        <v>720</v>
      </c>
      <c r="N184" s="651"/>
      <c r="O184" s="134"/>
      <c r="P184" s="134"/>
      <c r="Q184" s="134"/>
      <c r="R184" s="134"/>
      <c r="S184" s="132" t="str">
        <f t="shared" si="10"/>
        <v/>
      </c>
      <c r="T184" s="132" t="str">
        <f t="shared" si="11"/>
        <v/>
      </c>
    </row>
    <row r="185" spans="1:21" s="431" customFormat="1">
      <c r="A185" s="367" t="s">
        <v>753</v>
      </c>
      <c r="B185" s="299"/>
      <c r="C185" s="429">
        <v>2012</v>
      </c>
      <c r="D185" s="329" t="s">
        <v>244</v>
      </c>
      <c r="E185" s="299" t="s">
        <v>49</v>
      </c>
      <c r="F185" s="299" t="s">
        <v>908</v>
      </c>
      <c r="G185" s="299" t="s">
        <v>894</v>
      </c>
      <c r="H185" s="534" t="s">
        <v>984</v>
      </c>
      <c r="I185" s="432" t="s">
        <v>984</v>
      </c>
      <c r="J185" s="452" t="s">
        <v>735</v>
      </c>
      <c r="K185" s="429" t="s">
        <v>1092</v>
      </c>
      <c r="L185" s="429">
        <v>2.5000000000000001E-2</v>
      </c>
      <c r="M185" s="314">
        <v>0</v>
      </c>
      <c r="N185" s="651"/>
      <c r="O185" s="134"/>
      <c r="P185" s="134"/>
      <c r="Q185" s="134"/>
      <c r="R185" s="134"/>
      <c r="S185" s="132" t="str">
        <f t="shared" si="10"/>
        <v/>
      </c>
      <c r="T185" s="132" t="str">
        <f t="shared" si="11"/>
        <v/>
      </c>
    </row>
    <row r="186" spans="1:21" s="431" customFormat="1" ht="25.5">
      <c r="A186" s="367" t="s">
        <v>753</v>
      </c>
      <c r="B186" s="299"/>
      <c r="C186" s="429">
        <v>2012</v>
      </c>
      <c r="D186" s="329" t="s">
        <v>245</v>
      </c>
      <c r="E186" s="299" t="s">
        <v>50</v>
      </c>
      <c r="F186" s="299" t="s">
        <v>908</v>
      </c>
      <c r="G186" s="299" t="s">
        <v>894</v>
      </c>
      <c r="H186" s="534" t="s">
        <v>984</v>
      </c>
      <c r="I186" s="432" t="s">
        <v>984</v>
      </c>
      <c r="J186" s="452" t="s">
        <v>723</v>
      </c>
      <c r="K186" s="429" t="s">
        <v>1086</v>
      </c>
      <c r="L186" s="429">
        <v>2.5000000000000001E-2</v>
      </c>
      <c r="M186" s="299">
        <v>720</v>
      </c>
      <c r="N186" s="651"/>
      <c r="O186" s="134"/>
      <c r="P186" s="134"/>
      <c r="Q186" s="134"/>
      <c r="R186" s="134"/>
      <c r="S186" s="132" t="str">
        <f t="shared" si="10"/>
        <v/>
      </c>
      <c r="T186" s="132" t="str">
        <f t="shared" si="11"/>
        <v/>
      </c>
    </row>
    <row r="187" spans="1:21" s="431" customFormat="1" ht="25.5">
      <c r="A187" s="367" t="s">
        <v>753</v>
      </c>
      <c r="B187" s="299"/>
      <c r="C187" s="429">
        <v>2012</v>
      </c>
      <c r="D187" s="329" t="s">
        <v>1050</v>
      </c>
      <c r="E187" s="299" t="s">
        <v>49</v>
      </c>
      <c r="F187" s="299" t="s">
        <v>908</v>
      </c>
      <c r="G187" s="299" t="s">
        <v>894</v>
      </c>
      <c r="H187" s="532" t="s">
        <v>984</v>
      </c>
      <c r="I187" s="432" t="s">
        <v>1073</v>
      </c>
      <c r="J187" s="452" t="s">
        <v>723</v>
      </c>
      <c r="K187" s="429" t="s">
        <v>1086</v>
      </c>
      <c r="L187" s="429">
        <v>2.5000000000000001E-2</v>
      </c>
      <c r="M187" s="299">
        <v>3100</v>
      </c>
      <c r="N187" s="651"/>
      <c r="O187" s="134"/>
      <c r="P187" s="134"/>
      <c r="Q187" s="134"/>
      <c r="R187" s="134"/>
      <c r="S187" s="132" t="str">
        <f t="shared" ref="S187:S230" si="12">IF(ISBLANK(Q187),"",Q187/M187)</f>
        <v/>
      </c>
      <c r="T187" s="132" t="str">
        <f t="shared" ref="T187:T230" si="13">IF(ISBLANK(R187),"",R187/N187)</f>
        <v/>
      </c>
    </row>
    <row r="188" spans="1:21" s="431" customFormat="1" ht="38.25">
      <c r="A188" s="367" t="s">
        <v>753</v>
      </c>
      <c r="B188" s="299"/>
      <c r="C188" s="429">
        <v>2012</v>
      </c>
      <c r="D188" s="329" t="s">
        <v>213</v>
      </c>
      <c r="E188" s="299" t="s">
        <v>50</v>
      </c>
      <c r="F188" s="299" t="s">
        <v>908</v>
      </c>
      <c r="G188" s="299" t="s">
        <v>894</v>
      </c>
      <c r="H188" s="532" t="s">
        <v>984</v>
      </c>
      <c r="I188" s="435" t="s">
        <v>189</v>
      </c>
      <c r="J188" s="452" t="s">
        <v>723</v>
      </c>
      <c r="K188" s="429" t="s">
        <v>725</v>
      </c>
      <c r="L188" s="429">
        <v>2.5000000000000001E-2</v>
      </c>
      <c r="M188" s="299">
        <v>1250</v>
      </c>
      <c r="N188" s="651"/>
      <c r="O188" s="134"/>
      <c r="P188" s="134"/>
      <c r="Q188" s="134"/>
      <c r="R188" s="134"/>
      <c r="S188" s="132" t="str">
        <f t="shared" si="12"/>
        <v/>
      </c>
      <c r="T188" s="132" t="str">
        <f t="shared" si="13"/>
        <v/>
      </c>
    </row>
    <row r="189" spans="1:21" s="431" customFormat="1">
      <c r="A189" s="367" t="s">
        <v>753</v>
      </c>
      <c r="B189" s="299"/>
      <c r="C189" s="429">
        <v>2012</v>
      </c>
      <c r="D189" s="329" t="s">
        <v>617</v>
      </c>
      <c r="E189" s="299" t="s">
        <v>50</v>
      </c>
      <c r="F189" s="299" t="s">
        <v>908</v>
      </c>
      <c r="G189" s="299" t="s">
        <v>894</v>
      </c>
      <c r="H189" s="532" t="s">
        <v>984</v>
      </c>
      <c r="I189" s="432" t="s">
        <v>1073</v>
      </c>
      <c r="J189" s="452" t="s">
        <v>723</v>
      </c>
      <c r="K189" s="429" t="s">
        <v>725</v>
      </c>
      <c r="L189" s="429">
        <v>2.5000000000000001E-2</v>
      </c>
      <c r="M189" s="314">
        <v>480</v>
      </c>
      <c r="N189" s="651"/>
      <c r="O189" s="134"/>
      <c r="P189" s="134"/>
      <c r="Q189" s="134"/>
      <c r="R189" s="134"/>
      <c r="S189" s="132" t="str">
        <f t="shared" si="12"/>
        <v/>
      </c>
      <c r="T189" s="132" t="str">
        <f t="shared" si="13"/>
        <v/>
      </c>
    </row>
    <row r="190" spans="1:21" s="431" customFormat="1" ht="38.25">
      <c r="A190" s="367" t="s">
        <v>753</v>
      </c>
      <c r="B190" s="299"/>
      <c r="C190" s="429">
        <v>2012</v>
      </c>
      <c r="D190" s="329" t="s">
        <v>260</v>
      </c>
      <c r="E190" s="299" t="s">
        <v>50</v>
      </c>
      <c r="F190" s="299" t="s">
        <v>910</v>
      </c>
      <c r="G190" s="299" t="s">
        <v>894</v>
      </c>
      <c r="H190" s="532" t="s">
        <v>501</v>
      </c>
      <c r="I190" s="252" t="s">
        <v>176</v>
      </c>
      <c r="J190" s="452" t="s">
        <v>723</v>
      </c>
      <c r="K190" s="429" t="s">
        <v>725</v>
      </c>
      <c r="L190" s="429">
        <v>2.5000000000000001E-2</v>
      </c>
      <c r="M190" s="299">
        <v>300</v>
      </c>
      <c r="N190" s="651"/>
      <c r="O190" s="134"/>
      <c r="P190" s="134"/>
      <c r="Q190" s="134"/>
      <c r="R190" s="134"/>
      <c r="S190" s="132" t="str">
        <f t="shared" si="12"/>
        <v/>
      </c>
      <c r="T190" s="132" t="str">
        <f t="shared" si="13"/>
        <v/>
      </c>
    </row>
    <row r="191" spans="1:21" s="133" customFormat="1">
      <c r="A191" s="338" t="s">
        <v>753</v>
      </c>
      <c r="B191" s="77"/>
      <c r="C191" s="340">
        <v>2012</v>
      </c>
      <c r="D191" s="93" t="s">
        <v>600</v>
      </c>
      <c r="E191" s="77" t="s">
        <v>49</v>
      </c>
      <c r="F191" s="314" t="s">
        <v>910</v>
      </c>
      <c r="G191" s="77" t="s">
        <v>894</v>
      </c>
      <c r="H191" s="535" t="s">
        <v>501</v>
      </c>
      <c r="I191" s="451" t="s">
        <v>732</v>
      </c>
      <c r="J191" s="452" t="s">
        <v>723</v>
      </c>
      <c r="K191" s="340" t="s">
        <v>1092</v>
      </c>
      <c r="L191" s="340">
        <v>2.5000000000000001E-2</v>
      </c>
      <c r="M191" s="77">
        <v>250</v>
      </c>
      <c r="N191" s="652"/>
      <c r="O191" s="134"/>
      <c r="P191" s="134"/>
      <c r="Q191" s="134"/>
      <c r="R191" s="134"/>
      <c r="S191" s="132" t="str">
        <f t="shared" si="12"/>
        <v/>
      </c>
      <c r="T191" s="132" t="str">
        <f t="shared" si="13"/>
        <v/>
      </c>
      <c r="U191" s="176"/>
    </row>
    <row r="192" spans="1:21" s="431" customFormat="1" ht="25.5">
      <c r="A192" s="367" t="s">
        <v>753</v>
      </c>
      <c r="B192" s="299"/>
      <c r="C192" s="429">
        <v>2012</v>
      </c>
      <c r="D192" s="329" t="s">
        <v>238</v>
      </c>
      <c r="E192" s="299" t="s">
        <v>49</v>
      </c>
      <c r="F192" s="299" t="s">
        <v>910</v>
      </c>
      <c r="G192" s="299" t="s">
        <v>894</v>
      </c>
      <c r="H192" s="534" t="s">
        <v>501</v>
      </c>
      <c r="I192" s="435" t="s">
        <v>551</v>
      </c>
      <c r="J192" s="452" t="s">
        <v>723</v>
      </c>
      <c r="K192" s="429" t="s">
        <v>1086</v>
      </c>
      <c r="L192" s="429">
        <v>2.5000000000000001E-2</v>
      </c>
      <c r="M192" s="299">
        <v>975</v>
      </c>
      <c r="N192" s="651"/>
      <c r="O192" s="134"/>
      <c r="P192" s="134"/>
      <c r="Q192" s="134"/>
      <c r="R192" s="134"/>
      <c r="S192" s="132" t="str">
        <f t="shared" si="12"/>
        <v/>
      </c>
      <c r="T192" s="132" t="str">
        <f t="shared" si="13"/>
        <v/>
      </c>
    </row>
    <row r="193" spans="1:21" s="135" customFormat="1" ht="38.25">
      <c r="A193" s="367" t="s">
        <v>753</v>
      </c>
      <c r="B193" s="299"/>
      <c r="C193" s="429">
        <v>2012</v>
      </c>
      <c r="D193" s="329" t="s">
        <v>213</v>
      </c>
      <c r="E193" s="299" t="s">
        <v>50</v>
      </c>
      <c r="F193" s="299" t="s">
        <v>910</v>
      </c>
      <c r="G193" s="299" t="s">
        <v>894</v>
      </c>
      <c r="H193" s="534" t="s">
        <v>501</v>
      </c>
      <c r="I193" s="435" t="s">
        <v>73</v>
      </c>
      <c r="J193" s="452" t="s">
        <v>723</v>
      </c>
      <c r="K193" s="429" t="s">
        <v>1086</v>
      </c>
      <c r="L193" s="429">
        <v>2.5000000000000001E-2</v>
      </c>
      <c r="M193" s="299">
        <v>1250</v>
      </c>
      <c r="N193" s="66"/>
      <c r="O193" s="82"/>
      <c r="P193" s="82"/>
      <c r="Q193" s="82"/>
      <c r="R193" s="82"/>
      <c r="S193" s="132" t="str">
        <f t="shared" si="12"/>
        <v/>
      </c>
      <c r="T193" s="132" t="str">
        <f t="shared" si="13"/>
        <v/>
      </c>
      <c r="U193" s="431"/>
    </row>
    <row r="194" spans="1:21" s="135" customFormat="1" ht="25.5">
      <c r="A194" s="338" t="s">
        <v>753</v>
      </c>
      <c r="B194" s="66"/>
      <c r="C194" s="340">
        <v>2012</v>
      </c>
      <c r="D194" s="67" t="s">
        <v>600</v>
      </c>
      <c r="E194" s="66" t="s">
        <v>49</v>
      </c>
      <c r="F194" s="66" t="s">
        <v>908</v>
      </c>
      <c r="G194" s="66" t="s">
        <v>894</v>
      </c>
      <c r="H194" s="536" t="s">
        <v>447</v>
      </c>
      <c r="I194" s="432" t="s">
        <v>52</v>
      </c>
      <c r="J194" s="452" t="s">
        <v>724</v>
      </c>
      <c r="K194" s="340" t="s">
        <v>1086</v>
      </c>
      <c r="L194" s="340">
        <v>2.5000000000000001E-2</v>
      </c>
      <c r="M194" s="66">
        <v>500</v>
      </c>
      <c r="N194" s="66"/>
      <c r="O194" s="82"/>
      <c r="P194" s="82"/>
      <c r="Q194" s="82"/>
      <c r="R194" s="82"/>
      <c r="S194" s="132" t="str">
        <f t="shared" si="12"/>
        <v/>
      </c>
      <c r="T194" s="132" t="str">
        <f t="shared" si="13"/>
        <v/>
      </c>
      <c r="U194" s="431"/>
    </row>
    <row r="195" spans="1:21" s="135" customFormat="1" ht="25.5">
      <c r="A195" s="359" t="s">
        <v>753</v>
      </c>
      <c r="B195" s="333"/>
      <c r="C195" s="376">
        <v>2012</v>
      </c>
      <c r="D195" s="430" t="s">
        <v>238</v>
      </c>
      <c r="E195" s="333" t="s">
        <v>49</v>
      </c>
      <c r="F195" s="333" t="s">
        <v>908</v>
      </c>
      <c r="G195" s="333" t="s">
        <v>894</v>
      </c>
      <c r="H195" s="533" t="s">
        <v>984</v>
      </c>
      <c r="I195" s="435" t="s">
        <v>551</v>
      </c>
      <c r="J195" s="452" t="s">
        <v>724</v>
      </c>
      <c r="K195" s="376" t="s">
        <v>1086</v>
      </c>
      <c r="L195" s="376">
        <v>2.5000000000000001E-2</v>
      </c>
      <c r="M195" s="333">
        <v>250</v>
      </c>
      <c r="N195" s="333"/>
      <c r="O195" s="134"/>
      <c r="P195" s="134"/>
      <c r="Q195" s="134"/>
      <c r="R195" s="134"/>
      <c r="S195" s="132" t="str">
        <f t="shared" si="12"/>
        <v/>
      </c>
      <c r="T195" s="132" t="str">
        <f t="shared" si="13"/>
        <v/>
      </c>
      <c r="U195" s="431"/>
    </row>
    <row r="196" spans="1:21" s="433" customFormat="1" ht="25.5">
      <c r="A196" s="367" t="s">
        <v>753</v>
      </c>
      <c r="B196" s="299"/>
      <c r="C196" s="429">
        <v>2012</v>
      </c>
      <c r="D196" s="329" t="s">
        <v>1061</v>
      </c>
      <c r="E196" s="299" t="s">
        <v>49</v>
      </c>
      <c r="F196" s="299" t="s">
        <v>908</v>
      </c>
      <c r="G196" s="299" t="s">
        <v>894</v>
      </c>
      <c r="H196" s="532" t="s">
        <v>984</v>
      </c>
      <c r="I196" s="432" t="s">
        <v>75</v>
      </c>
      <c r="J196" s="452" t="s">
        <v>724</v>
      </c>
      <c r="K196" s="429" t="s">
        <v>1086</v>
      </c>
      <c r="L196" s="429">
        <v>2.5000000000000001E-2</v>
      </c>
      <c r="M196" s="299">
        <v>100</v>
      </c>
      <c r="N196" s="651"/>
      <c r="O196" s="134"/>
      <c r="P196" s="134"/>
      <c r="Q196" s="134"/>
      <c r="R196" s="134"/>
      <c r="S196" s="132" t="str">
        <f t="shared" si="12"/>
        <v/>
      </c>
      <c r="T196" s="132" t="str">
        <f t="shared" si="13"/>
        <v/>
      </c>
    </row>
    <row r="197" spans="1:21" s="431" customFormat="1" ht="25.5">
      <c r="A197" s="367" t="s">
        <v>753</v>
      </c>
      <c r="B197" s="299"/>
      <c r="C197" s="429">
        <v>2012</v>
      </c>
      <c r="D197" s="434" t="s">
        <v>234</v>
      </c>
      <c r="E197" s="299" t="s">
        <v>49</v>
      </c>
      <c r="F197" s="299" t="s">
        <v>908</v>
      </c>
      <c r="G197" s="299" t="s">
        <v>894</v>
      </c>
      <c r="H197" s="534" t="s">
        <v>984</v>
      </c>
      <c r="I197" s="432" t="s">
        <v>984</v>
      </c>
      <c r="J197" s="452" t="s">
        <v>736</v>
      </c>
      <c r="K197" s="429" t="s">
        <v>1086</v>
      </c>
      <c r="L197" s="429">
        <v>2.5000000000000001E-2</v>
      </c>
      <c r="M197" s="299">
        <f>75*20</f>
        <v>1500</v>
      </c>
      <c r="N197" s="651"/>
      <c r="O197" s="134"/>
      <c r="P197" s="134"/>
      <c r="Q197" s="134"/>
      <c r="R197" s="134"/>
      <c r="S197" s="132" t="str">
        <f t="shared" si="12"/>
        <v/>
      </c>
      <c r="T197" s="132" t="str">
        <f t="shared" si="13"/>
        <v/>
      </c>
    </row>
    <row r="198" spans="1:21" s="431" customFormat="1" ht="25.5">
      <c r="A198" s="367" t="s">
        <v>753</v>
      </c>
      <c r="B198" s="299"/>
      <c r="C198" s="429">
        <v>2012</v>
      </c>
      <c r="D198" s="329" t="s">
        <v>600</v>
      </c>
      <c r="E198" s="299" t="s">
        <v>49</v>
      </c>
      <c r="F198" s="299" t="s">
        <v>908</v>
      </c>
      <c r="G198" s="299" t="s">
        <v>894</v>
      </c>
      <c r="H198" s="532" t="s">
        <v>984</v>
      </c>
      <c r="I198" s="432" t="s">
        <v>87</v>
      </c>
      <c r="J198" s="452" t="s">
        <v>724</v>
      </c>
      <c r="K198" s="429" t="s">
        <v>1086</v>
      </c>
      <c r="L198" s="429">
        <v>2.5000000000000001E-2</v>
      </c>
      <c r="M198" s="299">
        <v>2675</v>
      </c>
      <c r="N198" s="651"/>
      <c r="O198" s="134"/>
      <c r="P198" s="134"/>
      <c r="Q198" s="134"/>
      <c r="R198" s="134"/>
      <c r="S198" s="132" t="str">
        <f t="shared" si="12"/>
        <v/>
      </c>
      <c r="T198" s="132" t="str">
        <f t="shared" si="13"/>
        <v/>
      </c>
    </row>
    <row r="199" spans="1:21" s="431" customFormat="1">
      <c r="A199" s="367" t="s">
        <v>753</v>
      </c>
      <c r="B199" s="299"/>
      <c r="C199" s="429">
        <v>2012</v>
      </c>
      <c r="D199" s="329" t="s">
        <v>594</v>
      </c>
      <c r="E199" s="299" t="s">
        <v>50</v>
      </c>
      <c r="F199" s="299" t="s">
        <v>908</v>
      </c>
      <c r="G199" s="299" t="s">
        <v>894</v>
      </c>
      <c r="H199" s="534" t="s">
        <v>984</v>
      </c>
      <c r="I199" s="432" t="s">
        <v>984</v>
      </c>
      <c r="J199" s="452" t="s">
        <v>736</v>
      </c>
      <c r="K199" s="429"/>
      <c r="L199" s="429">
        <v>2.5000000000000001E-2</v>
      </c>
      <c r="M199" s="314">
        <v>0</v>
      </c>
      <c r="N199" s="651"/>
      <c r="O199" s="134"/>
      <c r="P199" s="134"/>
      <c r="Q199" s="134"/>
      <c r="R199" s="134"/>
      <c r="S199" s="132" t="str">
        <f t="shared" si="12"/>
        <v/>
      </c>
      <c r="T199" s="132" t="str">
        <f t="shared" si="13"/>
        <v/>
      </c>
    </row>
    <row r="200" spans="1:21" s="431" customFormat="1">
      <c r="A200" s="367" t="s">
        <v>753</v>
      </c>
      <c r="B200" s="424" t="s">
        <v>1060</v>
      </c>
      <c r="C200" s="429">
        <v>2012</v>
      </c>
      <c r="D200" s="329" t="s">
        <v>635</v>
      </c>
      <c r="E200" s="299" t="s">
        <v>50</v>
      </c>
      <c r="F200" s="299" t="s">
        <v>908</v>
      </c>
      <c r="G200" s="299" t="s">
        <v>894</v>
      </c>
      <c r="H200" s="534" t="s">
        <v>984</v>
      </c>
      <c r="I200" s="432" t="s">
        <v>984</v>
      </c>
      <c r="J200" s="452" t="s">
        <v>724</v>
      </c>
      <c r="K200" s="429" t="s">
        <v>725</v>
      </c>
      <c r="L200" s="429">
        <v>2.5000000000000001E-2</v>
      </c>
      <c r="M200" s="299">
        <v>0</v>
      </c>
      <c r="N200" s="651"/>
      <c r="O200" s="134"/>
      <c r="P200" s="134"/>
      <c r="Q200" s="134"/>
      <c r="R200" s="134"/>
      <c r="S200" s="132" t="str">
        <f t="shared" si="12"/>
        <v/>
      </c>
      <c r="T200" s="132" t="str">
        <f t="shared" si="13"/>
        <v/>
      </c>
    </row>
    <row r="201" spans="1:21" s="431" customFormat="1" ht="25.5">
      <c r="A201" s="367" t="s">
        <v>753</v>
      </c>
      <c r="B201" s="299"/>
      <c r="C201" s="429">
        <v>2012</v>
      </c>
      <c r="D201" s="329" t="s">
        <v>120</v>
      </c>
      <c r="E201" s="299" t="s">
        <v>50</v>
      </c>
      <c r="F201" s="299" t="s">
        <v>908</v>
      </c>
      <c r="G201" s="299" t="s">
        <v>894</v>
      </c>
      <c r="H201" s="534" t="s">
        <v>984</v>
      </c>
      <c r="I201" s="432" t="s">
        <v>984</v>
      </c>
      <c r="J201" s="452" t="s">
        <v>724</v>
      </c>
      <c r="K201" s="429" t="s">
        <v>1086</v>
      </c>
      <c r="L201" s="429">
        <v>2.5000000000000001E-2</v>
      </c>
      <c r="M201" s="299">
        <v>400</v>
      </c>
      <c r="N201" s="651"/>
      <c r="O201" s="134"/>
      <c r="P201" s="134"/>
      <c r="Q201" s="134"/>
      <c r="R201" s="134"/>
      <c r="S201" s="132" t="str">
        <f t="shared" si="12"/>
        <v/>
      </c>
      <c r="T201" s="132" t="str">
        <f t="shared" si="13"/>
        <v/>
      </c>
    </row>
    <row r="202" spans="1:21" s="431" customFormat="1">
      <c r="A202" s="367" t="s">
        <v>753</v>
      </c>
      <c r="B202" s="299"/>
      <c r="C202" s="429">
        <v>2012</v>
      </c>
      <c r="D202" s="329" t="s">
        <v>630</v>
      </c>
      <c r="E202" s="299" t="s">
        <v>49</v>
      </c>
      <c r="F202" s="299" t="s">
        <v>908</v>
      </c>
      <c r="G202" s="299" t="s">
        <v>894</v>
      </c>
      <c r="H202" s="534" t="s">
        <v>984</v>
      </c>
      <c r="I202" s="432" t="s">
        <v>984</v>
      </c>
      <c r="J202" s="452" t="s">
        <v>724</v>
      </c>
      <c r="K202" s="429" t="s">
        <v>726</v>
      </c>
      <c r="L202" s="429">
        <v>2.5000000000000001E-2</v>
      </c>
      <c r="M202" s="299">
        <v>0</v>
      </c>
      <c r="N202" s="651"/>
      <c r="O202" s="134"/>
      <c r="P202" s="134"/>
      <c r="Q202" s="134"/>
      <c r="R202" s="134"/>
      <c r="S202" s="132" t="str">
        <f t="shared" si="12"/>
        <v/>
      </c>
      <c r="T202" s="132" t="str">
        <f t="shared" si="13"/>
        <v/>
      </c>
    </row>
    <row r="203" spans="1:21" s="431" customFormat="1" ht="25.5">
      <c r="A203" s="367" t="s">
        <v>753</v>
      </c>
      <c r="B203" s="441" t="s">
        <v>733</v>
      </c>
      <c r="C203" s="429">
        <v>2012</v>
      </c>
      <c r="D203" s="329" t="s">
        <v>236</v>
      </c>
      <c r="E203" s="299" t="s">
        <v>49</v>
      </c>
      <c r="F203" s="299" t="s">
        <v>908</v>
      </c>
      <c r="G203" s="299" t="s">
        <v>894</v>
      </c>
      <c r="H203" s="535" t="s">
        <v>501</v>
      </c>
      <c r="I203" s="432" t="s">
        <v>66</v>
      </c>
      <c r="J203" s="452" t="s">
        <v>724</v>
      </c>
      <c r="K203" s="429" t="s">
        <v>1086</v>
      </c>
      <c r="L203" s="429">
        <v>2.5000000000000001E-2</v>
      </c>
      <c r="M203" s="299">
        <v>1875</v>
      </c>
      <c r="N203" s="651"/>
      <c r="O203" s="134"/>
      <c r="P203" s="134"/>
      <c r="Q203" s="134"/>
      <c r="R203" s="134"/>
      <c r="S203" s="132" t="str">
        <f t="shared" si="12"/>
        <v/>
      </c>
      <c r="T203" s="132" t="str">
        <f t="shared" si="13"/>
        <v/>
      </c>
    </row>
    <row r="204" spans="1:21" s="431" customFormat="1">
      <c r="A204" s="367" t="s">
        <v>753</v>
      </c>
      <c r="B204" s="299"/>
      <c r="C204" s="429">
        <v>2012</v>
      </c>
      <c r="D204" s="329" t="s">
        <v>628</v>
      </c>
      <c r="E204" s="299" t="s">
        <v>50</v>
      </c>
      <c r="F204" s="299" t="s">
        <v>908</v>
      </c>
      <c r="G204" s="299" t="s">
        <v>894</v>
      </c>
      <c r="H204" s="534" t="s">
        <v>984</v>
      </c>
      <c r="I204" s="432" t="s">
        <v>984</v>
      </c>
      <c r="J204" s="452" t="s">
        <v>724</v>
      </c>
      <c r="K204" s="429" t="s">
        <v>1092</v>
      </c>
      <c r="L204" s="429">
        <v>2.5000000000000001E-2</v>
      </c>
      <c r="M204" s="299">
        <v>300</v>
      </c>
      <c r="N204" s="651"/>
      <c r="O204" s="134"/>
      <c r="P204" s="134"/>
      <c r="Q204" s="134"/>
      <c r="R204" s="134"/>
      <c r="S204" s="132" t="str">
        <f t="shared" si="12"/>
        <v/>
      </c>
      <c r="T204" s="132" t="str">
        <f t="shared" si="13"/>
        <v/>
      </c>
    </row>
    <row r="205" spans="1:21" s="431" customFormat="1">
      <c r="A205" s="367" t="s">
        <v>753</v>
      </c>
      <c r="B205" s="299"/>
      <c r="C205" s="429">
        <v>2012</v>
      </c>
      <c r="D205" s="329" t="s">
        <v>269</v>
      </c>
      <c r="E205" s="299" t="s">
        <v>50</v>
      </c>
      <c r="F205" s="299" t="s">
        <v>908</v>
      </c>
      <c r="G205" s="299" t="s">
        <v>894</v>
      </c>
      <c r="H205" s="534" t="s">
        <v>984</v>
      </c>
      <c r="I205" s="432" t="s">
        <v>984</v>
      </c>
      <c r="J205" s="452" t="s">
        <v>724</v>
      </c>
      <c r="K205" s="429" t="s">
        <v>1092</v>
      </c>
      <c r="L205" s="429">
        <v>2.5000000000000001E-2</v>
      </c>
      <c r="M205" s="299">
        <v>0</v>
      </c>
      <c r="N205" s="651"/>
      <c r="O205" s="134"/>
      <c r="P205" s="134"/>
      <c r="Q205" s="134"/>
      <c r="R205" s="134"/>
      <c r="S205" s="132" t="str">
        <f t="shared" si="12"/>
        <v/>
      </c>
      <c r="T205" s="132" t="str">
        <f t="shared" si="13"/>
        <v/>
      </c>
    </row>
    <row r="206" spans="1:21" s="431" customFormat="1" ht="25.5">
      <c r="A206" s="367" t="s">
        <v>753</v>
      </c>
      <c r="B206" s="299"/>
      <c r="C206" s="429">
        <v>2012</v>
      </c>
      <c r="D206" s="329" t="s">
        <v>1064</v>
      </c>
      <c r="E206" s="299" t="s">
        <v>49</v>
      </c>
      <c r="F206" s="299" t="s">
        <v>908</v>
      </c>
      <c r="G206" s="299" t="s">
        <v>894</v>
      </c>
      <c r="H206" s="532" t="s">
        <v>984</v>
      </c>
      <c r="I206" s="432" t="s">
        <v>94</v>
      </c>
      <c r="J206" s="452" t="s">
        <v>736</v>
      </c>
      <c r="K206" s="429" t="s">
        <v>1086</v>
      </c>
      <c r="L206" s="429">
        <v>2.5000000000000001E-2</v>
      </c>
      <c r="M206" s="299">
        <v>12000</v>
      </c>
      <c r="N206" s="651"/>
      <c r="O206" s="134"/>
      <c r="P206" s="134"/>
      <c r="Q206" s="134"/>
      <c r="R206" s="134"/>
      <c r="S206" s="132" t="str">
        <f t="shared" si="12"/>
        <v/>
      </c>
      <c r="T206" s="132" t="str">
        <f t="shared" si="13"/>
        <v/>
      </c>
    </row>
    <row r="207" spans="1:21" s="431" customFormat="1">
      <c r="A207" s="367" t="s">
        <v>753</v>
      </c>
      <c r="B207" s="424" t="s">
        <v>1060</v>
      </c>
      <c r="C207" s="429">
        <v>2012</v>
      </c>
      <c r="D207" s="329" t="s">
        <v>624</v>
      </c>
      <c r="E207" s="299" t="s">
        <v>50</v>
      </c>
      <c r="F207" s="299" t="s">
        <v>908</v>
      </c>
      <c r="G207" s="299" t="s">
        <v>894</v>
      </c>
      <c r="H207" s="532" t="s">
        <v>984</v>
      </c>
      <c r="I207" s="432" t="s">
        <v>85</v>
      </c>
      <c r="J207" s="452" t="s">
        <v>736</v>
      </c>
      <c r="K207" s="429"/>
      <c r="L207" s="429">
        <v>2.5000000000000001E-2</v>
      </c>
      <c r="M207" s="299">
        <v>0</v>
      </c>
      <c r="N207" s="651"/>
      <c r="O207" s="134"/>
      <c r="P207" s="134"/>
      <c r="Q207" s="134"/>
      <c r="R207" s="134"/>
      <c r="S207" s="132" t="str">
        <f t="shared" si="12"/>
        <v/>
      </c>
      <c r="T207" s="132" t="str">
        <f t="shared" si="13"/>
        <v/>
      </c>
    </row>
    <row r="208" spans="1:21" s="431" customFormat="1" ht="25.5">
      <c r="A208" s="367" t="s">
        <v>753</v>
      </c>
      <c r="B208" s="299"/>
      <c r="C208" s="429">
        <v>2012</v>
      </c>
      <c r="D208" s="329" t="s">
        <v>95</v>
      </c>
      <c r="E208" s="299" t="s">
        <v>50</v>
      </c>
      <c r="F208" s="299" t="s">
        <v>908</v>
      </c>
      <c r="G208" s="299" t="s">
        <v>894</v>
      </c>
      <c r="H208" s="532" t="s">
        <v>984</v>
      </c>
      <c r="I208" s="432" t="s">
        <v>1073</v>
      </c>
      <c r="J208" s="452" t="s">
        <v>724</v>
      </c>
      <c r="K208" s="429" t="s">
        <v>1086</v>
      </c>
      <c r="L208" s="429">
        <v>2.5000000000000001E-2</v>
      </c>
      <c r="M208" s="299">
        <v>450</v>
      </c>
      <c r="N208" s="651"/>
      <c r="O208" s="134"/>
      <c r="P208" s="134"/>
      <c r="Q208" s="134"/>
      <c r="R208" s="134"/>
      <c r="S208" s="132" t="str">
        <f t="shared" si="12"/>
        <v/>
      </c>
      <c r="T208" s="132" t="str">
        <f t="shared" si="13"/>
        <v/>
      </c>
    </row>
    <row r="209" spans="1:26" s="431" customFormat="1" ht="25.5">
      <c r="A209" s="367" t="s">
        <v>753</v>
      </c>
      <c r="B209" s="299"/>
      <c r="C209" s="429">
        <v>2012</v>
      </c>
      <c r="D209" s="329" t="s">
        <v>1051</v>
      </c>
      <c r="E209" s="299" t="s">
        <v>49</v>
      </c>
      <c r="F209" s="299" t="s">
        <v>908</v>
      </c>
      <c r="G209" s="299" t="s">
        <v>894</v>
      </c>
      <c r="H209" s="532" t="s">
        <v>984</v>
      </c>
      <c r="I209" s="432" t="s">
        <v>1073</v>
      </c>
      <c r="J209" s="452" t="s">
        <v>724</v>
      </c>
      <c r="K209" s="429" t="s">
        <v>1086</v>
      </c>
      <c r="L209" s="429">
        <v>2.5000000000000001E-2</v>
      </c>
      <c r="M209" s="299">
        <v>3720</v>
      </c>
      <c r="N209" s="651"/>
      <c r="O209" s="134"/>
      <c r="P209" s="134"/>
      <c r="Q209" s="134"/>
      <c r="R209" s="134"/>
      <c r="S209" s="132" t="str">
        <f t="shared" si="12"/>
        <v/>
      </c>
      <c r="T209" s="132" t="str">
        <f t="shared" si="13"/>
        <v/>
      </c>
    </row>
    <row r="210" spans="1:26" s="431" customFormat="1">
      <c r="A210" s="367" t="s">
        <v>753</v>
      </c>
      <c r="B210" s="424" t="s">
        <v>375</v>
      </c>
      <c r="C210" s="429">
        <v>2012</v>
      </c>
      <c r="D210" s="329" t="s">
        <v>1051</v>
      </c>
      <c r="E210" s="299" t="s">
        <v>49</v>
      </c>
      <c r="F210" s="299" t="s">
        <v>908</v>
      </c>
      <c r="G210" s="299" t="s">
        <v>894</v>
      </c>
      <c r="H210" s="534" t="s">
        <v>74</v>
      </c>
      <c r="I210" s="432" t="s">
        <v>74</v>
      </c>
      <c r="J210" s="452" t="s">
        <v>724</v>
      </c>
      <c r="K210" s="429"/>
      <c r="L210" s="429">
        <v>2.5000000000000001E-2</v>
      </c>
      <c r="M210" s="299">
        <v>0</v>
      </c>
      <c r="N210" s="651"/>
      <c r="O210" s="134"/>
      <c r="P210" s="134"/>
      <c r="Q210" s="134"/>
      <c r="R210" s="134"/>
      <c r="S210" s="132" t="str">
        <f t="shared" si="12"/>
        <v/>
      </c>
      <c r="T210" s="132" t="str">
        <f t="shared" si="13"/>
        <v/>
      </c>
    </row>
    <row r="211" spans="1:26" s="431" customFormat="1" ht="25.5">
      <c r="A211" s="367" t="s">
        <v>753</v>
      </c>
      <c r="B211" s="299"/>
      <c r="C211" s="429">
        <v>2012</v>
      </c>
      <c r="D211" s="329" t="s">
        <v>79</v>
      </c>
      <c r="E211" s="299" t="s">
        <v>50</v>
      </c>
      <c r="F211" s="299" t="s">
        <v>908</v>
      </c>
      <c r="G211" s="299" t="s">
        <v>894</v>
      </c>
      <c r="H211" s="534" t="s">
        <v>984</v>
      </c>
      <c r="I211" s="432" t="s">
        <v>984</v>
      </c>
      <c r="J211" s="452" t="s">
        <v>724</v>
      </c>
      <c r="K211" s="429" t="s">
        <v>1086</v>
      </c>
      <c r="L211" s="429">
        <v>2.5000000000000001E-2</v>
      </c>
      <c r="M211" s="299">
        <v>720</v>
      </c>
      <c r="N211" s="651"/>
      <c r="O211" s="134"/>
      <c r="P211" s="134"/>
      <c r="Q211" s="134"/>
      <c r="R211" s="134"/>
      <c r="S211" s="132" t="str">
        <f t="shared" si="12"/>
        <v/>
      </c>
      <c r="T211" s="132" t="str">
        <f t="shared" si="13"/>
        <v/>
      </c>
      <c r="X211" s="1"/>
      <c r="Y211" s="438"/>
      <c r="Z211" s="1"/>
    </row>
    <row r="212" spans="1:26" s="431" customFormat="1">
      <c r="A212" s="367" t="s">
        <v>753</v>
      </c>
      <c r="B212" s="299"/>
      <c r="C212" s="429">
        <v>2012</v>
      </c>
      <c r="D212" s="329" t="s">
        <v>244</v>
      </c>
      <c r="E212" s="299" t="s">
        <v>49</v>
      </c>
      <c r="F212" s="299" t="s">
        <v>908</v>
      </c>
      <c r="G212" s="299" t="s">
        <v>894</v>
      </c>
      <c r="H212" s="534" t="s">
        <v>984</v>
      </c>
      <c r="I212" s="432" t="s">
        <v>984</v>
      </c>
      <c r="J212" s="452" t="s">
        <v>736</v>
      </c>
      <c r="K212" s="429" t="s">
        <v>1092</v>
      </c>
      <c r="L212" s="429">
        <v>2.5000000000000001E-2</v>
      </c>
      <c r="M212" s="314">
        <v>0</v>
      </c>
      <c r="N212" s="651"/>
      <c r="O212" s="134"/>
      <c r="P212" s="134"/>
      <c r="Q212" s="134"/>
      <c r="R212" s="134"/>
      <c r="S212" s="132" t="str">
        <f t="shared" si="12"/>
        <v/>
      </c>
      <c r="T212" s="132" t="str">
        <f t="shared" si="13"/>
        <v/>
      </c>
      <c r="X212" s="1"/>
      <c r="Y212" s="439"/>
      <c r="Z212" s="1"/>
    </row>
    <row r="213" spans="1:26" s="431" customFormat="1" ht="25.5">
      <c r="A213" s="367" t="s">
        <v>753</v>
      </c>
      <c r="B213" s="299"/>
      <c r="C213" s="429">
        <v>2012</v>
      </c>
      <c r="D213" s="329" t="s">
        <v>245</v>
      </c>
      <c r="E213" s="299" t="s">
        <v>50</v>
      </c>
      <c r="F213" s="299" t="s">
        <v>908</v>
      </c>
      <c r="G213" s="299" t="s">
        <v>894</v>
      </c>
      <c r="H213" s="534" t="s">
        <v>984</v>
      </c>
      <c r="I213" s="432" t="s">
        <v>984</v>
      </c>
      <c r="J213" s="452" t="s">
        <v>724</v>
      </c>
      <c r="K213" s="429" t="s">
        <v>1086</v>
      </c>
      <c r="L213" s="429">
        <v>2.5000000000000001E-2</v>
      </c>
      <c r="M213" s="299">
        <v>720</v>
      </c>
      <c r="N213" s="651"/>
      <c r="O213" s="134"/>
      <c r="P213" s="134"/>
      <c r="Q213" s="134"/>
      <c r="R213" s="134"/>
      <c r="S213" s="132" t="str">
        <f t="shared" si="12"/>
        <v/>
      </c>
      <c r="T213" s="132" t="str">
        <f t="shared" si="13"/>
        <v/>
      </c>
      <c r="X213" s="1"/>
      <c r="Y213" s="439"/>
      <c r="Z213" s="1"/>
    </row>
    <row r="214" spans="1:26" s="431" customFormat="1" ht="25.5">
      <c r="A214" s="367" t="s">
        <v>753</v>
      </c>
      <c r="B214" s="299"/>
      <c r="C214" s="429">
        <v>2012</v>
      </c>
      <c r="D214" s="329" t="s">
        <v>1050</v>
      </c>
      <c r="E214" s="299" t="s">
        <v>49</v>
      </c>
      <c r="F214" s="299" t="s">
        <v>908</v>
      </c>
      <c r="G214" s="299" t="s">
        <v>894</v>
      </c>
      <c r="H214" s="532" t="s">
        <v>984</v>
      </c>
      <c r="I214" s="432" t="s">
        <v>1073</v>
      </c>
      <c r="J214" s="452" t="s">
        <v>724</v>
      </c>
      <c r="K214" s="429" t="s">
        <v>1086</v>
      </c>
      <c r="L214" s="429">
        <v>2.5000000000000001E-2</v>
      </c>
      <c r="M214" s="299">
        <v>3100</v>
      </c>
      <c r="N214" s="651"/>
      <c r="O214" s="134"/>
      <c r="P214" s="134"/>
      <c r="Q214" s="134"/>
      <c r="R214" s="134"/>
      <c r="S214" s="132" t="str">
        <f t="shared" si="12"/>
        <v/>
      </c>
      <c r="T214" s="132" t="str">
        <f t="shared" si="13"/>
        <v/>
      </c>
      <c r="X214" s="1"/>
      <c r="Y214" s="439"/>
      <c r="Z214" s="1"/>
    </row>
    <row r="215" spans="1:26" s="431" customFormat="1" ht="38.25">
      <c r="A215" s="367" t="s">
        <v>753</v>
      </c>
      <c r="B215" s="299"/>
      <c r="C215" s="429">
        <v>2012</v>
      </c>
      <c r="D215" s="329" t="s">
        <v>213</v>
      </c>
      <c r="E215" s="299" t="s">
        <v>50</v>
      </c>
      <c r="F215" s="299" t="s">
        <v>908</v>
      </c>
      <c r="G215" s="299" t="s">
        <v>894</v>
      </c>
      <c r="H215" s="532" t="s">
        <v>984</v>
      </c>
      <c r="I215" s="435" t="s">
        <v>189</v>
      </c>
      <c r="J215" s="452" t="s">
        <v>724</v>
      </c>
      <c r="K215" s="429" t="s">
        <v>725</v>
      </c>
      <c r="L215" s="429">
        <v>2.5000000000000001E-2</v>
      </c>
      <c r="M215" s="299">
        <v>1250</v>
      </c>
      <c r="N215" s="651"/>
      <c r="O215" s="134"/>
      <c r="P215" s="134"/>
      <c r="Q215" s="134"/>
      <c r="R215" s="134"/>
      <c r="S215" s="132" t="str">
        <f t="shared" si="12"/>
        <v/>
      </c>
      <c r="T215" s="132" t="str">
        <f t="shared" si="13"/>
        <v/>
      </c>
      <c r="X215" s="1"/>
      <c r="Y215" s="439"/>
      <c r="Z215" s="1"/>
    </row>
    <row r="216" spans="1:26" s="431" customFormat="1">
      <c r="A216" s="367" t="s">
        <v>753</v>
      </c>
      <c r="B216" s="299"/>
      <c r="C216" s="429">
        <v>2012</v>
      </c>
      <c r="D216" s="329" t="s">
        <v>617</v>
      </c>
      <c r="E216" s="299" t="s">
        <v>50</v>
      </c>
      <c r="F216" s="299" t="s">
        <v>908</v>
      </c>
      <c r="G216" s="299" t="s">
        <v>894</v>
      </c>
      <c r="H216" s="532" t="s">
        <v>984</v>
      </c>
      <c r="I216" s="432" t="s">
        <v>1073</v>
      </c>
      <c r="J216" s="452" t="s">
        <v>724</v>
      </c>
      <c r="K216" s="429" t="s">
        <v>725</v>
      </c>
      <c r="L216" s="429">
        <v>2.5000000000000001E-2</v>
      </c>
      <c r="M216" s="314">
        <v>480</v>
      </c>
      <c r="N216" s="651"/>
      <c r="O216" s="134"/>
      <c r="P216" s="134"/>
      <c r="Q216" s="134"/>
      <c r="R216" s="134"/>
      <c r="S216" s="132" t="str">
        <f t="shared" si="12"/>
        <v/>
      </c>
      <c r="T216" s="132" t="str">
        <f t="shared" si="13"/>
        <v/>
      </c>
      <c r="X216" s="1"/>
      <c r="Y216" s="439"/>
      <c r="Z216" s="1"/>
    </row>
    <row r="217" spans="1:26" s="431" customFormat="1" ht="38.25">
      <c r="A217" s="367" t="s">
        <v>753</v>
      </c>
      <c r="B217" s="299"/>
      <c r="C217" s="429">
        <v>2012</v>
      </c>
      <c r="D217" s="329" t="s">
        <v>260</v>
      </c>
      <c r="E217" s="299" t="s">
        <v>50</v>
      </c>
      <c r="F217" s="299" t="s">
        <v>910</v>
      </c>
      <c r="G217" s="299" t="s">
        <v>894</v>
      </c>
      <c r="H217" s="532" t="s">
        <v>501</v>
      </c>
      <c r="I217" s="252" t="s">
        <v>176</v>
      </c>
      <c r="J217" s="452" t="s">
        <v>724</v>
      </c>
      <c r="K217" s="429" t="s">
        <v>725</v>
      </c>
      <c r="L217" s="429">
        <v>2.5000000000000001E-2</v>
      </c>
      <c r="M217" s="299">
        <v>300</v>
      </c>
      <c r="N217" s="651"/>
      <c r="O217" s="134"/>
      <c r="P217" s="134"/>
      <c r="Q217" s="134"/>
      <c r="R217" s="134"/>
      <c r="S217" s="132" t="str">
        <f t="shared" si="12"/>
        <v/>
      </c>
      <c r="T217" s="132" t="str">
        <f t="shared" si="13"/>
        <v/>
      </c>
      <c r="X217" s="1"/>
      <c r="Y217" s="439"/>
      <c r="Z217" s="1"/>
    </row>
    <row r="218" spans="1:26" s="133" customFormat="1">
      <c r="A218" s="338" t="s">
        <v>753</v>
      </c>
      <c r="B218" s="77"/>
      <c r="C218" s="340">
        <v>2012</v>
      </c>
      <c r="D218" s="93" t="s">
        <v>600</v>
      </c>
      <c r="E218" s="77" t="s">
        <v>49</v>
      </c>
      <c r="F218" s="314" t="s">
        <v>910</v>
      </c>
      <c r="G218" s="77" t="s">
        <v>894</v>
      </c>
      <c r="H218" s="535" t="s">
        <v>501</v>
      </c>
      <c r="I218" s="451" t="s">
        <v>732</v>
      </c>
      <c r="J218" s="452" t="s">
        <v>724</v>
      </c>
      <c r="K218" s="340" t="s">
        <v>1092</v>
      </c>
      <c r="L218" s="340">
        <v>2.5000000000000001E-2</v>
      </c>
      <c r="M218" s="77">
        <v>250</v>
      </c>
      <c r="N218" s="652"/>
      <c r="O218" s="134"/>
      <c r="P218" s="134"/>
      <c r="Q218" s="134"/>
      <c r="R218" s="134"/>
      <c r="S218" s="132" t="str">
        <f t="shared" si="12"/>
        <v/>
      </c>
      <c r="T218" s="132" t="str">
        <f t="shared" si="13"/>
        <v/>
      </c>
      <c r="U218" s="176"/>
      <c r="X218" s="1"/>
      <c r="Y218" s="439"/>
      <c r="Z218" s="1"/>
    </row>
    <row r="219" spans="1:26" s="431" customFormat="1" ht="25.5">
      <c r="A219" s="367" t="s">
        <v>753</v>
      </c>
      <c r="B219" s="299"/>
      <c r="C219" s="429">
        <v>2012</v>
      </c>
      <c r="D219" s="329" t="s">
        <v>238</v>
      </c>
      <c r="E219" s="299" t="s">
        <v>49</v>
      </c>
      <c r="F219" s="299" t="s">
        <v>910</v>
      </c>
      <c r="G219" s="299" t="s">
        <v>894</v>
      </c>
      <c r="H219" s="534" t="s">
        <v>501</v>
      </c>
      <c r="I219" s="435" t="s">
        <v>551</v>
      </c>
      <c r="J219" s="452" t="s">
        <v>724</v>
      </c>
      <c r="K219" s="429" t="s">
        <v>1086</v>
      </c>
      <c r="L219" s="429">
        <v>2.5000000000000001E-2</v>
      </c>
      <c r="M219" s="299">
        <v>975</v>
      </c>
      <c r="N219" s="651"/>
      <c r="O219" s="134"/>
      <c r="P219" s="134"/>
      <c r="Q219" s="134"/>
      <c r="R219" s="134"/>
      <c r="S219" s="132" t="str">
        <f t="shared" si="12"/>
        <v/>
      </c>
      <c r="T219" s="132" t="str">
        <f t="shared" si="13"/>
        <v/>
      </c>
      <c r="X219" s="1"/>
      <c r="Y219" s="439"/>
      <c r="Z219" s="1"/>
    </row>
    <row r="220" spans="1:26" s="135" customFormat="1" ht="38.25">
      <c r="A220" s="442" t="s">
        <v>753</v>
      </c>
      <c r="B220" s="443"/>
      <c r="C220" s="444">
        <v>2012</v>
      </c>
      <c r="D220" s="445" t="s">
        <v>213</v>
      </c>
      <c r="E220" s="443" t="s">
        <v>50</v>
      </c>
      <c r="F220" s="443" t="s">
        <v>910</v>
      </c>
      <c r="G220" s="443" t="s">
        <v>894</v>
      </c>
      <c r="H220" s="534" t="s">
        <v>501</v>
      </c>
      <c r="I220" s="435" t="s">
        <v>73</v>
      </c>
      <c r="J220" s="538" t="s">
        <v>724</v>
      </c>
      <c r="K220" s="444" t="s">
        <v>1086</v>
      </c>
      <c r="L220" s="444">
        <v>2.5000000000000001E-2</v>
      </c>
      <c r="M220" s="443">
        <v>1250</v>
      </c>
      <c r="N220" s="333"/>
      <c r="O220" s="446"/>
      <c r="P220" s="446"/>
      <c r="Q220" s="446"/>
      <c r="R220" s="446"/>
      <c r="S220" s="447" t="str">
        <f t="shared" si="12"/>
        <v/>
      </c>
      <c r="T220" s="447" t="str">
        <f t="shared" si="13"/>
        <v/>
      </c>
      <c r="U220" s="431"/>
      <c r="X220" s="1"/>
      <c r="Y220" s="439"/>
      <c r="Z220" s="1"/>
    </row>
    <row r="221" spans="1:26" s="133" customFormat="1" ht="25.5">
      <c r="A221" s="367" t="s">
        <v>753</v>
      </c>
      <c r="B221" s="314"/>
      <c r="C221" s="429">
        <v>2012</v>
      </c>
      <c r="D221" s="448" t="s">
        <v>238</v>
      </c>
      <c r="E221" s="314" t="s">
        <v>49</v>
      </c>
      <c r="F221" s="313" t="s">
        <v>908</v>
      </c>
      <c r="G221" s="314" t="s">
        <v>894</v>
      </c>
      <c r="H221" s="537" t="s">
        <v>984</v>
      </c>
      <c r="I221" s="451" t="s">
        <v>551</v>
      </c>
      <c r="J221" s="539" t="s">
        <v>737</v>
      </c>
      <c r="K221" s="540" t="s">
        <v>1189</v>
      </c>
      <c r="L221" s="429">
        <v>2.5000000000000001E-2</v>
      </c>
      <c r="M221" s="314">
        <v>100</v>
      </c>
      <c r="N221" s="314"/>
      <c r="O221" s="446"/>
      <c r="P221" s="446"/>
      <c r="Q221" s="446"/>
      <c r="R221" s="446"/>
      <c r="S221" s="447" t="str">
        <f>IF(ISBLANK(Q221),"",Q221/M221)</f>
        <v/>
      </c>
      <c r="T221" s="447" t="str">
        <f>IF(ISBLANK(R221),"",R221/N221)</f>
        <v/>
      </c>
      <c r="U221" s="176"/>
      <c r="Z221" s="86"/>
    </row>
    <row r="222" spans="1:26" s="135" customFormat="1" ht="25.5">
      <c r="A222" s="338" t="s">
        <v>753</v>
      </c>
      <c r="B222" s="66"/>
      <c r="C222" s="340">
        <v>2013</v>
      </c>
      <c r="D222" s="67" t="s">
        <v>600</v>
      </c>
      <c r="E222" s="66" t="s">
        <v>49</v>
      </c>
      <c r="F222" s="66" t="s">
        <v>908</v>
      </c>
      <c r="G222" s="66" t="s">
        <v>894</v>
      </c>
      <c r="H222" s="536" t="s">
        <v>447</v>
      </c>
      <c r="I222" s="432" t="s">
        <v>52</v>
      </c>
      <c r="J222" s="452" t="s">
        <v>1091</v>
      </c>
      <c r="K222" s="340" t="s">
        <v>1086</v>
      </c>
      <c r="L222" s="340">
        <v>2.5000000000000001E-2</v>
      </c>
      <c r="M222" s="66">
        <v>500</v>
      </c>
      <c r="N222" s="66"/>
      <c r="O222" s="82"/>
      <c r="P222" s="82"/>
      <c r="Q222" s="82"/>
      <c r="R222" s="82"/>
      <c r="S222" s="132" t="str">
        <f t="shared" si="12"/>
        <v/>
      </c>
      <c r="T222" s="132" t="str">
        <f t="shared" si="13"/>
        <v/>
      </c>
      <c r="U222" s="431"/>
    </row>
    <row r="223" spans="1:26" s="135" customFormat="1" ht="25.5">
      <c r="A223" s="359" t="s">
        <v>753</v>
      </c>
      <c r="B223" s="333"/>
      <c r="C223" s="376">
        <v>2013</v>
      </c>
      <c r="D223" s="430" t="s">
        <v>238</v>
      </c>
      <c r="E223" s="333" t="s">
        <v>49</v>
      </c>
      <c r="F223" s="333" t="s">
        <v>908</v>
      </c>
      <c r="G223" s="333" t="s">
        <v>894</v>
      </c>
      <c r="H223" s="533" t="s">
        <v>984</v>
      </c>
      <c r="I223" s="435" t="s">
        <v>551</v>
      </c>
      <c r="J223" s="452" t="s">
        <v>1091</v>
      </c>
      <c r="K223" s="376" t="s">
        <v>1086</v>
      </c>
      <c r="L223" s="376">
        <v>2.5000000000000001E-2</v>
      </c>
      <c r="M223" s="333">
        <v>250</v>
      </c>
      <c r="N223" s="333"/>
      <c r="O223" s="134"/>
      <c r="P223" s="134"/>
      <c r="Q223" s="134"/>
      <c r="R223" s="134"/>
      <c r="S223" s="132" t="str">
        <f t="shared" si="12"/>
        <v/>
      </c>
      <c r="T223" s="132" t="str">
        <f t="shared" si="13"/>
        <v/>
      </c>
      <c r="U223" s="431"/>
    </row>
    <row r="224" spans="1:26" s="433" customFormat="1" ht="25.5">
      <c r="A224" s="367" t="s">
        <v>753</v>
      </c>
      <c r="B224" s="299"/>
      <c r="C224" s="429">
        <v>2013</v>
      </c>
      <c r="D224" s="329" t="s">
        <v>1061</v>
      </c>
      <c r="E224" s="299" t="s">
        <v>49</v>
      </c>
      <c r="F224" s="299" t="s">
        <v>908</v>
      </c>
      <c r="G224" s="299" t="s">
        <v>894</v>
      </c>
      <c r="H224" s="532" t="s">
        <v>984</v>
      </c>
      <c r="I224" s="432" t="s">
        <v>75</v>
      </c>
      <c r="J224" s="452" t="s">
        <v>1091</v>
      </c>
      <c r="K224" s="429" t="s">
        <v>1086</v>
      </c>
      <c r="L224" s="429">
        <v>2.5000000000000001E-2</v>
      </c>
      <c r="M224" s="299">
        <v>100</v>
      </c>
      <c r="N224" s="651"/>
      <c r="O224" s="134"/>
      <c r="P224" s="134"/>
      <c r="Q224" s="134"/>
      <c r="R224" s="134"/>
      <c r="S224" s="132" t="str">
        <f t="shared" si="12"/>
        <v/>
      </c>
      <c r="T224" s="132" t="str">
        <f t="shared" si="13"/>
        <v/>
      </c>
    </row>
    <row r="225" spans="1:20" s="431" customFormat="1">
      <c r="A225" s="367" t="s">
        <v>753</v>
      </c>
      <c r="B225" s="299"/>
      <c r="C225" s="429">
        <v>2013</v>
      </c>
      <c r="D225" s="434" t="s">
        <v>234</v>
      </c>
      <c r="E225" s="299" t="s">
        <v>49</v>
      </c>
      <c r="F225" s="299" t="s">
        <v>908</v>
      </c>
      <c r="G225" s="299" t="s">
        <v>894</v>
      </c>
      <c r="H225" s="534" t="s">
        <v>984</v>
      </c>
      <c r="I225" s="432" t="s">
        <v>984</v>
      </c>
      <c r="J225" s="452" t="s">
        <v>1091</v>
      </c>
      <c r="K225" s="429"/>
      <c r="L225" s="429">
        <v>2.5000000000000001E-2</v>
      </c>
      <c r="M225" s="528">
        <v>0</v>
      </c>
      <c r="N225" s="651"/>
      <c r="O225" s="134"/>
      <c r="P225" s="134"/>
      <c r="Q225" s="134"/>
      <c r="R225" s="134"/>
      <c r="S225" s="132" t="str">
        <f t="shared" si="12"/>
        <v/>
      </c>
      <c r="T225" s="132" t="str">
        <f t="shared" si="13"/>
        <v/>
      </c>
    </row>
    <row r="226" spans="1:20" s="431" customFormat="1" ht="25.5">
      <c r="A226" s="367" t="s">
        <v>753</v>
      </c>
      <c r="B226" s="299"/>
      <c r="C226" s="429">
        <v>2013</v>
      </c>
      <c r="D226" s="329" t="s">
        <v>600</v>
      </c>
      <c r="E226" s="299" t="s">
        <v>49</v>
      </c>
      <c r="F226" s="299" t="s">
        <v>908</v>
      </c>
      <c r="G226" s="299" t="s">
        <v>894</v>
      </c>
      <c r="H226" s="532" t="s">
        <v>984</v>
      </c>
      <c r="I226" s="432" t="s">
        <v>87</v>
      </c>
      <c r="J226" s="452" t="s">
        <v>1091</v>
      </c>
      <c r="K226" s="429" t="s">
        <v>1086</v>
      </c>
      <c r="L226" s="429">
        <v>2.5000000000000001E-2</v>
      </c>
      <c r="M226" s="299">
        <v>2675</v>
      </c>
      <c r="N226" s="651"/>
      <c r="O226" s="134"/>
      <c r="P226" s="134"/>
      <c r="Q226" s="134"/>
      <c r="R226" s="134"/>
      <c r="S226" s="132" t="str">
        <f t="shared" si="12"/>
        <v/>
      </c>
      <c r="T226" s="132" t="str">
        <f t="shared" si="13"/>
        <v/>
      </c>
    </row>
    <row r="227" spans="1:20" s="431" customFormat="1">
      <c r="A227" s="367" t="s">
        <v>753</v>
      </c>
      <c r="B227" s="299"/>
      <c r="C227" s="429">
        <v>2013</v>
      </c>
      <c r="D227" s="329" t="s">
        <v>594</v>
      </c>
      <c r="E227" s="299" t="s">
        <v>50</v>
      </c>
      <c r="F227" s="299" t="s">
        <v>908</v>
      </c>
      <c r="G227" s="299" t="s">
        <v>894</v>
      </c>
      <c r="H227" s="534" t="s">
        <v>984</v>
      </c>
      <c r="I227" s="432" t="s">
        <v>984</v>
      </c>
      <c r="J227" s="452" t="s">
        <v>1091</v>
      </c>
      <c r="K227" s="429"/>
      <c r="L227" s="429">
        <v>2.5000000000000001E-2</v>
      </c>
      <c r="M227" s="299">
        <v>0</v>
      </c>
      <c r="N227" s="651"/>
      <c r="O227" s="134"/>
      <c r="P227" s="134"/>
      <c r="Q227" s="134"/>
      <c r="R227" s="134"/>
      <c r="S227" s="132" t="str">
        <f t="shared" si="12"/>
        <v/>
      </c>
      <c r="T227" s="132" t="str">
        <f t="shared" si="13"/>
        <v/>
      </c>
    </row>
    <row r="228" spans="1:20" s="431" customFormat="1">
      <c r="A228" s="367" t="s">
        <v>753</v>
      </c>
      <c r="B228" s="424" t="s">
        <v>1060</v>
      </c>
      <c r="C228" s="429">
        <v>2013</v>
      </c>
      <c r="D228" s="329" t="s">
        <v>635</v>
      </c>
      <c r="E228" s="299" t="s">
        <v>50</v>
      </c>
      <c r="F228" s="299" t="s">
        <v>908</v>
      </c>
      <c r="G228" s="299" t="s">
        <v>894</v>
      </c>
      <c r="H228" s="534" t="s">
        <v>984</v>
      </c>
      <c r="I228" s="432" t="s">
        <v>984</v>
      </c>
      <c r="J228" s="452" t="s">
        <v>1091</v>
      </c>
      <c r="K228" s="429" t="s">
        <v>725</v>
      </c>
      <c r="L228" s="429">
        <v>2.5000000000000001E-2</v>
      </c>
      <c r="M228" s="299">
        <v>100</v>
      </c>
      <c r="N228" s="651"/>
      <c r="O228" s="134"/>
      <c r="P228" s="134"/>
      <c r="Q228" s="134"/>
      <c r="R228" s="134"/>
      <c r="S228" s="132" t="str">
        <f t="shared" si="12"/>
        <v/>
      </c>
      <c r="T228" s="132" t="str">
        <f t="shared" si="13"/>
        <v/>
      </c>
    </row>
    <row r="229" spans="1:20" s="431" customFormat="1" ht="25.5">
      <c r="A229" s="367" t="s">
        <v>753</v>
      </c>
      <c r="B229" s="299"/>
      <c r="C229" s="429">
        <v>2013</v>
      </c>
      <c r="D229" s="329" t="s">
        <v>120</v>
      </c>
      <c r="E229" s="299" t="s">
        <v>50</v>
      </c>
      <c r="F229" s="299" t="s">
        <v>908</v>
      </c>
      <c r="G229" s="299" t="s">
        <v>894</v>
      </c>
      <c r="H229" s="534" t="s">
        <v>984</v>
      </c>
      <c r="I229" s="432" t="s">
        <v>984</v>
      </c>
      <c r="J229" s="452" t="s">
        <v>1091</v>
      </c>
      <c r="K229" s="429" t="s">
        <v>1086</v>
      </c>
      <c r="L229" s="429">
        <v>2.5000000000000001E-2</v>
      </c>
      <c r="M229" s="299">
        <v>400</v>
      </c>
      <c r="N229" s="651"/>
      <c r="O229" s="134"/>
      <c r="P229" s="134"/>
      <c r="Q229" s="134"/>
      <c r="R229" s="134"/>
      <c r="S229" s="132" t="str">
        <f t="shared" si="12"/>
        <v/>
      </c>
      <c r="T229" s="132" t="str">
        <f t="shared" si="13"/>
        <v/>
      </c>
    </row>
    <row r="230" spans="1:20" s="431" customFormat="1">
      <c r="A230" s="367" t="s">
        <v>753</v>
      </c>
      <c r="B230" s="299"/>
      <c r="C230" s="429">
        <v>2013</v>
      </c>
      <c r="D230" s="329" t="s">
        <v>630</v>
      </c>
      <c r="E230" s="299" t="s">
        <v>49</v>
      </c>
      <c r="F230" s="299" t="s">
        <v>908</v>
      </c>
      <c r="G230" s="299" t="s">
        <v>894</v>
      </c>
      <c r="H230" s="534" t="s">
        <v>984</v>
      </c>
      <c r="I230" s="432" t="s">
        <v>984</v>
      </c>
      <c r="J230" s="452" t="s">
        <v>1091</v>
      </c>
      <c r="K230" s="429" t="s">
        <v>726</v>
      </c>
      <c r="L230" s="429">
        <v>2.5000000000000001E-2</v>
      </c>
      <c r="M230" s="299">
        <v>0</v>
      </c>
      <c r="N230" s="651"/>
      <c r="O230" s="134"/>
      <c r="P230" s="134"/>
      <c r="Q230" s="134"/>
      <c r="R230" s="134"/>
      <c r="S230" s="132" t="str">
        <f t="shared" si="12"/>
        <v/>
      </c>
      <c r="T230" s="132" t="str">
        <f t="shared" si="13"/>
        <v/>
      </c>
    </row>
    <row r="231" spans="1:20" s="431" customFormat="1" ht="25.5">
      <c r="A231" s="367" t="s">
        <v>753</v>
      </c>
      <c r="B231" s="441" t="s">
        <v>733</v>
      </c>
      <c r="C231" s="429">
        <v>2013</v>
      </c>
      <c r="D231" s="329" t="s">
        <v>236</v>
      </c>
      <c r="E231" s="299" t="s">
        <v>49</v>
      </c>
      <c r="F231" s="424" t="s">
        <v>910</v>
      </c>
      <c r="G231" s="299" t="s">
        <v>894</v>
      </c>
      <c r="H231" s="535" t="s">
        <v>501</v>
      </c>
      <c r="I231" s="432" t="s">
        <v>66</v>
      </c>
      <c r="J231" s="452" t="s">
        <v>1091</v>
      </c>
      <c r="K231" s="429" t="s">
        <v>1086</v>
      </c>
      <c r="L231" s="429">
        <v>2.5000000000000001E-2</v>
      </c>
      <c r="M231" s="299">
        <v>1875</v>
      </c>
      <c r="N231" s="651"/>
      <c r="O231" s="134"/>
      <c r="P231" s="134"/>
      <c r="Q231" s="134"/>
      <c r="R231" s="134"/>
      <c r="S231" s="132" t="str">
        <f>IF(ISBLANK(Q231),"",Q231/M231)</f>
        <v/>
      </c>
      <c r="T231" s="132" t="str">
        <f>IF(ISBLANK(R231),"",R231/N231)</f>
        <v/>
      </c>
    </row>
    <row r="232" spans="1:20" s="431" customFormat="1">
      <c r="A232" s="367" t="s">
        <v>753</v>
      </c>
      <c r="B232" s="299"/>
      <c r="C232" s="429">
        <v>2013</v>
      </c>
      <c r="D232" s="329" t="s">
        <v>628</v>
      </c>
      <c r="E232" s="299" t="s">
        <v>50</v>
      </c>
      <c r="F232" s="299" t="s">
        <v>908</v>
      </c>
      <c r="G232" s="299" t="s">
        <v>894</v>
      </c>
      <c r="H232" s="534" t="s">
        <v>984</v>
      </c>
      <c r="I232" s="432" t="s">
        <v>984</v>
      </c>
      <c r="J232" s="452" t="s">
        <v>1091</v>
      </c>
      <c r="K232" s="429" t="s">
        <v>1092</v>
      </c>
      <c r="L232" s="429">
        <v>2.5000000000000001E-2</v>
      </c>
      <c r="M232" s="299">
        <v>300</v>
      </c>
      <c r="N232" s="651"/>
      <c r="O232" s="134"/>
      <c r="P232" s="134"/>
      <c r="Q232" s="134"/>
      <c r="R232" s="134"/>
      <c r="S232" s="132" t="str">
        <f t="shared" ref="S232:S295" si="14">IF(ISBLANK(Q232),"",Q232/M232)</f>
        <v/>
      </c>
      <c r="T232" s="132" t="str">
        <f t="shared" ref="T232:T295" si="15">IF(ISBLANK(R232),"",R232/N232)</f>
        <v/>
      </c>
    </row>
    <row r="233" spans="1:20" s="431" customFormat="1">
      <c r="A233" s="367" t="s">
        <v>753</v>
      </c>
      <c r="B233" s="299"/>
      <c r="C233" s="429">
        <v>2013</v>
      </c>
      <c r="D233" s="329" t="s">
        <v>269</v>
      </c>
      <c r="E233" s="299" t="s">
        <v>50</v>
      </c>
      <c r="F233" s="299" t="s">
        <v>908</v>
      </c>
      <c r="G233" s="299" t="s">
        <v>894</v>
      </c>
      <c r="H233" s="534" t="s">
        <v>984</v>
      </c>
      <c r="I233" s="432" t="s">
        <v>984</v>
      </c>
      <c r="J233" s="452" t="s">
        <v>1091</v>
      </c>
      <c r="K233" s="429" t="s">
        <v>1092</v>
      </c>
      <c r="L233" s="429">
        <v>2.5000000000000001E-2</v>
      </c>
      <c r="M233" s="299">
        <v>0</v>
      </c>
      <c r="N233" s="651"/>
      <c r="O233" s="134"/>
      <c r="P233" s="134"/>
      <c r="Q233" s="134"/>
      <c r="R233" s="134"/>
      <c r="S233" s="132" t="str">
        <f t="shared" si="14"/>
        <v/>
      </c>
      <c r="T233" s="132" t="str">
        <f t="shared" si="15"/>
        <v/>
      </c>
    </row>
    <row r="234" spans="1:20" s="431" customFormat="1">
      <c r="A234" s="367" t="s">
        <v>753</v>
      </c>
      <c r="B234" s="299"/>
      <c r="C234" s="429">
        <v>2013</v>
      </c>
      <c r="D234" s="329" t="s">
        <v>1064</v>
      </c>
      <c r="E234" s="299" t="s">
        <v>49</v>
      </c>
      <c r="F234" s="299" t="s">
        <v>908</v>
      </c>
      <c r="G234" s="299" t="s">
        <v>894</v>
      </c>
      <c r="H234" s="532" t="s">
        <v>984</v>
      </c>
      <c r="I234" s="432" t="s">
        <v>94</v>
      </c>
      <c r="J234" s="452" t="s">
        <v>1091</v>
      </c>
      <c r="K234" s="429"/>
      <c r="L234" s="429">
        <v>2.5000000000000001E-2</v>
      </c>
      <c r="M234" s="299">
        <v>0</v>
      </c>
      <c r="N234" s="651"/>
      <c r="O234" s="134"/>
      <c r="P234" s="134"/>
      <c r="Q234" s="134"/>
      <c r="R234" s="134"/>
      <c r="S234" s="132" t="str">
        <f t="shared" si="14"/>
        <v/>
      </c>
      <c r="T234" s="132" t="str">
        <f t="shared" si="15"/>
        <v/>
      </c>
    </row>
    <row r="235" spans="1:20" s="431" customFormat="1">
      <c r="A235" s="367" t="s">
        <v>753</v>
      </c>
      <c r="B235" s="424" t="s">
        <v>1060</v>
      </c>
      <c r="C235" s="429">
        <v>2013</v>
      </c>
      <c r="D235" s="329" t="s">
        <v>624</v>
      </c>
      <c r="E235" s="299" t="s">
        <v>50</v>
      </c>
      <c r="F235" s="299" t="s">
        <v>908</v>
      </c>
      <c r="G235" s="299" t="s">
        <v>894</v>
      </c>
      <c r="H235" s="532" t="s">
        <v>984</v>
      </c>
      <c r="I235" s="432" t="s">
        <v>85</v>
      </c>
      <c r="J235" s="452" t="s">
        <v>1091</v>
      </c>
      <c r="K235" s="429"/>
      <c r="L235" s="429">
        <v>2.5000000000000001E-2</v>
      </c>
      <c r="M235" s="299">
        <v>0</v>
      </c>
      <c r="N235" s="651"/>
      <c r="O235" s="134"/>
      <c r="P235" s="134"/>
      <c r="Q235" s="134"/>
      <c r="R235" s="134"/>
      <c r="S235" s="132" t="str">
        <f t="shared" si="14"/>
        <v/>
      </c>
      <c r="T235" s="132" t="str">
        <f t="shared" si="15"/>
        <v/>
      </c>
    </row>
    <row r="236" spans="1:20" s="431" customFormat="1" ht="25.5">
      <c r="A236" s="367" t="s">
        <v>753</v>
      </c>
      <c r="B236" s="299"/>
      <c r="C236" s="429">
        <v>2013</v>
      </c>
      <c r="D236" s="329" t="s">
        <v>95</v>
      </c>
      <c r="E236" s="299" t="s">
        <v>50</v>
      </c>
      <c r="F236" s="299" t="s">
        <v>908</v>
      </c>
      <c r="G236" s="299" t="s">
        <v>894</v>
      </c>
      <c r="H236" s="532" t="s">
        <v>984</v>
      </c>
      <c r="I236" s="432" t="s">
        <v>1073</v>
      </c>
      <c r="J236" s="452" t="s">
        <v>1091</v>
      </c>
      <c r="K236" s="429" t="s">
        <v>1086</v>
      </c>
      <c r="L236" s="429">
        <v>2.5000000000000001E-2</v>
      </c>
      <c r="M236" s="299">
        <v>450</v>
      </c>
      <c r="N236" s="651"/>
      <c r="O236" s="134"/>
      <c r="P236" s="134"/>
      <c r="Q236" s="134"/>
      <c r="R236" s="134"/>
      <c r="S236" s="132" t="str">
        <f t="shared" si="14"/>
        <v/>
      </c>
      <c r="T236" s="132" t="str">
        <f t="shared" si="15"/>
        <v/>
      </c>
    </row>
    <row r="237" spans="1:20" s="431" customFormat="1" ht="25.5">
      <c r="A237" s="367" t="s">
        <v>753</v>
      </c>
      <c r="B237" s="299"/>
      <c r="C237" s="429">
        <v>2013</v>
      </c>
      <c r="D237" s="329" t="s">
        <v>1051</v>
      </c>
      <c r="E237" s="299" t="s">
        <v>49</v>
      </c>
      <c r="F237" s="299" t="s">
        <v>908</v>
      </c>
      <c r="G237" s="299" t="s">
        <v>894</v>
      </c>
      <c r="H237" s="532" t="s">
        <v>984</v>
      </c>
      <c r="I237" s="432" t="s">
        <v>1073</v>
      </c>
      <c r="J237" s="452" t="s">
        <v>1091</v>
      </c>
      <c r="K237" s="429" t="s">
        <v>1086</v>
      </c>
      <c r="L237" s="429">
        <v>2.5000000000000001E-2</v>
      </c>
      <c r="M237" s="299">
        <v>3720</v>
      </c>
      <c r="N237" s="651"/>
      <c r="O237" s="134"/>
      <c r="P237" s="134"/>
      <c r="Q237" s="134"/>
      <c r="R237" s="134"/>
      <c r="S237" s="132" t="str">
        <f t="shared" si="14"/>
        <v/>
      </c>
      <c r="T237" s="132" t="str">
        <f t="shared" si="15"/>
        <v/>
      </c>
    </row>
    <row r="238" spans="1:20" s="431" customFormat="1">
      <c r="A238" s="367" t="s">
        <v>753</v>
      </c>
      <c r="B238" s="424" t="s">
        <v>375</v>
      </c>
      <c r="C238" s="429">
        <v>2013</v>
      </c>
      <c r="D238" s="329" t="s">
        <v>1051</v>
      </c>
      <c r="E238" s="299" t="s">
        <v>49</v>
      </c>
      <c r="F238" s="299" t="s">
        <v>908</v>
      </c>
      <c r="G238" s="299" t="s">
        <v>894</v>
      </c>
      <c r="H238" s="534" t="s">
        <v>74</v>
      </c>
      <c r="I238" s="432" t="s">
        <v>74</v>
      </c>
      <c r="J238" s="452" t="s">
        <v>1091</v>
      </c>
      <c r="K238" s="429"/>
      <c r="L238" s="429">
        <v>2.5000000000000001E-2</v>
      </c>
      <c r="M238" s="299">
        <v>0</v>
      </c>
      <c r="N238" s="651"/>
      <c r="O238" s="134"/>
      <c r="P238" s="134"/>
      <c r="Q238" s="134"/>
      <c r="R238" s="134"/>
      <c r="S238" s="132" t="str">
        <f t="shared" si="14"/>
        <v/>
      </c>
      <c r="T238" s="132" t="str">
        <f t="shared" si="15"/>
        <v/>
      </c>
    </row>
    <row r="239" spans="1:20" s="431" customFormat="1" ht="25.5">
      <c r="A239" s="367" t="s">
        <v>753</v>
      </c>
      <c r="B239" s="299"/>
      <c r="C239" s="429">
        <v>2013</v>
      </c>
      <c r="D239" s="329" t="s">
        <v>79</v>
      </c>
      <c r="E239" s="299" t="s">
        <v>50</v>
      </c>
      <c r="F239" s="299" t="s">
        <v>908</v>
      </c>
      <c r="G239" s="299" t="s">
        <v>894</v>
      </c>
      <c r="H239" s="534" t="s">
        <v>984</v>
      </c>
      <c r="I239" s="432" t="s">
        <v>984</v>
      </c>
      <c r="J239" s="452" t="s">
        <v>1091</v>
      </c>
      <c r="K239" s="429" t="s">
        <v>1086</v>
      </c>
      <c r="L239" s="429">
        <v>2.5000000000000001E-2</v>
      </c>
      <c r="M239" s="299">
        <v>720</v>
      </c>
      <c r="N239" s="651"/>
      <c r="O239" s="134"/>
      <c r="P239" s="134"/>
      <c r="Q239" s="134"/>
      <c r="R239" s="134"/>
      <c r="S239" s="132" t="str">
        <f t="shared" si="14"/>
        <v/>
      </c>
      <c r="T239" s="132" t="str">
        <f t="shared" si="15"/>
        <v/>
      </c>
    </row>
    <row r="240" spans="1:20" s="431" customFormat="1">
      <c r="A240" s="367" t="s">
        <v>753</v>
      </c>
      <c r="B240" s="299"/>
      <c r="C240" s="429">
        <v>2013</v>
      </c>
      <c r="D240" s="436" t="s">
        <v>244</v>
      </c>
      <c r="E240" s="299" t="s">
        <v>49</v>
      </c>
      <c r="F240" s="299" t="s">
        <v>908</v>
      </c>
      <c r="G240" s="299" t="s">
        <v>894</v>
      </c>
      <c r="H240" s="534" t="s">
        <v>984</v>
      </c>
      <c r="I240" s="432" t="s">
        <v>984</v>
      </c>
      <c r="J240" s="452" t="s">
        <v>1091</v>
      </c>
      <c r="K240" s="429"/>
      <c r="L240" s="429">
        <v>2.5000000000000001E-2</v>
      </c>
      <c r="M240" s="299">
        <v>0</v>
      </c>
      <c r="N240" s="651"/>
      <c r="O240" s="134"/>
      <c r="P240" s="134"/>
      <c r="Q240" s="134"/>
      <c r="R240" s="134"/>
      <c r="S240" s="132" t="str">
        <f t="shared" si="14"/>
        <v/>
      </c>
      <c r="T240" s="132" t="str">
        <f t="shared" si="15"/>
        <v/>
      </c>
    </row>
    <row r="241" spans="1:21" s="431" customFormat="1" ht="25.5">
      <c r="A241" s="367" t="s">
        <v>753</v>
      </c>
      <c r="B241" s="299"/>
      <c r="C241" s="429">
        <v>2013</v>
      </c>
      <c r="D241" s="329" t="s">
        <v>245</v>
      </c>
      <c r="E241" s="299" t="s">
        <v>50</v>
      </c>
      <c r="F241" s="299" t="s">
        <v>908</v>
      </c>
      <c r="G241" s="299" t="s">
        <v>894</v>
      </c>
      <c r="H241" s="534" t="s">
        <v>984</v>
      </c>
      <c r="I241" s="432" t="s">
        <v>984</v>
      </c>
      <c r="J241" s="452" t="s">
        <v>1091</v>
      </c>
      <c r="K241" s="429" t="s">
        <v>1086</v>
      </c>
      <c r="L241" s="429">
        <v>2.5000000000000001E-2</v>
      </c>
      <c r="M241" s="299">
        <v>720</v>
      </c>
      <c r="N241" s="651"/>
      <c r="O241" s="134"/>
      <c r="P241" s="134"/>
      <c r="Q241" s="134"/>
      <c r="R241" s="134"/>
      <c r="S241" s="132" t="str">
        <f t="shared" si="14"/>
        <v/>
      </c>
      <c r="T241" s="132" t="str">
        <f t="shared" si="15"/>
        <v/>
      </c>
    </row>
    <row r="242" spans="1:21" s="431" customFormat="1" ht="25.5">
      <c r="A242" s="367" t="s">
        <v>753</v>
      </c>
      <c r="B242" s="299"/>
      <c r="C242" s="429">
        <v>2013</v>
      </c>
      <c r="D242" s="329" t="s">
        <v>1050</v>
      </c>
      <c r="E242" s="299" t="s">
        <v>49</v>
      </c>
      <c r="F242" s="299" t="s">
        <v>908</v>
      </c>
      <c r="G242" s="299" t="s">
        <v>894</v>
      </c>
      <c r="H242" s="532" t="s">
        <v>984</v>
      </c>
      <c r="I242" s="432" t="s">
        <v>1073</v>
      </c>
      <c r="J242" s="452" t="s">
        <v>1091</v>
      </c>
      <c r="K242" s="429" t="s">
        <v>1086</v>
      </c>
      <c r="L242" s="429">
        <v>2.5000000000000001E-2</v>
      </c>
      <c r="M242" s="299">
        <v>3100</v>
      </c>
      <c r="N242" s="651"/>
      <c r="O242" s="134"/>
      <c r="P242" s="134"/>
      <c r="Q242" s="134"/>
      <c r="R242" s="134"/>
      <c r="S242" s="132" t="str">
        <f t="shared" si="14"/>
        <v/>
      </c>
      <c r="T242" s="132" t="str">
        <f t="shared" si="15"/>
        <v/>
      </c>
    </row>
    <row r="243" spans="1:21" s="431" customFormat="1" ht="38.25">
      <c r="A243" s="367" t="s">
        <v>753</v>
      </c>
      <c r="B243" s="299"/>
      <c r="C243" s="429">
        <v>2013</v>
      </c>
      <c r="D243" s="329" t="s">
        <v>213</v>
      </c>
      <c r="E243" s="299" t="s">
        <v>50</v>
      </c>
      <c r="F243" s="299" t="s">
        <v>908</v>
      </c>
      <c r="G243" s="299" t="s">
        <v>894</v>
      </c>
      <c r="H243" s="532" t="s">
        <v>984</v>
      </c>
      <c r="I243" s="435" t="s">
        <v>189</v>
      </c>
      <c r="J243" s="452" t="s">
        <v>1091</v>
      </c>
      <c r="K243" s="429" t="s">
        <v>725</v>
      </c>
      <c r="L243" s="429">
        <v>2.5000000000000001E-2</v>
      </c>
      <c r="M243" s="299">
        <v>1250</v>
      </c>
      <c r="N243" s="651"/>
      <c r="O243" s="134"/>
      <c r="P243" s="134"/>
      <c r="Q243" s="134"/>
      <c r="R243" s="134"/>
      <c r="S243" s="132" t="str">
        <f t="shared" si="14"/>
        <v/>
      </c>
      <c r="T243" s="132" t="str">
        <f t="shared" si="15"/>
        <v/>
      </c>
    </row>
    <row r="244" spans="1:21" s="431" customFormat="1">
      <c r="A244" s="367" t="s">
        <v>753</v>
      </c>
      <c r="B244" s="299"/>
      <c r="C244" s="429">
        <v>2013</v>
      </c>
      <c r="D244" s="329" t="s">
        <v>617</v>
      </c>
      <c r="E244" s="299" t="s">
        <v>50</v>
      </c>
      <c r="F244" s="299" t="s">
        <v>908</v>
      </c>
      <c r="G244" s="299" t="s">
        <v>894</v>
      </c>
      <c r="H244" s="532" t="s">
        <v>984</v>
      </c>
      <c r="I244" s="432" t="s">
        <v>1073</v>
      </c>
      <c r="J244" s="452" t="s">
        <v>1091</v>
      </c>
      <c r="K244" s="429" t="s">
        <v>725</v>
      </c>
      <c r="L244" s="429">
        <v>2.5000000000000001E-2</v>
      </c>
      <c r="M244" s="314">
        <v>0</v>
      </c>
      <c r="N244" s="651"/>
      <c r="O244" s="134"/>
      <c r="P244" s="134"/>
      <c r="Q244" s="134"/>
      <c r="R244" s="134"/>
      <c r="S244" s="132" t="str">
        <f t="shared" si="14"/>
        <v/>
      </c>
      <c r="T244" s="132" t="str">
        <f t="shared" si="15"/>
        <v/>
      </c>
    </row>
    <row r="245" spans="1:21" s="431" customFormat="1" ht="38.25">
      <c r="A245" s="367" t="s">
        <v>753</v>
      </c>
      <c r="B245" s="299"/>
      <c r="C245" s="429">
        <v>2013</v>
      </c>
      <c r="D245" s="329" t="s">
        <v>260</v>
      </c>
      <c r="E245" s="299" t="s">
        <v>50</v>
      </c>
      <c r="F245" s="299" t="s">
        <v>910</v>
      </c>
      <c r="G245" s="299" t="s">
        <v>894</v>
      </c>
      <c r="H245" s="532" t="s">
        <v>501</v>
      </c>
      <c r="I245" s="252" t="s">
        <v>176</v>
      </c>
      <c r="J245" s="452" t="s">
        <v>1091</v>
      </c>
      <c r="K245" s="429" t="s">
        <v>725</v>
      </c>
      <c r="L245" s="429">
        <v>2.5000000000000001E-2</v>
      </c>
      <c r="M245" s="299">
        <v>300</v>
      </c>
      <c r="N245" s="651"/>
      <c r="O245" s="134"/>
      <c r="P245" s="134"/>
      <c r="Q245" s="134"/>
      <c r="R245" s="134"/>
      <c r="S245" s="132" t="str">
        <f t="shared" si="14"/>
        <v/>
      </c>
      <c r="T245" s="132" t="str">
        <f t="shared" si="15"/>
        <v/>
      </c>
    </row>
    <row r="246" spans="1:21" s="133" customFormat="1">
      <c r="A246" s="338" t="s">
        <v>753</v>
      </c>
      <c r="B246" s="77"/>
      <c r="C246" s="340">
        <v>2013</v>
      </c>
      <c r="D246" s="93" t="s">
        <v>600</v>
      </c>
      <c r="E246" s="77" t="s">
        <v>49</v>
      </c>
      <c r="F246" s="314" t="s">
        <v>910</v>
      </c>
      <c r="G246" s="77" t="s">
        <v>894</v>
      </c>
      <c r="H246" s="535" t="s">
        <v>501</v>
      </c>
      <c r="I246" s="451" t="s">
        <v>732</v>
      </c>
      <c r="J246" s="452" t="s">
        <v>1091</v>
      </c>
      <c r="K246" s="340" t="s">
        <v>1092</v>
      </c>
      <c r="L246" s="340">
        <v>2.5000000000000001E-2</v>
      </c>
      <c r="M246" s="77">
        <v>250</v>
      </c>
      <c r="N246" s="77"/>
      <c r="O246" s="134"/>
      <c r="P246" s="134"/>
      <c r="Q246" s="134"/>
      <c r="R246" s="134"/>
      <c r="S246" s="132" t="str">
        <f t="shared" si="14"/>
        <v/>
      </c>
      <c r="T246" s="132" t="str">
        <f t="shared" si="15"/>
        <v/>
      </c>
      <c r="U246" s="176"/>
    </row>
    <row r="247" spans="1:21" s="431" customFormat="1" ht="25.5">
      <c r="A247" s="367" t="s">
        <v>753</v>
      </c>
      <c r="B247" s="299"/>
      <c r="C247" s="429">
        <v>2013</v>
      </c>
      <c r="D247" s="329" t="s">
        <v>238</v>
      </c>
      <c r="E247" s="299" t="s">
        <v>49</v>
      </c>
      <c r="F247" s="299" t="s">
        <v>910</v>
      </c>
      <c r="G247" s="299" t="s">
        <v>894</v>
      </c>
      <c r="H247" s="534" t="s">
        <v>501</v>
      </c>
      <c r="I247" s="435" t="s">
        <v>551</v>
      </c>
      <c r="J247" s="452" t="s">
        <v>1091</v>
      </c>
      <c r="K247" s="429" t="s">
        <v>1086</v>
      </c>
      <c r="L247" s="429">
        <v>2.5000000000000001E-2</v>
      </c>
      <c r="M247" s="299">
        <v>975</v>
      </c>
      <c r="N247" s="651"/>
      <c r="O247" s="134"/>
      <c r="P247" s="134"/>
      <c r="Q247" s="134"/>
      <c r="R247" s="134"/>
      <c r="S247" s="132" t="str">
        <f t="shared" si="14"/>
        <v/>
      </c>
      <c r="T247" s="132" t="str">
        <f t="shared" si="15"/>
        <v/>
      </c>
    </row>
    <row r="248" spans="1:21" s="431" customFormat="1" ht="38.25">
      <c r="A248" s="367" t="s">
        <v>753</v>
      </c>
      <c r="B248" s="299"/>
      <c r="C248" s="429">
        <v>2013</v>
      </c>
      <c r="D248" s="329" t="s">
        <v>213</v>
      </c>
      <c r="E248" s="299" t="s">
        <v>50</v>
      </c>
      <c r="F248" s="299" t="s">
        <v>910</v>
      </c>
      <c r="G248" s="299" t="s">
        <v>894</v>
      </c>
      <c r="H248" s="534" t="s">
        <v>501</v>
      </c>
      <c r="I248" s="435" t="s">
        <v>73</v>
      </c>
      <c r="J248" s="452" t="s">
        <v>1091</v>
      </c>
      <c r="K248" s="429" t="s">
        <v>1086</v>
      </c>
      <c r="L248" s="429">
        <v>2.5000000000000001E-2</v>
      </c>
      <c r="M248" s="299">
        <v>1250</v>
      </c>
      <c r="N248" s="651"/>
      <c r="O248" s="134"/>
      <c r="P248" s="134"/>
      <c r="Q248" s="134"/>
      <c r="R248" s="134"/>
      <c r="S248" s="132" t="str">
        <f t="shared" si="14"/>
        <v/>
      </c>
      <c r="T248" s="132" t="str">
        <f t="shared" si="15"/>
        <v/>
      </c>
    </row>
    <row r="249" spans="1:21" s="135" customFormat="1" ht="25.5">
      <c r="A249" s="338" t="s">
        <v>753</v>
      </c>
      <c r="B249" s="66"/>
      <c r="C249" s="340">
        <v>2013</v>
      </c>
      <c r="D249" s="67" t="s">
        <v>600</v>
      </c>
      <c r="E249" s="66" t="s">
        <v>49</v>
      </c>
      <c r="F249" s="66" t="s">
        <v>908</v>
      </c>
      <c r="G249" s="66" t="s">
        <v>894</v>
      </c>
      <c r="H249" s="536" t="s">
        <v>447</v>
      </c>
      <c r="I249" s="432" t="s">
        <v>52</v>
      </c>
      <c r="J249" s="452" t="s">
        <v>722</v>
      </c>
      <c r="K249" s="340" t="s">
        <v>1086</v>
      </c>
      <c r="L249" s="340">
        <v>2.5000000000000001E-2</v>
      </c>
      <c r="M249" s="66">
        <v>500</v>
      </c>
      <c r="N249" s="66"/>
      <c r="O249" s="82"/>
      <c r="P249" s="82"/>
      <c r="Q249" s="82"/>
      <c r="R249" s="82"/>
      <c r="S249" s="132" t="str">
        <f t="shared" si="14"/>
        <v/>
      </c>
      <c r="T249" s="132" t="str">
        <f t="shared" si="15"/>
        <v/>
      </c>
      <c r="U249" s="431"/>
    </row>
    <row r="250" spans="1:21" s="135" customFormat="1" ht="25.5">
      <c r="A250" s="359" t="s">
        <v>753</v>
      </c>
      <c r="B250" s="333"/>
      <c r="C250" s="376">
        <v>2013</v>
      </c>
      <c r="D250" s="430" t="s">
        <v>238</v>
      </c>
      <c r="E250" s="333" t="s">
        <v>49</v>
      </c>
      <c r="F250" s="333" t="s">
        <v>908</v>
      </c>
      <c r="G250" s="333" t="s">
        <v>894</v>
      </c>
      <c r="H250" s="533" t="s">
        <v>984</v>
      </c>
      <c r="I250" s="435" t="s">
        <v>551</v>
      </c>
      <c r="J250" s="452" t="s">
        <v>722</v>
      </c>
      <c r="K250" s="376" t="s">
        <v>1086</v>
      </c>
      <c r="L250" s="376">
        <v>2.5000000000000001E-2</v>
      </c>
      <c r="M250" s="333">
        <v>250</v>
      </c>
      <c r="N250" s="333"/>
      <c r="O250" s="134"/>
      <c r="P250" s="134"/>
      <c r="Q250" s="134"/>
      <c r="R250" s="134"/>
      <c r="S250" s="132" t="str">
        <f t="shared" si="14"/>
        <v/>
      </c>
      <c r="T250" s="132" t="str">
        <f t="shared" si="15"/>
        <v/>
      </c>
      <c r="U250" s="431"/>
    </row>
    <row r="251" spans="1:21" s="433" customFormat="1" ht="25.5">
      <c r="A251" s="367" t="s">
        <v>753</v>
      </c>
      <c r="B251" s="299"/>
      <c r="C251" s="429">
        <v>2013</v>
      </c>
      <c r="D251" s="329" t="s">
        <v>1061</v>
      </c>
      <c r="E251" s="299" t="s">
        <v>49</v>
      </c>
      <c r="F251" s="299" t="s">
        <v>908</v>
      </c>
      <c r="G251" s="299" t="s">
        <v>894</v>
      </c>
      <c r="H251" s="532" t="s">
        <v>984</v>
      </c>
      <c r="I251" s="432" t="s">
        <v>75</v>
      </c>
      <c r="J251" s="452" t="s">
        <v>722</v>
      </c>
      <c r="K251" s="429" t="s">
        <v>1086</v>
      </c>
      <c r="L251" s="429">
        <v>2.5000000000000001E-2</v>
      </c>
      <c r="M251" s="299">
        <v>100</v>
      </c>
      <c r="N251" s="651"/>
      <c r="O251" s="134"/>
      <c r="P251" s="134"/>
      <c r="Q251" s="134"/>
      <c r="R251" s="134"/>
      <c r="S251" s="132" t="str">
        <f t="shared" si="14"/>
        <v/>
      </c>
      <c r="T251" s="132" t="str">
        <f t="shared" si="15"/>
        <v/>
      </c>
    </row>
    <row r="252" spans="1:21" s="431" customFormat="1" ht="25.5">
      <c r="A252" s="367" t="s">
        <v>753</v>
      </c>
      <c r="B252" s="299"/>
      <c r="C252" s="429">
        <v>2013</v>
      </c>
      <c r="D252" s="434" t="s">
        <v>234</v>
      </c>
      <c r="E252" s="299" t="s">
        <v>49</v>
      </c>
      <c r="F252" s="299" t="s">
        <v>908</v>
      </c>
      <c r="G252" s="299" t="s">
        <v>894</v>
      </c>
      <c r="H252" s="534" t="s">
        <v>984</v>
      </c>
      <c r="I252" s="432" t="s">
        <v>984</v>
      </c>
      <c r="J252" s="452" t="s">
        <v>1093</v>
      </c>
      <c r="K252" s="429" t="s">
        <v>1086</v>
      </c>
      <c r="L252" s="429">
        <v>2.5000000000000001E-2</v>
      </c>
      <c r="M252" s="299">
        <f>75*20</f>
        <v>1500</v>
      </c>
      <c r="N252" s="651"/>
      <c r="O252" s="134"/>
      <c r="P252" s="134"/>
      <c r="Q252" s="134"/>
      <c r="R252" s="134"/>
      <c r="S252" s="132" t="str">
        <f t="shared" si="14"/>
        <v/>
      </c>
      <c r="T252" s="132" t="str">
        <f t="shared" si="15"/>
        <v/>
      </c>
    </row>
    <row r="253" spans="1:21" s="431" customFormat="1" ht="25.5">
      <c r="A253" s="367" t="s">
        <v>753</v>
      </c>
      <c r="B253" s="299"/>
      <c r="C253" s="429">
        <v>2013</v>
      </c>
      <c r="D253" s="329" t="s">
        <v>600</v>
      </c>
      <c r="E253" s="299" t="s">
        <v>49</v>
      </c>
      <c r="F253" s="299" t="s">
        <v>908</v>
      </c>
      <c r="G253" s="299" t="s">
        <v>894</v>
      </c>
      <c r="H253" s="532" t="s">
        <v>984</v>
      </c>
      <c r="I253" s="432" t="s">
        <v>87</v>
      </c>
      <c r="J253" s="452" t="s">
        <v>722</v>
      </c>
      <c r="K253" s="429" t="s">
        <v>1086</v>
      </c>
      <c r="L253" s="429">
        <v>2.5000000000000001E-2</v>
      </c>
      <c r="M253" s="299">
        <v>2675</v>
      </c>
      <c r="N253" s="651"/>
      <c r="O253" s="134"/>
      <c r="P253" s="134"/>
      <c r="Q253" s="134"/>
      <c r="R253" s="134"/>
      <c r="S253" s="132" t="str">
        <f t="shared" si="14"/>
        <v/>
      </c>
      <c r="T253" s="132" t="str">
        <f t="shared" si="15"/>
        <v/>
      </c>
    </row>
    <row r="254" spans="1:21" s="431" customFormat="1">
      <c r="A254" s="367" t="s">
        <v>753</v>
      </c>
      <c r="B254" s="299"/>
      <c r="C254" s="429">
        <v>2013</v>
      </c>
      <c r="D254" s="329" t="s">
        <v>594</v>
      </c>
      <c r="E254" s="299" t="s">
        <v>50</v>
      </c>
      <c r="F254" s="299" t="s">
        <v>908</v>
      </c>
      <c r="G254" s="299" t="s">
        <v>894</v>
      </c>
      <c r="H254" s="534" t="s">
        <v>984</v>
      </c>
      <c r="I254" s="432" t="s">
        <v>984</v>
      </c>
      <c r="J254" s="452" t="s">
        <v>1093</v>
      </c>
      <c r="K254" s="429"/>
      <c r="L254" s="429">
        <v>2.5000000000000001E-2</v>
      </c>
      <c r="M254" s="314">
        <v>0</v>
      </c>
      <c r="N254" s="651"/>
      <c r="O254" s="134"/>
      <c r="P254" s="134"/>
      <c r="Q254" s="134"/>
      <c r="R254" s="134"/>
      <c r="S254" s="132" t="str">
        <f t="shared" si="14"/>
        <v/>
      </c>
      <c r="T254" s="132" t="str">
        <f t="shared" si="15"/>
        <v/>
      </c>
    </row>
    <row r="255" spans="1:21" s="431" customFormat="1">
      <c r="A255" s="367" t="s">
        <v>753</v>
      </c>
      <c r="B255" s="424" t="s">
        <v>1060</v>
      </c>
      <c r="C255" s="429">
        <v>2013</v>
      </c>
      <c r="D255" s="329" t="s">
        <v>635</v>
      </c>
      <c r="E255" s="299" t="s">
        <v>50</v>
      </c>
      <c r="F255" s="299" t="s">
        <v>908</v>
      </c>
      <c r="G255" s="299" t="s">
        <v>894</v>
      </c>
      <c r="H255" s="534" t="s">
        <v>984</v>
      </c>
      <c r="I255" s="432" t="s">
        <v>984</v>
      </c>
      <c r="J255" s="452" t="s">
        <v>722</v>
      </c>
      <c r="K255" s="429" t="s">
        <v>725</v>
      </c>
      <c r="L255" s="429">
        <v>2.5000000000000001E-2</v>
      </c>
      <c r="M255" s="299">
        <v>100</v>
      </c>
      <c r="N255" s="651"/>
      <c r="O255" s="134"/>
      <c r="P255" s="134"/>
      <c r="Q255" s="134"/>
      <c r="R255" s="134"/>
      <c r="S255" s="132" t="str">
        <f t="shared" si="14"/>
        <v/>
      </c>
      <c r="T255" s="132" t="str">
        <f t="shared" si="15"/>
        <v/>
      </c>
    </row>
    <row r="256" spans="1:21" s="431" customFormat="1" ht="25.5">
      <c r="A256" s="367" t="s">
        <v>753</v>
      </c>
      <c r="B256" s="299"/>
      <c r="C256" s="429">
        <v>2013</v>
      </c>
      <c r="D256" s="329" t="s">
        <v>120</v>
      </c>
      <c r="E256" s="299" t="s">
        <v>50</v>
      </c>
      <c r="F256" s="299" t="s">
        <v>908</v>
      </c>
      <c r="G256" s="299" t="s">
        <v>894</v>
      </c>
      <c r="H256" s="534" t="s">
        <v>984</v>
      </c>
      <c r="I256" s="432" t="s">
        <v>984</v>
      </c>
      <c r="J256" s="452" t="s">
        <v>722</v>
      </c>
      <c r="K256" s="429" t="s">
        <v>1086</v>
      </c>
      <c r="L256" s="429">
        <v>2.5000000000000001E-2</v>
      </c>
      <c r="M256" s="299">
        <v>400</v>
      </c>
      <c r="N256" s="651"/>
      <c r="O256" s="134"/>
      <c r="P256" s="134"/>
      <c r="Q256" s="134"/>
      <c r="R256" s="134"/>
      <c r="S256" s="132" t="str">
        <f t="shared" si="14"/>
        <v/>
      </c>
      <c r="T256" s="132" t="str">
        <f t="shared" si="15"/>
        <v/>
      </c>
    </row>
    <row r="257" spans="1:20" s="431" customFormat="1">
      <c r="A257" s="367" t="s">
        <v>753</v>
      </c>
      <c r="B257" s="299"/>
      <c r="C257" s="429">
        <v>2013</v>
      </c>
      <c r="D257" s="329" t="s">
        <v>630</v>
      </c>
      <c r="E257" s="299" t="s">
        <v>49</v>
      </c>
      <c r="F257" s="299" t="s">
        <v>908</v>
      </c>
      <c r="G257" s="299" t="s">
        <v>894</v>
      </c>
      <c r="H257" s="534" t="s">
        <v>984</v>
      </c>
      <c r="I257" s="432" t="s">
        <v>984</v>
      </c>
      <c r="J257" s="452" t="s">
        <v>722</v>
      </c>
      <c r="K257" s="429" t="s">
        <v>726</v>
      </c>
      <c r="L257" s="429">
        <v>2.5000000000000001E-2</v>
      </c>
      <c r="M257" s="299">
        <v>0</v>
      </c>
      <c r="N257" s="651"/>
      <c r="O257" s="134"/>
      <c r="P257" s="134"/>
      <c r="Q257" s="134"/>
      <c r="R257" s="134"/>
      <c r="S257" s="132" t="str">
        <f t="shared" si="14"/>
        <v/>
      </c>
      <c r="T257" s="132" t="str">
        <f t="shared" si="15"/>
        <v/>
      </c>
    </row>
    <row r="258" spans="1:20" s="431" customFormat="1" ht="25.5">
      <c r="A258" s="367" t="s">
        <v>753</v>
      </c>
      <c r="B258" s="441" t="s">
        <v>733</v>
      </c>
      <c r="C258" s="429">
        <v>2013</v>
      </c>
      <c r="D258" s="329" t="s">
        <v>236</v>
      </c>
      <c r="E258" s="299" t="s">
        <v>49</v>
      </c>
      <c r="F258" s="299" t="s">
        <v>908</v>
      </c>
      <c r="G258" s="299" t="s">
        <v>894</v>
      </c>
      <c r="H258" s="535" t="s">
        <v>501</v>
      </c>
      <c r="I258" s="432" t="s">
        <v>66</v>
      </c>
      <c r="J258" s="452" t="s">
        <v>722</v>
      </c>
      <c r="K258" s="429" t="s">
        <v>1086</v>
      </c>
      <c r="L258" s="429">
        <v>2.5000000000000001E-2</v>
      </c>
      <c r="M258" s="299">
        <v>1875</v>
      </c>
      <c r="N258" s="651"/>
      <c r="O258" s="134"/>
      <c r="P258" s="134"/>
      <c r="Q258" s="134"/>
      <c r="R258" s="134"/>
      <c r="S258" s="132" t="str">
        <f t="shared" si="14"/>
        <v/>
      </c>
      <c r="T258" s="132" t="str">
        <f t="shared" si="15"/>
        <v/>
      </c>
    </row>
    <row r="259" spans="1:20" s="431" customFormat="1">
      <c r="A259" s="367" t="s">
        <v>753</v>
      </c>
      <c r="B259" s="299"/>
      <c r="C259" s="429">
        <v>2013</v>
      </c>
      <c r="D259" s="329" t="s">
        <v>628</v>
      </c>
      <c r="E259" s="299" t="s">
        <v>50</v>
      </c>
      <c r="F259" s="299" t="s">
        <v>908</v>
      </c>
      <c r="G259" s="299" t="s">
        <v>894</v>
      </c>
      <c r="H259" s="534" t="s">
        <v>984</v>
      </c>
      <c r="I259" s="432" t="s">
        <v>984</v>
      </c>
      <c r="J259" s="452" t="s">
        <v>722</v>
      </c>
      <c r="K259" s="429" t="s">
        <v>1092</v>
      </c>
      <c r="L259" s="429">
        <v>2.5000000000000001E-2</v>
      </c>
      <c r="M259" s="299">
        <v>300</v>
      </c>
      <c r="N259" s="651"/>
      <c r="O259" s="134"/>
      <c r="P259" s="134"/>
      <c r="Q259" s="134"/>
      <c r="R259" s="134"/>
      <c r="S259" s="132" t="str">
        <f t="shared" si="14"/>
        <v/>
      </c>
      <c r="T259" s="132" t="str">
        <f t="shared" si="15"/>
        <v/>
      </c>
    </row>
    <row r="260" spans="1:20" s="431" customFormat="1">
      <c r="A260" s="367" t="s">
        <v>753</v>
      </c>
      <c r="B260" s="299"/>
      <c r="C260" s="429">
        <v>2013</v>
      </c>
      <c r="D260" s="329" t="s">
        <v>269</v>
      </c>
      <c r="E260" s="299" t="s">
        <v>50</v>
      </c>
      <c r="F260" s="299" t="s">
        <v>908</v>
      </c>
      <c r="G260" s="299" t="s">
        <v>894</v>
      </c>
      <c r="H260" s="534" t="s">
        <v>984</v>
      </c>
      <c r="I260" s="432" t="s">
        <v>984</v>
      </c>
      <c r="J260" s="452" t="s">
        <v>722</v>
      </c>
      <c r="K260" s="429" t="s">
        <v>1092</v>
      </c>
      <c r="L260" s="429">
        <v>2.5000000000000001E-2</v>
      </c>
      <c r="M260" s="299">
        <v>0</v>
      </c>
      <c r="N260" s="651"/>
      <c r="O260" s="134"/>
      <c r="P260" s="134"/>
      <c r="Q260" s="134"/>
      <c r="R260" s="134"/>
      <c r="S260" s="132" t="str">
        <f t="shared" si="14"/>
        <v/>
      </c>
      <c r="T260" s="132" t="str">
        <f t="shared" si="15"/>
        <v/>
      </c>
    </row>
    <row r="261" spans="1:20" s="431" customFormat="1" ht="25.5">
      <c r="A261" s="367" t="s">
        <v>753</v>
      </c>
      <c r="B261" s="299"/>
      <c r="C261" s="429">
        <v>2013</v>
      </c>
      <c r="D261" s="329" t="s">
        <v>1064</v>
      </c>
      <c r="E261" s="299" t="s">
        <v>49</v>
      </c>
      <c r="F261" s="299" t="s">
        <v>908</v>
      </c>
      <c r="G261" s="299" t="s">
        <v>894</v>
      </c>
      <c r="H261" s="532" t="s">
        <v>984</v>
      </c>
      <c r="I261" s="432" t="s">
        <v>94</v>
      </c>
      <c r="J261" s="452" t="s">
        <v>1093</v>
      </c>
      <c r="K261" s="429" t="s">
        <v>1086</v>
      </c>
      <c r="L261" s="429">
        <v>2.5000000000000001E-2</v>
      </c>
      <c r="M261" s="299">
        <v>12000</v>
      </c>
      <c r="N261" s="651"/>
      <c r="O261" s="134"/>
      <c r="P261" s="134"/>
      <c r="Q261" s="134"/>
      <c r="R261" s="134"/>
      <c r="S261" s="132" t="str">
        <f t="shared" si="14"/>
        <v/>
      </c>
      <c r="T261" s="132" t="str">
        <f t="shared" si="15"/>
        <v/>
      </c>
    </row>
    <row r="262" spans="1:20" s="431" customFormat="1">
      <c r="A262" s="367" t="s">
        <v>753</v>
      </c>
      <c r="B262" s="424" t="s">
        <v>1060</v>
      </c>
      <c r="C262" s="429">
        <v>2013</v>
      </c>
      <c r="D262" s="329" t="s">
        <v>624</v>
      </c>
      <c r="E262" s="299" t="s">
        <v>50</v>
      </c>
      <c r="F262" s="299" t="s">
        <v>908</v>
      </c>
      <c r="G262" s="299" t="s">
        <v>894</v>
      </c>
      <c r="H262" s="532" t="s">
        <v>984</v>
      </c>
      <c r="I262" s="432" t="s">
        <v>85</v>
      </c>
      <c r="J262" s="452" t="s">
        <v>1093</v>
      </c>
      <c r="K262" s="429"/>
      <c r="L262" s="429">
        <v>2.5000000000000001E-2</v>
      </c>
      <c r="M262" s="299">
        <v>0</v>
      </c>
      <c r="N262" s="651"/>
      <c r="O262" s="134"/>
      <c r="P262" s="134"/>
      <c r="Q262" s="134"/>
      <c r="R262" s="134"/>
      <c r="S262" s="132" t="str">
        <f t="shared" si="14"/>
        <v/>
      </c>
      <c r="T262" s="132" t="str">
        <f t="shared" si="15"/>
        <v/>
      </c>
    </row>
    <row r="263" spans="1:20" s="431" customFormat="1" ht="25.5">
      <c r="A263" s="367" t="s">
        <v>753</v>
      </c>
      <c r="B263" s="299"/>
      <c r="C263" s="429">
        <v>2013</v>
      </c>
      <c r="D263" s="329" t="s">
        <v>95</v>
      </c>
      <c r="E263" s="299" t="s">
        <v>50</v>
      </c>
      <c r="F263" s="299" t="s">
        <v>908</v>
      </c>
      <c r="G263" s="299" t="s">
        <v>894</v>
      </c>
      <c r="H263" s="532" t="s">
        <v>984</v>
      </c>
      <c r="I263" s="432" t="s">
        <v>1073</v>
      </c>
      <c r="J263" s="452" t="s">
        <v>722</v>
      </c>
      <c r="K263" s="429" t="s">
        <v>1086</v>
      </c>
      <c r="L263" s="429">
        <v>2.5000000000000001E-2</v>
      </c>
      <c r="M263" s="299">
        <v>450</v>
      </c>
      <c r="N263" s="651"/>
      <c r="O263" s="134"/>
      <c r="P263" s="134"/>
      <c r="Q263" s="134"/>
      <c r="R263" s="134"/>
      <c r="S263" s="132" t="str">
        <f t="shared" si="14"/>
        <v/>
      </c>
      <c r="T263" s="132" t="str">
        <f t="shared" si="15"/>
        <v/>
      </c>
    </row>
    <row r="264" spans="1:20" s="431" customFormat="1" ht="25.5">
      <c r="A264" s="367" t="s">
        <v>753</v>
      </c>
      <c r="B264" s="299"/>
      <c r="C264" s="429">
        <v>2013</v>
      </c>
      <c r="D264" s="329" t="s">
        <v>1051</v>
      </c>
      <c r="E264" s="299" t="s">
        <v>49</v>
      </c>
      <c r="F264" s="299" t="s">
        <v>908</v>
      </c>
      <c r="G264" s="299" t="s">
        <v>894</v>
      </c>
      <c r="H264" s="532" t="s">
        <v>984</v>
      </c>
      <c r="I264" s="432" t="s">
        <v>1073</v>
      </c>
      <c r="J264" s="452" t="s">
        <v>722</v>
      </c>
      <c r="K264" s="429" t="s">
        <v>1086</v>
      </c>
      <c r="L264" s="429">
        <v>2.5000000000000001E-2</v>
      </c>
      <c r="M264" s="299">
        <v>3720</v>
      </c>
      <c r="N264" s="651"/>
      <c r="O264" s="134"/>
      <c r="P264" s="134"/>
      <c r="Q264" s="134"/>
      <c r="R264" s="134"/>
      <c r="S264" s="132" t="str">
        <f t="shared" si="14"/>
        <v/>
      </c>
      <c r="T264" s="132" t="str">
        <f t="shared" si="15"/>
        <v/>
      </c>
    </row>
    <row r="265" spans="1:20" s="431" customFormat="1">
      <c r="A265" s="367" t="s">
        <v>753</v>
      </c>
      <c r="B265" s="424" t="s">
        <v>375</v>
      </c>
      <c r="C265" s="429">
        <v>2013</v>
      </c>
      <c r="D265" s="329" t="s">
        <v>1051</v>
      </c>
      <c r="E265" s="299" t="s">
        <v>49</v>
      </c>
      <c r="F265" s="299" t="s">
        <v>908</v>
      </c>
      <c r="G265" s="299" t="s">
        <v>894</v>
      </c>
      <c r="H265" s="534" t="s">
        <v>74</v>
      </c>
      <c r="I265" s="432" t="s">
        <v>74</v>
      </c>
      <c r="J265" s="452" t="s">
        <v>722</v>
      </c>
      <c r="K265" s="429"/>
      <c r="L265" s="429">
        <v>2.5000000000000001E-2</v>
      </c>
      <c r="M265" s="299">
        <v>0</v>
      </c>
      <c r="N265" s="651"/>
      <c r="O265" s="134"/>
      <c r="P265" s="134"/>
      <c r="Q265" s="134"/>
      <c r="R265" s="134"/>
      <c r="S265" s="132" t="str">
        <f t="shared" si="14"/>
        <v/>
      </c>
      <c r="T265" s="132" t="str">
        <f t="shared" si="15"/>
        <v/>
      </c>
    </row>
    <row r="266" spans="1:20" s="431" customFormat="1" ht="25.5">
      <c r="A266" s="367" t="s">
        <v>753</v>
      </c>
      <c r="B266" s="299"/>
      <c r="C266" s="429">
        <v>2013</v>
      </c>
      <c r="D266" s="329" t="s">
        <v>79</v>
      </c>
      <c r="E266" s="299" t="s">
        <v>50</v>
      </c>
      <c r="F266" s="299" t="s">
        <v>908</v>
      </c>
      <c r="G266" s="299" t="s">
        <v>894</v>
      </c>
      <c r="H266" s="534" t="s">
        <v>984</v>
      </c>
      <c r="I266" s="432" t="s">
        <v>984</v>
      </c>
      <c r="J266" s="452" t="s">
        <v>722</v>
      </c>
      <c r="K266" s="429" t="s">
        <v>1086</v>
      </c>
      <c r="L266" s="429">
        <v>2.5000000000000001E-2</v>
      </c>
      <c r="M266" s="299">
        <v>720</v>
      </c>
      <c r="N266" s="651"/>
      <c r="O266" s="134"/>
      <c r="P266" s="134"/>
      <c r="Q266" s="134"/>
      <c r="R266" s="134"/>
      <c r="S266" s="132" t="str">
        <f t="shared" si="14"/>
        <v/>
      </c>
      <c r="T266" s="132" t="str">
        <f t="shared" si="15"/>
        <v/>
      </c>
    </row>
    <row r="267" spans="1:20" s="431" customFormat="1">
      <c r="A267" s="367" t="s">
        <v>753</v>
      </c>
      <c r="B267" s="299"/>
      <c r="C267" s="429">
        <v>2013</v>
      </c>
      <c r="D267" s="436" t="s">
        <v>244</v>
      </c>
      <c r="E267" s="299" t="s">
        <v>49</v>
      </c>
      <c r="F267" s="299" t="s">
        <v>908</v>
      </c>
      <c r="G267" s="299" t="s">
        <v>894</v>
      </c>
      <c r="H267" s="534" t="s">
        <v>984</v>
      </c>
      <c r="I267" s="432" t="s">
        <v>984</v>
      </c>
      <c r="J267" s="452" t="s">
        <v>1093</v>
      </c>
      <c r="K267" s="429" t="s">
        <v>725</v>
      </c>
      <c r="L267" s="429">
        <v>2.5000000000000001E-2</v>
      </c>
      <c r="M267" s="314">
        <v>0</v>
      </c>
      <c r="N267" s="651"/>
      <c r="O267" s="134"/>
      <c r="P267" s="134"/>
      <c r="Q267" s="134"/>
      <c r="R267" s="134"/>
      <c r="S267" s="132" t="str">
        <f t="shared" si="14"/>
        <v/>
      </c>
      <c r="T267" s="132" t="str">
        <f t="shared" si="15"/>
        <v/>
      </c>
    </row>
    <row r="268" spans="1:20" s="431" customFormat="1" ht="25.5">
      <c r="A268" s="367" t="s">
        <v>753</v>
      </c>
      <c r="B268" s="299"/>
      <c r="C268" s="429">
        <v>2013</v>
      </c>
      <c r="D268" s="329" t="s">
        <v>245</v>
      </c>
      <c r="E268" s="299" t="s">
        <v>50</v>
      </c>
      <c r="F268" s="299" t="s">
        <v>908</v>
      </c>
      <c r="G268" s="299" t="s">
        <v>894</v>
      </c>
      <c r="H268" s="534" t="s">
        <v>984</v>
      </c>
      <c r="I268" s="432" t="s">
        <v>984</v>
      </c>
      <c r="J268" s="452" t="s">
        <v>722</v>
      </c>
      <c r="K268" s="429" t="s">
        <v>1086</v>
      </c>
      <c r="L268" s="429">
        <v>2.5000000000000001E-2</v>
      </c>
      <c r="M268" s="299">
        <v>720</v>
      </c>
      <c r="N268" s="651"/>
      <c r="O268" s="134"/>
      <c r="P268" s="134"/>
      <c r="Q268" s="134"/>
      <c r="R268" s="134"/>
      <c r="S268" s="132" t="str">
        <f t="shared" si="14"/>
        <v/>
      </c>
      <c r="T268" s="132" t="str">
        <f t="shared" si="15"/>
        <v/>
      </c>
    </row>
    <row r="269" spans="1:20" s="431" customFormat="1" ht="25.5">
      <c r="A269" s="367" t="s">
        <v>753</v>
      </c>
      <c r="B269" s="299"/>
      <c r="C269" s="429">
        <v>2013</v>
      </c>
      <c r="D269" s="329" t="s">
        <v>1050</v>
      </c>
      <c r="E269" s="299" t="s">
        <v>49</v>
      </c>
      <c r="F269" s="299" t="s">
        <v>908</v>
      </c>
      <c r="G269" s="299" t="s">
        <v>894</v>
      </c>
      <c r="H269" s="532" t="s">
        <v>984</v>
      </c>
      <c r="I269" s="432" t="s">
        <v>1073</v>
      </c>
      <c r="J269" s="452" t="s">
        <v>722</v>
      </c>
      <c r="K269" s="429" t="s">
        <v>1086</v>
      </c>
      <c r="L269" s="429">
        <v>2.5000000000000001E-2</v>
      </c>
      <c r="M269" s="299">
        <v>3100</v>
      </c>
      <c r="N269" s="651"/>
      <c r="O269" s="134"/>
      <c r="P269" s="134"/>
      <c r="Q269" s="134"/>
      <c r="R269" s="134"/>
      <c r="S269" s="132" t="str">
        <f t="shared" si="14"/>
        <v/>
      </c>
      <c r="T269" s="132" t="str">
        <f t="shared" si="15"/>
        <v/>
      </c>
    </row>
    <row r="270" spans="1:20" s="431" customFormat="1" ht="38.25">
      <c r="A270" s="367" t="s">
        <v>753</v>
      </c>
      <c r="B270" s="299"/>
      <c r="C270" s="429">
        <v>2013</v>
      </c>
      <c r="D270" s="329" t="s">
        <v>213</v>
      </c>
      <c r="E270" s="299" t="s">
        <v>50</v>
      </c>
      <c r="F270" s="299" t="s">
        <v>908</v>
      </c>
      <c r="G270" s="299" t="s">
        <v>894</v>
      </c>
      <c r="H270" s="532" t="s">
        <v>984</v>
      </c>
      <c r="I270" s="435" t="s">
        <v>189</v>
      </c>
      <c r="J270" s="452" t="s">
        <v>722</v>
      </c>
      <c r="K270" s="429" t="s">
        <v>725</v>
      </c>
      <c r="L270" s="429">
        <v>2.5000000000000001E-2</v>
      </c>
      <c r="M270" s="299">
        <v>1250</v>
      </c>
      <c r="N270" s="651"/>
      <c r="O270" s="134"/>
      <c r="P270" s="134"/>
      <c r="Q270" s="134"/>
      <c r="R270" s="134"/>
      <c r="S270" s="132" t="str">
        <f t="shared" si="14"/>
        <v/>
      </c>
      <c r="T270" s="132" t="str">
        <f t="shared" si="15"/>
        <v/>
      </c>
    </row>
    <row r="271" spans="1:20" s="431" customFormat="1">
      <c r="A271" s="367" t="s">
        <v>753</v>
      </c>
      <c r="B271" s="299"/>
      <c r="C271" s="429">
        <v>2013</v>
      </c>
      <c r="D271" s="329" t="s">
        <v>617</v>
      </c>
      <c r="E271" s="299" t="s">
        <v>50</v>
      </c>
      <c r="F271" s="299" t="s">
        <v>908</v>
      </c>
      <c r="G271" s="299" t="s">
        <v>894</v>
      </c>
      <c r="H271" s="532" t="s">
        <v>984</v>
      </c>
      <c r="I271" s="432" t="s">
        <v>1073</v>
      </c>
      <c r="J271" s="452" t="s">
        <v>722</v>
      </c>
      <c r="K271" s="429" t="s">
        <v>725</v>
      </c>
      <c r="L271" s="429">
        <v>2.5000000000000001E-2</v>
      </c>
      <c r="M271" s="314">
        <v>0</v>
      </c>
      <c r="N271" s="651"/>
      <c r="O271" s="134"/>
      <c r="P271" s="134"/>
      <c r="Q271" s="134"/>
      <c r="R271" s="134"/>
      <c r="S271" s="132" t="str">
        <f t="shared" si="14"/>
        <v/>
      </c>
      <c r="T271" s="132" t="str">
        <f t="shared" si="15"/>
        <v/>
      </c>
    </row>
    <row r="272" spans="1:20" s="431" customFormat="1" ht="38.25">
      <c r="A272" s="367" t="s">
        <v>753</v>
      </c>
      <c r="B272" s="299"/>
      <c r="C272" s="429">
        <v>2013</v>
      </c>
      <c r="D272" s="329" t="s">
        <v>260</v>
      </c>
      <c r="E272" s="299" t="s">
        <v>50</v>
      </c>
      <c r="F272" s="299" t="s">
        <v>910</v>
      </c>
      <c r="G272" s="299" t="s">
        <v>894</v>
      </c>
      <c r="H272" s="532" t="s">
        <v>501</v>
      </c>
      <c r="I272" s="252" t="s">
        <v>176</v>
      </c>
      <c r="J272" s="452" t="s">
        <v>722</v>
      </c>
      <c r="K272" s="429" t="s">
        <v>725</v>
      </c>
      <c r="L272" s="429">
        <v>2.5000000000000001E-2</v>
      </c>
      <c r="M272" s="299">
        <v>300</v>
      </c>
      <c r="N272" s="651"/>
      <c r="O272" s="134"/>
      <c r="P272" s="134"/>
      <c r="Q272" s="134"/>
      <c r="R272" s="134"/>
      <c r="S272" s="132" t="str">
        <f t="shared" si="14"/>
        <v/>
      </c>
      <c r="T272" s="132" t="str">
        <f t="shared" si="15"/>
        <v/>
      </c>
    </row>
    <row r="273" spans="1:21" s="133" customFormat="1">
      <c r="A273" s="338" t="s">
        <v>753</v>
      </c>
      <c r="B273" s="77"/>
      <c r="C273" s="340">
        <v>2013</v>
      </c>
      <c r="D273" s="93" t="s">
        <v>600</v>
      </c>
      <c r="E273" s="77" t="s">
        <v>49</v>
      </c>
      <c r="F273" s="314" t="s">
        <v>910</v>
      </c>
      <c r="G273" s="77" t="s">
        <v>894</v>
      </c>
      <c r="H273" s="535" t="s">
        <v>501</v>
      </c>
      <c r="I273" s="451" t="s">
        <v>732</v>
      </c>
      <c r="J273" s="452" t="s">
        <v>722</v>
      </c>
      <c r="K273" s="340" t="s">
        <v>1092</v>
      </c>
      <c r="L273" s="340">
        <v>2.5000000000000001E-2</v>
      </c>
      <c r="M273" s="77">
        <v>250</v>
      </c>
      <c r="N273" s="652"/>
      <c r="O273" s="134"/>
      <c r="P273" s="134"/>
      <c r="Q273" s="134"/>
      <c r="R273" s="134"/>
      <c r="S273" s="132" t="str">
        <f t="shared" si="14"/>
        <v/>
      </c>
      <c r="T273" s="132" t="str">
        <f t="shared" si="15"/>
        <v/>
      </c>
      <c r="U273" s="176"/>
    </row>
    <row r="274" spans="1:21" s="431" customFormat="1" ht="25.5">
      <c r="A274" s="367" t="s">
        <v>753</v>
      </c>
      <c r="B274" s="299"/>
      <c r="C274" s="429">
        <v>2013</v>
      </c>
      <c r="D274" s="329" t="s">
        <v>238</v>
      </c>
      <c r="E274" s="299" t="s">
        <v>49</v>
      </c>
      <c r="F274" s="299" t="s">
        <v>910</v>
      </c>
      <c r="G274" s="299" t="s">
        <v>894</v>
      </c>
      <c r="H274" s="534" t="s">
        <v>501</v>
      </c>
      <c r="I274" s="435" t="s">
        <v>551</v>
      </c>
      <c r="J274" s="452" t="s">
        <v>722</v>
      </c>
      <c r="K274" s="429" t="s">
        <v>1086</v>
      </c>
      <c r="L274" s="429">
        <v>2.5000000000000001E-2</v>
      </c>
      <c r="M274" s="299">
        <v>975</v>
      </c>
      <c r="N274" s="651"/>
      <c r="O274" s="134"/>
      <c r="P274" s="134"/>
      <c r="Q274" s="134"/>
      <c r="R274" s="134"/>
      <c r="S274" s="132" t="str">
        <f t="shared" si="14"/>
        <v/>
      </c>
      <c r="T274" s="132" t="str">
        <f t="shared" si="15"/>
        <v/>
      </c>
    </row>
    <row r="275" spans="1:21" s="135" customFormat="1" ht="38.25">
      <c r="A275" s="367" t="s">
        <v>753</v>
      </c>
      <c r="B275" s="299"/>
      <c r="C275" s="429">
        <v>2013</v>
      </c>
      <c r="D275" s="329" t="s">
        <v>213</v>
      </c>
      <c r="E275" s="299" t="s">
        <v>50</v>
      </c>
      <c r="F275" s="299" t="s">
        <v>910</v>
      </c>
      <c r="G275" s="299" t="s">
        <v>894</v>
      </c>
      <c r="H275" s="534" t="s">
        <v>501</v>
      </c>
      <c r="I275" s="435" t="s">
        <v>73</v>
      </c>
      <c r="J275" s="452" t="s">
        <v>722</v>
      </c>
      <c r="K275" s="429" t="s">
        <v>1086</v>
      </c>
      <c r="L275" s="429">
        <v>2.5000000000000001E-2</v>
      </c>
      <c r="M275" s="299">
        <v>1250</v>
      </c>
      <c r="N275" s="66"/>
      <c r="O275" s="82"/>
      <c r="P275" s="82"/>
      <c r="Q275" s="82"/>
      <c r="R275" s="82"/>
      <c r="S275" s="132" t="str">
        <f t="shared" si="14"/>
        <v/>
      </c>
      <c r="T275" s="132" t="str">
        <f t="shared" si="15"/>
        <v/>
      </c>
      <c r="U275" s="431"/>
    </row>
    <row r="276" spans="1:21" s="135" customFormat="1" ht="25.5">
      <c r="A276" s="338" t="s">
        <v>753</v>
      </c>
      <c r="B276" s="66"/>
      <c r="C276" s="340">
        <v>2013</v>
      </c>
      <c r="D276" s="67" t="s">
        <v>600</v>
      </c>
      <c r="E276" s="66" t="s">
        <v>49</v>
      </c>
      <c r="F276" s="66" t="s">
        <v>908</v>
      </c>
      <c r="G276" s="66" t="s">
        <v>894</v>
      </c>
      <c r="H276" s="536" t="s">
        <v>447</v>
      </c>
      <c r="I276" s="432" t="s">
        <v>52</v>
      </c>
      <c r="J276" s="452" t="s">
        <v>723</v>
      </c>
      <c r="K276" s="340" t="s">
        <v>1086</v>
      </c>
      <c r="L276" s="340">
        <v>2.5000000000000001E-2</v>
      </c>
      <c r="M276" s="66">
        <v>500</v>
      </c>
      <c r="N276" s="66"/>
      <c r="O276" s="82"/>
      <c r="P276" s="82"/>
      <c r="Q276" s="82"/>
      <c r="R276" s="82"/>
      <c r="S276" s="132" t="str">
        <f t="shared" si="14"/>
        <v/>
      </c>
      <c r="T276" s="132" t="str">
        <f t="shared" si="15"/>
        <v/>
      </c>
      <c r="U276" s="431"/>
    </row>
    <row r="277" spans="1:21" s="135" customFormat="1" ht="25.5">
      <c r="A277" s="359" t="s">
        <v>753</v>
      </c>
      <c r="B277" s="333"/>
      <c r="C277" s="376">
        <v>2013</v>
      </c>
      <c r="D277" s="430" t="s">
        <v>238</v>
      </c>
      <c r="E277" s="333" t="s">
        <v>49</v>
      </c>
      <c r="F277" s="333" t="s">
        <v>908</v>
      </c>
      <c r="G277" s="333" t="s">
        <v>894</v>
      </c>
      <c r="H277" s="533" t="s">
        <v>984</v>
      </c>
      <c r="I277" s="435" t="s">
        <v>551</v>
      </c>
      <c r="J277" s="452" t="s">
        <v>723</v>
      </c>
      <c r="K277" s="376" t="s">
        <v>1086</v>
      </c>
      <c r="L277" s="376">
        <v>2.5000000000000001E-2</v>
      </c>
      <c r="M277" s="333">
        <v>250</v>
      </c>
      <c r="N277" s="333"/>
      <c r="O277" s="134"/>
      <c r="P277" s="134"/>
      <c r="Q277" s="134"/>
      <c r="R277" s="134"/>
      <c r="S277" s="132" t="str">
        <f t="shared" si="14"/>
        <v/>
      </c>
      <c r="T277" s="132" t="str">
        <f t="shared" si="15"/>
        <v/>
      </c>
      <c r="U277" s="431"/>
    </row>
    <row r="278" spans="1:21" s="433" customFormat="1" ht="25.5">
      <c r="A278" s="367" t="s">
        <v>753</v>
      </c>
      <c r="B278" s="299"/>
      <c r="C278" s="429">
        <v>2013</v>
      </c>
      <c r="D278" s="329" t="s">
        <v>1061</v>
      </c>
      <c r="E278" s="299" t="s">
        <v>49</v>
      </c>
      <c r="F278" s="299" t="s">
        <v>908</v>
      </c>
      <c r="G278" s="299" t="s">
        <v>894</v>
      </c>
      <c r="H278" s="532" t="s">
        <v>984</v>
      </c>
      <c r="I278" s="432" t="s">
        <v>75</v>
      </c>
      <c r="J278" s="452" t="s">
        <v>723</v>
      </c>
      <c r="K278" s="429" t="s">
        <v>1086</v>
      </c>
      <c r="L278" s="429">
        <v>2.5000000000000001E-2</v>
      </c>
      <c r="M278" s="299">
        <v>100</v>
      </c>
      <c r="N278" s="651"/>
      <c r="O278" s="134"/>
      <c r="P278" s="134"/>
      <c r="Q278" s="134"/>
      <c r="R278" s="134"/>
      <c r="S278" s="132" t="str">
        <f t="shared" si="14"/>
        <v/>
      </c>
      <c r="T278" s="132" t="str">
        <f t="shared" si="15"/>
        <v/>
      </c>
    </row>
    <row r="279" spans="1:21" s="431" customFormat="1" ht="25.5">
      <c r="A279" s="367" t="s">
        <v>753</v>
      </c>
      <c r="B279" s="299"/>
      <c r="C279" s="429">
        <v>2013</v>
      </c>
      <c r="D279" s="434" t="s">
        <v>234</v>
      </c>
      <c r="E279" s="299" t="s">
        <v>49</v>
      </c>
      <c r="F279" s="299" t="s">
        <v>908</v>
      </c>
      <c r="G279" s="299" t="s">
        <v>894</v>
      </c>
      <c r="H279" s="534" t="s">
        <v>984</v>
      </c>
      <c r="I279" s="432" t="s">
        <v>984</v>
      </c>
      <c r="J279" s="452" t="s">
        <v>735</v>
      </c>
      <c r="K279" s="429" t="s">
        <v>1086</v>
      </c>
      <c r="L279" s="429">
        <v>2.5000000000000001E-2</v>
      </c>
      <c r="M279" s="299">
        <f>75*20</f>
        <v>1500</v>
      </c>
      <c r="N279" s="651"/>
      <c r="O279" s="134"/>
      <c r="P279" s="134"/>
      <c r="Q279" s="134"/>
      <c r="R279" s="134"/>
      <c r="S279" s="132" t="str">
        <f t="shared" si="14"/>
        <v/>
      </c>
      <c r="T279" s="132" t="str">
        <f t="shared" si="15"/>
        <v/>
      </c>
    </row>
    <row r="280" spans="1:21" s="431" customFormat="1" ht="25.5">
      <c r="A280" s="367" t="s">
        <v>753</v>
      </c>
      <c r="B280" s="299"/>
      <c r="C280" s="429">
        <v>2013</v>
      </c>
      <c r="D280" s="329" t="s">
        <v>600</v>
      </c>
      <c r="E280" s="299" t="s">
        <v>49</v>
      </c>
      <c r="F280" s="299" t="s">
        <v>908</v>
      </c>
      <c r="G280" s="299" t="s">
        <v>894</v>
      </c>
      <c r="H280" s="532" t="s">
        <v>984</v>
      </c>
      <c r="I280" s="432" t="s">
        <v>87</v>
      </c>
      <c r="J280" s="452" t="s">
        <v>723</v>
      </c>
      <c r="K280" s="429" t="s">
        <v>1086</v>
      </c>
      <c r="L280" s="429">
        <v>2.5000000000000001E-2</v>
      </c>
      <c r="M280" s="299">
        <v>2675</v>
      </c>
      <c r="N280" s="651"/>
      <c r="O280" s="134"/>
      <c r="P280" s="134"/>
      <c r="Q280" s="134"/>
      <c r="R280" s="134"/>
      <c r="S280" s="132" t="str">
        <f t="shared" si="14"/>
        <v/>
      </c>
      <c r="T280" s="132" t="str">
        <f t="shared" si="15"/>
        <v/>
      </c>
    </row>
    <row r="281" spans="1:21" s="431" customFormat="1">
      <c r="A281" s="367" t="s">
        <v>753</v>
      </c>
      <c r="B281" s="299"/>
      <c r="C281" s="429">
        <v>2013</v>
      </c>
      <c r="D281" s="329" t="s">
        <v>594</v>
      </c>
      <c r="E281" s="299" t="s">
        <v>50</v>
      </c>
      <c r="F281" s="299" t="s">
        <v>908</v>
      </c>
      <c r="G281" s="299" t="s">
        <v>894</v>
      </c>
      <c r="H281" s="534" t="s">
        <v>984</v>
      </c>
      <c r="I281" s="432" t="s">
        <v>984</v>
      </c>
      <c r="J281" s="452" t="s">
        <v>735</v>
      </c>
      <c r="K281" s="429"/>
      <c r="L281" s="429">
        <v>2.5000000000000001E-2</v>
      </c>
      <c r="M281" s="314">
        <v>0</v>
      </c>
      <c r="N281" s="651"/>
      <c r="O281" s="134"/>
      <c r="P281" s="134"/>
      <c r="Q281" s="134"/>
      <c r="R281" s="134"/>
      <c r="S281" s="132" t="str">
        <f t="shared" si="14"/>
        <v/>
      </c>
      <c r="T281" s="132" t="str">
        <f t="shared" si="15"/>
        <v/>
      </c>
    </row>
    <row r="282" spans="1:21" s="431" customFormat="1">
      <c r="A282" s="367" t="s">
        <v>753</v>
      </c>
      <c r="B282" s="424" t="s">
        <v>1060</v>
      </c>
      <c r="C282" s="429">
        <v>2013</v>
      </c>
      <c r="D282" s="329" t="s">
        <v>635</v>
      </c>
      <c r="E282" s="299" t="s">
        <v>50</v>
      </c>
      <c r="F282" s="299" t="s">
        <v>908</v>
      </c>
      <c r="G282" s="299" t="s">
        <v>894</v>
      </c>
      <c r="H282" s="534" t="s">
        <v>984</v>
      </c>
      <c r="I282" s="432" t="s">
        <v>984</v>
      </c>
      <c r="J282" s="452" t="s">
        <v>723</v>
      </c>
      <c r="K282" s="429" t="s">
        <v>725</v>
      </c>
      <c r="L282" s="429">
        <v>2.5000000000000001E-2</v>
      </c>
      <c r="M282" s="299">
        <v>100</v>
      </c>
      <c r="N282" s="651"/>
      <c r="O282" s="134"/>
      <c r="P282" s="134"/>
      <c r="Q282" s="134"/>
      <c r="R282" s="134"/>
      <c r="S282" s="132" t="str">
        <f t="shared" si="14"/>
        <v/>
      </c>
      <c r="T282" s="132" t="str">
        <f t="shared" si="15"/>
        <v/>
      </c>
    </row>
    <row r="283" spans="1:21" s="431" customFormat="1" ht="25.5">
      <c r="A283" s="367" t="s">
        <v>753</v>
      </c>
      <c r="B283" s="299"/>
      <c r="C283" s="429">
        <v>2013</v>
      </c>
      <c r="D283" s="329" t="s">
        <v>120</v>
      </c>
      <c r="E283" s="299" t="s">
        <v>50</v>
      </c>
      <c r="F283" s="299" t="s">
        <v>908</v>
      </c>
      <c r="G283" s="299" t="s">
        <v>894</v>
      </c>
      <c r="H283" s="534" t="s">
        <v>984</v>
      </c>
      <c r="I283" s="432" t="s">
        <v>984</v>
      </c>
      <c r="J283" s="452" t="s">
        <v>723</v>
      </c>
      <c r="K283" s="429" t="s">
        <v>1086</v>
      </c>
      <c r="L283" s="429">
        <v>2.5000000000000001E-2</v>
      </c>
      <c r="M283" s="299">
        <v>400</v>
      </c>
      <c r="N283" s="651"/>
      <c r="O283" s="134"/>
      <c r="P283" s="134"/>
      <c r="Q283" s="134"/>
      <c r="R283" s="134"/>
      <c r="S283" s="132" t="str">
        <f t="shared" si="14"/>
        <v/>
      </c>
      <c r="T283" s="132" t="str">
        <f t="shared" si="15"/>
        <v/>
      </c>
    </row>
    <row r="284" spans="1:21" s="431" customFormat="1">
      <c r="A284" s="367" t="s">
        <v>753</v>
      </c>
      <c r="B284" s="299"/>
      <c r="C284" s="429">
        <v>2013</v>
      </c>
      <c r="D284" s="329" t="s">
        <v>630</v>
      </c>
      <c r="E284" s="299" t="s">
        <v>49</v>
      </c>
      <c r="F284" s="299" t="s">
        <v>908</v>
      </c>
      <c r="G284" s="299" t="s">
        <v>894</v>
      </c>
      <c r="H284" s="534" t="s">
        <v>984</v>
      </c>
      <c r="I284" s="432" t="s">
        <v>984</v>
      </c>
      <c r="J284" s="452" t="s">
        <v>723</v>
      </c>
      <c r="K284" s="429" t="s">
        <v>726</v>
      </c>
      <c r="L284" s="429">
        <v>2.5000000000000001E-2</v>
      </c>
      <c r="M284" s="299">
        <v>0</v>
      </c>
      <c r="N284" s="651"/>
      <c r="O284" s="134"/>
      <c r="P284" s="134"/>
      <c r="Q284" s="134"/>
      <c r="R284" s="134"/>
      <c r="S284" s="132" t="str">
        <f t="shared" si="14"/>
        <v/>
      </c>
      <c r="T284" s="132" t="str">
        <f t="shared" si="15"/>
        <v/>
      </c>
    </row>
    <row r="285" spans="1:21" s="431" customFormat="1" ht="25.5">
      <c r="A285" s="367" t="s">
        <v>753</v>
      </c>
      <c r="B285" s="441" t="s">
        <v>733</v>
      </c>
      <c r="C285" s="429">
        <v>2013</v>
      </c>
      <c r="D285" s="329" t="s">
        <v>236</v>
      </c>
      <c r="E285" s="299" t="s">
        <v>49</v>
      </c>
      <c r="F285" s="299" t="s">
        <v>908</v>
      </c>
      <c r="G285" s="299" t="s">
        <v>894</v>
      </c>
      <c r="H285" s="535" t="s">
        <v>501</v>
      </c>
      <c r="I285" s="432" t="s">
        <v>66</v>
      </c>
      <c r="J285" s="452" t="s">
        <v>723</v>
      </c>
      <c r="K285" s="429" t="s">
        <v>1086</v>
      </c>
      <c r="L285" s="429">
        <v>2.5000000000000001E-2</v>
      </c>
      <c r="M285" s="299">
        <v>1875</v>
      </c>
      <c r="N285" s="651"/>
      <c r="O285" s="134"/>
      <c r="P285" s="134"/>
      <c r="Q285" s="134"/>
      <c r="R285" s="134"/>
      <c r="S285" s="132" t="str">
        <f t="shared" si="14"/>
        <v/>
      </c>
      <c r="T285" s="132" t="str">
        <f t="shared" si="15"/>
        <v/>
      </c>
    </row>
    <row r="286" spans="1:21" s="431" customFormat="1">
      <c r="A286" s="367" t="s">
        <v>753</v>
      </c>
      <c r="B286" s="299"/>
      <c r="C286" s="429">
        <v>2013</v>
      </c>
      <c r="D286" s="329" t="s">
        <v>628</v>
      </c>
      <c r="E286" s="299" t="s">
        <v>50</v>
      </c>
      <c r="F286" s="299" t="s">
        <v>908</v>
      </c>
      <c r="G286" s="299" t="s">
        <v>894</v>
      </c>
      <c r="H286" s="534" t="s">
        <v>984</v>
      </c>
      <c r="I286" s="432" t="s">
        <v>984</v>
      </c>
      <c r="J286" s="452" t="s">
        <v>723</v>
      </c>
      <c r="K286" s="429" t="s">
        <v>1092</v>
      </c>
      <c r="L286" s="429">
        <v>2.5000000000000001E-2</v>
      </c>
      <c r="M286" s="299">
        <v>300</v>
      </c>
      <c r="N286" s="651"/>
      <c r="O286" s="134"/>
      <c r="P286" s="134"/>
      <c r="Q286" s="134"/>
      <c r="R286" s="134"/>
      <c r="S286" s="132" t="str">
        <f t="shared" si="14"/>
        <v/>
      </c>
      <c r="T286" s="132" t="str">
        <f t="shared" si="15"/>
        <v/>
      </c>
    </row>
    <row r="287" spans="1:21" s="431" customFormat="1">
      <c r="A287" s="367" t="s">
        <v>753</v>
      </c>
      <c r="B287" s="299"/>
      <c r="C287" s="429">
        <v>2013</v>
      </c>
      <c r="D287" s="329" t="s">
        <v>269</v>
      </c>
      <c r="E287" s="299" t="s">
        <v>50</v>
      </c>
      <c r="F287" s="299" t="s">
        <v>908</v>
      </c>
      <c r="G287" s="299" t="s">
        <v>894</v>
      </c>
      <c r="H287" s="534" t="s">
        <v>984</v>
      </c>
      <c r="I287" s="432" t="s">
        <v>984</v>
      </c>
      <c r="J287" s="452" t="s">
        <v>723</v>
      </c>
      <c r="K287" s="429" t="s">
        <v>1092</v>
      </c>
      <c r="L287" s="429">
        <v>2.5000000000000001E-2</v>
      </c>
      <c r="M287" s="299">
        <v>0</v>
      </c>
      <c r="N287" s="651"/>
      <c r="O287" s="134"/>
      <c r="P287" s="134"/>
      <c r="Q287" s="134"/>
      <c r="R287" s="134"/>
      <c r="S287" s="132" t="str">
        <f t="shared" si="14"/>
        <v/>
      </c>
      <c r="T287" s="132" t="str">
        <f t="shared" si="15"/>
        <v/>
      </c>
    </row>
    <row r="288" spans="1:21" s="431" customFormat="1" ht="25.5">
      <c r="A288" s="367" t="s">
        <v>753</v>
      </c>
      <c r="B288" s="299"/>
      <c r="C288" s="429">
        <v>2013</v>
      </c>
      <c r="D288" s="329" t="s">
        <v>1064</v>
      </c>
      <c r="E288" s="299" t="s">
        <v>49</v>
      </c>
      <c r="F288" s="299" t="s">
        <v>908</v>
      </c>
      <c r="G288" s="299" t="s">
        <v>894</v>
      </c>
      <c r="H288" s="532" t="s">
        <v>984</v>
      </c>
      <c r="I288" s="432" t="s">
        <v>94</v>
      </c>
      <c r="J288" s="452" t="s">
        <v>735</v>
      </c>
      <c r="K288" s="429" t="s">
        <v>1086</v>
      </c>
      <c r="L288" s="429">
        <v>2.5000000000000001E-2</v>
      </c>
      <c r="M288" s="299">
        <v>12000</v>
      </c>
      <c r="N288" s="651"/>
      <c r="O288" s="134"/>
      <c r="P288" s="134"/>
      <c r="Q288" s="134"/>
      <c r="R288" s="134"/>
      <c r="S288" s="132" t="str">
        <f t="shared" si="14"/>
        <v/>
      </c>
      <c r="T288" s="132" t="str">
        <f t="shared" si="15"/>
        <v/>
      </c>
    </row>
    <row r="289" spans="1:21" s="431" customFormat="1">
      <c r="A289" s="367" t="s">
        <v>753</v>
      </c>
      <c r="B289" s="424" t="s">
        <v>1060</v>
      </c>
      <c r="C289" s="429">
        <v>2013</v>
      </c>
      <c r="D289" s="329" t="s">
        <v>624</v>
      </c>
      <c r="E289" s="299" t="s">
        <v>50</v>
      </c>
      <c r="F289" s="299" t="s">
        <v>908</v>
      </c>
      <c r="G289" s="299" t="s">
        <v>894</v>
      </c>
      <c r="H289" s="532" t="s">
        <v>984</v>
      </c>
      <c r="I289" s="432" t="s">
        <v>85</v>
      </c>
      <c r="J289" s="452" t="s">
        <v>735</v>
      </c>
      <c r="K289" s="429"/>
      <c r="L289" s="429">
        <v>2.5000000000000001E-2</v>
      </c>
      <c r="M289" s="299">
        <v>0</v>
      </c>
      <c r="N289" s="651"/>
      <c r="O289" s="134"/>
      <c r="P289" s="134"/>
      <c r="Q289" s="134"/>
      <c r="R289" s="134"/>
      <c r="S289" s="132" t="str">
        <f t="shared" si="14"/>
        <v/>
      </c>
      <c r="T289" s="132" t="str">
        <f t="shared" si="15"/>
        <v/>
      </c>
    </row>
    <row r="290" spans="1:21" s="431" customFormat="1" ht="25.5">
      <c r="A290" s="367" t="s">
        <v>753</v>
      </c>
      <c r="B290" s="299"/>
      <c r="C290" s="429">
        <v>2013</v>
      </c>
      <c r="D290" s="329" t="s">
        <v>95</v>
      </c>
      <c r="E290" s="299" t="s">
        <v>50</v>
      </c>
      <c r="F290" s="299" t="s">
        <v>908</v>
      </c>
      <c r="G290" s="299" t="s">
        <v>894</v>
      </c>
      <c r="H290" s="532" t="s">
        <v>984</v>
      </c>
      <c r="I290" s="432" t="s">
        <v>1073</v>
      </c>
      <c r="J290" s="452" t="s">
        <v>723</v>
      </c>
      <c r="K290" s="429" t="s">
        <v>1086</v>
      </c>
      <c r="L290" s="429">
        <v>2.5000000000000001E-2</v>
      </c>
      <c r="M290" s="299">
        <v>450</v>
      </c>
      <c r="N290" s="651"/>
      <c r="O290" s="134"/>
      <c r="P290" s="134"/>
      <c r="Q290" s="134"/>
      <c r="R290" s="134"/>
      <c r="S290" s="132" t="str">
        <f t="shared" si="14"/>
        <v/>
      </c>
      <c r="T290" s="132" t="str">
        <f t="shared" si="15"/>
        <v/>
      </c>
    </row>
    <row r="291" spans="1:21" s="431" customFormat="1" ht="25.5">
      <c r="A291" s="367" t="s">
        <v>753</v>
      </c>
      <c r="B291" s="299"/>
      <c r="C291" s="429">
        <v>2013</v>
      </c>
      <c r="D291" s="329" t="s">
        <v>1051</v>
      </c>
      <c r="E291" s="299" t="s">
        <v>49</v>
      </c>
      <c r="F291" s="299" t="s">
        <v>908</v>
      </c>
      <c r="G291" s="299" t="s">
        <v>894</v>
      </c>
      <c r="H291" s="532" t="s">
        <v>984</v>
      </c>
      <c r="I291" s="432" t="s">
        <v>1073</v>
      </c>
      <c r="J291" s="452" t="s">
        <v>723</v>
      </c>
      <c r="K291" s="429" t="s">
        <v>1086</v>
      </c>
      <c r="L291" s="429">
        <v>2.5000000000000001E-2</v>
      </c>
      <c r="M291" s="299">
        <v>3720</v>
      </c>
      <c r="N291" s="651"/>
      <c r="O291" s="134"/>
      <c r="P291" s="134"/>
      <c r="Q291" s="134"/>
      <c r="R291" s="134"/>
      <c r="S291" s="132" t="str">
        <f t="shared" si="14"/>
        <v/>
      </c>
      <c r="T291" s="132" t="str">
        <f t="shared" si="15"/>
        <v/>
      </c>
    </row>
    <row r="292" spans="1:21" s="431" customFormat="1">
      <c r="A292" s="367" t="s">
        <v>753</v>
      </c>
      <c r="B292" s="424" t="s">
        <v>375</v>
      </c>
      <c r="C292" s="429">
        <v>2013</v>
      </c>
      <c r="D292" s="329" t="s">
        <v>1051</v>
      </c>
      <c r="E292" s="299" t="s">
        <v>49</v>
      </c>
      <c r="F292" s="299" t="s">
        <v>908</v>
      </c>
      <c r="G292" s="299" t="s">
        <v>894</v>
      </c>
      <c r="H292" s="534" t="s">
        <v>74</v>
      </c>
      <c r="I292" s="432" t="s">
        <v>74</v>
      </c>
      <c r="J292" s="452" t="s">
        <v>723</v>
      </c>
      <c r="K292" s="429"/>
      <c r="L292" s="429">
        <v>2.5000000000000001E-2</v>
      </c>
      <c r="M292" s="299">
        <v>0</v>
      </c>
      <c r="N292" s="651"/>
      <c r="O292" s="134"/>
      <c r="P292" s="134"/>
      <c r="Q292" s="134"/>
      <c r="R292" s="134"/>
      <c r="S292" s="132" t="str">
        <f t="shared" si="14"/>
        <v/>
      </c>
      <c r="T292" s="132" t="str">
        <f t="shared" si="15"/>
        <v/>
      </c>
    </row>
    <row r="293" spans="1:21" s="431" customFormat="1" ht="25.5">
      <c r="A293" s="367" t="s">
        <v>753</v>
      </c>
      <c r="B293" s="299"/>
      <c r="C293" s="429">
        <v>2013</v>
      </c>
      <c r="D293" s="329" t="s">
        <v>79</v>
      </c>
      <c r="E293" s="299" t="s">
        <v>50</v>
      </c>
      <c r="F293" s="299" t="s">
        <v>908</v>
      </c>
      <c r="G293" s="299" t="s">
        <v>894</v>
      </c>
      <c r="H293" s="534" t="s">
        <v>984</v>
      </c>
      <c r="I293" s="432" t="s">
        <v>984</v>
      </c>
      <c r="J293" s="452" t="s">
        <v>723</v>
      </c>
      <c r="K293" s="429" t="s">
        <v>1086</v>
      </c>
      <c r="L293" s="429">
        <v>2.5000000000000001E-2</v>
      </c>
      <c r="M293" s="299">
        <v>720</v>
      </c>
      <c r="N293" s="651"/>
      <c r="O293" s="134"/>
      <c r="P293" s="134"/>
      <c r="Q293" s="134"/>
      <c r="R293" s="134"/>
      <c r="S293" s="132" t="str">
        <f t="shared" si="14"/>
        <v/>
      </c>
      <c r="T293" s="132" t="str">
        <f t="shared" si="15"/>
        <v/>
      </c>
    </row>
    <row r="294" spans="1:21" s="431" customFormat="1">
      <c r="A294" s="367" t="s">
        <v>753</v>
      </c>
      <c r="B294" s="299"/>
      <c r="C294" s="429">
        <v>2013</v>
      </c>
      <c r="D294" s="329" t="s">
        <v>244</v>
      </c>
      <c r="E294" s="299" t="s">
        <v>49</v>
      </c>
      <c r="F294" s="299" t="s">
        <v>908</v>
      </c>
      <c r="G294" s="299" t="s">
        <v>894</v>
      </c>
      <c r="H294" s="534" t="s">
        <v>984</v>
      </c>
      <c r="I294" s="432" t="s">
        <v>984</v>
      </c>
      <c r="J294" s="452" t="s">
        <v>735</v>
      </c>
      <c r="K294" s="429" t="s">
        <v>1092</v>
      </c>
      <c r="L294" s="429">
        <v>2.5000000000000001E-2</v>
      </c>
      <c r="M294" s="314">
        <v>0</v>
      </c>
      <c r="N294" s="651"/>
      <c r="O294" s="134"/>
      <c r="P294" s="134"/>
      <c r="Q294" s="134"/>
      <c r="R294" s="134"/>
      <c r="S294" s="132" t="str">
        <f t="shared" si="14"/>
        <v/>
      </c>
      <c r="T294" s="132" t="str">
        <f t="shared" si="15"/>
        <v/>
      </c>
    </row>
    <row r="295" spans="1:21" s="431" customFormat="1" ht="25.5">
      <c r="A295" s="367" t="s">
        <v>753</v>
      </c>
      <c r="B295" s="299"/>
      <c r="C295" s="429">
        <v>2013</v>
      </c>
      <c r="D295" s="329" t="s">
        <v>245</v>
      </c>
      <c r="E295" s="299" t="s">
        <v>50</v>
      </c>
      <c r="F295" s="299" t="s">
        <v>908</v>
      </c>
      <c r="G295" s="299" t="s">
        <v>894</v>
      </c>
      <c r="H295" s="534" t="s">
        <v>984</v>
      </c>
      <c r="I295" s="432" t="s">
        <v>984</v>
      </c>
      <c r="J295" s="452" t="s">
        <v>723</v>
      </c>
      <c r="K295" s="429" t="s">
        <v>1086</v>
      </c>
      <c r="L295" s="429">
        <v>2.5000000000000001E-2</v>
      </c>
      <c r="M295" s="299">
        <v>720</v>
      </c>
      <c r="N295" s="651"/>
      <c r="O295" s="134"/>
      <c r="P295" s="134"/>
      <c r="Q295" s="134"/>
      <c r="R295" s="134"/>
      <c r="S295" s="132" t="str">
        <f t="shared" si="14"/>
        <v/>
      </c>
      <c r="T295" s="132" t="str">
        <f t="shared" si="15"/>
        <v/>
      </c>
    </row>
    <row r="296" spans="1:21" s="431" customFormat="1" ht="25.5">
      <c r="A296" s="367" t="s">
        <v>753</v>
      </c>
      <c r="B296" s="299"/>
      <c r="C296" s="429">
        <v>2013</v>
      </c>
      <c r="D296" s="329" t="s">
        <v>1050</v>
      </c>
      <c r="E296" s="299" t="s">
        <v>49</v>
      </c>
      <c r="F296" s="299" t="s">
        <v>908</v>
      </c>
      <c r="G296" s="299" t="s">
        <v>894</v>
      </c>
      <c r="H296" s="532" t="s">
        <v>984</v>
      </c>
      <c r="I296" s="432" t="s">
        <v>1073</v>
      </c>
      <c r="J296" s="452" t="s">
        <v>723</v>
      </c>
      <c r="K296" s="429" t="s">
        <v>1086</v>
      </c>
      <c r="L296" s="429">
        <v>2.5000000000000001E-2</v>
      </c>
      <c r="M296" s="299">
        <v>3100</v>
      </c>
      <c r="N296" s="651"/>
      <c r="O296" s="134"/>
      <c r="P296" s="134"/>
      <c r="Q296" s="134"/>
      <c r="R296" s="134"/>
      <c r="S296" s="132" t="str">
        <f t="shared" ref="S296:S329" si="16">IF(ISBLANK(Q296),"",Q296/M296)</f>
        <v/>
      </c>
      <c r="T296" s="132" t="str">
        <f t="shared" ref="T296:T331" si="17">IF(ISBLANK(R296),"",R296/N296)</f>
        <v/>
      </c>
    </row>
    <row r="297" spans="1:21" s="431" customFormat="1" ht="38.25">
      <c r="A297" s="367" t="s">
        <v>753</v>
      </c>
      <c r="B297" s="299"/>
      <c r="C297" s="429">
        <v>2013</v>
      </c>
      <c r="D297" s="329" t="s">
        <v>213</v>
      </c>
      <c r="E297" s="299" t="s">
        <v>50</v>
      </c>
      <c r="F297" s="299" t="s">
        <v>908</v>
      </c>
      <c r="G297" s="299" t="s">
        <v>894</v>
      </c>
      <c r="H297" s="532" t="s">
        <v>984</v>
      </c>
      <c r="I297" s="435" t="s">
        <v>189</v>
      </c>
      <c r="J297" s="452" t="s">
        <v>723</v>
      </c>
      <c r="K297" s="429" t="s">
        <v>725</v>
      </c>
      <c r="L297" s="429">
        <v>2.5000000000000001E-2</v>
      </c>
      <c r="M297" s="299">
        <v>1250</v>
      </c>
      <c r="N297" s="651"/>
      <c r="O297" s="134"/>
      <c r="P297" s="134"/>
      <c r="Q297" s="134"/>
      <c r="R297" s="134"/>
      <c r="S297" s="132" t="str">
        <f t="shared" si="16"/>
        <v/>
      </c>
      <c r="T297" s="132" t="str">
        <f t="shared" si="17"/>
        <v/>
      </c>
    </row>
    <row r="298" spans="1:21" s="431" customFormat="1">
      <c r="A298" s="367" t="s">
        <v>753</v>
      </c>
      <c r="B298" s="299"/>
      <c r="C298" s="429">
        <v>2013</v>
      </c>
      <c r="D298" s="329" t="s">
        <v>617</v>
      </c>
      <c r="E298" s="299" t="s">
        <v>50</v>
      </c>
      <c r="F298" s="299" t="s">
        <v>908</v>
      </c>
      <c r="G298" s="299" t="s">
        <v>894</v>
      </c>
      <c r="H298" s="532" t="s">
        <v>984</v>
      </c>
      <c r="I298" s="432" t="s">
        <v>1073</v>
      </c>
      <c r="J298" s="452" t="s">
        <v>723</v>
      </c>
      <c r="K298" s="429" t="s">
        <v>725</v>
      </c>
      <c r="L298" s="429">
        <v>2.5000000000000001E-2</v>
      </c>
      <c r="M298" s="314">
        <v>0</v>
      </c>
      <c r="N298" s="651"/>
      <c r="O298" s="134"/>
      <c r="P298" s="134"/>
      <c r="Q298" s="134"/>
      <c r="R298" s="134"/>
      <c r="S298" s="132" t="str">
        <f t="shared" si="16"/>
        <v/>
      </c>
      <c r="T298" s="132" t="str">
        <f t="shared" si="17"/>
        <v/>
      </c>
    </row>
    <row r="299" spans="1:21" s="431" customFormat="1" ht="38.25">
      <c r="A299" s="367" t="s">
        <v>753</v>
      </c>
      <c r="B299" s="299"/>
      <c r="C299" s="429">
        <v>2013</v>
      </c>
      <c r="D299" s="329" t="s">
        <v>260</v>
      </c>
      <c r="E299" s="299" t="s">
        <v>50</v>
      </c>
      <c r="F299" s="299" t="s">
        <v>910</v>
      </c>
      <c r="G299" s="299" t="s">
        <v>894</v>
      </c>
      <c r="H299" s="532" t="s">
        <v>501</v>
      </c>
      <c r="I299" s="252" t="s">
        <v>176</v>
      </c>
      <c r="J299" s="452" t="s">
        <v>723</v>
      </c>
      <c r="K299" s="429" t="s">
        <v>725</v>
      </c>
      <c r="L299" s="429">
        <v>2.5000000000000001E-2</v>
      </c>
      <c r="M299" s="299">
        <v>300</v>
      </c>
      <c r="N299" s="651"/>
      <c r="O299" s="134"/>
      <c r="P299" s="134"/>
      <c r="Q299" s="134"/>
      <c r="R299" s="134"/>
      <c r="S299" s="132" t="str">
        <f t="shared" si="16"/>
        <v/>
      </c>
      <c r="T299" s="132" t="str">
        <f t="shared" si="17"/>
        <v/>
      </c>
    </row>
    <row r="300" spans="1:21" s="133" customFormat="1">
      <c r="A300" s="338" t="s">
        <v>753</v>
      </c>
      <c r="B300" s="77"/>
      <c r="C300" s="340">
        <v>2013</v>
      </c>
      <c r="D300" s="93" t="s">
        <v>600</v>
      </c>
      <c r="E300" s="77" t="s">
        <v>49</v>
      </c>
      <c r="F300" s="314" t="s">
        <v>910</v>
      </c>
      <c r="G300" s="77" t="s">
        <v>894</v>
      </c>
      <c r="H300" s="535" t="s">
        <v>501</v>
      </c>
      <c r="I300" s="451" t="s">
        <v>732</v>
      </c>
      <c r="J300" s="452" t="s">
        <v>723</v>
      </c>
      <c r="K300" s="340" t="s">
        <v>1092</v>
      </c>
      <c r="L300" s="340">
        <v>2.5000000000000001E-2</v>
      </c>
      <c r="M300" s="77">
        <v>250</v>
      </c>
      <c r="N300" s="652"/>
      <c r="O300" s="134"/>
      <c r="P300" s="134"/>
      <c r="Q300" s="134"/>
      <c r="R300" s="134"/>
      <c r="S300" s="132" t="str">
        <f t="shared" si="16"/>
        <v/>
      </c>
      <c r="T300" s="132" t="str">
        <f t="shared" si="17"/>
        <v/>
      </c>
      <c r="U300" s="176"/>
    </row>
    <row r="301" spans="1:21" s="431" customFormat="1" ht="25.5">
      <c r="A301" s="367" t="s">
        <v>753</v>
      </c>
      <c r="B301" s="299"/>
      <c r="C301" s="429">
        <v>2013</v>
      </c>
      <c r="D301" s="329" t="s">
        <v>238</v>
      </c>
      <c r="E301" s="299" t="s">
        <v>49</v>
      </c>
      <c r="F301" s="299" t="s">
        <v>910</v>
      </c>
      <c r="G301" s="299" t="s">
        <v>894</v>
      </c>
      <c r="H301" s="534" t="s">
        <v>501</v>
      </c>
      <c r="I301" s="435" t="s">
        <v>551</v>
      </c>
      <c r="J301" s="452" t="s">
        <v>723</v>
      </c>
      <c r="K301" s="429" t="s">
        <v>1086</v>
      </c>
      <c r="L301" s="429">
        <v>2.5000000000000001E-2</v>
      </c>
      <c r="M301" s="299">
        <v>975</v>
      </c>
      <c r="N301" s="651"/>
      <c r="O301" s="134"/>
      <c r="P301" s="134"/>
      <c r="Q301" s="134"/>
      <c r="R301" s="134"/>
      <c r="S301" s="132" t="str">
        <f t="shared" si="16"/>
        <v/>
      </c>
      <c r="T301" s="132" t="str">
        <f t="shared" si="17"/>
        <v/>
      </c>
    </row>
    <row r="302" spans="1:21" s="135" customFormat="1" ht="38.25">
      <c r="A302" s="367" t="s">
        <v>753</v>
      </c>
      <c r="B302" s="299"/>
      <c r="C302" s="429">
        <v>2013</v>
      </c>
      <c r="D302" s="329" t="s">
        <v>213</v>
      </c>
      <c r="E302" s="299" t="s">
        <v>50</v>
      </c>
      <c r="F302" s="299" t="s">
        <v>910</v>
      </c>
      <c r="G302" s="299" t="s">
        <v>894</v>
      </c>
      <c r="H302" s="534" t="s">
        <v>501</v>
      </c>
      <c r="I302" s="435" t="s">
        <v>73</v>
      </c>
      <c r="J302" s="452" t="s">
        <v>723</v>
      </c>
      <c r="K302" s="429" t="s">
        <v>1086</v>
      </c>
      <c r="L302" s="429">
        <v>2.5000000000000001E-2</v>
      </c>
      <c r="M302" s="299">
        <v>1250</v>
      </c>
      <c r="N302" s="66"/>
      <c r="O302" s="82"/>
      <c r="P302" s="82"/>
      <c r="Q302" s="82"/>
      <c r="R302" s="82"/>
      <c r="S302" s="132" t="str">
        <f t="shared" si="16"/>
        <v/>
      </c>
      <c r="T302" s="132" t="str">
        <f t="shared" si="17"/>
        <v/>
      </c>
      <c r="U302" s="431"/>
    </row>
    <row r="303" spans="1:21" s="135" customFormat="1" ht="25.5">
      <c r="A303" s="338" t="s">
        <v>753</v>
      </c>
      <c r="B303" s="66"/>
      <c r="C303" s="340">
        <v>2013</v>
      </c>
      <c r="D303" s="67" t="s">
        <v>600</v>
      </c>
      <c r="E303" s="66" t="s">
        <v>49</v>
      </c>
      <c r="F303" s="66" t="s">
        <v>908</v>
      </c>
      <c r="G303" s="66" t="s">
        <v>894</v>
      </c>
      <c r="H303" s="536" t="s">
        <v>447</v>
      </c>
      <c r="I303" s="432" t="s">
        <v>52</v>
      </c>
      <c r="J303" s="452" t="s">
        <v>724</v>
      </c>
      <c r="K303" s="340" t="s">
        <v>1086</v>
      </c>
      <c r="L303" s="340">
        <v>2.5000000000000001E-2</v>
      </c>
      <c r="M303" s="66">
        <v>500</v>
      </c>
      <c r="N303" s="66"/>
      <c r="O303" s="82"/>
      <c r="P303" s="82"/>
      <c r="Q303" s="82"/>
      <c r="R303" s="82"/>
      <c r="S303" s="132" t="str">
        <f t="shared" si="16"/>
        <v/>
      </c>
      <c r="T303" s="132" t="str">
        <f t="shared" si="17"/>
        <v/>
      </c>
      <c r="U303" s="431"/>
    </row>
    <row r="304" spans="1:21" s="135" customFormat="1" ht="25.5">
      <c r="A304" s="359" t="s">
        <v>753</v>
      </c>
      <c r="B304" s="333"/>
      <c r="C304" s="376">
        <v>2013</v>
      </c>
      <c r="D304" s="430" t="s">
        <v>238</v>
      </c>
      <c r="E304" s="333" t="s">
        <v>49</v>
      </c>
      <c r="F304" s="333" t="s">
        <v>908</v>
      </c>
      <c r="G304" s="333" t="s">
        <v>894</v>
      </c>
      <c r="H304" s="533" t="s">
        <v>984</v>
      </c>
      <c r="I304" s="435" t="s">
        <v>551</v>
      </c>
      <c r="J304" s="452" t="s">
        <v>724</v>
      </c>
      <c r="K304" s="376" t="s">
        <v>1086</v>
      </c>
      <c r="L304" s="376">
        <v>2.5000000000000001E-2</v>
      </c>
      <c r="M304" s="333">
        <v>250</v>
      </c>
      <c r="N304" s="333"/>
      <c r="O304" s="134"/>
      <c r="P304" s="134"/>
      <c r="Q304" s="134"/>
      <c r="R304" s="134"/>
      <c r="S304" s="132" t="str">
        <f t="shared" si="16"/>
        <v/>
      </c>
      <c r="T304" s="132" t="str">
        <f t="shared" si="17"/>
        <v/>
      </c>
      <c r="U304" s="431"/>
    </row>
    <row r="305" spans="1:26" s="433" customFormat="1" ht="25.5">
      <c r="A305" s="367" t="s">
        <v>753</v>
      </c>
      <c r="B305" s="299"/>
      <c r="C305" s="429">
        <v>2013</v>
      </c>
      <c r="D305" s="329" t="s">
        <v>1061</v>
      </c>
      <c r="E305" s="299" t="s">
        <v>49</v>
      </c>
      <c r="F305" s="299" t="s">
        <v>908</v>
      </c>
      <c r="G305" s="299" t="s">
        <v>894</v>
      </c>
      <c r="H305" s="532" t="s">
        <v>984</v>
      </c>
      <c r="I305" s="432" t="s">
        <v>75</v>
      </c>
      <c r="J305" s="452" t="s">
        <v>724</v>
      </c>
      <c r="K305" s="429" t="s">
        <v>1086</v>
      </c>
      <c r="L305" s="429">
        <v>2.5000000000000001E-2</v>
      </c>
      <c r="M305" s="299">
        <v>100</v>
      </c>
      <c r="N305" s="651"/>
      <c r="O305" s="134"/>
      <c r="P305" s="134"/>
      <c r="Q305" s="134"/>
      <c r="R305" s="134"/>
      <c r="S305" s="132" t="str">
        <f t="shared" si="16"/>
        <v/>
      </c>
      <c r="T305" s="132" t="str">
        <f t="shared" si="17"/>
        <v/>
      </c>
    </row>
    <row r="306" spans="1:26" s="431" customFormat="1" ht="25.5">
      <c r="A306" s="367" t="s">
        <v>753</v>
      </c>
      <c r="B306" s="299"/>
      <c r="C306" s="429">
        <v>2013</v>
      </c>
      <c r="D306" s="434" t="s">
        <v>234</v>
      </c>
      <c r="E306" s="299" t="s">
        <v>49</v>
      </c>
      <c r="F306" s="299" t="s">
        <v>908</v>
      </c>
      <c r="G306" s="299" t="s">
        <v>894</v>
      </c>
      <c r="H306" s="534" t="s">
        <v>984</v>
      </c>
      <c r="I306" s="432" t="s">
        <v>984</v>
      </c>
      <c r="J306" s="452" t="s">
        <v>736</v>
      </c>
      <c r="K306" s="429" t="s">
        <v>1086</v>
      </c>
      <c r="L306" s="429">
        <v>2.5000000000000001E-2</v>
      </c>
      <c r="M306" s="299">
        <f>75*20</f>
        <v>1500</v>
      </c>
      <c r="N306" s="651"/>
      <c r="O306" s="134"/>
      <c r="P306" s="134"/>
      <c r="Q306" s="134"/>
      <c r="R306" s="134"/>
      <c r="S306" s="132" t="str">
        <f t="shared" si="16"/>
        <v/>
      </c>
      <c r="T306" s="132" t="str">
        <f t="shared" si="17"/>
        <v/>
      </c>
    </row>
    <row r="307" spans="1:26" s="431" customFormat="1" ht="25.5">
      <c r="A307" s="367" t="s">
        <v>753</v>
      </c>
      <c r="B307" s="299"/>
      <c r="C307" s="429">
        <v>2013</v>
      </c>
      <c r="D307" s="329" t="s">
        <v>600</v>
      </c>
      <c r="E307" s="299" t="s">
        <v>49</v>
      </c>
      <c r="F307" s="299" t="s">
        <v>908</v>
      </c>
      <c r="G307" s="299" t="s">
        <v>894</v>
      </c>
      <c r="H307" s="532" t="s">
        <v>984</v>
      </c>
      <c r="I307" s="432" t="s">
        <v>87</v>
      </c>
      <c r="J307" s="452" t="s">
        <v>724</v>
      </c>
      <c r="K307" s="429" t="s">
        <v>1086</v>
      </c>
      <c r="L307" s="429">
        <v>2.5000000000000001E-2</v>
      </c>
      <c r="M307" s="299">
        <v>2675</v>
      </c>
      <c r="N307" s="651"/>
      <c r="O307" s="134"/>
      <c r="P307" s="134"/>
      <c r="Q307" s="134"/>
      <c r="R307" s="134"/>
      <c r="S307" s="132" t="str">
        <f t="shared" si="16"/>
        <v/>
      </c>
      <c r="T307" s="132" t="str">
        <f t="shared" si="17"/>
        <v/>
      </c>
    </row>
    <row r="308" spans="1:26" s="431" customFormat="1">
      <c r="A308" s="367" t="s">
        <v>753</v>
      </c>
      <c r="B308" s="299"/>
      <c r="C308" s="429">
        <v>2013</v>
      </c>
      <c r="D308" s="329" t="s">
        <v>594</v>
      </c>
      <c r="E308" s="299" t="s">
        <v>50</v>
      </c>
      <c r="F308" s="299" t="s">
        <v>908</v>
      </c>
      <c r="G308" s="299" t="s">
        <v>894</v>
      </c>
      <c r="H308" s="534" t="s">
        <v>984</v>
      </c>
      <c r="I308" s="432" t="s">
        <v>984</v>
      </c>
      <c r="J308" s="452" t="s">
        <v>736</v>
      </c>
      <c r="K308" s="429"/>
      <c r="L308" s="429">
        <v>2.5000000000000001E-2</v>
      </c>
      <c r="M308" s="314">
        <v>0</v>
      </c>
      <c r="N308" s="651"/>
      <c r="O308" s="134"/>
      <c r="P308" s="134"/>
      <c r="Q308" s="134"/>
      <c r="R308" s="134"/>
      <c r="S308" s="132" t="str">
        <f t="shared" si="16"/>
        <v/>
      </c>
      <c r="T308" s="132" t="str">
        <f t="shared" si="17"/>
        <v/>
      </c>
    </row>
    <row r="309" spans="1:26" s="431" customFormat="1">
      <c r="A309" s="367" t="s">
        <v>753</v>
      </c>
      <c r="B309" s="424" t="s">
        <v>1060</v>
      </c>
      <c r="C309" s="429">
        <v>2013</v>
      </c>
      <c r="D309" s="329" t="s">
        <v>635</v>
      </c>
      <c r="E309" s="299" t="s">
        <v>50</v>
      </c>
      <c r="F309" s="299" t="s">
        <v>908</v>
      </c>
      <c r="G309" s="299" t="s">
        <v>894</v>
      </c>
      <c r="H309" s="534" t="s">
        <v>984</v>
      </c>
      <c r="I309" s="432" t="s">
        <v>984</v>
      </c>
      <c r="J309" s="452" t="s">
        <v>724</v>
      </c>
      <c r="K309" s="429" t="s">
        <v>725</v>
      </c>
      <c r="L309" s="429">
        <v>2.5000000000000001E-2</v>
      </c>
      <c r="M309" s="299">
        <v>100</v>
      </c>
      <c r="N309" s="651"/>
      <c r="O309" s="134"/>
      <c r="P309" s="134"/>
      <c r="Q309" s="134"/>
      <c r="R309" s="134"/>
      <c r="S309" s="132" t="str">
        <f t="shared" si="16"/>
        <v/>
      </c>
      <c r="T309" s="132" t="str">
        <f t="shared" si="17"/>
        <v/>
      </c>
    </row>
    <row r="310" spans="1:26" s="431" customFormat="1" ht="25.5">
      <c r="A310" s="367" t="s">
        <v>753</v>
      </c>
      <c r="B310" s="299"/>
      <c r="C310" s="429">
        <v>2013</v>
      </c>
      <c r="D310" s="329" t="s">
        <v>120</v>
      </c>
      <c r="E310" s="299" t="s">
        <v>50</v>
      </c>
      <c r="F310" s="299" t="s">
        <v>908</v>
      </c>
      <c r="G310" s="299" t="s">
        <v>894</v>
      </c>
      <c r="H310" s="534" t="s">
        <v>984</v>
      </c>
      <c r="I310" s="432" t="s">
        <v>984</v>
      </c>
      <c r="J310" s="452" t="s">
        <v>724</v>
      </c>
      <c r="K310" s="429" t="s">
        <v>1086</v>
      </c>
      <c r="L310" s="429">
        <v>2.5000000000000001E-2</v>
      </c>
      <c r="M310" s="299">
        <v>400</v>
      </c>
      <c r="N310" s="651"/>
      <c r="O310" s="134"/>
      <c r="P310" s="134"/>
      <c r="Q310" s="134"/>
      <c r="R310" s="134"/>
      <c r="S310" s="132" t="str">
        <f t="shared" si="16"/>
        <v/>
      </c>
      <c r="T310" s="132" t="str">
        <f t="shared" si="17"/>
        <v/>
      </c>
    </row>
    <row r="311" spans="1:26" s="431" customFormat="1">
      <c r="A311" s="367" t="s">
        <v>753</v>
      </c>
      <c r="B311" s="299"/>
      <c r="C311" s="429">
        <v>2013</v>
      </c>
      <c r="D311" s="329" t="s">
        <v>630</v>
      </c>
      <c r="E311" s="299" t="s">
        <v>49</v>
      </c>
      <c r="F311" s="299" t="s">
        <v>908</v>
      </c>
      <c r="G311" s="299" t="s">
        <v>894</v>
      </c>
      <c r="H311" s="534" t="s">
        <v>984</v>
      </c>
      <c r="I311" s="432" t="s">
        <v>984</v>
      </c>
      <c r="J311" s="452" t="s">
        <v>724</v>
      </c>
      <c r="K311" s="429" t="s">
        <v>726</v>
      </c>
      <c r="L311" s="429">
        <v>2.5000000000000001E-2</v>
      </c>
      <c r="M311" s="299">
        <v>0</v>
      </c>
      <c r="N311" s="651"/>
      <c r="O311" s="134"/>
      <c r="P311" s="134"/>
      <c r="Q311" s="134"/>
      <c r="R311" s="134"/>
      <c r="S311" s="132" t="str">
        <f t="shared" si="16"/>
        <v/>
      </c>
      <c r="T311" s="132" t="str">
        <f t="shared" si="17"/>
        <v/>
      </c>
    </row>
    <row r="312" spans="1:26" s="431" customFormat="1" ht="25.5">
      <c r="A312" s="367" t="s">
        <v>753</v>
      </c>
      <c r="B312" s="441" t="s">
        <v>733</v>
      </c>
      <c r="C312" s="429">
        <v>2013</v>
      </c>
      <c r="D312" s="329" t="s">
        <v>236</v>
      </c>
      <c r="E312" s="299" t="s">
        <v>49</v>
      </c>
      <c r="F312" s="299" t="s">
        <v>908</v>
      </c>
      <c r="G312" s="299" t="s">
        <v>894</v>
      </c>
      <c r="H312" s="535" t="s">
        <v>501</v>
      </c>
      <c r="I312" s="432" t="s">
        <v>66</v>
      </c>
      <c r="J312" s="452" t="s">
        <v>724</v>
      </c>
      <c r="K312" s="429" t="s">
        <v>1086</v>
      </c>
      <c r="L312" s="429">
        <v>2.5000000000000001E-2</v>
      </c>
      <c r="M312" s="299">
        <v>1875</v>
      </c>
      <c r="N312" s="651"/>
      <c r="O312" s="134"/>
      <c r="P312" s="134"/>
      <c r="Q312" s="134"/>
      <c r="R312" s="134"/>
      <c r="S312" s="132" t="str">
        <f t="shared" si="16"/>
        <v/>
      </c>
      <c r="T312" s="132" t="str">
        <f t="shared" si="17"/>
        <v/>
      </c>
    </row>
    <row r="313" spans="1:26" s="431" customFormat="1">
      <c r="A313" s="367" t="s">
        <v>753</v>
      </c>
      <c r="B313" s="299"/>
      <c r="C313" s="429">
        <v>2013</v>
      </c>
      <c r="D313" s="329" t="s">
        <v>628</v>
      </c>
      <c r="E313" s="299" t="s">
        <v>50</v>
      </c>
      <c r="F313" s="299" t="s">
        <v>908</v>
      </c>
      <c r="G313" s="299" t="s">
        <v>894</v>
      </c>
      <c r="H313" s="534" t="s">
        <v>984</v>
      </c>
      <c r="I313" s="432" t="s">
        <v>984</v>
      </c>
      <c r="J313" s="452" t="s">
        <v>724</v>
      </c>
      <c r="K313" s="429" t="s">
        <v>1092</v>
      </c>
      <c r="L313" s="429">
        <v>2.5000000000000001E-2</v>
      </c>
      <c r="M313" s="299">
        <v>300</v>
      </c>
      <c r="N313" s="651"/>
      <c r="O313" s="134"/>
      <c r="P313" s="134"/>
      <c r="Q313" s="134"/>
      <c r="R313" s="134"/>
      <c r="S313" s="132" t="str">
        <f t="shared" si="16"/>
        <v/>
      </c>
      <c r="T313" s="132" t="str">
        <f t="shared" si="17"/>
        <v/>
      </c>
    </row>
    <row r="314" spans="1:26" s="431" customFormat="1">
      <c r="A314" s="367" t="s">
        <v>753</v>
      </c>
      <c r="B314" s="299"/>
      <c r="C314" s="429">
        <v>2013</v>
      </c>
      <c r="D314" s="329" t="s">
        <v>269</v>
      </c>
      <c r="E314" s="299" t="s">
        <v>50</v>
      </c>
      <c r="F314" s="299" t="s">
        <v>908</v>
      </c>
      <c r="G314" s="299" t="s">
        <v>894</v>
      </c>
      <c r="H314" s="534" t="s">
        <v>984</v>
      </c>
      <c r="I314" s="432" t="s">
        <v>984</v>
      </c>
      <c r="J314" s="452" t="s">
        <v>724</v>
      </c>
      <c r="K314" s="429" t="s">
        <v>1092</v>
      </c>
      <c r="L314" s="429">
        <v>2.5000000000000001E-2</v>
      </c>
      <c r="M314" s="299">
        <v>0</v>
      </c>
      <c r="N314" s="651"/>
      <c r="O314" s="134"/>
      <c r="P314" s="134"/>
      <c r="Q314" s="134"/>
      <c r="R314" s="134"/>
      <c r="S314" s="132" t="str">
        <f t="shared" si="16"/>
        <v/>
      </c>
      <c r="T314" s="132" t="str">
        <f t="shared" si="17"/>
        <v/>
      </c>
    </row>
    <row r="315" spans="1:26" s="431" customFormat="1" ht="25.5">
      <c r="A315" s="367" t="s">
        <v>753</v>
      </c>
      <c r="B315" s="299"/>
      <c r="C315" s="429">
        <v>2013</v>
      </c>
      <c r="D315" s="329" t="s">
        <v>1064</v>
      </c>
      <c r="E315" s="299" t="s">
        <v>49</v>
      </c>
      <c r="F315" s="299" t="s">
        <v>908</v>
      </c>
      <c r="G315" s="299" t="s">
        <v>894</v>
      </c>
      <c r="H315" s="532" t="s">
        <v>984</v>
      </c>
      <c r="I315" s="432" t="s">
        <v>94</v>
      </c>
      <c r="J315" s="452" t="s">
        <v>736</v>
      </c>
      <c r="K315" s="429" t="s">
        <v>1086</v>
      </c>
      <c r="L315" s="429">
        <v>2.5000000000000001E-2</v>
      </c>
      <c r="M315" s="299">
        <v>12000</v>
      </c>
      <c r="N315" s="651"/>
      <c r="O315" s="134"/>
      <c r="P315" s="134"/>
      <c r="Q315" s="134"/>
      <c r="R315" s="134"/>
      <c r="S315" s="132" t="str">
        <f t="shared" si="16"/>
        <v/>
      </c>
      <c r="T315" s="132" t="str">
        <f t="shared" si="17"/>
        <v/>
      </c>
    </row>
    <row r="316" spans="1:26" s="431" customFormat="1">
      <c r="A316" s="367" t="s">
        <v>753</v>
      </c>
      <c r="B316" s="424" t="s">
        <v>1060</v>
      </c>
      <c r="C316" s="429">
        <v>2013</v>
      </c>
      <c r="D316" s="329" t="s">
        <v>624</v>
      </c>
      <c r="E316" s="299" t="s">
        <v>50</v>
      </c>
      <c r="F316" s="299" t="s">
        <v>908</v>
      </c>
      <c r="G316" s="299" t="s">
        <v>894</v>
      </c>
      <c r="H316" s="532" t="s">
        <v>984</v>
      </c>
      <c r="I316" s="432" t="s">
        <v>85</v>
      </c>
      <c r="J316" s="452" t="s">
        <v>736</v>
      </c>
      <c r="K316" s="429"/>
      <c r="L316" s="429">
        <v>2.5000000000000001E-2</v>
      </c>
      <c r="M316" s="299">
        <v>0</v>
      </c>
      <c r="N316" s="651"/>
      <c r="O316" s="134"/>
      <c r="P316" s="134"/>
      <c r="Q316" s="134"/>
      <c r="R316" s="134"/>
      <c r="S316" s="132" t="str">
        <f t="shared" si="16"/>
        <v/>
      </c>
      <c r="T316" s="132" t="str">
        <f t="shared" si="17"/>
        <v/>
      </c>
    </row>
    <row r="317" spans="1:26" s="431" customFormat="1" ht="25.5">
      <c r="A317" s="367" t="s">
        <v>753</v>
      </c>
      <c r="B317" s="299"/>
      <c r="C317" s="429">
        <v>2013</v>
      </c>
      <c r="D317" s="329" t="s">
        <v>95</v>
      </c>
      <c r="E317" s="299" t="s">
        <v>50</v>
      </c>
      <c r="F317" s="299" t="s">
        <v>908</v>
      </c>
      <c r="G317" s="299" t="s">
        <v>894</v>
      </c>
      <c r="H317" s="532" t="s">
        <v>984</v>
      </c>
      <c r="I317" s="432" t="s">
        <v>1073</v>
      </c>
      <c r="J317" s="452" t="s">
        <v>724</v>
      </c>
      <c r="K317" s="429" t="s">
        <v>1086</v>
      </c>
      <c r="L317" s="429">
        <v>2.5000000000000001E-2</v>
      </c>
      <c r="M317" s="299">
        <v>450</v>
      </c>
      <c r="N317" s="651"/>
      <c r="O317" s="134"/>
      <c r="P317" s="134"/>
      <c r="Q317" s="134"/>
      <c r="R317" s="134"/>
      <c r="S317" s="132" t="str">
        <f t="shared" si="16"/>
        <v/>
      </c>
      <c r="T317" s="132" t="str">
        <f t="shared" si="17"/>
        <v/>
      </c>
    </row>
    <row r="318" spans="1:26" s="431" customFormat="1" ht="25.5">
      <c r="A318" s="367" t="s">
        <v>753</v>
      </c>
      <c r="B318" s="299"/>
      <c r="C318" s="429">
        <v>2013</v>
      </c>
      <c r="D318" s="329" t="s">
        <v>1051</v>
      </c>
      <c r="E318" s="299" t="s">
        <v>49</v>
      </c>
      <c r="F318" s="299" t="s">
        <v>908</v>
      </c>
      <c r="G318" s="299" t="s">
        <v>894</v>
      </c>
      <c r="H318" s="532" t="s">
        <v>984</v>
      </c>
      <c r="I318" s="432" t="s">
        <v>1073</v>
      </c>
      <c r="J318" s="452" t="s">
        <v>724</v>
      </c>
      <c r="K318" s="429" t="s">
        <v>1086</v>
      </c>
      <c r="L318" s="429">
        <v>2.5000000000000001E-2</v>
      </c>
      <c r="M318" s="299">
        <v>3720</v>
      </c>
      <c r="N318" s="651"/>
      <c r="O318" s="134"/>
      <c r="P318" s="134"/>
      <c r="Q318" s="134"/>
      <c r="R318" s="134"/>
      <c r="S318" s="132" t="str">
        <f t="shared" si="16"/>
        <v/>
      </c>
      <c r="T318" s="132" t="str">
        <f t="shared" si="17"/>
        <v/>
      </c>
    </row>
    <row r="319" spans="1:26" s="431" customFormat="1">
      <c r="A319" s="367" t="s">
        <v>753</v>
      </c>
      <c r="B319" s="424" t="s">
        <v>375</v>
      </c>
      <c r="C319" s="429">
        <v>2013</v>
      </c>
      <c r="D319" s="329" t="s">
        <v>1051</v>
      </c>
      <c r="E319" s="299" t="s">
        <v>49</v>
      </c>
      <c r="F319" s="299" t="s">
        <v>908</v>
      </c>
      <c r="G319" s="299" t="s">
        <v>894</v>
      </c>
      <c r="H319" s="534" t="s">
        <v>74</v>
      </c>
      <c r="I319" s="432" t="s">
        <v>74</v>
      </c>
      <c r="J319" s="452" t="s">
        <v>724</v>
      </c>
      <c r="K319" s="429"/>
      <c r="L319" s="429">
        <v>2.5000000000000001E-2</v>
      </c>
      <c r="M319" s="299">
        <v>0</v>
      </c>
      <c r="N319" s="651"/>
      <c r="O319" s="134"/>
      <c r="P319" s="134"/>
      <c r="Q319" s="134"/>
      <c r="R319" s="134"/>
      <c r="S319" s="132" t="str">
        <f t="shared" si="16"/>
        <v/>
      </c>
      <c r="T319" s="132" t="str">
        <f t="shared" si="17"/>
        <v/>
      </c>
    </row>
    <row r="320" spans="1:26" s="431" customFormat="1" ht="25.5">
      <c r="A320" s="367" t="s">
        <v>753</v>
      </c>
      <c r="B320" s="299"/>
      <c r="C320" s="429">
        <v>2013</v>
      </c>
      <c r="D320" s="329" t="s">
        <v>79</v>
      </c>
      <c r="E320" s="299" t="s">
        <v>50</v>
      </c>
      <c r="F320" s="299" t="s">
        <v>908</v>
      </c>
      <c r="G320" s="299" t="s">
        <v>894</v>
      </c>
      <c r="H320" s="534" t="s">
        <v>984</v>
      </c>
      <c r="I320" s="432" t="s">
        <v>984</v>
      </c>
      <c r="J320" s="452" t="s">
        <v>724</v>
      </c>
      <c r="K320" s="429" t="s">
        <v>1086</v>
      </c>
      <c r="L320" s="429">
        <v>2.5000000000000001E-2</v>
      </c>
      <c r="M320" s="299">
        <v>720</v>
      </c>
      <c r="N320" s="651"/>
      <c r="O320" s="134"/>
      <c r="P320" s="134"/>
      <c r="Q320" s="134"/>
      <c r="R320" s="134"/>
      <c r="S320" s="132" t="str">
        <f t="shared" si="16"/>
        <v/>
      </c>
      <c r="T320" s="132" t="str">
        <f t="shared" si="17"/>
        <v/>
      </c>
      <c r="X320" s="1"/>
      <c r="Y320" s="438"/>
      <c r="Z320" s="1"/>
    </row>
    <row r="321" spans="1:26" s="431" customFormat="1">
      <c r="A321" s="367" t="s">
        <v>753</v>
      </c>
      <c r="B321" s="299"/>
      <c r="C321" s="429">
        <v>2013</v>
      </c>
      <c r="D321" s="329" t="s">
        <v>244</v>
      </c>
      <c r="E321" s="299" t="s">
        <v>49</v>
      </c>
      <c r="F321" s="299" t="s">
        <v>908</v>
      </c>
      <c r="G321" s="299" t="s">
        <v>894</v>
      </c>
      <c r="H321" s="534" t="s">
        <v>984</v>
      </c>
      <c r="I321" s="432" t="s">
        <v>984</v>
      </c>
      <c r="J321" s="452" t="s">
        <v>736</v>
      </c>
      <c r="K321" s="429" t="s">
        <v>1092</v>
      </c>
      <c r="L321" s="429">
        <v>2.5000000000000001E-2</v>
      </c>
      <c r="M321" s="314">
        <v>0</v>
      </c>
      <c r="N321" s="651"/>
      <c r="O321" s="134"/>
      <c r="P321" s="134"/>
      <c r="Q321" s="134"/>
      <c r="R321" s="134"/>
      <c r="S321" s="132" t="str">
        <f t="shared" si="16"/>
        <v/>
      </c>
      <c r="T321" s="132" t="str">
        <f t="shared" si="17"/>
        <v/>
      </c>
      <c r="X321" s="1"/>
      <c r="Y321" s="439"/>
      <c r="Z321" s="1"/>
    </row>
    <row r="322" spans="1:26" s="431" customFormat="1" ht="25.5">
      <c r="A322" s="367" t="s">
        <v>753</v>
      </c>
      <c r="B322" s="299"/>
      <c r="C322" s="429">
        <v>2013</v>
      </c>
      <c r="D322" s="329" t="s">
        <v>245</v>
      </c>
      <c r="E322" s="299" t="s">
        <v>50</v>
      </c>
      <c r="F322" s="299" t="s">
        <v>908</v>
      </c>
      <c r="G322" s="299" t="s">
        <v>894</v>
      </c>
      <c r="H322" s="534" t="s">
        <v>984</v>
      </c>
      <c r="I322" s="432" t="s">
        <v>984</v>
      </c>
      <c r="J322" s="452" t="s">
        <v>724</v>
      </c>
      <c r="K322" s="429" t="s">
        <v>1086</v>
      </c>
      <c r="L322" s="429">
        <v>2.5000000000000001E-2</v>
      </c>
      <c r="M322" s="299">
        <v>720</v>
      </c>
      <c r="N322" s="651"/>
      <c r="O322" s="134"/>
      <c r="P322" s="134"/>
      <c r="Q322" s="134"/>
      <c r="R322" s="134"/>
      <c r="S322" s="132" t="str">
        <f t="shared" si="16"/>
        <v/>
      </c>
      <c r="T322" s="132" t="str">
        <f t="shared" si="17"/>
        <v/>
      </c>
      <c r="X322" s="1"/>
      <c r="Y322" s="439"/>
      <c r="Z322" s="1"/>
    </row>
    <row r="323" spans="1:26" s="431" customFormat="1" ht="25.5">
      <c r="A323" s="367" t="s">
        <v>753</v>
      </c>
      <c r="B323" s="299"/>
      <c r="C323" s="429">
        <v>2013</v>
      </c>
      <c r="D323" s="329" t="s">
        <v>1050</v>
      </c>
      <c r="E323" s="299" t="s">
        <v>49</v>
      </c>
      <c r="F323" s="299" t="s">
        <v>908</v>
      </c>
      <c r="G323" s="299" t="s">
        <v>894</v>
      </c>
      <c r="H323" s="532" t="s">
        <v>984</v>
      </c>
      <c r="I323" s="432" t="s">
        <v>1073</v>
      </c>
      <c r="J323" s="452" t="s">
        <v>724</v>
      </c>
      <c r="K323" s="429" t="s">
        <v>1086</v>
      </c>
      <c r="L323" s="429">
        <v>2.5000000000000001E-2</v>
      </c>
      <c r="M323" s="299">
        <v>3100</v>
      </c>
      <c r="N323" s="651"/>
      <c r="O323" s="134"/>
      <c r="P323" s="134"/>
      <c r="Q323" s="134"/>
      <c r="R323" s="134"/>
      <c r="S323" s="132" t="str">
        <f t="shared" si="16"/>
        <v/>
      </c>
      <c r="T323" s="132" t="str">
        <f t="shared" si="17"/>
        <v/>
      </c>
      <c r="X323" s="1"/>
      <c r="Y323" s="439"/>
      <c r="Z323" s="1"/>
    </row>
    <row r="324" spans="1:26" s="431" customFormat="1" ht="38.25">
      <c r="A324" s="367" t="s">
        <v>753</v>
      </c>
      <c r="B324" s="299"/>
      <c r="C324" s="429">
        <v>2013</v>
      </c>
      <c r="D324" s="329" t="s">
        <v>213</v>
      </c>
      <c r="E324" s="299" t="s">
        <v>50</v>
      </c>
      <c r="F324" s="299" t="s">
        <v>908</v>
      </c>
      <c r="G324" s="299" t="s">
        <v>894</v>
      </c>
      <c r="H324" s="532" t="s">
        <v>984</v>
      </c>
      <c r="I324" s="435" t="s">
        <v>189</v>
      </c>
      <c r="J324" s="452" t="s">
        <v>724</v>
      </c>
      <c r="K324" s="429" t="s">
        <v>725</v>
      </c>
      <c r="L324" s="429">
        <v>2.5000000000000001E-2</v>
      </c>
      <c r="M324" s="299">
        <v>1250</v>
      </c>
      <c r="N324" s="651"/>
      <c r="O324" s="134"/>
      <c r="P324" s="134"/>
      <c r="Q324" s="134"/>
      <c r="R324" s="134"/>
      <c r="S324" s="132" t="str">
        <f t="shared" si="16"/>
        <v/>
      </c>
      <c r="T324" s="132" t="str">
        <f t="shared" si="17"/>
        <v/>
      </c>
      <c r="X324" s="1"/>
      <c r="Y324" s="439"/>
      <c r="Z324" s="1"/>
    </row>
    <row r="325" spans="1:26" s="431" customFormat="1">
      <c r="A325" s="367" t="s">
        <v>753</v>
      </c>
      <c r="B325" s="299"/>
      <c r="C325" s="429">
        <v>2013</v>
      </c>
      <c r="D325" s="329" t="s">
        <v>617</v>
      </c>
      <c r="E325" s="299" t="s">
        <v>50</v>
      </c>
      <c r="F325" s="299" t="s">
        <v>908</v>
      </c>
      <c r="G325" s="299" t="s">
        <v>894</v>
      </c>
      <c r="H325" s="532" t="s">
        <v>984</v>
      </c>
      <c r="I325" s="432" t="s">
        <v>1073</v>
      </c>
      <c r="J325" s="452" t="s">
        <v>724</v>
      </c>
      <c r="K325" s="429" t="s">
        <v>725</v>
      </c>
      <c r="L325" s="429">
        <v>2.5000000000000001E-2</v>
      </c>
      <c r="M325" s="314">
        <v>0</v>
      </c>
      <c r="N325" s="651"/>
      <c r="O325" s="134"/>
      <c r="P325" s="134"/>
      <c r="Q325" s="134"/>
      <c r="R325" s="134"/>
      <c r="S325" s="132" t="str">
        <f t="shared" si="16"/>
        <v/>
      </c>
      <c r="T325" s="132" t="str">
        <f t="shared" si="17"/>
        <v/>
      </c>
      <c r="X325" s="1"/>
      <c r="Y325" s="439"/>
      <c r="Z325" s="1"/>
    </row>
    <row r="326" spans="1:26" s="431" customFormat="1" ht="38.25">
      <c r="A326" s="367" t="s">
        <v>753</v>
      </c>
      <c r="B326" s="299"/>
      <c r="C326" s="429">
        <v>2013</v>
      </c>
      <c r="D326" s="329" t="s">
        <v>260</v>
      </c>
      <c r="E326" s="299" t="s">
        <v>50</v>
      </c>
      <c r="F326" s="299" t="s">
        <v>910</v>
      </c>
      <c r="G326" s="299" t="s">
        <v>894</v>
      </c>
      <c r="H326" s="532" t="s">
        <v>501</v>
      </c>
      <c r="I326" s="252" t="s">
        <v>176</v>
      </c>
      <c r="J326" s="452" t="s">
        <v>724</v>
      </c>
      <c r="K326" s="429" t="s">
        <v>725</v>
      </c>
      <c r="L326" s="429">
        <v>2.5000000000000001E-2</v>
      </c>
      <c r="M326" s="299">
        <v>300</v>
      </c>
      <c r="N326" s="651"/>
      <c r="O326" s="134"/>
      <c r="P326" s="134"/>
      <c r="Q326" s="134"/>
      <c r="R326" s="134"/>
      <c r="S326" s="132" t="str">
        <f t="shared" si="16"/>
        <v/>
      </c>
      <c r="T326" s="132" t="str">
        <f t="shared" si="17"/>
        <v/>
      </c>
      <c r="X326" s="1"/>
      <c r="Y326" s="439"/>
      <c r="Z326" s="1"/>
    </row>
    <row r="327" spans="1:26" s="133" customFormat="1">
      <c r="A327" s="338" t="s">
        <v>753</v>
      </c>
      <c r="B327" s="77"/>
      <c r="C327" s="340">
        <v>2013</v>
      </c>
      <c r="D327" s="93" t="s">
        <v>600</v>
      </c>
      <c r="E327" s="77" t="s">
        <v>49</v>
      </c>
      <c r="F327" s="314" t="s">
        <v>910</v>
      </c>
      <c r="G327" s="77" t="s">
        <v>894</v>
      </c>
      <c r="H327" s="535" t="s">
        <v>501</v>
      </c>
      <c r="I327" s="451" t="s">
        <v>732</v>
      </c>
      <c r="J327" s="452" t="s">
        <v>724</v>
      </c>
      <c r="K327" s="340" t="s">
        <v>1092</v>
      </c>
      <c r="L327" s="340">
        <v>2.5000000000000001E-2</v>
      </c>
      <c r="M327" s="77">
        <v>250</v>
      </c>
      <c r="N327" s="652"/>
      <c r="O327" s="134"/>
      <c r="P327" s="134"/>
      <c r="Q327" s="134"/>
      <c r="R327" s="134"/>
      <c r="S327" s="132" t="str">
        <f t="shared" si="16"/>
        <v/>
      </c>
      <c r="T327" s="132" t="str">
        <f t="shared" si="17"/>
        <v/>
      </c>
      <c r="U327" s="176"/>
      <c r="X327" s="1"/>
      <c r="Y327" s="439"/>
      <c r="Z327" s="1"/>
    </row>
    <row r="328" spans="1:26" s="431" customFormat="1" ht="25.5">
      <c r="A328" s="367" t="s">
        <v>753</v>
      </c>
      <c r="B328" s="424" t="s">
        <v>179</v>
      </c>
      <c r="C328" s="429">
        <v>2013</v>
      </c>
      <c r="D328" s="329" t="s">
        <v>238</v>
      </c>
      <c r="E328" s="299" t="s">
        <v>49</v>
      </c>
      <c r="F328" s="299" t="s">
        <v>910</v>
      </c>
      <c r="G328" s="299" t="s">
        <v>894</v>
      </c>
      <c r="H328" s="534" t="s">
        <v>501</v>
      </c>
      <c r="I328" s="435" t="s">
        <v>551</v>
      </c>
      <c r="J328" s="452" t="s">
        <v>724</v>
      </c>
      <c r="K328" s="429" t="s">
        <v>1086</v>
      </c>
      <c r="L328" s="429">
        <v>2.5000000000000001E-2</v>
      </c>
      <c r="M328" s="299">
        <v>975</v>
      </c>
      <c r="N328" s="651"/>
      <c r="O328" s="134"/>
      <c r="P328" s="134"/>
      <c r="Q328" s="134"/>
      <c r="R328" s="134"/>
      <c r="S328" s="132" t="str">
        <f t="shared" si="16"/>
        <v/>
      </c>
      <c r="T328" s="132" t="str">
        <f t="shared" si="17"/>
        <v/>
      </c>
      <c r="X328" s="1"/>
      <c r="Y328" s="439"/>
      <c r="Z328" s="1"/>
    </row>
    <row r="329" spans="1:26" s="135" customFormat="1" ht="38.25">
      <c r="A329" s="442" t="s">
        <v>753</v>
      </c>
      <c r="B329" s="443"/>
      <c r="C329" s="444">
        <v>2013</v>
      </c>
      <c r="D329" s="445" t="s">
        <v>213</v>
      </c>
      <c r="E329" s="443" t="s">
        <v>50</v>
      </c>
      <c r="F329" s="443" t="s">
        <v>910</v>
      </c>
      <c r="G329" s="443" t="s">
        <v>894</v>
      </c>
      <c r="H329" s="534" t="s">
        <v>501</v>
      </c>
      <c r="I329" s="435" t="s">
        <v>73</v>
      </c>
      <c r="J329" s="538" t="s">
        <v>724</v>
      </c>
      <c r="K329" s="444" t="s">
        <v>1086</v>
      </c>
      <c r="L329" s="444">
        <v>2.5000000000000001E-2</v>
      </c>
      <c r="M329" s="443">
        <v>1250</v>
      </c>
      <c r="N329" s="333"/>
      <c r="O329" s="446"/>
      <c r="P329" s="446"/>
      <c r="Q329" s="446"/>
      <c r="R329" s="446"/>
      <c r="S329" s="447" t="str">
        <f t="shared" si="16"/>
        <v/>
      </c>
      <c r="T329" s="447" t="str">
        <f t="shared" si="17"/>
        <v/>
      </c>
      <c r="U329" s="431"/>
      <c r="X329" s="1"/>
      <c r="Y329" s="439"/>
      <c r="Z329" s="1"/>
    </row>
    <row r="330" spans="1:26" s="133" customFormat="1" ht="25.5">
      <c r="A330" s="367" t="s">
        <v>753</v>
      </c>
      <c r="B330" s="314"/>
      <c r="C330" s="429">
        <v>2013</v>
      </c>
      <c r="D330" s="448" t="s">
        <v>238</v>
      </c>
      <c r="E330" s="314" t="s">
        <v>49</v>
      </c>
      <c r="F330" s="314" t="s">
        <v>910</v>
      </c>
      <c r="G330" s="314" t="s">
        <v>894</v>
      </c>
      <c r="H330" s="534" t="s">
        <v>501</v>
      </c>
      <c r="I330" s="449" t="s">
        <v>70</v>
      </c>
      <c r="J330" s="539" t="s">
        <v>737</v>
      </c>
      <c r="K330" s="429" t="s">
        <v>726</v>
      </c>
      <c r="L330" s="429">
        <v>2.5000000000000001E-2</v>
      </c>
      <c r="M330" s="314">
        <v>100</v>
      </c>
      <c r="N330" s="314"/>
      <c r="O330" s="446"/>
      <c r="P330" s="446"/>
      <c r="Q330" s="446"/>
      <c r="R330" s="446"/>
      <c r="S330" s="447" t="str">
        <f>IF(ISBLANK(Q330),"",Q330/M330)</f>
        <v/>
      </c>
      <c r="T330" s="447" t="str">
        <f>IF(ISBLANK(R330),"",R330/N330)</f>
        <v/>
      </c>
      <c r="U330" s="176"/>
      <c r="X330" s="86"/>
      <c r="Y330" s="450"/>
      <c r="Z330" s="86"/>
    </row>
    <row r="331" spans="1:26" s="426" customFormat="1" ht="38.25">
      <c r="A331" s="367" t="s">
        <v>753</v>
      </c>
      <c r="B331" s="429" t="s">
        <v>734</v>
      </c>
      <c r="C331" s="429">
        <v>2013</v>
      </c>
      <c r="D331" s="224" t="s">
        <v>213</v>
      </c>
      <c r="E331" s="367" t="s">
        <v>49</v>
      </c>
      <c r="F331" s="314" t="s">
        <v>910</v>
      </c>
      <c r="G331" s="367" t="s">
        <v>894</v>
      </c>
      <c r="H331" s="534" t="s">
        <v>501</v>
      </c>
      <c r="I331" s="224" t="s">
        <v>189</v>
      </c>
      <c r="J331" s="452" t="s">
        <v>1099</v>
      </c>
      <c r="K331" s="340" t="s">
        <v>1086</v>
      </c>
      <c r="L331" s="340">
        <v>2.5000000000000001E-2</v>
      </c>
      <c r="M331" s="338">
        <v>100</v>
      </c>
      <c r="N331" s="338"/>
      <c r="O331" s="453"/>
      <c r="P331" s="453"/>
      <c r="Q331" s="454"/>
      <c r="R331" s="453"/>
      <c r="S331" s="455"/>
      <c r="T331" s="455" t="str">
        <f t="shared" si="17"/>
        <v/>
      </c>
      <c r="U331" s="251"/>
    </row>
    <row r="333" spans="1:26" ht="25.5">
      <c r="A333" s="367" t="s">
        <v>753</v>
      </c>
      <c r="B333" s="540" t="s">
        <v>1296</v>
      </c>
      <c r="C333" s="429">
        <v>2012</v>
      </c>
      <c r="D333" s="662" t="s">
        <v>1299</v>
      </c>
      <c r="E333" s="367" t="s">
        <v>49</v>
      </c>
      <c r="F333" s="314" t="s">
        <v>990</v>
      </c>
      <c r="G333" s="314" t="s">
        <v>360</v>
      </c>
      <c r="H333" s="449" t="s">
        <v>72</v>
      </c>
      <c r="I333" s="449" t="s">
        <v>72</v>
      </c>
      <c r="J333" s="780" t="s">
        <v>1095</v>
      </c>
      <c r="K333" s="429" t="s">
        <v>1092</v>
      </c>
      <c r="L333" s="429">
        <v>2.5000000000000001E-2</v>
      </c>
      <c r="M333" s="602"/>
      <c r="N333" s="473">
        <v>400</v>
      </c>
      <c r="O333" s="779"/>
      <c r="P333" s="779"/>
      <c r="Q333" s="779"/>
      <c r="R333" s="777"/>
      <c r="S333" s="455"/>
      <c r="T333" s="455" t="str">
        <f t="shared" ref="T333" si="18">IF(ISBLANK(R333),"",R333/N333)</f>
        <v/>
      </c>
    </row>
    <row r="334" spans="1:26" ht="25.5">
      <c r="A334" s="367" t="s">
        <v>753</v>
      </c>
      <c r="B334" s="540" t="s">
        <v>1296</v>
      </c>
      <c r="C334" s="429">
        <v>2012</v>
      </c>
      <c r="D334" s="778" t="s">
        <v>1300</v>
      </c>
      <c r="E334" s="759" t="s">
        <v>49</v>
      </c>
      <c r="F334" s="314" t="s">
        <v>990</v>
      </c>
      <c r="G334" s="314" t="s">
        <v>360</v>
      </c>
      <c r="H334" s="449" t="s">
        <v>72</v>
      </c>
      <c r="I334" s="449" t="s">
        <v>72</v>
      </c>
      <c r="J334" s="780" t="s">
        <v>1095</v>
      </c>
      <c r="K334" s="429" t="s">
        <v>1092</v>
      </c>
      <c r="L334" s="429">
        <v>2.5000000000000001E-2</v>
      </c>
      <c r="M334" s="602"/>
      <c r="N334" s="473">
        <v>400</v>
      </c>
      <c r="O334" s="779"/>
      <c r="P334" s="779"/>
      <c r="Q334" s="779"/>
      <c r="R334" s="777"/>
      <c r="S334" s="455"/>
      <c r="T334" s="455" t="str">
        <f t="shared" ref="T334:T338" si="19">IF(ISBLANK(R334),"",R334/N334)</f>
        <v/>
      </c>
    </row>
    <row r="335" spans="1:26" ht="25.5">
      <c r="A335" s="367" t="s">
        <v>753</v>
      </c>
      <c r="B335" s="540" t="s">
        <v>1296</v>
      </c>
      <c r="C335" s="429">
        <v>2012</v>
      </c>
      <c r="D335" s="662" t="s">
        <v>1301</v>
      </c>
      <c r="E335" s="367" t="s">
        <v>49</v>
      </c>
      <c r="F335" s="314" t="s">
        <v>990</v>
      </c>
      <c r="G335" s="314" t="s">
        <v>360</v>
      </c>
      <c r="H335" s="449" t="s">
        <v>72</v>
      </c>
      <c r="I335" s="449" t="s">
        <v>72</v>
      </c>
      <c r="J335" s="780" t="s">
        <v>1095</v>
      </c>
      <c r="K335" s="429" t="s">
        <v>1092</v>
      </c>
      <c r="L335" s="429">
        <v>2.5000000000000001E-2</v>
      </c>
      <c r="M335" s="602"/>
      <c r="N335" s="473">
        <v>400</v>
      </c>
      <c r="O335" s="779"/>
      <c r="P335" s="779"/>
      <c r="Q335" s="779"/>
      <c r="R335" s="777"/>
      <c r="S335" s="455"/>
      <c r="T335" s="455" t="str">
        <f t="shared" si="19"/>
        <v/>
      </c>
    </row>
    <row r="336" spans="1:26" ht="25.5">
      <c r="A336" s="367" t="s">
        <v>753</v>
      </c>
      <c r="B336" s="540" t="s">
        <v>1296</v>
      </c>
      <c r="C336" s="429">
        <v>2012</v>
      </c>
      <c r="D336" s="662" t="s">
        <v>1302</v>
      </c>
      <c r="E336" s="367" t="s">
        <v>49</v>
      </c>
      <c r="F336" s="314" t="s">
        <v>990</v>
      </c>
      <c r="G336" s="314" t="s">
        <v>360</v>
      </c>
      <c r="H336" s="449" t="s">
        <v>72</v>
      </c>
      <c r="I336" s="449" t="s">
        <v>72</v>
      </c>
      <c r="J336" s="780" t="s">
        <v>1095</v>
      </c>
      <c r="K336" s="429" t="s">
        <v>1092</v>
      </c>
      <c r="L336" s="429">
        <v>2.5000000000000001E-2</v>
      </c>
      <c r="M336" s="602"/>
      <c r="N336" s="473">
        <v>400</v>
      </c>
      <c r="O336" s="779"/>
      <c r="P336" s="779"/>
      <c r="Q336" s="779"/>
      <c r="R336" s="777"/>
      <c r="S336" s="455"/>
      <c r="T336" s="455" t="str">
        <f t="shared" si="19"/>
        <v/>
      </c>
    </row>
    <row r="337" spans="1:20" ht="25.5">
      <c r="A337" s="367" t="s">
        <v>753</v>
      </c>
      <c r="B337" s="540" t="s">
        <v>1296</v>
      </c>
      <c r="C337" s="429">
        <v>2012</v>
      </c>
      <c r="D337" s="602" t="s">
        <v>1303</v>
      </c>
      <c r="E337" s="367" t="s">
        <v>49</v>
      </c>
      <c r="F337" s="314" t="s">
        <v>990</v>
      </c>
      <c r="G337" s="314" t="s">
        <v>360</v>
      </c>
      <c r="H337" s="449" t="s">
        <v>72</v>
      </c>
      <c r="I337" s="449" t="s">
        <v>72</v>
      </c>
      <c r="J337" s="780" t="s">
        <v>1095</v>
      </c>
      <c r="K337" s="429" t="s">
        <v>1092</v>
      </c>
      <c r="L337" s="429">
        <v>2.5000000000000001E-2</v>
      </c>
      <c r="M337" s="602"/>
      <c r="N337" s="473">
        <v>400</v>
      </c>
      <c r="O337" s="779"/>
      <c r="P337" s="779"/>
      <c r="Q337" s="779"/>
      <c r="R337" s="777"/>
      <c r="S337" s="455"/>
      <c r="T337" s="455" t="str">
        <f t="shared" si="19"/>
        <v/>
      </c>
    </row>
    <row r="338" spans="1:20" ht="25.5">
      <c r="A338" s="367" t="s">
        <v>753</v>
      </c>
      <c r="B338" s="540" t="s">
        <v>1296</v>
      </c>
      <c r="C338" s="429">
        <v>2012</v>
      </c>
      <c r="D338" s="662" t="s">
        <v>1299</v>
      </c>
      <c r="E338" s="367" t="s">
        <v>49</v>
      </c>
      <c r="F338" s="314" t="s">
        <v>990</v>
      </c>
      <c r="G338" s="314" t="s">
        <v>360</v>
      </c>
      <c r="H338" s="449" t="s">
        <v>72</v>
      </c>
      <c r="I338" s="449" t="s">
        <v>72</v>
      </c>
      <c r="J338" s="780" t="s">
        <v>1097</v>
      </c>
      <c r="K338" s="429" t="s">
        <v>1092</v>
      </c>
      <c r="L338" s="429">
        <v>2.5000000000000001E-2</v>
      </c>
      <c r="M338" s="602"/>
      <c r="N338" s="473">
        <v>400</v>
      </c>
      <c r="O338" s="779"/>
      <c r="P338" s="779"/>
      <c r="Q338" s="779"/>
      <c r="R338" s="777"/>
      <c r="S338" s="455"/>
      <c r="T338" s="455" t="str">
        <f t="shared" si="19"/>
        <v/>
      </c>
    </row>
    <row r="339" spans="1:20" ht="25.5">
      <c r="A339" s="367" t="s">
        <v>753</v>
      </c>
      <c r="B339" s="540" t="s">
        <v>1296</v>
      </c>
      <c r="C339" s="429">
        <v>2012</v>
      </c>
      <c r="D339" s="778" t="s">
        <v>1300</v>
      </c>
      <c r="E339" s="759" t="s">
        <v>49</v>
      </c>
      <c r="F339" s="314" t="s">
        <v>990</v>
      </c>
      <c r="G339" s="314" t="s">
        <v>360</v>
      </c>
      <c r="H339" s="449" t="s">
        <v>72</v>
      </c>
      <c r="I339" s="449" t="s">
        <v>72</v>
      </c>
      <c r="J339" s="780" t="s">
        <v>1097</v>
      </c>
      <c r="K339" s="429" t="s">
        <v>1092</v>
      </c>
      <c r="L339" s="429">
        <v>2.5000000000000001E-2</v>
      </c>
      <c r="M339" s="602"/>
      <c r="N339" s="473">
        <v>400</v>
      </c>
      <c r="O339" s="779"/>
      <c r="P339" s="779"/>
      <c r="Q339" s="779"/>
      <c r="R339" s="777"/>
      <c r="S339" s="455"/>
      <c r="T339" s="455" t="str">
        <f t="shared" ref="T339:T347" si="20">IF(ISBLANK(R339),"",R339/N339)</f>
        <v/>
      </c>
    </row>
    <row r="340" spans="1:20" ht="25.5">
      <c r="A340" s="367" t="s">
        <v>753</v>
      </c>
      <c r="B340" s="540" t="s">
        <v>1296</v>
      </c>
      <c r="C340" s="429">
        <v>2012</v>
      </c>
      <c r="D340" s="662" t="s">
        <v>1301</v>
      </c>
      <c r="E340" s="367" t="s">
        <v>49</v>
      </c>
      <c r="F340" s="314" t="s">
        <v>990</v>
      </c>
      <c r="G340" s="314" t="s">
        <v>360</v>
      </c>
      <c r="H340" s="449" t="s">
        <v>72</v>
      </c>
      <c r="I340" s="449" t="s">
        <v>72</v>
      </c>
      <c r="J340" s="780" t="s">
        <v>1097</v>
      </c>
      <c r="K340" s="429" t="s">
        <v>1092</v>
      </c>
      <c r="L340" s="429">
        <v>2.5000000000000001E-2</v>
      </c>
      <c r="M340" s="602"/>
      <c r="N340" s="473">
        <v>400</v>
      </c>
      <c r="O340" s="779"/>
      <c r="P340" s="779"/>
      <c r="Q340" s="779"/>
      <c r="R340" s="777"/>
      <c r="S340" s="455"/>
      <c r="T340" s="455" t="str">
        <f t="shared" si="20"/>
        <v/>
      </c>
    </row>
    <row r="341" spans="1:20" ht="25.5">
      <c r="A341" s="367" t="s">
        <v>753</v>
      </c>
      <c r="B341" s="540" t="s">
        <v>1296</v>
      </c>
      <c r="C341" s="429">
        <v>2012</v>
      </c>
      <c r="D341" s="662" t="s">
        <v>1302</v>
      </c>
      <c r="E341" s="367" t="s">
        <v>49</v>
      </c>
      <c r="F341" s="314" t="s">
        <v>990</v>
      </c>
      <c r="G341" s="314" t="s">
        <v>360</v>
      </c>
      <c r="H341" s="449" t="s">
        <v>72</v>
      </c>
      <c r="I341" s="449" t="s">
        <v>72</v>
      </c>
      <c r="J341" s="780" t="s">
        <v>1097</v>
      </c>
      <c r="K341" s="429" t="s">
        <v>1092</v>
      </c>
      <c r="L341" s="429">
        <v>2.5000000000000001E-2</v>
      </c>
      <c r="M341" s="602"/>
      <c r="N341" s="473">
        <v>400</v>
      </c>
      <c r="O341" s="779"/>
      <c r="P341" s="779"/>
      <c r="Q341" s="779"/>
      <c r="R341" s="777"/>
      <c r="S341" s="455"/>
      <c r="T341" s="455" t="str">
        <f t="shared" si="20"/>
        <v/>
      </c>
    </row>
    <row r="342" spans="1:20" ht="25.5">
      <c r="A342" s="367" t="s">
        <v>753</v>
      </c>
      <c r="B342" s="540" t="s">
        <v>1296</v>
      </c>
      <c r="C342" s="429">
        <v>2012</v>
      </c>
      <c r="D342" s="602" t="s">
        <v>1303</v>
      </c>
      <c r="E342" s="367" t="s">
        <v>49</v>
      </c>
      <c r="F342" s="314" t="s">
        <v>990</v>
      </c>
      <c r="G342" s="314" t="s">
        <v>360</v>
      </c>
      <c r="H342" s="449" t="s">
        <v>72</v>
      </c>
      <c r="I342" s="449" t="s">
        <v>72</v>
      </c>
      <c r="J342" s="780" t="s">
        <v>1097</v>
      </c>
      <c r="K342" s="429" t="s">
        <v>1092</v>
      </c>
      <c r="L342" s="429">
        <v>2.5000000000000001E-2</v>
      </c>
      <c r="M342" s="602"/>
      <c r="N342" s="473">
        <v>400</v>
      </c>
      <c r="O342" s="779"/>
      <c r="P342" s="779"/>
      <c r="Q342" s="779"/>
      <c r="R342" s="777"/>
      <c r="S342" s="455"/>
      <c r="T342" s="455" t="str">
        <f t="shared" si="20"/>
        <v/>
      </c>
    </row>
    <row r="343" spans="1:20" ht="25.5">
      <c r="A343" s="367" t="s">
        <v>753</v>
      </c>
      <c r="B343" s="540" t="s">
        <v>1296</v>
      </c>
      <c r="C343" s="429">
        <v>2012</v>
      </c>
      <c r="D343" s="662" t="s">
        <v>1299</v>
      </c>
      <c r="E343" s="367" t="s">
        <v>49</v>
      </c>
      <c r="F343" s="314" t="s">
        <v>990</v>
      </c>
      <c r="G343" s="314" t="s">
        <v>360</v>
      </c>
      <c r="H343" s="449" t="s">
        <v>72</v>
      </c>
      <c r="I343" s="449" t="s">
        <v>72</v>
      </c>
      <c r="J343" s="780" t="s">
        <v>1096</v>
      </c>
      <c r="K343" s="429" t="s">
        <v>1092</v>
      </c>
      <c r="L343" s="429">
        <v>2.5000000000000001E-2</v>
      </c>
      <c r="M343" s="602"/>
      <c r="N343" s="473">
        <v>400</v>
      </c>
      <c r="O343" s="779"/>
      <c r="P343" s="779"/>
      <c r="Q343" s="779"/>
      <c r="R343" s="777"/>
      <c r="S343" s="455"/>
      <c r="T343" s="455" t="str">
        <f t="shared" si="20"/>
        <v/>
      </c>
    </row>
    <row r="344" spans="1:20" ht="25.5">
      <c r="A344" s="367" t="s">
        <v>753</v>
      </c>
      <c r="B344" s="540" t="s">
        <v>1296</v>
      </c>
      <c r="C344" s="429">
        <v>2012</v>
      </c>
      <c r="D344" s="778" t="s">
        <v>1300</v>
      </c>
      <c r="E344" s="759" t="s">
        <v>49</v>
      </c>
      <c r="F344" s="314" t="s">
        <v>990</v>
      </c>
      <c r="G344" s="314" t="s">
        <v>360</v>
      </c>
      <c r="H344" s="449" t="s">
        <v>72</v>
      </c>
      <c r="I344" s="449" t="s">
        <v>72</v>
      </c>
      <c r="J344" s="780" t="s">
        <v>1096</v>
      </c>
      <c r="K344" s="429" t="s">
        <v>1092</v>
      </c>
      <c r="L344" s="429">
        <v>2.5000000000000001E-2</v>
      </c>
      <c r="M344" s="602"/>
      <c r="N344" s="473">
        <v>400</v>
      </c>
      <c r="O344" s="779"/>
      <c r="P344" s="779"/>
      <c r="Q344" s="779"/>
      <c r="R344" s="777"/>
      <c r="S344" s="455"/>
      <c r="T344" s="455" t="str">
        <f t="shared" si="20"/>
        <v/>
      </c>
    </row>
    <row r="345" spans="1:20" ht="25.5">
      <c r="A345" s="367" t="s">
        <v>753</v>
      </c>
      <c r="B345" s="540" t="s">
        <v>1296</v>
      </c>
      <c r="C345" s="429">
        <v>2012</v>
      </c>
      <c r="D345" s="662" t="s">
        <v>1301</v>
      </c>
      <c r="E345" s="367" t="s">
        <v>49</v>
      </c>
      <c r="F345" s="314" t="s">
        <v>990</v>
      </c>
      <c r="G345" s="314" t="s">
        <v>360</v>
      </c>
      <c r="H345" s="449" t="s">
        <v>72</v>
      </c>
      <c r="I345" s="449" t="s">
        <v>72</v>
      </c>
      <c r="J345" s="780" t="s">
        <v>1096</v>
      </c>
      <c r="K345" s="429" t="s">
        <v>1092</v>
      </c>
      <c r="L345" s="429">
        <v>2.5000000000000001E-2</v>
      </c>
      <c r="M345" s="602"/>
      <c r="N345" s="473">
        <v>400</v>
      </c>
      <c r="O345" s="779"/>
      <c r="P345" s="779"/>
      <c r="Q345" s="779"/>
      <c r="R345" s="777"/>
      <c r="S345" s="455"/>
      <c r="T345" s="455" t="str">
        <f t="shared" si="20"/>
        <v/>
      </c>
    </row>
    <row r="346" spans="1:20" ht="25.5">
      <c r="A346" s="367" t="s">
        <v>753</v>
      </c>
      <c r="B346" s="540" t="s">
        <v>1296</v>
      </c>
      <c r="C346" s="429">
        <v>2012</v>
      </c>
      <c r="D346" s="662" t="s">
        <v>1302</v>
      </c>
      <c r="E346" s="367" t="s">
        <v>49</v>
      </c>
      <c r="F346" s="314" t="s">
        <v>990</v>
      </c>
      <c r="G346" s="314" t="s">
        <v>360</v>
      </c>
      <c r="H346" s="449" t="s">
        <v>72</v>
      </c>
      <c r="I346" s="449" t="s">
        <v>72</v>
      </c>
      <c r="J346" s="780" t="s">
        <v>1096</v>
      </c>
      <c r="K346" s="429" t="s">
        <v>1092</v>
      </c>
      <c r="L346" s="429">
        <v>2.5000000000000001E-2</v>
      </c>
      <c r="M346" s="602"/>
      <c r="N346" s="473">
        <v>400</v>
      </c>
      <c r="O346" s="779"/>
      <c r="P346" s="779"/>
      <c r="Q346" s="779"/>
      <c r="R346" s="777"/>
      <c r="S346" s="455"/>
      <c r="T346" s="455" t="str">
        <f t="shared" si="20"/>
        <v/>
      </c>
    </row>
    <row r="347" spans="1:20" ht="25.5">
      <c r="A347" s="367" t="s">
        <v>753</v>
      </c>
      <c r="B347" s="540" t="s">
        <v>1296</v>
      </c>
      <c r="C347" s="429">
        <v>2012</v>
      </c>
      <c r="D347" s="602" t="s">
        <v>1303</v>
      </c>
      <c r="E347" s="367" t="s">
        <v>49</v>
      </c>
      <c r="F347" s="314" t="s">
        <v>990</v>
      </c>
      <c r="G347" s="314" t="s">
        <v>360</v>
      </c>
      <c r="H347" s="449" t="s">
        <v>72</v>
      </c>
      <c r="I347" s="449" t="s">
        <v>72</v>
      </c>
      <c r="J347" s="780" t="s">
        <v>1096</v>
      </c>
      <c r="K347" s="429" t="s">
        <v>1092</v>
      </c>
      <c r="L347" s="429">
        <v>2.5000000000000001E-2</v>
      </c>
      <c r="M347" s="602"/>
      <c r="N347" s="473">
        <v>400</v>
      </c>
      <c r="O347" s="779"/>
      <c r="P347" s="779"/>
      <c r="Q347" s="779"/>
      <c r="R347" s="777"/>
      <c r="S347" s="455"/>
      <c r="T347" s="455" t="str">
        <f t="shared" si="20"/>
        <v/>
      </c>
    </row>
    <row r="348" spans="1:20">
      <c r="B348" s="520"/>
    </row>
    <row r="349" spans="1:20" ht="25.5">
      <c r="A349" s="367" t="s">
        <v>753</v>
      </c>
      <c r="B349" s="540" t="s">
        <v>1296</v>
      </c>
      <c r="C349" s="429">
        <v>2013</v>
      </c>
      <c r="D349" s="662" t="s">
        <v>1299</v>
      </c>
      <c r="E349" s="367" t="s">
        <v>49</v>
      </c>
      <c r="F349" s="314" t="s">
        <v>990</v>
      </c>
      <c r="G349" s="314" t="s">
        <v>360</v>
      </c>
      <c r="H349" s="449" t="s">
        <v>72</v>
      </c>
      <c r="I349" s="449" t="s">
        <v>72</v>
      </c>
      <c r="J349" s="780" t="s">
        <v>1095</v>
      </c>
      <c r="K349" s="429" t="s">
        <v>1092</v>
      </c>
      <c r="L349" s="429">
        <v>2.5000000000000001E-2</v>
      </c>
      <c r="M349" s="602"/>
      <c r="N349" s="473">
        <v>400</v>
      </c>
      <c r="O349" s="779"/>
      <c r="P349" s="779"/>
      <c r="Q349" s="779"/>
      <c r="R349" s="777"/>
      <c r="S349" s="455"/>
      <c r="T349" s="455" t="str">
        <f t="shared" ref="T349:T363" si="21">IF(ISBLANK(R349),"",R349/N349)</f>
        <v/>
      </c>
    </row>
    <row r="350" spans="1:20" ht="25.5">
      <c r="A350" s="367" t="s">
        <v>753</v>
      </c>
      <c r="B350" s="540" t="s">
        <v>1296</v>
      </c>
      <c r="C350" s="429">
        <v>2013</v>
      </c>
      <c r="D350" s="778" t="s">
        <v>1300</v>
      </c>
      <c r="E350" s="759" t="s">
        <v>49</v>
      </c>
      <c r="F350" s="314" t="s">
        <v>990</v>
      </c>
      <c r="G350" s="314" t="s">
        <v>360</v>
      </c>
      <c r="H350" s="449" t="s">
        <v>72</v>
      </c>
      <c r="I350" s="449" t="s">
        <v>72</v>
      </c>
      <c r="J350" s="780" t="s">
        <v>1095</v>
      </c>
      <c r="K350" s="429" t="s">
        <v>1092</v>
      </c>
      <c r="L350" s="429">
        <v>2.5000000000000001E-2</v>
      </c>
      <c r="M350" s="602"/>
      <c r="N350" s="473">
        <v>400</v>
      </c>
      <c r="O350" s="779"/>
      <c r="P350" s="779"/>
      <c r="Q350" s="779"/>
      <c r="R350" s="777"/>
      <c r="S350" s="455"/>
      <c r="T350" s="455" t="str">
        <f t="shared" si="21"/>
        <v/>
      </c>
    </row>
    <row r="351" spans="1:20" ht="25.5">
      <c r="A351" s="367" t="s">
        <v>753</v>
      </c>
      <c r="B351" s="540" t="s">
        <v>1296</v>
      </c>
      <c r="C351" s="429">
        <v>2013</v>
      </c>
      <c r="D351" s="662" t="s">
        <v>1301</v>
      </c>
      <c r="E351" s="367" t="s">
        <v>49</v>
      </c>
      <c r="F351" s="314" t="s">
        <v>990</v>
      </c>
      <c r="G351" s="314" t="s">
        <v>360</v>
      </c>
      <c r="H351" s="449" t="s">
        <v>72</v>
      </c>
      <c r="I351" s="449" t="s">
        <v>72</v>
      </c>
      <c r="J351" s="780" t="s">
        <v>1095</v>
      </c>
      <c r="K351" s="429" t="s">
        <v>1092</v>
      </c>
      <c r="L351" s="429">
        <v>2.5000000000000001E-2</v>
      </c>
      <c r="M351" s="602"/>
      <c r="N351" s="473">
        <v>400</v>
      </c>
      <c r="O351" s="779"/>
      <c r="P351" s="779"/>
      <c r="Q351" s="779"/>
      <c r="R351" s="777"/>
      <c r="S351" s="455"/>
      <c r="T351" s="455" t="str">
        <f t="shared" si="21"/>
        <v/>
      </c>
    </row>
    <row r="352" spans="1:20" ht="25.5">
      <c r="A352" s="367" t="s">
        <v>753</v>
      </c>
      <c r="B352" s="540" t="s">
        <v>1296</v>
      </c>
      <c r="C352" s="429">
        <v>2013</v>
      </c>
      <c r="D352" s="662" t="s">
        <v>1302</v>
      </c>
      <c r="E352" s="367" t="s">
        <v>49</v>
      </c>
      <c r="F352" s="314" t="s">
        <v>990</v>
      </c>
      <c r="G352" s="314" t="s">
        <v>360</v>
      </c>
      <c r="H352" s="449" t="s">
        <v>72</v>
      </c>
      <c r="I352" s="449" t="s">
        <v>72</v>
      </c>
      <c r="J352" s="780" t="s">
        <v>1095</v>
      </c>
      <c r="K352" s="429" t="s">
        <v>1092</v>
      </c>
      <c r="L352" s="429">
        <v>2.5000000000000001E-2</v>
      </c>
      <c r="M352" s="602"/>
      <c r="N352" s="473">
        <v>400</v>
      </c>
      <c r="O352" s="779"/>
      <c r="P352" s="779"/>
      <c r="Q352" s="779"/>
      <c r="R352" s="777"/>
      <c r="S352" s="455"/>
      <c r="T352" s="455" t="str">
        <f t="shared" si="21"/>
        <v/>
      </c>
    </row>
    <row r="353" spans="1:20" ht="25.5">
      <c r="A353" s="367" t="s">
        <v>753</v>
      </c>
      <c r="B353" s="540" t="s">
        <v>1296</v>
      </c>
      <c r="C353" s="429">
        <v>2013</v>
      </c>
      <c r="D353" s="602" t="s">
        <v>1303</v>
      </c>
      <c r="E353" s="367" t="s">
        <v>49</v>
      </c>
      <c r="F353" s="314" t="s">
        <v>990</v>
      </c>
      <c r="G353" s="314" t="s">
        <v>360</v>
      </c>
      <c r="H353" s="449" t="s">
        <v>72</v>
      </c>
      <c r="I353" s="449" t="s">
        <v>72</v>
      </c>
      <c r="J353" s="780" t="s">
        <v>1095</v>
      </c>
      <c r="K353" s="429" t="s">
        <v>1092</v>
      </c>
      <c r="L353" s="429">
        <v>2.5000000000000001E-2</v>
      </c>
      <c r="M353" s="602"/>
      <c r="N353" s="473">
        <v>400</v>
      </c>
      <c r="O353" s="779"/>
      <c r="P353" s="779"/>
      <c r="Q353" s="779"/>
      <c r="R353" s="777"/>
      <c r="S353" s="455"/>
      <c r="T353" s="455" t="str">
        <f t="shared" si="21"/>
        <v/>
      </c>
    </row>
    <row r="354" spans="1:20" ht="25.5">
      <c r="A354" s="367" t="s">
        <v>753</v>
      </c>
      <c r="B354" s="540" t="s">
        <v>1296</v>
      </c>
      <c r="C354" s="429">
        <v>2013</v>
      </c>
      <c r="D354" s="662" t="s">
        <v>1299</v>
      </c>
      <c r="E354" s="367" t="s">
        <v>49</v>
      </c>
      <c r="F354" s="314" t="s">
        <v>990</v>
      </c>
      <c r="G354" s="314" t="s">
        <v>360</v>
      </c>
      <c r="H354" s="449" t="s">
        <v>72</v>
      </c>
      <c r="I354" s="449" t="s">
        <v>72</v>
      </c>
      <c r="J354" s="780" t="s">
        <v>1097</v>
      </c>
      <c r="K354" s="429" t="s">
        <v>1092</v>
      </c>
      <c r="L354" s="429">
        <v>2.5000000000000001E-2</v>
      </c>
      <c r="M354" s="602"/>
      <c r="N354" s="473">
        <v>400</v>
      </c>
      <c r="O354" s="779"/>
      <c r="P354" s="779"/>
      <c r="Q354" s="779"/>
      <c r="R354" s="777"/>
      <c r="S354" s="455"/>
      <c r="T354" s="455" t="str">
        <f t="shared" si="21"/>
        <v/>
      </c>
    </row>
    <row r="355" spans="1:20" ht="25.5">
      <c r="A355" s="367" t="s">
        <v>753</v>
      </c>
      <c r="B355" s="540" t="s">
        <v>1296</v>
      </c>
      <c r="C355" s="429">
        <v>2013</v>
      </c>
      <c r="D355" s="778" t="s">
        <v>1300</v>
      </c>
      <c r="E355" s="759" t="s">
        <v>49</v>
      </c>
      <c r="F355" s="314" t="s">
        <v>990</v>
      </c>
      <c r="G355" s="314" t="s">
        <v>360</v>
      </c>
      <c r="H355" s="449" t="s">
        <v>72</v>
      </c>
      <c r="I355" s="449" t="s">
        <v>72</v>
      </c>
      <c r="J355" s="780" t="s">
        <v>1097</v>
      </c>
      <c r="K355" s="429" t="s">
        <v>1092</v>
      </c>
      <c r="L355" s="429">
        <v>2.5000000000000001E-2</v>
      </c>
      <c r="M355" s="602"/>
      <c r="N355" s="473">
        <v>400</v>
      </c>
      <c r="O355" s="779"/>
      <c r="P355" s="779"/>
      <c r="Q355" s="779"/>
      <c r="R355" s="777"/>
      <c r="S355" s="455"/>
      <c r="T355" s="455" t="str">
        <f t="shared" si="21"/>
        <v/>
      </c>
    </row>
    <row r="356" spans="1:20" ht="25.5">
      <c r="A356" s="367" t="s">
        <v>753</v>
      </c>
      <c r="B356" s="540" t="s">
        <v>1296</v>
      </c>
      <c r="C356" s="429">
        <v>2013</v>
      </c>
      <c r="D356" s="662" t="s">
        <v>1301</v>
      </c>
      <c r="E356" s="367" t="s">
        <v>49</v>
      </c>
      <c r="F356" s="314" t="s">
        <v>990</v>
      </c>
      <c r="G356" s="314" t="s">
        <v>360</v>
      </c>
      <c r="H356" s="449" t="s">
        <v>72</v>
      </c>
      <c r="I356" s="449" t="s">
        <v>72</v>
      </c>
      <c r="J356" s="780" t="s">
        <v>1097</v>
      </c>
      <c r="K356" s="429" t="s">
        <v>1092</v>
      </c>
      <c r="L356" s="429">
        <v>2.5000000000000001E-2</v>
      </c>
      <c r="M356" s="602"/>
      <c r="N356" s="473">
        <v>400</v>
      </c>
      <c r="O356" s="779"/>
      <c r="P356" s="779"/>
      <c r="Q356" s="779"/>
      <c r="R356" s="777"/>
      <c r="S356" s="455"/>
      <c r="T356" s="455" t="str">
        <f t="shared" si="21"/>
        <v/>
      </c>
    </row>
    <row r="357" spans="1:20" ht="25.5">
      <c r="A357" s="367" t="s">
        <v>753</v>
      </c>
      <c r="B357" s="540" t="s">
        <v>1296</v>
      </c>
      <c r="C357" s="429">
        <v>2013</v>
      </c>
      <c r="D357" s="662" t="s">
        <v>1302</v>
      </c>
      <c r="E357" s="367" t="s">
        <v>49</v>
      </c>
      <c r="F357" s="314" t="s">
        <v>990</v>
      </c>
      <c r="G357" s="314" t="s">
        <v>360</v>
      </c>
      <c r="H357" s="449" t="s">
        <v>72</v>
      </c>
      <c r="I357" s="449" t="s">
        <v>72</v>
      </c>
      <c r="J357" s="780" t="s">
        <v>1097</v>
      </c>
      <c r="K357" s="429" t="s">
        <v>1092</v>
      </c>
      <c r="L357" s="429">
        <v>2.5000000000000001E-2</v>
      </c>
      <c r="M357" s="602"/>
      <c r="N357" s="473">
        <v>400</v>
      </c>
      <c r="O357" s="779"/>
      <c r="P357" s="779"/>
      <c r="Q357" s="779"/>
      <c r="R357" s="777"/>
      <c r="S357" s="455"/>
      <c r="T357" s="455" t="str">
        <f t="shared" si="21"/>
        <v/>
      </c>
    </row>
    <row r="358" spans="1:20" ht="25.5">
      <c r="A358" s="367" t="s">
        <v>753</v>
      </c>
      <c r="B358" s="540" t="s">
        <v>1296</v>
      </c>
      <c r="C358" s="429">
        <v>2013</v>
      </c>
      <c r="D358" s="602" t="s">
        <v>1303</v>
      </c>
      <c r="E358" s="367" t="s">
        <v>49</v>
      </c>
      <c r="F358" s="314" t="s">
        <v>990</v>
      </c>
      <c r="G358" s="314" t="s">
        <v>360</v>
      </c>
      <c r="H358" s="449" t="s">
        <v>72</v>
      </c>
      <c r="I358" s="449" t="s">
        <v>72</v>
      </c>
      <c r="J358" s="780" t="s">
        <v>1097</v>
      </c>
      <c r="K358" s="429" t="s">
        <v>1092</v>
      </c>
      <c r="L358" s="429">
        <v>2.5000000000000001E-2</v>
      </c>
      <c r="M358" s="602"/>
      <c r="N358" s="473">
        <v>400</v>
      </c>
      <c r="O358" s="779"/>
      <c r="P358" s="779"/>
      <c r="Q358" s="779"/>
      <c r="R358" s="777"/>
      <c r="S358" s="455"/>
      <c r="T358" s="455" t="str">
        <f t="shared" si="21"/>
        <v/>
      </c>
    </row>
    <row r="359" spans="1:20" ht="25.5">
      <c r="A359" s="367" t="s">
        <v>753</v>
      </c>
      <c r="B359" s="540" t="s">
        <v>1296</v>
      </c>
      <c r="C359" s="429">
        <v>2013</v>
      </c>
      <c r="D359" s="662" t="s">
        <v>1299</v>
      </c>
      <c r="E359" s="367" t="s">
        <v>49</v>
      </c>
      <c r="F359" s="314" t="s">
        <v>990</v>
      </c>
      <c r="G359" s="314" t="s">
        <v>360</v>
      </c>
      <c r="H359" s="449" t="s">
        <v>72</v>
      </c>
      <c r="I359" s="449" t="s">
        <v>72</v>
      </c>
      <c r="J359" s="780" t="s">
        <v>1096</v>
      </c>
      <c r="K359" s="429" t="s">
        <v>1092</v>
      </c>
      <c r="L359" s="429">
        <v>2.5000000000000001E-2</v>
      </c>
      <c r="M359" s="602"/>
      <c r="N359" s="473">
        <v>400</v>
      </c>
      <c r="O359" s="779"/>
      <c r="P359" s="779"/>
      <c r="Q359" s="779"/>
      <c r="R359" s="777"/>
      <c r="S359" s="455"/>
      <c r="T359" s="455" t="str">
        <f t="shared" si="21"/>
        <v/>
      </c>
    </row>
    <row r="360" spans="1:20" ht="25.5">
      <c r="A360" s="367" t="s">
        <v>753</v>
      </c>
      <c r="B360" s="540" t="s">
        <v>1296</v>
      </c>
      <c r="C360" s="429">
        <v>2013</v>
      </c>
      <c r="D360" s="778" t="s">
        <v>1300</v>
      </c>
      <c r="E360" s="759" t="s">
        <v>49</v>
      </c>
      <c r="F360" s="314" t="s">
        <v>990</v>
      </c>
      <c r="G360" s="314" t="s">
        <v>360</v>
      </c>
      <c r="H360" s="449" t="s">
        <v>72</v>
      </c>
      <c r="I360" s="449" t="s">
        <v>72</v>
      </c>
      <c r="J360" s="780" t="s">
        <v>1096</v>
      </c>
      <c r="K360" s="429" t="s">
        <v>1092</v>
      </c>
      <c r="L360" s="429">
        <v>2.5000000000000001E-2</v>
      </c>
      <c r="M360" s="602"/>
      <c r="N360" s="473">
        <v>400</v>
      </c>
      <c r="O360" s="779"/>
      <c r="P360" s="779"/>
      <c r="Q360" s="779"/>
      <c r="R360" s="777"/>
      <c r="S360" s="455"/>
      <c r="T360" s="455" t="str">
        <f t="shared" si="21"/>
        <v/>
      </c>
    </row>
    <row r="361" spans="1:20" ht="25.5">
      <c r="A361" s="367" t="s">
        <v>753</v>
      </c>
      <c r="B361" s="540" t="s">
        <v>1296</v>
      </c>
      <c r="C361" s="429">
        <v>2013</v>
      </c>
      <c r="D361" s="662" t="s">
        <v>1301</v>
      </c>
      <c r="E361" s="367" t="s">
        <v>49</v>
      </c>
      <c r="F361" s="314" t="s">
        <v>990</v>
      </c>
      <c r="G361" s="314" t="s">
        <v>360</v>
      </c>
      <c r="H361" s="449" t="s">
        <v>72</v>
      </c>
      <c r="I361" s="449" t="s">
        <v>72</v>
      </c>
      <c r="J361" s="780" t="s">
        <v>1096</v>
      </c>
      <c r="K361" s="429" t="s">
        <v>1092</v>
      </c>
      <c r="L361" s="429">
        <v>2.5000000000000001E-2</v>
      </c>
      <c r="M361" s="602"/>
      <c r="N361" s="473">
        <v>400</v>
      </c>
      <c r="O361" s="779"/>
      <c r="P361" s="779"/>
      <c r="Q361" s="779"/>
      <c r="R361" s="777"/>
      <c r="S361" s="455"/>
      <c r="T361" s="455" t="str">
        <f t="shared" si="21"/>
        <v/>
      </c>
    </row>
    <row r="362" spans="1:20" ht="25.5">
      <c r="A362" s="367" t="s">
        <v>753</v>
      </c>
      <c r="B362" s="540" t="s">
        <v>1296</v>
      </c>
      <c r="C362" s="429">
        <v>2013</v>
      </c>
      <c r="D362" s="662" t="s">
        <v>1302</v>
      </c>
      <c r="E362" s="367" t="s">
        <v>49</v>
      </c>
      <c r="F362" s="314" t="s">
        <v>990</v>
      </c>
      <c r="G362" s="314" t="s">
        <v>360</v>
      </c>
      <c r="H362" s="449" t="s">
        <v>72</v>
      </c>
      <c r="I362" s="449" t="s">
        <v>72</v>
      </c>
      <c r="J362" s="780" t="s">
        <v>1096</v>
      </c>
      <c r="K362" s="429" t="s">
        <v>1092</v>
      </c>
      <c r="L362" s="429">
        <v>2.5000000000000001E-2</v>
      </c>
      <c r="M362" s="602"/>
      <c r="N362" s="473">
        <v>400</v>
      </c>
      <c r="O362" s="779"/>
      <c r="P362" s="779"/>
      <c r="Q362" s="779"/>
      <c r="R362" s="777"/>
      <c r="S362" s="455"/>
      <c r="T362" s="455" t="str">
        <f t="shared" si="21"/>
        <v/>
      </c>
    </row>
    <row r="363" spans="1:20" ht="25.5">
      <c r="A363" s="367" t="s">
        <v>753</v>
      </c>
      <c r="B363" s="540" t="s">
        <v>1296</v>
      </c>
      <c r="C363" s="429">
        <v>2013</v>
      </c>
      <c r="D363" s="602" t="s">
        <v>1303</v>
      </c>
      <c r="E363" s="367" t="s">
        <v>49</v>
      </c>
      <c r="F363" s="314" t="s">
        <v>990</v>
      </c>
      <c r="G363" s="314" t="s">
        <v>360</v>
      </c>
      <c r="H363" s="449" t="s">
        <v>72</v>
      </c>
      <c r="I363" s="449" t="s">
        <v>72</v>
      </c>
      <c r="J363" s="780" t="s">
        <v>1096</v>
      </c>
      <c r="K363" s="429" t="s">
        <v>1092</v>
      </c>
      <c r="L363" s="429">
        <v>2.5000000000000001E-2</v>
      </c>
      <c r="M363" s="602"/>
      <c r="N363" s="473">
        <v>400</v>
      </c>
      <c r="O363" s="779"/>
      <c r="P363" s="779"/>
      <c r="Q363" s="779"/>
      <c r="R363" s="777"/>
      <c r="S363" s="455"/>
      <c r="T363" s="455" t="str">
        <f t="shared" si="21"/>
        <v/>
      </c>
    </row>
    <row r="365" spans="1:20">
      <c r="B365" s="438" t="s">
        <v>1094</v>
      </c>
    </row>
    <row r="366" spans="1:20">
      <c r="B366" s="439" t="s">
        <v>1085</v>
      </c>
    </row>
    <row r="367" spans="1:20">
      <c r="B367" s="439" t="s">
        <v>1095</v>
      </c>
    </row>
    <row r="368" spans="1:20">
      <c r="B368" s="439" t="s">
        <v>1087</v>
      </c>
    </row>
    <row r="369" spans="2:2">
      <c r="B369" s="439" t="s">
        <v>1096</v>
      </c>
    </row>
    <row r="370" spans="2:2">
      <c r="B370" s="439" t="s">
        <v>1089</v>
      </c>
    </row>
    <row r="371" spans="2:2">
      <c r="B371" s="439" t="s">
        <v>1097</v>
      </c>
    </row>
    <row r="372" spans="2:2">
      <c r="B372" s="439" t="s">
        <v>1088</v>
      </c>
    </row>
    <row r="373" spans="2:2">
      <c r="B373" s="439" t="s">
        <v>1098</v>
      </c>
    </row>
    <row r="374" spans="2:2">
      <c r="B374" s="439" t="s">
        <v>1099</v>
      </c>
    </row>
    <row r="375" spans="2:2">
      <c r="B375" s="450" t="s">
        <v>1100</v>
      </c>
    </row>
  </sheetData>
  <autoFilter ref="A3:Z331"/>
  <customSheetViews>
    <customSheetView guid="{07C8CEEF-9046-4EF8-9C0B-911B65CC3011}" scale="85" showPageBreaks="1" printArea="1" showAutoFilter="1" topLeftCell="A31">
      <selection activeCell="F35" sqref="F35"/>
      <pageMargins left="0.78749999999999998" right="0.78749999999999998" top="1.0631944444444446" bottom="1.0631944444444446" header="0.51180555555555551" footer="0.51180555555555551"/>
      <pageSetup paperSize="9" scale="37" firstPageNumber="0" fitToHeight="14" orientation="portrait" horizontalDpi="300" verticalDpi="300" r:id="rId1"/>
      <headerFooter alignWithMargins="0">
        <oddHeader>&amp;R&amp;P of &amp;N</oddHeader>
        <oddFooter>&amp;L&amp;F&amp;C&amp;A&amp;R&amp;D</oddFooter>
      </headerFooter>
      <autoFilter ref="A3:Z331"/>
    </customSheetView>
    <customSheetView guid="{7665AB54-3FD1-4E19-96C0-77A2754FE0B5}" scale="85" showPageBreaks="1" printArea="1" showRuler="0">
      <selection activeCell="F7" sqref="F7"/>
      <pageMargins left="0.78749999999999998" right="0.78749999999999998" top="1.0631944444444446" bottom="1.0631944444444446" header="0.51180555555555551" footer="0.51180555555555551"/>
      <pageSetup paperSize="9" scale="37" firstPageNumber="0" fitToHeight="14" orientation="portrait" horizontalDpi="300" verticalDpi="300"/>
      <headerFooter alignWithMargins="0">
        <oddHeader>&amp;R&amp;P of &amp;N</oddHeader>
        <oddFooter>&amp;L&amp;F&amp;C&amp;A&amp;R&amp;D</oddFooter>
      </headerFooter>
    </customSheetView>
    <customSheetView guid="{1A05CC46-E8C1-47E6-B06E-E341483B0B83}" scale="85" showPageBreaks="1" printArea="1" filter="1" showAutoFilter="1" topLeftCell="C3">
      <selection activeCell="M224" sqref="M224"/>
      <pageMargins left="0.78749999999999998" right="0.78749999999999998" top="1.0631944444444446" bottom="1.0631944444444446" header="0.51180555555555551" footer="0.51180555555555551"/>
      <pageSetup paperSize="9" scale="37" firstPageNumber="0" fitToHeight="14" orientation="portrait" horizontalDpi="300" verticalDpi="300" r:id="rId2"/>
      <headerFooter alignWithMargins="0">
        <oddHeader>&amp;R&amp;P of &amp;N</oddHeader>
        <oddFooter>&amp;L&amp;F&amp;C&amp;A&amp;R&amp;D</oddFooter>
      </headerFooter>
      <autoFilter ref="A3:Z331">
        <filterColumn colId="3">
          <filters>
            <filter val="Anguilla anguilla"/>
          </filters>
        </filterColumn>
      </autoFilter>
    </customSheetView>
  </customSheetViews>
  <phoneticPr fontId="42" type="noConversion"/>
  <pageMargins left="0.78749999999999998" right="0.78749999999999998" top="1.0631944444444446" bottom="1.0631944444444446" header="0.51180555555555551" footer="0.51180555555555551"/>
  <pageSetup paperSize="9" scale="37" firstPageNumber="0" fitToHeight="14" orientation="portrait" horizontalDpi="300" verticalDpi="300" r:id="rId3"/>
  <headerFooter alignWithMargins="0">
    <oddHeader>&amp;R&amp;P of &amp;N</oddHeader>
    <oddFooter>&amp;L&amp;F&amp;C&amp;A&amp;R&amp;D</oddFooter>
  </headerFooter>
  <legacy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3"/>
  <sheetViews>
    <sheetView tabSelected="1" zoomScaleNormal="100" zoomScaleSheetLayoutView="100" workbookViewId="0">
      <pane ySplit="3" topLeftCell="A43" activePane="bottomLeft" state="frozenSplit"/>
      <selection activeCell="I1" sqref="I1"/>
      <selection pane="bottomLeft" activeCell="D11" sqref="D11"/>
    </sheetView>
  </sheetViews>
  <sheetFormatPr defaultColWidth="11.5703125" defaultRowHeight="12.75"/>
  <cols>
    <col min="1" max="1" width="11.5703125" style="568" customWidth="1"/>
    <col min="2" max="2" width="25.7109375" style="568" customWidth="1"/>
    <col min="3" max="3" width="11.5703125" style="568" customWidth="1"/>
    <col min="4" max="4" width="38" style="568" customWidth="1"/>
    <col min="5" max="5" width="21.42578125" style="568" customWidth="1"/>
    <col min="6" max="6" width="14.140625" style="568" customWidth="1"/>
    <col min="7" max="7" width="22.42578125" style="568" customWidth="1"/>
    <col min="8" max="8" width="13.140625" style="568" bestFit="1" customWidth="1"/>
    <col min="9" max="9" width="19.7109375" style="568" customWidth="1"/>
    <col min="10" max="10" width="31" style="568" customWidth="1"/>
    <col min="11" max="11" width="22.5703125" style="568" customWidth="1"/>
    <col min="12" max="256" width="11.5703125" style="568"/>
    <col min="257" max="257" width="11.5703125" style="568" customWidth="1"/>
    <col min="258" max="258" width="25.7109375" style="568" customWidth="1"/>
    <col min="259" max="259" width="11.5703125" style="568" customWidth="1"/>
    <col min="260" max="260" width="38" style="568" customWidth="1"/>
    <col min="261" max="261" width="21.42578125" style="568" customWidth="1"/>
    <col min="262" max="262" width="14.140625" style="568" customWidth="1"/>
    <col min="263" max="263" width="22.42578125" style="568" customWidth="1"/>
    <col min="264" max="264" width="13.140625" style="568" bestFit="1" customWidth="1"/>
    <col min="265" max="265" width="19.7109375" style="568" customWidth="1"/>
    <col min="266" max="266" width="13.7109375" style="568" customWidth="1"/>
    <col min="267" max="267" width="22.5703125" style="568" customWidth="1"/>
    <col min="268" max="512" width="11.5703125" style="568"/>
    <col min="513" max="513" width="11.5703125" style="568" customWidth="1"/>
    <col min="514" max="514" width="25.7109375" style="568" customWidth="1"/>
    <col min="515" max="515" width="11.5703125" style="568" customWidth="1"/>
    <col min="516" max="516" width="38" style="568" customWidth="1"/>
    <col min="517" max="517" width="21.42578125" style="568" customWidth="1"/>
    <col min="518" max="518" width="14.140625" style="568" customWidth="1"/>
    <col min="519" max="519" width="22.42578125" style="568" customWidth="1"/>
    <col min="520" max="520" width="13.140625" style="568" bestFit="1" customWidth="1"/>
    <col min="521" max="521" width="19.7109375" style="568" customWidth="1"/>
    <col min="522" max="522" width="13.7109375" style="568" customWidth="1"/>
    <col min="523" max="523" width="22.5703125" style="568" customWidth="1"/>
    <col min="524" max="768" width="11.5703125" style="568"/>
    <col min="769" max="769" width="11.5703125" style="568" customWidth="1"/>
    <col min="770" max="770" width="25.7109375" style="568" customWidth="1"/>
    <col min="771" max="771" width="11.5703125" style="568" customWidth="1"/>
    <col min="772" max="772" width="38" style="568" customWidth="1"/>
    <col min="773" max="773" width="21.42578125" style="568" customWidth="1"/>
    <col min="774" max="774" width="14.140625" style="568" customWidth="1"/>
    <col min="775" max="775" width="22.42578125" style="568" customWidth="1"/>
    <col min="776" max="776" width="13.140625" style="568" bestFit="1" customWidth="1"/>
    <col min="777" max="777" width="19.7109375" style="568" customWidth="1"/>
    <col min="778" max="778" width="13.7109375" style="568" customWidth="1"/>
    <col min="779" max="779" width="22.5703125" style="568" customWidth="1"/>
    <col min="780" max="1024" width="11.5703125" style="568"/>
    <col min="1025" max="1025" width="11.5703125" style="568" customWidth="1"/>
    <col min="1026" max="1026" width="25.7109375" style="568" customWidth="1"/>
    <col min="1027" max="1027" width="11.5703125" style="568" customWidth="1"/>
    <col min="1028" max="1028" width="38" style="568" customWidth="1"/>
    <col min="1029" max="1029" width="21.42578125" style="568" customWidth="1"/>
    <col min="1030" max="1030" width="14.140625" style="568" customWidth="1"/>
    <col min="1031" max="1031" width="22.42578125" style="568" customWidth="1"/>
    <col min="1032" max="1032" width="13.140625" style="568" bestFit="1" customWidth="1"/>
    <col min="1033" max="1033" width="19.7109375" style="568" customWidth="1"/>
    <col min="1034" max="1034" width="13.7109375" style="568" customWidth="1"/>
    <col min="1035" max="1035" width="22.5703125" style="568" customWidth="1"/>
    <col min="1036" max="1280" width="11.5703125" style="568"/>
    <col min="1281" max="1281" width="11.5703125" style="568" customWidth="1"/>
    <col min="1282" max="1282" width="25.7109375" style="568" customWidth="1"/>
    <col min="1283" max="1283" width="11.5703125" style="568" customWidth="1"/>
    <col min="1284" max="1284" width="38" style="568" customWidth="1"/>
    <col min="1285" max="1285" width="21.42578125" style="568" customWidth="1"/>
    <col min="1286" max="1286" width="14.140625" style="568" customWidth="1"/>
    <col min="1287" max="1287" width="22.42578125" style="568" customWidth="1"/>
    <col min="1288" max="1288" width="13.140625" style="568" bestFit="1" customWidth="1"/>
    <col min="1289" max="1289" width="19.7109375" style="568" customWidth="1"/>
    <col min="1290" max="1290" width="13.7109375" style="568" customWidth="1"/>
    <col min="1291" max="1291" width="22.5703125" style="568" customWidth="1"/>
    <col min="1292" max="1536" width="11.5703125" style="568"/>
    <col min="1537" max="1537" width="11.5703125" style="568" customWidth="1"/>
    <col min="1538" max="1538" width="25.7109375" style="568" customWidth="1"/>
    <col min="1539" max="1539" width="11.5703125" style="568" customWidth="1"/>
    <col min="1540" max="1540" width="38" style="568" customWidth="1"/>
    <col min="1541" max="1541" width="21.42578125" style="568" customWidth="1"/>
    <col min="1542" max="1542" width="14.140625" style="568" customWidth="1"/>
    <col min="1543" max="1543" width="22.42578125" style="568" customWidth="1"/>
    <col min="1544" max="1544" width="13.140625" style="568" bestFit="1" customWidth="1"/>
    <col min="1545" max="1545" width="19.7109375" style="568" customWidth="1"/>
    <col min="1546" max="1546" width="13.7109375" style="568" customWidth="1"/>
    <col min="1547" max="1547" width="22.5703125" style="568" customWidth="1"/>
    <col min="1548" max="1792" width="11.5703125" style="568"/>
    <col min="1793" max="1793" width="11.5703125" style="568" customWidth="1"/>
    <col min="1794" max="1794" width="25.7109375" style="568" customWidth="1"/>
    <col min="1795" max="1795" width="11.5703125" style="568" customWidth="1"/>
    <col min="1796" max="1796" width="38" style="568" customWidth="1"/>
    <col min="1797" max="1797" width="21.42578125" style="568" customWidth="1"/>
    <col min="1798" max="1798" width="14.140625" style="568" customWidth="1"/>
    <col min="1799" max="1799" width="22.42578125" style="568" customWidth="1"/>
    <col min="1800" max="1800" width="13.140625" style="568" bestFit="1" customWidth="1"/>
    <col min="1801" max="1801" width="19.7109375" style="568" customWidth="1"/>
    <col min="1802" max="1802" width="13.7109375" style="568" customWidth="1"/>
    <col min="1803" max="1803" width="22.5703125" style="568" customWidth="1"/>
    <col min="1804" max="2048" width="11.5703125" style="568"/>
    <col min="2049" max="2049" width="11.5703125" style="568" customWidth="1"/>
    <col min="2050" max="2050" width="25.7109375" style="568" customWidth="1"/>
    <col min="2051" max="2051" width="11.5703125" style="568" customWidth="1"/>
    <col min="2052" max="2052" width="38" style="568" customWidth="1"/>
    <col min="2053" max="2053" width="21.42578125" style="568" customWidth="1"/>
    <col min="2054" max="2054" width="14.140625" style="568" customWidth="1"/>
    <col min="2055" max="2055" width="22.42578125" style="568" customWidth="1"/>
    <col min="2056" max="2056" width="13.140625" style="568" bestFit="1" customWidth="1"/>
    <col min="2057" max="2057" width="19.7109375" style="568" customWidth="1"/>
    <col min="2058" max="2058" width="13.7109375" style="568" customWidth="1"/>
    <col min="2059" max="2059" width="22.5703125" style="568" customWidth="1"/>
    <col min="2060" max="2304" width="11.5703125" style="568"/>
    <col min="2305" max="2305" width="11.5703125" style="568" customWidth="1"/>
    <col min="2306" max="2306" width="25.7109375" style="568" customWidth="1"/>
    <col min="2307" max="2307" width="11.5703125" style="568" customWidth="1"/>
    <col min="2308" max="2308" width="38" style="568" customWidth="1"/>
    <col min="2309" max="2309" width="21.42578125" style="568" customWidth="1"/>
    <col min="2310" max="2310" width="14.140625" style="568" customWidth="1"/>
    <col min="2311" max="2311" width="22.42578125" style="568" customWidth="1"/>
    <col min="2312" max="2312" width="13.140625" style="568" bestFit="1" customWidth="1"/>
    <col min="2313" max="2313" width="19.7109375" style="568" customWidth="1"/>
    <col min="2314" max="2314" width="13.7109375" style="568" customWidth="1"/>
    <col min="2315" max="2315" width="22.5703125" style="568" customWidth="1"/>
    <col min="2316" max="2560" width="11.5703125" style="568"/>
    <col min="2561" max="2561" width="11.5703125" style="568" customWidth="1"/>
    <col min="2562" max="2562" width="25.7109375" style="568" customWidth="1"/>
    <col min="2563" max="2563" width="11.5703125" style="568" customWidth="1"/>
    <col min="2564" max="2564" width="38" style="568" customWidth="1"/>
    <col min="2565" max="2565" width="21.42578125" style="568" customWidth="1"/>
    <col min="2566" max="2566" width="14.140625" style="568" customWidth="1"/>
    <col min="2567" max="2567" width="22.42578125" style="568" customWidth="1"/>
    <col min="2568" max="2568" width="13.140625" style="568" bestFit="1" customWidth="1"/>
    <col min="2569" max="2569" width="19.7109375" style="568" customWidth="1"/>
    <col min="2570" max="2570" width="13.7109375" style="568" customWidth="1"/>
    <col min="2571" max="2571" width="22.5703125" style="568" customWidth="1"/>
    <col min="2572" max="2816" width="11.5703125" style="568"/>
    <col min="2817" max="2817" width="11.5703125" style="568" customWidth="1"/>
    <col min="2818" max="2818" width="25.7109375" style="568" customWidth="1"/>
    <col min="2819" max="2819" width="11.5703125" style="568" customWidth="1"/>
    <col min="2820" max="2820" width="38" style="568" customWidth="1"/>
    <col min="2821" max="2821" width="21.42578125" style="568" customWidth="1"/>
    <col min="2822" max="2822" width="14.140625" style="568" customWidth="1"/>
    <col min="2823" max="2823" width="22.42578125" style="568" customWidth="1"/>
    <col min="2824" max="2824" width="13.140625" style="568" bestFit="1" customWidth="1"/>
    <col min="2825" max="2825" width="19.7109375" style="568" customWidth="1"/>
    <col min="2826" max="2826" width="13.7109375" style="568" customWidth="1"/>
    <col min="2827" max="2827" width="22.5703125" style="568" customWidth="1"/>
    <col min="2828" max="3072" width="11.5703125" style="568"/>
    <col min="3073" max="3073" width="11.5703125" style="568" customWidth="1"/>
    <col min="3074" max="3074" width="25.7109375" style="568" customWidth="1"/>
    <col min="3075" max="3075" width="11.5703125" style="568" customWidth="1"/>
    <col min="3076" max="3076" width="38" style="568" customWidth="1"/>
    <col min="3077" max="3077" width="21.42578125" style="568" customWidth="1"/>
    <col min="3078" max="3078" width="14.140625" style="568" customWidth="1"/>
    <col min="3079" max="3079" width="22.42578125" style="568" customWidth="1"/>
    <col min="3080" max="3080" width="13.140625" style="568" bestFit="1" customWidth="1"/>
    <col min="3081" max="3081" width="19.7109375" style="568" customWidth="1"/>
    <col min="3082" max="3082" width="13.7109375" style="568" customWidth="1"/>
    <col min="3083" max="3083" width="22.5703125" style="568" customWidth="1"/>
    <col min="3084" max="3328" width="11.5703125" style="568"/>
    <col min="3329" max="3329" width="11.5703125" style="568" customWidth="1"/>
    <col min="3330" max="3330" width="25.7109375" style="568" customWidth="1"/>
    <col min="3331" max="3331" width="11.5703125" style="568" customWidth="1"/>
    <col min="3332" max="3332" width="38" style="568" customWidth="1"/>
    <col min="3333" max="3333" width="21.42578125" style="568" customWidth="1"/>
    <col min="3334" max="3334" width="14.140625" style="568" customWidth="1"/>
    <col min="3335" max="3335" width="22.42578125" style="568" customWidth="1"/>
    <col min="3336" max="3336" width="13.140625" style="568" bestFit="1" customWidth="1"/>
    <col min="3337" max="3337" width="19.7109375" style="568" customWidth="1"/>
    <col min="3338" max="3338" width="13.7109375" style="568" customWidth="1"/>
    <col min="3339" max="3339" width="22.5703125" style="568" customWidth="1"/>
    <col min="3340" max="3584" width="11.5703125" style="568"/>
    <col min="3585" max="3585" width="11.5703125" style="568" customWidth="1"/>
    <col min="3586" max="3586" width="25.7109375" style="568" customWidth="1"/>
    <col min="3587" max="3587" width="11.5703125" style="568" customWidth="1"/>
    <col min="3588" max="3588" width="38" style="568" customWidth="1"/>
    <col min="3589" max="3589" width="21.42578125" style="568" customWidth="1"/>
    <col min="3590" max="3590" width="14.140625" style="568" customWidth="1"/>
    <col min="3591" max="3591" width="22.42578125" style="568" customWidth="1"/>
    <col min="3592" max="3592" width="13.140625" style="568" bestFit="1" customWidth="1"/>
    <col min="3593" max="3593" width="19.7109375" style="568" customWidth="1"/>
    <col min="3594" max="3594" width="13.7109375" style="568" customWidth="1"/>
    <col min="3595" max="3595" width="22.5703125" style="568" customWidth="1"/>
    <col min="3596" max="3840" width="11.5703125" style="568"/>
    <col min="3841" max="3841" width="11.5703125" style="568" customWidth="1"/>
    <col min="3842" max="3842" width="25.7109375" style="568" customWidth="1"/>
    <col min="3843" max="3843" width="11.5703125" style="568" customWidth="1"/>
    <col min="3844" max="3844" width="38" style="568" customWidth="1"/>
    <col min="3845" max="3845" width="21.42578125" style="568" customWidth="1"/>
    <col min="3846" max="3846" width="14.140625" style="568" customWidth="1"/>
    <col min="3847" max="3847" width="22.42578125" style="568" customWidth="1"/>
    <col min="3848" max="3848" width="13.140625" style="568" bestFit="1" customWidth="1"/>
    <col min="3849" max="3849" width="19.7109375" style="568" customWidth="1"/>
    <col min="3850" max="3850" width="13.7109375" style="568" customWidth="1"/>
    <col min="3851" max="3851" width="22.5703125" style="568" customWidth="1"/>
    <col min="3852" max="4096" width="11.5703125" style="568"/>
    <col min="4097" max="4097" width="11.5703125" style="568" customWidth="1"/>
    <col min="4098" max="4098" width="25.7109375" style="568" customWidth="1"/>
    <col min="4099" max="4099" width="11.5703125" style="568" customWidth="1"/>
    <col min="4100" max="4100" width="38" style="568" customWidth="1"/>
    <col min="4101" max="4101" width="21.42578125" style="568" customWidth="1"/>
    <col min="4102" max="4102" width="14.140625" style="568" customWidth="1"/>
    <col min="4103" max="4103" width="22.42578125" style="568" customWidth="1"/>
    <col min="4104" max="4104" width="13.140625" style="568" bestFit="1" customWidth="1"/>
    <col min="4105" max="4105" width="19.7109375" style="568" customWidth="1"/>
    <col min="4106" max="4106" width="13.7109375" style="568" customWidth="1"/>
    <col min="4107" max="4107" width="22.5703125" style="568" customWidth="1"/>
    <col min="4108" max="4352" width="11.5703125" style="568"/>
    <col min="4353" max="4353" width="11.5703125" style="568" customWidth="1"/>
    <col min="4354" max="4354" width="25.7109375" style="568" customWidth="1"/>
    <col min="4355" max="4355" width="11.5703125" style="568" customWidth="1"/>
    <col min="4356" max="4356" width="38" style="568" customWidth="1"/>
    <col min="4357" max="4357" width="21.42578125" style="568" customWidth="1"/>
    <col min="4358" max="4358" width="14.140625" style="568" customWidth="1"/>
    <col min="4359" max="4359" width="22.42578125" style="568" customWidth="1"/>
    <col min="4360" max="4360" width="13.140625" style="568" bestFit="1" customWidth="1"/>
    <col min="4361" max="4361" width="19.7109375" style="568" customWidth="1"/>
    <col min="4362" max="4362" width="13.7109375" style="568" customWidth="1"/>
    <col min="4363" max="4363" width="22.5703125" style="568" customWidth="1"/>
    <col min="4364" max="4608" width="11.5703125" style="568"/>
    <col min="4609" max="4609" width="11.5703125" style="568" customWidth="1"/>
    <col min="4610" max="4610" width="25.7109375" style="568" customWidth="1"/>
    <col min="4611" max="4611" width="11.5703125" style="568" customWidth="1"/>
    <col min="4612" max="4612" width="38" style="568" customWidth="1"/>
    <col min="4613" max="4613" width="21.42578125" style="568" customWidth="1"/>
    <col min="4614" max="4614" width="14.140625" style="568" customWidth="1"/>
    <col min="4615" max="4615" width="22.42578125" style="568" customWidth="1"/>
    <col min="4616" max="4616" width="13.140625" style="568" bestFit="1" customWidth="1"/>
    <col min="4617" max="4617" width="19.7109375" style="568" customWidth="1"/>
    <col min="4618" max="4618" width="13.7109375" style="568" customWidth="1"/>
    <col min="4619" max="4619" width="22.5703125" style="568" customWidth="1"/>
    <col min="4620" max="4864" width="11.5703125" style="568"/>
    <col min="4865" max="4865" width="11.5703125" style="568" customWidth="1"/>
    <col min="4866" max="4866" width="25.7109375" style="568" customWidth="1"/>
    <col min="4867" max="4867" width="11.5703125" style="568" customWidth="1"/>
    <col min="4868" max="4868" width="38" style="568" customWidth="1"/>
    <col min="4869" max="4869" width="21.42578125" style="568" customWidth="1"/>
    <col min="4870" max="4870" width="14.140625" style="568" customWidth="1"/>
    <col min="4871" max="4871" width="22.42578125" style="568" customWidth="1"/>
    <col min="4872" max="4872" width="13.140625" style="568" bestFit="1" customWidth="1"/>
    <col min="4873" max="4873" width="19.7109375" style="568" customWidth="1"/>
    <col min="4874" max="4874" width="13.7109375" style="568" customWidth="1"/>
    <col min="4875" max="4875" width="22.5703125" style="568" customWidth="1"/>
    <col min="4876" max="5120" width="11.5703125" style="568"/>
    <col min="5121" max="5121" width="11.5703125" style="568" customWidth="1"/>
    <col min="5122" max="5122" width="25.7109375" style="568" customWidth="1"/>
    <col min="5123" max="5123" width="11.5703125" style="568" customWidth="1"/>
    <col min="5124" max="5124" width="38" style="568" customWidth="1"/>
    <col min="5125" max="5125" width="21.42578125" style="568" customWidth="1"/>
    <col min="5126" max="5126" width="14.140625" style="568" customWidth="1"/>
    <col min="5127" max="5127" width="22.42578125" style="568" customWidth="1"/>
    <col min="5128" max="5128" width="13.140625" style="568" bestFit="1" customWidth="1"/>
    <col min="5129" max="5129" width="19.7109375" style="568" customWidth="1"/>
    <col min="5130" max="5130" width="13.7109375" style="568" customWidth="1"/>
    <col min="5131" max="5131" width="22.5703125" style="568" customWidth="1"/>
    <col min="5132" max="5376" width="11.5703125" style="568"/>
    <col min="5377" max="5377" width="11.5703125" style="568" customWidth="1"/>
    <col min="5378" max="5378" width="25.7109375" style="568" customWidth="1"/>
    <col min="5379" max="5379" width="11.5703125" style="568" customWidth="1"/>
    <col min="5380" max="5380" width="38" style="568" customWidth="1"/>
    <col min="5381" max="5381" width="21.42578125" style="568" customWidth="1"/>
    <col min="5382" max="5382" width="14.140625" style="568" customWidth="1"/>
    <col min="5383" max="5383" width="22.42578125" style="568" customWidth="1"/>
    <col min="5384" max="5384" width="13.140625" style="568" bestFit="1" customWidth="1"/>
    <col min="5385" max="5385" width="19.7109375" style="568" customWidth="1"/>
    <col min="5386" max="5386" width="13.7109375" style="568" customWidth="1"/>
    <col min="5387" max="5387" width="22.5703125" style="568" customWidth="1"/>
    <col min="5388" max="5632" width="11.5703125" style="568"/>
    <col min="5633" max="5633" width="11.5703125" style="568" customWidth="1"/>
    <col min="5634" max="5634" width="25.7109375" style="568" customWidth="1"/>
    <col min="5635" max="5635" width="11.5703125" style="568" customWidth="1"/>
    <col min="5636" max="5636" width="38" style="568" customWidth="1"/>
    <col min="5637" max="5637" width="21.42578125" style="568" customWidth="1"/>
    <col min="5638" max="5638" width="14.140625" style="568" customWidth="1"/>
    <col min="5639" max="5639" width="22.42578125" style="568" customWidth="1"/>
    <col min="5640" max="5640" width="13.140625" style="568" bestFit="1" customWidth="1"/>
    <col min="5641" max="5641" width="19.7109375" style="568" customWidth="1"/>
    <col min="5642" max="5642" width="13.7109375" style="568" customWidth="1"/>
    <col min="5643" max="5643" width="22.5703125" style="568" customWidth="1"/>
    <col min="5644" max="5888" width="11.5703125" style="568"/>
    <col min="5889" max="5889" width="11.5703125" style="568" customWidth="1"/>
    <col min="5890" max="5890" width="25.7109375" style="568" customWidth="1"/>
    <col min="5891" max="5891" width="11.5703125" style="568" customWidth="1"/>
    <col min="5892" max="5892" width="38" style="568" customWidth="1"/>
    <col min="5893" max="5893" width="21.42578125" style="568" customWidth="1"/>
    <col min="5894" max="5894" width="14.140625" style="568" customWidth="1"/>
    <col min="5895" max="5895" width="22.42578125" style="568" customWidth="1"/>
    <col min="5896" max="5896" width="13.140625" style="568" bestFit="1" customWidth="1"/>
    <col min="5897" max="5897" width="19.7109375" style="568" customWidth="1"/>
    <col min="5898" max="5898" width="13.7109375" style="568" customWidth="1"/>
    <col min="5899" max="5899" width="22.5703125" style="568" customWidth="1"/>
    <col min="5900" max="6144" width="11.5703125" style="568"/>
    <col min="6145" max="6145" width="11.5703125" style="568" customWidth="1"/>
    <col min="6146" max="6146" width="25.7109375" style="568" customWidth="1"/>
    <col min="6147" max="6147" width="11.5703125" style="568" customWidth="1"/>
    <col min="6148" max="6148" width="38" style="568" customWidth="1"/>
    <col min="6149" max="6149" width="21.42578125" style="568" customWidth="1"/>
    <col min="6150" max="6150" width="14.140625" style="568" customWidth="1"/>
    <col min="6151" max="6151" width="22.42578125" style="568" customWidth="1"/>
    <col min="6152" max="6152" width="13.140625" style="568" bestFit="1" customWidth="1"/>
    <col min="6153" max="6153" width="19.7109375" style="568" customWidth="1"/>
    <col min="6154" max="6154" width="13.7109375" style="568" customWidth="1"/>
    <col min="6155" max="6155" width="22.5703125" style="568" customWidth="1"/>
    <col min="6156" max="6400" width="11.5703125" style="568"/>
    <col min="6401" max="6401" width="11.5703125" style="568" customWidth="1"/>
    <col min="6402" max="6402" width="25.7109375" style="568" customWidth="1"/>
    <col min="6403" max="6403" width="11.5703125" style="568" customWidth="1"/>
    <col min="6404" max="6404" width="38" style="568" customWidth="1"/>
    <col min="6405" max="6405" width="21.42578125" style="568" customWidth="1"/>
    <col min="6406" max="6406" width="14.140625" style="568" customWidth="1"/>
    <col min="6407" max="6407" width="22.42578125" style="568" customWidth="1"/>
    <col min="6408" max="6408" width="13.140625" style="568" bestFit="1" customWidth="1"/>
    <col min="6409" max="6409" width="19.7109375" style="568" customWidth="1"/>
    <col min="6410" max="6410" width="13.7109375" style="568" customWidth="1"/>
    <col min="6411" max="6411" width="22.5703125" style="568" customWidth="1"/>
    <col min="6412" max="6656" width="11.5703125" style="568"/>
    <col min="6657" max="6657" width="11.5703125" style="568" customWidth="1"/>
    <col min="6658" max="6658" width="25.7109375" style="568" customWidth="1"/>
    <col min="6659" max="6659" width="11.5703125" style="568" customWidth="1"/>
    <col min="6660" max="6660" width="38" style="568" customWidth="1"/>
    <col min="6661" max="6661" width="21.42578125" style="568" customWidth="1"/>
    <col min="6662" max="6662" width="14.140625" style="568" customWidth="1"/>
    <col min="6663" max="6663" width="22.42578125" style="568" customWidth="1"/>
    <col min="6664" max="6664" width="13.140625" style="568" bestFit="1" customWidth="1"/>
    <col min="6665" max="6665" width="19.7109375" style="568" customWidth="1"/>
    <col min="6666" max="6666" width="13.7109375" style="568" customWidth="1"/>
    <col min="6667" max="6667" width="22.5703125" style="568" customWidth="1"/>
    <col min="6668" max="6912" width="11.5703125" style="568"/>
    <col min="6913" max="6913" width="11.5703125" style="568" customWidth="1"/>
    <col min="6914" max="6914" width="25.7109375" style="568" customWidth="1"/>
    <col min="6915" max="6915" width="11.5703125" style="568" customWidth="1"/>
    <col min="6916" max="6916" width="38" style="568" customWidth="1"/>
    <col min="6917" max="6917" width="21.42578125" style="568" customWidth="1"/>
    <col min="6918" max="6918" width="14.140625" style="568" customWidth="1"/>
    <col min="6919" max="6919" width="22.42578125" style="568" customWidth="1"/>
    <col min="6920" max="6920" width="13.140625" style="568" bestFit="1" customWidth="1"/>
    <col min="6921" max="6921" width="19.7109375" style="568" customWidth="1"/>
    <col min="6922" max="6922" width="13.7109375" style="568" customWidth="1"/>
    <col min="6923" max="6923" width="22.5703125" style="568" customWidth="1"/>
    <col min="6924" max="7168" width="11.5703125" style="568"/>
    <col min="7169" max="7169" width="11.5703125" style="568" customWidth="1"/>
    <col min="7170" max="7170" width="25.7109375" style="568" customWidth="1"/>
    <col min="7171" max="7171" width="11.5703125" style="568" customWidth="1"/>
    <col min="7172" max="7172" width="38" style="568" customWidth="1"/>
    <col min="7173" max="7173" width="21.42578125" style="568" customWidth="1"/>
    <col min="7174" max="7174" width="14.140625" style="568" customWidth="1"/>
    <col min="7175" max="7175" width="22.42578125" style="568" customWidth="1"/>
    <col min="7176" max="7176" width="13.140625" style="568" bestFit="1" customWidth="1"/>
    <col min="7177" max="7177" width="19.7109375" style="568" customWidth="1"/>
    <col min="7178" max="7178" width="13.7109375" style="568" customWidth="1"/>
    <col min="7179" max="7179" width="22.5703125" style="568" customWidth="1"/>
    <col min="7180" max="7424" width="11.5703125" style="568"/>
    <col min="7425" max="7425" width="11.5703125" style="568" customWidth="1"/>
    <col min="7426" max="7426" width="25.7109375" style="568" customWidth="1"/>
    <col min="7427" max="7427" width="11.5703125" style="568" customWidth="1"/>
    <col min="7428" max="7428" width="38" style="568" customWidth="1"/>
    <col min="7429" max="7429" width="21.42578125" style="568" customWidth="1"/>
    <col min="7430" max="7430" width="14.140625" style="568" customWidth="1"/>
    <col min="7431" max="7431" width="22.42578125" style="568" customWidth="1"/>
    <col min="7432" max="7432" width="13.140625" style="568" bestFit="1" customWidth="1"/>
    <col min="7433" max="7433" width="19.7109375" style="568" customWidth="1"/>
    <col min="7434" max="7434" width="13.7109375" style="568" customWidth="1"/>
    <col min="7435" max="7435" width="22.5703125" style="568" customWidth="1"/>
    <col min="7436" max="7680" width="11.5703125" style="568"/>
    <col min="7681" max="7681" width="11.5703125" style="568" customWidth="1"/>
    <col min="7682" max="7682" width="25.7109375" style="568" customWidth="1"/>
    <col min="7683" max="7683" width="11.5703125" style="568" customWidth="1"/>
    <col min="7684" max="7684" width="38" style="568" customWidth="1"/>
    <col min="7685" max="7685" width="21.42578125" style="568" customWidth="1"/>
    <col min="7686" max="7686" width="14.140625" style="568" customWidth="1"/>
    <col min="7687" max="7687" width="22.42578125" style="568" customWidth="1"/>
    <col min="7688" max="7688" width="13.140625" style="568" bestFit="1" customWidth="1"/>
    <col min="7689" max="7689" width="19.7109375" style="568" customWidth="1"/>
    <col min="7690" max="7690" width="13.7109375" style="568" customWidth="1"/>
    <col min="7691" max="7691" width="22.5703125" style="568" customWidth="1"/>
    <col min="7692" max="7936" width="11.5703125" style="568"/>
    <col min="7937" max="7937" width="11.5703125" style="568" customWidth="1"/>
    <col min="7938" max="7938" width="25.7109375" style="568" customWidth="1"/>
    <col min="7939" max="7939" width="11.5703125" style="568" customWidth="1"/>
    <col min="7940" max="7940" width="38" style="568" customWidth="1"/>
    <col min="7941" max="7941" width="21.42578125" style="568" customWidth="1"/>
    <col min="7942" max="7942" width="14.140625" style="568" customWidth="1"/>
    <col min="7943" max="7943" width="22.42578125" style="568" customWidth="1"/>
    <col min="7944" max="7944" width="13.140625" style="568" bestFit="1" customWidth="1"/>
    <col min="7945" max="7945" width="19.7109375" style="568" customWidth="1"/>
    <col min="7946" max="7946" width="13.7109375" style="568" customWidth="1"/>
    <col min="7947" max="7947" width="22.5703125" style="568" customWidth="1"/>
    <col min="7948" max="8192" width="11.5703125" style="568"/>
    <col min="8193" max="8193" width="11.5703125" style="568" customWidth="1"/>
    <col min="8194" max="8194" width="25.7109375" style="568" customWidth="1"/>
    <col min="8195" max="8195" width="11.5703125" style="568" customWidth="1"/>
    <col min="8196" max="8196" width="38" style="568" customWidth="1"/>
    <col min="8197" max="8197" width="21.42578125" style="568" customWidth="1"/>
    <col min="8198" max="8198" width="14.140625" style="568" customWidth="1"/>
    <col min="8199" max="8199" width="22.42578125" style="568" customWidth="1"/>
    <col min="8200" max="8200" width="13.140625" style="568" bestFit="1" customWidth="1"/>
    <col min="8201" max="8201" width="19.7109375" style="568" customWidth="1"/>
    <col min="8202" max="8202" width="13.7109375" style="568" customWidth="1"/>
    <col min="8203" max="8203" width="22.5703125" style="568" customWidth="1"/>
    <col min="8204" max="8448" width="11.5703125" style="568"/>
    <col min="8449" max="8449" width="11.5703125" style="568" customWidth="1"/>
    <col min="8450" max="8450" width="25.7109375" style="568" customWidth="1"/>
    <col min="8451" max="8451" width="11.5703125" style="568" customWidth="1"/>
    <col min="8452" max="8452" width="38" style="568" customWidth="1"/>
    <col min="8453" max="8453" width="21.42578125" style="568" customWidth="1"/>
    <col min="8454" max="8454" width="14.140625" style="568" customWidth="1"/>
    <col min="8455" max="8455" width="22.42578125" style="568" customWidth="1"/>
    <col min="8456" max="8456" width="13.140625" style="568" bestFit="1" customWidth="1"/>
    <col min="8457" max="8457" width="19.7109375" style="568" customWidth="1"/>
    <col min="8458" max="8458" width="13.7109375" style="568" customWidth="1"/>
    <col min="8459" max="8459" width="22.5703125" style="568" customWidth="1"/>
    <col min="8460" max="8704" width="11.5703125" style="568"/>
    <col min="8705" max="8705" width="11.5703125" style="568" customWidth="1"/>
    <col min="8706" max="8706" width="25.7109375" style="568" customWidth="1"/>
    <col min="8707" max="8707" width="11.5703125" style="568" customWidth="1"/>
    <col min="8708" max="8708" width="38" style="568" customWidth="1"/>
    <col min="8709" max="8709" width="21.42578125" style="568" customWidth="1"/>
    <col min="8710" max="8710" width="14.140625" style="568" customWidth="1"/>
    <col min="8711" max="8711" width="22.42578125" style="568" customWidth="1"/>
    <col min="8712" max="8712" width="13.140625" style="568" bestFit="1" customWidth="1"/>
    <col min="8713" max="8713" width="19.7109375" style="568" customWidth="1"/>
    <col min="8714" max="8714" width="13.7109375" style="568" customWidth="1"/>
    <col min="8715" max="8715" width="22.5703125" style="568" customWidth="1"/>
    <col min="8716" max="8960" width="11.5703125" style="568"/>
    <col min="8961" max="8961" width="11.5703125" style="568" customWidth="1"/>
    <col min="8962" max="8962" width="25.7109375" style="568" customWidth="1"/>
    <col min="8963" max="8963" width="11.5703125" style="568" customWidth="1"/>
    <col min="8964" max="8964" width="38" style="568" customWidth="1"/>
    <col min="8965" max="8965" width="21.42578125" style="568" customWidth="1"/>
    <col min="8966" max="8966" width="14.140625" style="568" customWidth="1"/>
    <col min="8967" max="8967" width="22.42578125" style="568" customWidth="1"/>
    <col min="8968" max="8968" width="13.140625" style="568" bestFit="1" customWidth="1"/>
    <col min="8969" max="8969" width="19.7109375" style="568" customWidth="1"/>
    <col min="8970" max="8970" width="13.7109375" style="568" customWidth="1"/>
    <col min="8971" max="8971" width="22.5703125" style="568" customWidth="1"/>
    <col min="8972" max="9216" width="11.5703125" style="568"/>
    <col min="9217" max="9217" width="11.5703125" style="568" customWidth="1"/>
    <col min="9218" max="9218" width="25.7109375" style="568" customWidth="1"/>
    <col min="9219" max="9219" width="11.5703125" style="568" customWidth="1"/>
    <col min="9220" max="9220" width="38" style="568" customWidth="1"/>
    <col min="9221" max="9221" width="21.42578125" style="568" customWidth="1"/>
    <col min="9222" max="9222" width="14.140625" style="568" customWidth="1"/>
    <col min="9223" max="9223" width="22.42578125" style="568" customWidth="1"/>
    <col min="9224" max="9224" width="13.140625" style="568" bestFit="1" customWidth="1"/>
    <col min="9225" max="9225" width="19.7109375" style="568" customWidth="1"/>
    <col min="9226" max="9226" width="13.7109375" style="568" customWidth="1"/>
    <col min="9227" max="9227" width="22.5703125" style="568" customWidth="1"/>
    <col min="9228" max="9472" width="11.5703125" style="568"/>
    <col min="9473" max="9473" width="11.5703125" style="568" customWidth="1"/>
    <col min="9474" max="9474" width="25.7109375" style="568" customWidth="1"/>
    <col min="9475" max="9475" width="11.5703125" style="568" customWidth="1"/>
    <col min="9476" max="9476" width="38" style="568" customWidth="1"/>
    <col min="9477" max="9477" width="21.42578125" style="568" customWidth="1"/>
    <col min="9478" max="9478" width="14.140625" style="568" customWidth="1"/>
    <col min="9479" max="9479" width="22.42578125" style="568" customWidth="1"/>
    <col min="9480" max="9480" width="13.140625" style="568" bestFit="1" customWidth="1"/>
    <col min="9481" max="9481" width="19.7109375" style="568" customWidth="1"/>
    <col min="9482" max="9482" width="13.7109375" style="568" customWidth="1"/>
    <col min="9483" max="9483" width="22.5703125" style="568" customWidth="1"/>
    <col min="9484" max="9728" width="11.5703125" style="568"/>
    <col min="9729" max="9729" width="11.5703125" style="568" customWidth="1"/>
    <col min="9730" max="9730" width="25.7109375" style="568" customWidth="1"/>
    <col min="9731" max="9731" width="11.5703125" style="568" customWidth="1"/>
    <col min="9732" max="9732" width="38" style="568" customWidth="1"/>
    <col min="9733" max="9733" width="21.42578125" style="568" customWidth="1"/>
    <col min="9734" max="9734" width="14.140625" style="568" customWidth="1"/>
    <col min="9735" max="9735" width="22.42578125" style="568" customWidth="1"/>
    <col min="9736" max="9736" width="13.140625" style="568" bestFit="1" customWidth="1"/>
    <col min="9737" max="9737" width="19.7109375" style="568" customWidth="1"/>
    <col min="9738" max="9738" width="13.7109375" style="568" customWidth="1"/>
    <col min="9739" max="9739" width="22.5703125" style="568" customWidth="1"/>
    <col min="9740" max="9984" width="11.5703125" style="568"/>
    <col min="9985" max="9985" width="11.5703125" style="568" customWidth="1"/>
    <col min="9986" max="9986" width="25.7109375" style="568" customWidth="1"/>
    <col min="9987" max="9987" width="11.5703125" style="568" customWidth="1"/>
    <col min="9988" max="9988" width="38" style="568" customWidth="1"/>
    <col min="9989" max="9989" width="21.42578125" style="568" customWidth="1"/>
    <col min="9990" max="9990" width="14.140625" style="568" customWidth="1"/>
    <col min="9991" max="9991" width="22.42578125" style="568" customWidth="1"/>
    <col min="9992" max="9992" width="13.140625" style="568" bestFit="1" customWidth="1"/>
    <col min="9993" max="9993" width="19.7109375" style="568" customWidth="1"/>
    <col min="9994" max="9994" width="13.7109375" style="568" customWidth="1"/>
    <col min="9995" max="9995" width="22.5703125" style="568" customWidth="1"/>
    <col min="9996" max="10240" width="11.5703125" style="568"/>
    <col min="10241" max="10241" width="11.5703125" style="568" customWidth="1"/>
    <col min="10242" max="10242" width="25.7109375" style="568" customWidth="1"/>
    <col min="10243" max="10243" width="11.5703125" style="568" customWidth="1"/>
    <col min="10244" max="10244" width="38" style="568" customWidth="1"/>
    <col min="10245" max="10245" width="21.42578125" style="568" customWidth="1"/>
    <col min="10246" max="10246" width="14.140625" style="568" customWidth="1"/>
    <col min="10247" max="10247" width="22.42578125" style="568" customWidth="1"/>
    <col min="10248" max="10248" width="13.140625" style="568" bestFit="1" customWidth="1"/>
    <col min="10249" max="10249" width="19.7109375" style="568" customWidth="1"/>
    <col min="10250" max="10250" width="13.7109375" style="568" customWidth="1"/>
    <col min="10251" max="10251" width="22.5703125" style="568" customWidth="1"/>
    <col min="10252" max="10496" width="11.5703125" style="568"/>
    <col min="10497" max="10497" width="11.5703125" style="568" customWidth="1"/>
    <col min="10498" max="10498" width="25.7109375" style="568" customWidth="1"/>
    <col min="10499" max="10499" width="11.5703125" style="568" customWidth="1"/>
    <col min="10500" max="10500" width="38" style="568" customWidth="1"/>
    <col min="10501" max="10501" width="21.42578125" style="568" customWidth="1"/>
    <col min="10502" max="10502" width="14.140625" style="568" customWidth="1"/>
    <col min="10503" max="10503" width="22.42578125" style="568" customWidth="1"/>
    <col min="10504" max="10504" width="13.140625" style="568" bestFit="1" customWidth="1"/>
    <col min="10505" max="10505" width="19.7109375" style="568" customWidth="1"/>
    <col min="10506" max="10506" width="13.7109375" style="568" customWidth="1"/>
    <col min="10507" max="10507" width="22.5703125" style="568" customWidth="1"/>
    <col min="10508" max="10752" width="11.5703125" style="568"/>
    <col min="10753" max="10753" width="11.5703125" style="568" customWidth="1"/>
    <col min="10754" max="10754" width="25.7109375" style="568" customWidth="1"/>
    <col min="10755" max="10755" width="11.5703125" style="568" customWidth="1"/>
    <col min="10756" max="10756" width="38" style="568" customWidth="1"/>
    <col min="10757" max="10757" width="21.42578125" style="568" customWidth="1"/>
    <col min="10758" max="10758" width="14.140625" style="568" customWidth="1"/>
    <col min="10759" max="10759" width="22.42578125" style="568" customWidth="1"/>
    <col min="10760" max="10760" width="13.140625" style="568" bestFit="1" customWidth="1"/>
    <col min="10761" max="10761" width="19.7109375" style="568" customWidth="1"/>
    <col min="10762" max="10762" width="13.7109375" style="568" customWidth="1"/>
    <col min="10763" max="10763" width="22.5703125" style="568" customWidth="1"/>
    <col min="10764" max="11008" width="11.5703125" style="568"/>
    <col min="11009" max="11009" width="11.5703125" style="568" customWidth="1"/>
    <col min="11010" max="11010" width="25.7109375" style="568" customWidth="1"/>
    <col min="11011" max="11011" width="11.5703125" style="568" customWidth="1"/>
    <col min="11012" max="11012" width="38" style="568" customWidth="1"/>
    <col min="11013" max="11013" width="21.42578125" style="568" customWidth="1"/>
    <col min="11014" max="11014" width="14.140625" style="568" customWidth="1"/>
    <col min="11015" max="11015" width="22.42578125" style="568" customWidth="1"/>
    <col min="11016" max="11016" width="13.140625" style="568" bestFit="1" customWidth="1"/>
    <col min="11017" max="11017" width="19.7109375" style="568" customWidth="1"/>
    <col min="11018" max="11018" width="13.7109375" style="568" customWidth="1"/>
    <col min="11019" max="11019" width="22.5703125" style="568" customWidth="1"/>
    <col min="11020" max="11264" width="11.5703125" style="568"/>
    <col min="11265" max="11265" width="11.5703125" style="568" customWidth="1"/>
    <col min="11266" max="11266" width="25.7109375" style="568" customWidth="1"/>
    <col min="11267" max="11267" width="11.5703125" style="568" customWidth="1"/>
    <col min="11268" max="11268" width="38" style="568" customWidth="1"/>
    <col min="11269" max="11269" width="21.42578125" style="568" customWidth="1"/>
    <col min="11270" max="11270" width="14.140625" style="568" customWidth="1"/>
    <col min="11271" max="11271" width="22.42578125" style="568" customWidth="1"/>
    <col min="11272" max="11272" width="13.140625" style="568" bestFit="1" customWidth="1"/>
    <col min="11273" max="11273" width="19.7109375" style="568" customWidth="1"/>
    <col min="11274" max="11274" width="13.7109375" style="568" customWidth="1"/>
    <col min="11275" max="11275" width="22.5703125" style="568" customWidth="1"/>
    <col min="11276" max="11520" width="11.5703125" style="568"/>
    <col min="11521" max="11521" width="11.5703125" style="568" customWidth="1"/>
    <col min="11522" max="11522" width="25.7109375" style="568" customWidth="1"/>
    <col min="11523" max="11523" width="11.5703125" style="568" customWidth="1"/>
    <col min="11524" max="11524" width="38" style="568" customWidth="1"/>
    <col min="11525" max="11525" width="21.42578125" style="568" customWidth="1"/>
    <col min="11526" max="11526" width="14.140625" style="568" customWidth="1"/>
    <col min="11527" max="11527" width="22.42578125" style="568" customWidth="1"/>
    <col min="11528" max="11528" width="13.140625" style="568" bestFit="1" customWidth="1"/>
    <col min="11529" max="11529" width="19.7109375" style="568" customWidth="1"/>
    <col min="11530" max="11530" width="13.7109375" style="568" customWidth="1"/>
    <col min="11531" max="11531" width="22.5703125" style="568" customWidth="1"/>
    <col min="11532" max="11776" width="11.5703125" style="568"/>
    <col min="11777" max="11777" width="11.5703125" style="568" customWidth="1"/>
    <col min="11778" max="11778" width="25.7109375" style="568" customWidth="1"/>
    <col min="11779" max="11779" width="11.5703125" style="568" customWidth="1"/>
    <col min="11780" max="11780" width="38" style="568" customWidth="1"/>
    <col min="11781" max="11781" width="21.42578125" style="568" customWidth="1"/>
    <col min="11782" max="11782" width="14.140625" style="568" customWidth="1"/>
    <col min="11783" max="11783" width="22.42578125" style="568" customWidth="1"/>
    <col min="11784" max="11784" width="13.140625" style="568" bestFit="1" customWidth="1"/>
    <col min="11785" max="11785" width="19.7109375" style="568" customWidth="1"/>
    <col min="11786" max="11786" width="13.7109375" style="568" customWidth="1"/>
    <col min="11787" max="11787" width="22.5703125" style="568" customWidth="1"/>
    <col min="11788" max="12032" width="11.5703125" style="568"/>
    <col min="12033" max="12033" width="11.5703125" style="568" customWidth="1"/>
    <col min="12034" max="12034" width="25.7109375" style="568" customWidth="1"/>
    <col min="12035" max="12035" width="11.5703125" style="568" customWidth="1"/>
    <col min="12036" max="12036" width="38" style="568" customWidth="1"/>
    <col min="12037" max="12037" width="21.42578125" style="568" customWidth="1"/>
    <col min="12038" max="12038" width="14.140625" style="568" customWidth="1"/>
    <col min="12039" max="12039" width="22.42578125" style="568" customWidth="1"/>
    <col min="12040" max="12040" width="13.140625" style="568" bestFit="1" customWidth="1"/>
    <col min="12041" max="12041" width="19.7109375" style="568" customWidth="1"/>
    <col min="12042" max="12042" width="13.7109375" style="568" customWidth="1"/>
    <col min="12043" max="12043" width="22.5703125" style="568" customWidth="1"/>
    <col min="12044" max="12288" width="11.5703125" style="568"/>
    <col min="12289" max="12289" width="11.5703125" style="568" customWidth="1"/>
    <col min="12290" max="12290" width="25.7109375" style="568" customWidth="1"/>
    <col min="12291" max="12291" width="11.5703125" style="568" customWidth="1"/>
    <col min="12292" max="12292" width="38" style="568" customWidth="1"/>
    <col min="12293" max="12293" width="21.42578125" style="568" customWidth="1"/>
    <col min="12294" max="12294" width="14.140625" style="568" customWidth="1"/>
    <col min="12295" max="12295" width="22.42578125" style="568" customWidth="1"/>
    <col min="12296" max="12296" width="13.140625" style="568" bestFit="1" customWidth="1"/>
    <col min="12297" max="12297" width="19.7109375" style="568" customWidth="1"/>
    <col min="12298" max="12298" width="13.7109375" style="568" customWidth="1"/>
    <col min="12299" max="12299" width="22.5703125" style="568" customWidth="1"/>
    <col min="12300" max="12544" width="11.5703125" style="568"/>
    <col min="12545" max="12545" width="11.5703125" style="568" customWidth="1"/>
    <col min="12546" max="12546" width="25.7109375" style="568" customWidth="1"/>
    <col min="12547" max="12547" width="11.5703125" style="568" customWidth="1"/>
    <col min="12548" max="12548" width="38" style="568" customWidth="1"/>
    <col min="12549" max="12549" width="21.42578125" style="568" customWidth="1"/>
    <col min="12550" max="12550" width="14.140625" style="568" customWidth="1"/>
    <col min="12551" max="12551" width="22.42578125" style="568" customWidth="1"/>
    <col min="12552" max="12552" width="13.140625" style="568" bestFit="1" customWidth="1"/>
    <col min="12553" max="12553" width="19.7109375" style="568" customWidth="1"/>
    <col min="12554" max="12554" width="13.7109375" style="568" customWidth="1"/>
    <col min="12555" max="12555" width="22.5703125" style="568" customWidth="1"/>
    <col min="12556" max="12800" width="11.5703125" style="568"/>
    <col min="12801" max="12801" width="11.5703125" style="568" customWidth="1"/>
    <col min="12802" max="12802" width="25.7109375" style="568" customWidth="1"/>
    <col min="12803" max="12803" width="11.5703125" style="568" customWidth="1"/>
    <col min="12804" max="12804" width="38" style="568" customWidth="1"/>
    <col min="12805" max="12805" width="21.42578125" style="568" customWidth="1"/>
    <col min="12806" max="12806" width="14.140625" style="568" customWidth="1"/>
    <col min="12807" max="12807" width="22.42578125" style="568" customWidth="1"/>
    <col min="12808" max="12808" width="13.140625" style="568" bestFit="1" customWidth="1"/>
    <col min="12809" max="12809" width="19.7109375" style="568" customWidth="1"/>
    <col min="12810" max="12810" width="13.7109375" style="568" customWidth="1"/>
    <col min="12811" max="12811" width="22.5703125" style="568" customWidth="1"/>
    <col min="12812" max="13056" width="11.5703125" style="568"/>
    <col min="13057" max="13057" width="11.5703125" style="568" customWidth="1"/>
    <col min="13058" max="13058" width="25.7109375" style="568" customWidth="1"/>
    <col min="13059" max="13059" width="11.5703125" style="568" customWidth="1"/>
    <col min="13060" max="13060" width="38" style="568" customWidth="1"/>
    <col min="13061" max="13061" width="21.42578125" style="568" customWidth="1"/>
    <col min="13062" max="13062" width="14.140625" style="568" customWidth="1"/>
    <col min="13063" max="13063" width="22.42578125" style="568" customWidth="1"/>
    <col min="13064" max="13064" width="13.140625" style="568" bestFit="1" customWidth="1"/>
    <col min="13065" max="13065" width="19.7109375" style="568" customWidth="1"/>
    <col min="13066" max="13066" width="13.7109375" style="568" customWidth="1"/>
    <col min="13067" max="13067" width="22.5703125" style="568" customWidth="1"/>
    <col min="13068" max="13312" width="11.5703125" style="568"/>
    <col min="13313" max="13313" width="11.5703125" style="568" customWidth="1"/>
    <col min="13314" max="13314" width="25.7109375" style="568" customWidth="1"/>
    <col min="13315" max="13315" width="11.5703125" style="568" customWidth="1"/>
    <col min="13316" max="13316" width="38" style="568" customWidth="1"/>
    <col min="13317" max="13317" width="21.42578125" style="568" customWidth="1"/>
    <col min="13318" max="13318" width="14.140625" style="568" customWidth="1"/>
    <col min="13319" max="13319" width="22.42578125" style="568" customWidth="1"/>
    <col min="13320" max="13320" width="13.140625" style="568" bestFit="1" customWidth="1"/>
    <col min="13321" max="13321" width="19.7109375" style="568" customWidth="1"/>
    <col min="13322" max="13322" width="13.7109375" style="568" customWidth="1"/>
    <col min="13323" max="13323" width="22.5703125" style="568" customWidth="1"/>
    <col min="13324" max="13568" width="11.5703125" style="568"/>
    <col min="13569" max="13569" width="11.5703125" style="568" customWidth="1"/>
    <col min="13570" max="13570" width="25.7109375" style="568" customWidth="1"/>
    <col min="13571" max="13571" width="11.5703125" style="568" customWidth="1"/>
    <col min="13572" max="13572" width="38" style="568" customWidth="1"/>
    <col min="13573" max="13573" width="21.42578125" style="568" customWidth="1"/>
    <col min="13574" max="13574" width="14.140625" style="568" customWidth="1"/>
    <col min="13575" max="13575" width="22.42578125" style="568" customWidth="1"/>
    <col min="13576" max="13576" width="13.140625" style="568" bestFit="1" customWidth="1"/>
    <col min="13577" max="13577" width="19.7109375" style="568" customWidth="1"/>
    <col min="13578" max="13578" width="13.7109375" style="568" customWidth="1"/>
    <col min="13579" max="13579" width="22.5703125" style="568" customWidth="1"/>
    <col min="13580" max="13824" width="11.5703125" style="568"/>
    <col min="13825" max="13825" width="11.5703125" style="568" customWidth="1"/>
    <col min="13826" max="13826" width="25.7109375" style="568" customWidth="1"/>
    <col min="13827" max="13827" width="11.5703125" style="568" customWidth="1"/>
    <col min="13828" max="13828" width="38" style="568" customWidth="1"/>
    <col min="13829" max="13829" width="21.42578125" style="568" customWidth="1"/>
    <col min="13830" max="13830" width="14.140625" style="568" customWidth="1"/>
    <col min="13831" max="13831" width="22.42578125" style="568" customWidth="1"/>
    <col min="13832" max="13832" width="13.140625" style="568" bestFit="1" customWidth="1"/>
    <col min="13833" max="13833" width="19.7109375" style="568" customWidth="1"/>
    <col min="13834" max="13834" width="13.7109375" style="568" customWidth="1"/>
    <col min="13835" max="13835" width="22.5703125" style="568" customWidth="1"/>
    <col min="13836" max="14080" width="11.5703125" style="568"/>
    <col min="14081" max="14081" width="11.5703125" style="568" customWidth="1"/>
    <col min="14082" max="14082" width="25.7109375" style="568" customWidth="1"/>
    <col min="14083" max="14083" width="11.5703125" style="568" customWidth="1"/>
    <col min="14084" max="14084" width="38" style="568" customWidth="1"/>
    <col min="14085" max="14085" width="21.42578125" style="568" customWidth="1"/>
    <col min="14086" max="14086" width="14.140625" style="568" customWidth="1"/>
    <col min="14087" max="14087" width="22.42578125" style="568" customWidth="1"/>
    <col min="14088" max="14088" width="13.140625" style="568" bestFit="1" customWidth="1"/>
    <col min="14089" max="14089" width="19.7109375" style="568" customWidth="1"/>
    <col min="14090" max="14090" width="13.7109375" style="568" customWidth="1"/>
    <col min="14091" max="14091" width="22.5703125" style="568" customWidth="1"/>
    <col min="14092" max="14336" width="11.5703125" style="568"/>
    <col min="14337" max="14337" width="11.5703125" style="568" customWidth="1"/>
    <col min="14338" max="14338" width="25.7109375" style="568" customWidth="1"/>
    <col min="14339" max="14339" width="11.5703125" style="568" customWidth="1"/>
    <col min="14340" max="14340" width="38" style="568" customWidth="1"/>
    <col min="14341" max="14341" width="21.42578125" style="568" customWidth="1"/>
    <col min="14342" max="14342" width="14.140625" style="568" customWidth="1"/>
    <col min="14343" max="14343" width="22.42578125" style="568" customWidth="1"/>
    <col min="14344" max="14344" width="13.140625" style="568" bestFit="1" customWidth="1"/>
    <col min="14345" max="14345" width="19.7109375" style="568" customWidth="1"/>
    <col min="14346" max="14346" width="13.7109375" style="568" customWidth="1"/>
    <col min="14347" max="14347" width="22.5703125" style="568" customWidth="1"/>
    <col min="14348" max="14592" width="11.5703125" style="568"/>
    <col min="14593" max="14593" width="11.5703125" style="568" customWidth="1"/>
    <col min="14594" max="14594" width="25.7109375" style="568" customWidth="1"/>
    <col min="14595" max="14595" width="11.5703125" style="568" customWidth="1"/>
    <col min="14596" max="14596" width="38" style="568" customWidth="1"/>
    <col min="14597" max="14597" width="21.42578125" style="568" customWidth="1"/>
    <col min="14598" max="14598" width="14.140625" style="568" customWidth="1"/>
    <col min="14599" max="14599" width="22.42578125" style="568" customWidth="1"/>
    <col min="14600" max="14600" width="13.140625" style="568" bestFit="1" customWidth="1"/>
    <col min="14601" max="14601" width="19.7109375" style="568" customWidth="1"/>
    <col min="14602" max="14602" width="13.7109375" style="568" customWidth="1"/>
    <col min="14603" max="14603" width="22.5703125" style="568" customWidth="1"/>
    <col min="14604" max="14848" width="11.5703125" style="568"/>
    <col min="14849" max="14849" width="11.5703125" style="568" customWidth="1"/>
    <col min="14850" max="14850" width="25.7109375" style="568" customWidth="1"/>
    <col min="14851" max="14851" width="11.5703125" style="568" customWidth="1"/>
    <col min="14852" max="14852" width="38" style="568" customWidth="1"/>
    <col min="14853" max="14853" width="21.42578125" style="568" customWidth="1"/>
    <col min="14854" max="14854" width="14.140625" style="568" customWidth="1"/>
    <col min="14855" max="14855" width="22.42578125" style="568" customWidth="1"/>
    <col min="14856" max="14856" width="13.140625" style="568" bestFit="1" customWidth="1"/>
    <col min="14857" max="14857" width="19.7109375" style="568" customWidth="1"/>
    <col min="14858" max="14858" width="13.7109375" style="568" customWidth="1"/>
    <col min="14859" max="14859" width="22.5703125" style="568" customWidth="1"/>
    <col min="14860" max="15104" width="11.5703125" style="568"/>
    <col min="15105" max="15105" width="11.5703125" style="568" customWidth="1"/>
    <col min="15106" max="15106" width="25.7109375" style="568" customWidth="1"/>
    <col min="15107" max="15107" width="11.5703125" style="568" customWidth="1"/>
    <col min="15108" max="15108" width="38" style="568" customWidth="1"/>
    <col min="15109" max="15109" width="21.42578125" style="568" customWidth="1"/>
    <col min="15110" max="15110" width="14.140625" style="568" customWidth="1"/>
    <col min="15111" max="15111" width="22.42578125" style="568" customWidth="1"/>
    <col min="15112" max="15112" width="13.140625" style="568" bestFit="1" customWidth="1"/>
    <col min="15113" max="15113" width="19.7109375" style="568" customWidth="1"/>
    <col min="15114" max="15114" width="13.7109375" style="568" customWidth="1"/>
    <col min="15115" max="15115" width="22.5703125" style="568" customWidth="1"/>
    <col min="15116" max="15360" width="11.5703125" style="568"/>
    <col min="15361" max="15361" width="11.5703125" style="568" customWidth="1"/>
    <col min="15362" max="15362" width="25.7109375" style="568" customWidth="1"/>
    <col min="15363" max="15363" width="11.5703125" style="568" customWidth="1"/>
    <col min="15364" max="15364" width="38" style="568" customWidth="1"/>
    <col min="15365" max="15365" width="21.42578125" style="568" customWidth="1"/>
    <col min="15366" max="15366" width="14.140625" style="568" customWidth="1"/>
    <col min="15367" max="15367" width="22.42578125" style="568" customWidth="1"/>
    <col min="15368" max="15368" width="13.140625" style="568" bestFit="1" customWidth="1"/>
    <col min="15369" max="15369" width="19.7109375" style="568" customWidth="1"/>
    <col min="15370" max="15370" width="13.7109375" style="568" customWidth="1"/>
    <col min="15371" max="15371" width="22.5703125" style="568" customWidth="1"/>
    <col min="15372" max="15616" width="11.5703125" style="568"/>
    <col min="15617" max="15617" width="11.5703125" style="568" customWidth="1"/>
    <col min="15618" max="15618" width="25.7109375" style="568" customWidth="1"/>
    <col min="15619" max="15619" width="11.5703125" style="568" customWidth="1"/>
    <col min="15620" max="15620" width="38" style="568" customWidth="1"/>
    <col min="15621" max="15621" width="21.42578125" style="568" customWidth="1"/>
    <col min="15622" max="15622" width="14.140625" style="568" customWidth="1"/>
    <col min="15623" max="15623" width="22.42578125" style="568" customWidth="1"/>
    <col min="15624" max="15624" width="13.140625" style="568" bestFit="1" customWidth="1"/>
    <col min="15625" max="15625" width="19.7109375" style="568" customWidth="1"/>
    <col min="15626" max="15626" width="13.7109375" style="568" customWidth="1"/>
    <col min="15627" max="15627" width="22.5703125" style="568" customWidth="1"/>
    <col min="15628" max="15872" width="11.5703125" style="568"/>
    <col min="15873" max="15873" width="11.5703125" style="568" customWidth="1"/>
    <col min="15874" max="15874" width="25.7109375" style="568" customWidth="1"/>
    <col min="15875" max="15875" width="11.5703125" style="568" customWidth="1"/>
    <col min="15876" max="15876" width="38" style="568" customWidth="1"/>
    <col min="15877" max="15877" width="21.42578125" style="568" customWidth="1"/>
    <col min="15878" max="15878" width="14.140625" style="568" customWidth="1"/>
    <col min="15879" max="15879" width="22.42578125" style="568" customWidth="1"/>
    <col min="15880" max="15880" width="13.140625" style="568" bestFit="1" customWidth="1"/>
    <col min="15881" max="15881" width="19.7109375" style="568" customWidth="1"/>
    <col min="15882" max="15882" width="13.7109375" style="568" customWidth="1"/>
    <col min="15883" max="15883" width="22.5703125" style="568" customWidth="1"/>
    <col min="15884" max="16128" width="11.5703125" style="568"/>
    <col min="16129" max="16129" width="11.5703125" style="568" customWidth="1"/>
    <col min="16130" max="16130" width="25.7109375" style="568" customWidth="1"/>
    <col min="16131" max="16131" width="11.5703125" style="568" customWidth="1"/>
    <col min="16132" max="16132" width="38" style="568" customWidth="1"/>
    <col min="16133" max="16133" width="21.42578125" style="568" customWidth="1"/>
    <col min="16134" max="16134" width="14.140625" style="568" customWidth="1"/>
    <col min="16135" max="16135" width="22.42578125" style="568" customWidth="1"/>
    <col min="16136" max="16136" width="13.140625" style="568" bestFit="1" customWidth="1"/>
    <col min="16137" max="16137" width="19.7109375" style="568" customWidth="1"/>
    <col min="16138" max="16138" width="13.7109375" style="568" customWidth="1"/>
    <col min="16139" max="16139" width="22.5703125" style="568" customWidth="1"/>
    <col min="16140" max="16384" width="11.5703125" style="568"/>
  </cols>
  <sheetData>
    <row r="1" spans="1:12" ht="16.5" thickBot="1">
      <c r="A1" s="625" t="s">
        <v>1101</v>
      </c>
      <c r="B1" s="625"/>
      <c r="C1" s="625"/>
      <c r="D1" s="625"/>
      <c r="E1" s="625"/>
      <c r="F1" s="625"/>
      <c r="G1" s="625"/>
      <c r="H1" s="626"/>
      <c r="I1" s="600"/>
      <c r="K1" s="627" t="s">
        <v>956</v>
      </c>
      <c r="L1" s="567" t="s">
        <v>892</v>
      </c>
    </row>
    <row r="2" spans="1:12" ht="16.5" thickBot="1">
      <c r="A2" s="628"/>
      <c r="B2" s="628"/>
      <c r="C2" s="628"/>
      <c r="D2" s="628"/>
      <c r="E2" s="628"/>
      <c r="F2" s="628"/>
      <c r="G2" s="628"/>
      <c r="H2" s="626"/>
      <c r="I2" s="601"/>
      <c r="K2" s="627" t="s">
        <v>896</v>
      </c>
      <c r="L2" s="569"/>
    </row>
    <row r="3" spans="1:12" ht="39" thickBot="1">
      <c r="A3" s="629" t="s">
        <v>883</v>
      </c>
      <c r="B3" s="47" t="s">
        <v>897</v>
      </c>
      <c r="C3" s="629" t="s">
        <v>957</v>
      </c>
      <c r="D3" s="629" t="s">
        <v>958</v>
      </c>
      <c r="E3" s="629" t="s">
        <v>1252</v>
      </c>
      <c r="F3" s="629" t="s">
        <v>959</v>
      </c>
      <c r="G3" s="629" t="s">
        <v>931</v>
      </c>
      <c r="H3" s="629" t="s">
        <v>960</v>
      </c>
      <c r="I3" s="630" t="s">
        <v>962</v>
      </c>
      <c r="J3" s="630" t="s">
        <v>1102</v>
      </c>
      <c r="K3" s="631" t="s">
        <v>961</v>
      </c>
      <c r="L3" s="631" t="s">
        <v>963</v>
      </c>
    </row>
    <row r="4" spans="1:12" s="641" customFormat="1">
      <c r="A4" s="632" t="s">
        <v>753</v>
      </c>
      <c r="B4" s="633" t="s">
        <v>908</v>
      </c>
      <c r="C4" s="634" t="s">
        <v>1103</v>
      </c>
      <c r="D4" s="635" t="s">
        <v>1104</v>
      </c>
      <c r="E4" s="636" t="s">
        <v>19</v>
      </c>
      <c r="F4" s="605" t="s">
        <v>818</v>
      </c>
      <c r="G4" s="637" t="s">
        <v>937</v>
      </c>
      <c r="H4" s="637" t="s">
        <v>839</v>
      </c>
      <c r="I4" s="638" t="s">
        <v>968</v>
      </c>
      <c r="J4" s="639" t="s">
        <v>966</v>
      </c>
      <c r="K4" s="640"/>
      <c r="L4" s="640"/>
    </row>
    <row r="5" spans="1:12" s="641" customFormat="1">
      <c r="A5" s="632" t="s">
        <v>753</v>
      </c>
      <c r="B5" s="633" t="s">
        <v>908</v>
      </c>
      <c r="C5" s="634" t="s">
        <v>1103</v>
      </c>
      <c r="D5" s="635" t="s">
        <v>1105</v>
      </c>
      <c r="E5" s="642" t="s">
        <v>19</v>
      </c>
      <c r="F5" s="605" t="s">
        <v>818</v>
      </c>
      <c r="G5" s="637" t="s">
        <v>937</v>
      </c>
      <c r="H5" s="637" t="s">
        <v>839</v>
      </c>
      <c r="I5" s="638" t="s">
        <v>968</v>
      </c>
      <c r="J5" s="639" t="s">
        <v>966</v>
      </c>
      <c r="K5" s="640"/>
      <c r="L5" s="640"/>
    </row>
    <row r="6" spans="1:12" s="641" customFormat="1">
      <c r="A6" s="632" t="s">
        <v>753</v>
      </c>
      <c r="B6" s="633" t="s">
        <v>908</v>
      </c>
      <c r="C6" s="634" t="s">
        <v>1106</v>
      </c>
      <c r="D6" s="635" t="s">
        <v>1104</v>
      </c>
      <c r="E6" s="642" t="s">
        <v>19</v>
      </c>
      <c r="F6" s="642" t="s">
        <v>965</v>
      </c>
      <c r="G6" s="637" t="s">
        <v>937</v>
      </c>
      <c r="H6" s="637" t="s">
        <v>839</v>
      </c>
      <c r="I6" s="638" t="s">
        <v>968</v>
      </c>
      <c r="J6" s="639" t="s">
        <v>966</v>
      </c>
      <c r="K6" s="640"/>
      <c r="L6" s="640"/>
    </row>
    <row r="7" spans="1:12" s="641" customFormat="1">
      <c r="A7" s="632" t="s">
        <v>753</v>
      </c>
      <c r="B7" s="633" t="s">
        <v>908</v>
      </c>
      <c r="C7" s="634" t="s">
        <v>1106</v>
      </c>
      <c r="D7" s="635" t="s">
        <v>1107</v>
      </c>
      <c r="E7" s="642" t="s">
        <v>19</v>
      </c>
      <c r="F7" s="642" t="s">
        <v>965</v>
      </c>
      <c r="G7" s="637" t="s">
        <v>937</v>
      </c>
      <c r="H7" s="637" t="s">
        <v>839</v>
      </c>
      <c r="I7" s="638" t="s">
        <v>968</v>
      </c>
      <c r="J7" s="639" t="s">
        <v>966</v>
      </c>
      <c r="K7" s="640"/>
      <c r="L7" s="640"/>
    </row>
    <row r="8" spans="1:12" s="641" customFormat="1">
      <c r="A8" s="632" t="s">
        <v>753</v>
      </c>
      <c r="B8" s="633" t="s">
        <v>908</v>
      </c>
      <c r="C8" s="634" t="s">
        <v>1106</v>
      </c>
      <c r="D8" s="635" t="s">
        <v>1108</v>
      </c>
      <c r="E8" s="642" t="s">
        <v>19</v>
      </c>
      <c r="F8" s="642" t="s">
        <v>965</v>
      </c>
      <c r="G8" s="637" t="s">
        <v>937</v>
      </c>
      <c r="H8" s="637" t="s">
        <v>839</v>
      </c>
      <c r="I8" s="638" t="s">
        <v>968</v>
      </c>
      <c r="J8" s="639" t="s">
        <v>966</v>
      </c>
      <c r="K8" s="640"/>
      <c r="L8" s="640"/>
    </row>
    <row r="9" spans="1:12" s="641" customFormat="1">
      <c r="A9" s="632" t="s">
        <v>753</v>
      </c>
      <c r="B9" s="633" t="s">
        <v>908</v>
      </c>
      <c r="C9" s="634" t="s">
        <v>1106</v>
      </c>
      <c r="D9" s="635" t="s">
        <v>1109</v>
      </c>
      <c r="E9" s="642" t="s">
        <v>19</v>
      </c>
      <c r="F9" s="642" t="s">
        <v>965</v>
      </c>
      <c r="G9" s="637" t="s">
        <v>937</v>
      </c>
      <c r="H9" s="637" t="s">
        <v>839</v>
      </c>
      <c r="I9" s="638" t="s">
        <v>968</v>
      </c>
      <c r="J9" s="639" t="s">
        <v>966</v>
      </c>
      <c r="K9" s="640"/>
      <c r="L9" s="640"/>
    </row>
    <row r="10" spans="1:12" s="641" customFormat="1">
      <c r="A10" s="632" t="s">
        <v>753</v>
      </c>
      <c r="B10" s="633" t="s">
        <v>908</v>
      </c>
      <c r="C10" s="634" t="s">
        <v>1106</v>
      </c>
      <c r="D10" s="635" t="s">
        <v>727</v>
      </c>
      <c r="E10" s="642" t="s">
        <v>19</v>
      </c>
      <c r="F10" s="642" t="s">
        <v>965</v>
      </c>
      <c r="G10" s="637" t="s">
        <v>937</v>
      </c>
      <c r="H10" s="637" t="s">
        <v>839</v>
      </c>
      <c r="I10" s="638" t="s">
        <v>968</v>
      </c>
      <c r="J10" s="639" t="s">
        <v>966</v>
      </c>
      <c r="K10" s="640"/>
      <c r="L10" s="640"/>
    </row>
    <row r="11" spans="1:12" s="641" customFormat="1">
      <c r="A11" s="632" t="s">
        <v>753</v>
      </c>
      <c r="B11" s="633" t="s">
        <v>908</v>
      </c>
      <c r="C11" s="634" t="s">
        <v>1106</v>
      </c>
      <c r="D11" s="643" t="s">
        <v>728</v>
      </c>
      <c r="E11" s="642" t="s">
        <v>19</v>
      </c>
      <c r="F11" s="642" t="s">
        <v>965</v>
      </c>
      <c r="G11" s="637" t="s">
        <v>937</v>
      </c>
      <c r="H11" s="637" t="s">
        <v>839</v>
      </c>
      <c r="I11" s="638" t="s">
        <v>968</v>
      </c>
      <c r="J11" s="639" t="s">
        <v>966</v>
      </c>
      <c r="K11" s="640"/>
      <c r="L11" s="640"/>
    </row>
    <row r="12" spans="1:12" s="641" customFormat="1">
      <c r="A12" s="632" t="s">
        <v>753</v>
      </c>
      <c r="B12" s="633" t="s">
        <v>908</v>
      </c>
      <c r="C12" s="634" t="s">
        <v>1106</v>
      </c>
      <c r="D12" s="635" t="s">
        <v>729</v>
      </c>
      <c r="E12" s="642" t="s">
        <v>19</v>
      </c>
      <c r="F12" s="642" t="s">
        <v>965</v>
      </c>
      <c r="G12" s="637" t="s">
        <v>937</v>
      </c>
      <c r="H12" s="637" t="s">
        <v>839</v>
      </c>
      <c r="I12" s="638" t="s">
        <v>968</v>
      </c>
      <c r="J12" s="639" t="s">
        <v>966</v>
      </c>
      <c r="K12" s="640"/>
      <c r="L12" s="640"/>
    </row>
    <row r="13" spans="1:12" s="643" customFormat="1">
      <c r="A13" s="632" t="s">
        <v>753</v>
      </c>
      <c r="B13" s="633" t="s">
        <v>908</v>
      </c>
      <c r="C13" s="644" t="s">
        <v>1110</v>
      </c>
      <c r="D13" s="635" t="s">
        <v>1111</v>
      </c>
      <c r="E13" s="642" t="s">
        <v>19</v>
      </c>
      <c r="F13" s="642" t="s">
        <v>965</v>
      </c>
      <c r="G13" s="637" t="s">
        <v>937</v>
      </c>
      <c r="H13" s="637" t="s">
        <v>839</v>
      </c>
      <c r="I13" s="638" t="s">
        <v>968</v>
      </c>
      <c r="J13" s="639" t="s">
        <v>966</v>
      </c>
      <c r="K13" s="640"/>
      <c r="L13" s="640"/>
    </row>
    <row r="14" spans="1:12" s="643" customFormat="1">
      <c r="A14" s="632" t="s">
        <v>753</v>
      </c>
      <c r="B14" s="633" t="s">
        <v>908</v>
      </c>
      <c r="C14" s="644" t="s">
        <v>1110</v>
      </c>
      <c r="D14" s="635" t="s">
        <v>1112</v>
      </c>
      <c r="E14" s="642" t="s">
        <v>19</v>
      </c>
      <c r="F14" s="642" t="s">
        <v>965</v>
      </c>
      <c r="G14" s="637" t="s">
        <v>937</v>
      </c>
      <c r="H14" s="637" t="s">
        <v>839</v>
      </c>
      <c r="I14" s="638" t="s">
        <v>968</v>
      </c>
      <c r="J14" s="639" t="s">
        <v>966</v>
      </c>
      <c r="K14" s="640"/>
      <c r="L14" s="640"/>
    </row>
    <row r="15" spans="1:12" s="643" customFormat="1">
      <c r="A15" s="632" t="s">
        <v>753</v>
      </c>
      <c r="B15" s="633" t="s">
        <v>908</v>
      </c>
      <c r="C15" s="644" t="s">
        <v>1110</v>
      </c>
      <c r="D15" s="635" t="s">
        <v>730</v>
      </c>
      <c r="E15" s="642" t="s">
        <v>19</v>
      </c>
      <c r="F15" s="642" t="s">
        <v>965</v>
      </c>
      <c r="G15" s="637" t="s">
        <v>937</v>
      </c>
      <c r="H15" s="637" t="s">
        <v>839</v>
      </c>
      <c r="I15" s="638" t="s">
        <v>968</v>
      </c>
      <c r="J15" s="639" t="s">
        <v>966</v>
      </c>
      <c r="K15" s="640"/>
      <c r="L15" s="640"/>
    </row>
    <row r="16" spans="1:12" s="643" customFormat="1">
      <c r="A16" s="632" t="s">
        <v>753</v>
      </c>
      <c r="B16" s="645" t="s">
        <v>910</v>
      </c>
      <c r="C16" s="634" t="s">
        <v>1103</v>
      </c>
      <c r="D16" s="646" t="s">
        <v>1104</v>
      </c>
      <c r="E16" s="642" t="s">
        <v>19</v>
      </c>
      <c r="F16" s="605" t="s">
        <v>818</v>
      </c>
      <c r="G16" s="637" t="s">
        <v>937</v>
      </c>
      <c r="H16" s="637" t="s">
        <v>839</v>
      </c>
      <c r="I16" s="638" t="s">
        <v>968</v>
      </c>
      <c r="J16" s="647" t="s">
        <v>793</v>
      </c>
      <c r="K16" s="640"/>
      <c r="L16" s="640"/>
    </row>
    <row r="17" spans="1:12" s="643" customFormat="1">
      <c r="A17" s="632" t="s">
        <v>753</v>
      </c>
      <c r="B17" s="645" t="s">
        <v>910</v>
      </c>
      <c r="C17" s="634" t="s">
        <v>1103</v>
      </c>
      <c r="D17" s="646" t="s">
        <v>1105</v>
      </c>
      <c r="E17" s="642" t="s">
        <v>19</v>
      </c>
      <c r="F17" s="605" t="s">
        <v>818</v>
      </c>
      <c r="G17" s="637" t="s">
        <v>937</v>
      </c>
      <c r="H17" s="637" t="s">
        <v>839</v>
      </c>
      <c r="I17" s="638" t="s">
        <v>968</v>
      </c>
      <c r="J17" s="647" t="s">
        <v>793</v>
      </c>
      <c r="K17" s="640"/>
      <c r="L17" s="640"/>
    </row>
    <row r="18" spans="1:12" s="643" customFormat="1">
      <c r="A18" s="632" t="s">
        <v>753</v>
      </c>
      <c r="B18" s="645" t="s">
        <v>910</v>
      </c>
      <c r="C18" s="634" t="s">
        <v>1106</v>
      </c>
      <c r="D18" s="646" t="s">
        <v>1104</v>
      </c>
      <c r="E18" s="642" t="s">
        <v>19</v>
      </c>
      <c r="F18" s="642" t="s">
        <v>965</v>
      </c>
      <c r="G18" s="637" t="s">
        <v>937</v>
      </c>
      <c r="H18" s="637" t="s">
        <v>839</v>
      </c>
      <c r="I18" s="638" t="s">
        <v>968</v>
      </c>
      <c r="J18" s="647" t="s">
        <v>793</v>
      </c>
      <c r="K18" s="640"/>
      <c r="L18" s="640"/>
    </row>
    <row r="19" spans="1:12" s="643" customFormat="1">
      <c r="A19" s="632" t="s">
        <v>753</v>
      </c>
      <c r="B19" s="645" t="s">
        <v>910</v>
      </c>
      <c r="C19" s="634" t="s">
        <v>1106</v>
      </c>
      <c r="D19" s="646" t="s">
        <v>1107</v>
      </c>
      <c r="E19" s="642" t="s">
        <v>19</v>
      </c>
      <c r="F19" s="642" t="s">
        <v>965</v>
      </c>
      <c r="G19" s="637" t="s">
        <v>937</v>
      </c>
      <c r="H19" s="637" t="s">
        <v>839</v>
      </c>
      <c r="I19" s="638" t="s">
        <v>968</v>
      </c>
      <c r="J19" s="647" t="s">
        <v>793</v>
      </c>
      <c r="K19" s="640"/>
      <c r="L19" s="640"/>
    </row>
    <row r="20" spans="1:12" s="643" customFormat="1">
      <c r="A20" s="632" t="s">
        <v>753</v>
      </c>
      <c r="B20" s="645" t="s">
        <v>910</v>
      </c>
      <c r="C20" s="634" t="s">
        <v>1106</v>
      </c>
      <c r="D20" s="646" t="s">
        <v>1108</v>
      </c>
      <c r="E20" s="642" t="s">
        <v>19</v>
      </c>
      <c r="F20" s="642" t="s">
        <v>965</v>
      </c>
      <c r="G20" s="637" t="s">
        <v>937</v>
      </c>
      <c r="H20" s="637" t="s">
        <v>839</v>
      </c>
      <c r="I20" s="638" t="s">
        <v>968</v>
      </c>
      <c r="J20" s="647" t="s">
        <v>793</v>
      </c>
      <c r="K20" s="640"/>
      <c r="L20" s="640"/>
    </row>
    <row r="21" spans="1:12" s="643" customFormat="1">
      <c r="A21" s="632" t="s">
        <v>753</v>
      </c>
      <c r="B21" s="645" t="s">
        <v>910</v>
      </c>
      <c r="C21" s="634" t="s">
        <v>1106</v>
      </c>
      <c r="D21" s="646" t="s">
        <v>1109</v>
      </c>
      <c r="E21" s="642" t="s">
        <v>19</v>
      </c>
      <c r="F21" s="642" t="s">
        <v>965</v>
      </c>
      <c r="G21" s="637" t="s">
        <v>937</v>
      </c>
      <c r="H21" s="637" t="s">
        <v>839</v>
      </c>
      <c r="I21" s="638" t="s">
        <v>968</v>
      </c>
      <c r="J21" s="647" t="s">
        <v>793</v>
      </c>
      <c r="K21" s="640"/>
      <c r="L21" s="640"/>
    </row>
    <row r="22" spans="1:12" s="643" customFormat="1">
      <c r="A22" s="632" t="s">
        <v>753</v>
      </c>
      <c r="B22" s="645" t="s">
        <v>910</v>
      </c>
      <c r="C22" s="634" t="s">
        <v>1106</v>
      </c>
      <c r="D22" s="646" t="s">
        <v>727</v>
      </c>
      <c r="E22" s="642" t="s">
        <v>19</v>
      </c>
      <c r="F22" s="642" t="s">
        <v>965</v>
      </c>
      <c r="G22" s="637" t="s">
        <v>937</v>
      </c>
      <c r="H22" s="637" t="s">
        <v>839</v>
      </c>
      <c r="I22" s="638" t="s">
        <v>968</v>
      </c>
      <c r="J22" s="647" t="s">
        <v>793</v>
      </c>
      <c r="K22" s="640"/>
      <c r="L22" s="640"/>
    </row>
    <row r="23" spans="1:12" s="641" customFormat="1">
      <c r="A23" s="632" t="s">
        <v>753</v>
      </c>
      <c r="B23" s="645" t="s">
        <v>910</v>
      </c>
      <c r="C23" s="634" t="s">
        <v>1106</v>
      </c>
      <c r="D23" s="648" t="s">
        <v>728</v>
      </c>
      <c r="E23" s="642" t="s">
        <v>19</v>
      </c>
      <c r="F23" s="642" t="s">
        <v>965</v>
      </c>
      <c r="G23" s="637" t="s">
        <v>937</v>
      </c>
      <c r="H23" s="637" t="s">
        <v>839</v>
      </c>
      <c r="I23" s="638" t="s">
        <v>968</v>
      </c>
      <c r="J23" s="647" t="s">
        <v>793</v>
      </c>
      <c r="K23" s="640"/>
      <c r="L23" s="640"/>
    </row>
    <row r="24" spans="1:12" s="641" customFormat="1">
      <c r="A24" s="632" t="s">
        <v>753</v>
      </c>
      <c r="B24" s="645" t="s">
        <v>910</v>
      </c>
      <c r="C24" s="634" t="s">
        <v>1106</v>
      </c>
      <c r="D24" s="646" t="s">
        <v>731</v>
      </c>
      <c r="E24" s="642" t="s">
        <v>19</v>
      </c>
      <c r="F24" s="642" t="s">
        <v>965</v>
      </c>
      <c r="G24" s="637" t="s">
        <v>937</v>
      </c>
      <c r="H24" s="637" t="s">
        <v>839</v>
      </c>
      <c r="I24" s="638" t="s">
        <v>968</v>
      </c>
      <c r="J24" s="647" t="s">
        <v>793</v>
      </c>
      <c r="K24" s="640"/>
      <c r="L24" s="640"/>
    </row>
    <row r="25" spans="1:12" s="643" customFormat="1">
      <c r="A25" s="632" t="s">
        <v>753</v>
      </c>
      <c r="B25" s="645" t="s">
        <v>910</v>
      </c>
      <c r="C25" s="644" t="s">
        <v>1110</v>
      </c>
      <c r="D25" s="646" t="s">
        <v>1111</v>
      </c>
      <c r="E25" s="642" t="s">
        <v>19</v>
      </c>
      <c r="F25" s="642" t="s">
        <v>965</v>
      </c>
      <c r="G25" s="637" t="s">
        <v>937</v>
      </c>
      <c r="H25" s="637" t="s">
        <v>839</v>
      </c>
      <c r="I25" s="638" t="s">
        <v>968</v>
      </c>
      <c r="J25" s="647" t="s">
        <v>793</v>
      </c>
      <c r="K25" s="640"/>
      <c r="L25" s="640"/>
    </row>
    <row r="26" spans="1:12" s="643" customFormat="1">
      <c r="A26" s="632" t="s">
        <v>753</v>
      </c>
      <c r="B26" s="782" t="s">
        <v>910</v>
      </c>
      <c r="C26" s="644" t="s">
        <v>1110</v>
      </c>
      <c r="D26" s="635" t="s">
        <v>1112</v>
      </c>
      <c r="E26" s="642" t="s">
        <v>19</v>
      </c>
      <c r="F26" s="642" t="s">
        <v>965</v>
      </c>
      <c r="G26" s="642" t="s">
        <v>937</v>
      </c>
      <c r="H26" s="642" t="s">
        <v>839</v>
      </c>
      <c r="I26" s="638" t="s">
        <v>968</v>
      </c>
      <c r="J26" s="609" t="s">
        <v>793</v>
      </c>
      <c r="K26" s="783"/>
      <c r="L26" s="783"/>
    </row>
    <row r="27" spans="1:12" s="643" customFormat="1">
      <c r="A27" s="632" t="s">
        <v>753</v>
      </c>
      <c r="B27" s="645" t="s">
        <v>910</v>
      </c>
      <c r="C27" s="644" t="s">
        <v>1110</v>
      </c>
      <c r="D27" s="646" t="s">
        <v>730</v>
      </c>
      <c r="E27" s="642" t="s">
        <v>19</v>
      </c>
      <c r="F27" s="642" t="s">
        <v>965</v>
      </c>
      <c r="G27" s="637" t="s">
        <v>937</v>
      </c>
      <c r="H27" s="637" t="s">
        <v>839</v>
      </c>
      <c r="I27" s="638" t="s">
        <v>968</v>
      </c>
      <c r="J27" s="647" t="s">
        <v>793</v>
      </c>
      <c r="K27" s="640"/>
      <c r="L27" s="640"/>
    </row>
    <row r="28" spans="1:12" s="643" customFormat="1">
      <c r="A28" s="632" t="s">
        <v>753</v>
      </c>
      <c r="B28" s="645" t="s">
        <v>990</v>
      </c>
      <c r="C28" s="634" t="s">
        <v>1103</v>
      </c>
      <c r="D28" s="646" t="s">
        <v>1104</v>
      </c>
      <c r="E28" s="642" t="s">
        <v>19</v>
      </c>
      <c r="F28" s="605" t="s">
        <v>818</v>
      </c>
      <c r="G28" s="637" t="s">
        <v>937</v>
      </c>
      <c r="H28" s="637" t="s">
        <v>839</v>
      </c>
      <c r="I28" s="638" t="s">
        <v>968</v>
      </c>
      <c r="J28" s="647" t="s">
        <v>793</v>
      </c>
      <c r="K28" s="640"/>
      <c r="L28" s="640"/>
    </row>
    <row r="29" spans="1:12" s="643" customFormat="1">
      <c r="A29" s="632" t="s">
        <v>753</v>
      </c>
      <c r="B29" s="645" t="s">
        <v>990</v>
      </c>
      <c r="C29" s="634" t="s">
        <v>1103</v>
      </c>
      <c r="D29" s="646" t="s">
        <v>1105</v>
      </c>
      <c r="E29" s="642" t="s">
        <v>19</v>
      </c>
      <c r="F29" s="605" t="s">
        <v>818</v>
      </c>
      <c r="G29" s="637" t="s">
        <v>937</v>
      </c>
      <c r="H29" s="637" t="s">
        <v>839</v>
      </c>
      <c r="I29" s="638" t="s">
        <v>968</v>
      </c>
      <c r="J29" s="647" t="s">
        <v>793</v>
      </c>
      <c r="K29" s="640"/>
      <c r="L29" s="640"/>
    </row>
    <row r="30" spans="1:12" s="643" customFormat="1">
      <c r="A30" s="632" t="s">
        <v>753</v>
      </c>
      <c r="B30" s="645" t="s">
        <v>990</v>
      </c>
      <c r="C30" s="634" t="s">
        <v>1106</v>
      </c>
      <c r="D30" s="646" t="s">
        <v>1104</v>
      </c>
      <c r="E30" s="642" t="s">
        <v>19</v>
      </c>
      <c r="F30" s="642" t="s">
        <v>965</v>
      </c>
      <c r="G30" s="637" t="s">
        <v>937</v>
      </c>
      <c r="H30" s="637" t="s">
        <v>839</v>
      </c>
      <c r="I30" s="638" t="s">
        <v>968</v>
      </c>
      <c r="J30" s="647" t="s">
        <v>793</v>
      </c>
      <c r="K30" s="640"/>
      <c r="L30" s="640"/>
    </row>
    <row r="31" spans="1:12" s="643" customFormat="1">
      <c r="A31" s="632" t="s">
        <v>753</v>
      </c>
      <c r="B31" s="645" t="s">
        <v>990</v>
      </c>
      <c r="C31" s="634" t="s">
        <v>1106</v>
      </c>
      <c r="D31" s="646" t="s">
        <v>1107</v>
      </c>
      <c r="E31" s="642" t="s">
        <v>19</v>
      </c>
      <c r="F31" s="642" t="s">
        <v>965</v>
      </c>
      <c r="G31" s="637" t="s">
        <v>937</v>
      </c>
      <c r="H31" s="637" t="s">
        <v>839</v>
      </c>
      <c r="I31" s="638" t="s">
        <v>968</v>
      </c>
      <c r="J31" s="647" t="s">
        <v>793</v>
      </c>
      <c r="K31" s="640"/>
      <c r="L31" s="640"/>
    </row>
    <row r="32" spans="1:12" s="643" customFormat="1">
      <c r="A32" s="632" t="s">
        <v>753</v>
      </c>
      <c r="B32" s="645" t="s">
        <v>990</v>
      </c>
      <c r="C32" s="634" t="s">
        <v>1106</v>
      </c>
      <c r="D32" s="646" t="s">
        <v>1108</v>
      </c>
      <c r="E32" s="642" t="s">
        <v>19</v>
      </c>
      <c r="F32" s="642" t="s">
        <v>965</v>
      </c>
      <c r="G32" s="637" t="s">
        <v>937</v>
      </c>
      <c r="H32" s="637" t="s">
        <v>839</v>
      </c>
      <c r="I32" s="638" t="s">
        <v>968</v>
      </c>
      <c r="J32" s="647" t="s">
        <v>793</v>
      </c>
      <c r="K32" s="640"/>
      <c r="L32" s="640"/>
    </row>
    <row r="33" spans="1:12" s="643" customFormat="1">
      <c r="A33" s="632" t="s">
        <v>753</v>
      </c>
      <c r="B33" s="645" t="s">
        <v>990</v>
      </c>
      <c r="C33" s="634" t="s">
        <v>1106</v>
      </c>
      <c r="D33" s="646" t="s">
        <v>1109</v>
      </c>
      <c r="E33" s="642" t="s">
        <v>19</v>
      </c>
      <c r="F33" s="642" t="s">
        <v>965</v>
      </c>
      <c r="G33" s="637" t="s">
        <v>937</v>
      </c>
      <c r="H33" s="637" t="s">
        <v>839</v>
      </c>
      <c r="I33" s="638" t="s">
        <v>968</v>
      </c>
      <c r="J33" s="647" t="s">
        <v>793</v>
      </c>
      <c r="K33" s="640"/>
      <c r="L33" s="640"/>
    </row>
    <row r="34" spans="1:12" s="643" customFormat="1">
      <c r="A34" s="632" t="s">
        <v>753</v>
      </c>
      <c r="B34" s="645" t="s">
        <v>990</v>
      </c>
      <c r="C34" s="634" t="s">
        <v>1106</v>
      </c>
      <c r="D34" s="646" t="s">
        <v>727</v>
      </c>
      <c r="E34" s="642" t="s">
        <v>19</v>
      </c>
      <c r="F34" s="642" t="s">
        <v>965</v>
      </c>
      <c r="G34" s="637" t="s">
        <v>937</v>
      </c>
      <c r="H34" s="637" t="s">
        <v>839</v>
      </c>
      <c r="I34" s="638" t="s">
        <v>968</v>
      </c>
      <c r="J34" s="647" t="s">
        <v>793</v>
      </c>
      <c r="K34" s="640"/>
      <c r="L34" s="640"/>
    </row>
    <row r="35" spans="1:12" s="643" customFormat="1">
      <c r="A35" s="632" t="s">
        <v>753</v>
      </c>
      <c r="B35" s="645" t="s">
        <v>990</v>
      </c>
      <c r="C35" s="644" t="s">
        <v>1110</v>
      </c>
      <c r="D35" s="646" t="s">
        <v>1111</v>
      </c>
      <c r="E35" s="642" t="s">
        <v>19</v>
      </c>
      <c r="F35" s="642" t="s">
        <v>965</v>
      </c>
      <c r="G35" s="637" t="s">
        <v>937</v>
      </c>
      <c r="H35" s="637" t="s">
        <v>839</v>
      </c>
      <c r="I35" s="638" t="s">
        <v>968</v>
      </c>
      <c r="J35" s="647" t="s">
        <v>793</v>
      </c>
      <c r="K35" s="640"/>
      <c r="L35" s="640"/>
    </row>
    <row r="36" spans="1:12" s="643" customFormat="1">
      <c r="A36" s="632" t="s">
        <v>753</v>
      </c>
      <c r="B36" s="782" t="s">
        <v>990</v>
      </c>
      <c r="C36" s="644" t="s">
        <v>1110</v>
      </c>
      <c r="D36" s="635" t="s">
        <v>1112</v>
      </c>
      <c r="E36" s="642" t="s">
        <v>19</v>
      </c>
      <c r="F36" s="642" t="s">
        <v>965</v>
      </c>
      <c r="G36" s="642" t="s">
        <v>937</v>
      </c>
      <c r="H36" s="642" t="s">
        <v>839</v>
      </c>
      <c r="I36" s="638" t="s">
        <v>968</v>
      </c>
      <c r="J36" s="609" t="s">
        <v>793</v>
      </c>
      <c r="K36" s="783"/>
      <c r="L36" s="783"/>
    </row>
    <row r="37" spans="1:12" s="643" customFormat="1">
      <c r="A37" s="632" t="s">
        <v>753</v>
      </c>
      <c r="B37" s="645" t="s">
        <v>990</v>
      </c>
      <c r="C37" s="644" t="s">
        <v>1110</v>
      </c>
      <c r="D37" s="646" t="s">
        <v>730</v>
      </c>
      <c r="E37" s="642" t="s">
        <v>19</v>
      </c>
      <c r="F37" s="642" t="s">
        <v>965</v>
      </c>
      <c r="G37" s="637" t="s">
        <v>937</v>
      </c>
      <c r="H37" s="637" t="s">
        <v>839</v>
      </c>
      <c r="I37" s="638" t="s">
        <v>968</v>
      </c>
      <c r="J37" s="647" t="s">
        <v>793</v>
      </c>
      <c r="K37" s="640"/>
      <c r="L37" s="640"/>
    </row>
    <row r="38" spans="1:12" s="578" customFormat="1">
      <c r="A38" s="632" t="s">
        <v>753</v>
      </c>
      <c r="B38" s="633" t="s">
        <v>908</v>
      </c>
      <c r="C38" s="634" t="s">
        <v>1103</v>
      </c>
      <c r="D38" s="635" t="s">
        <v>1104</v>
      </c>
      <c r="E38" s="642" t="s">
        <v>18</v>
      </c>
      <c r="F38" s="605" t="s">
        <v>818</v>
      </c>
      <c r="G38" s="637" t="s">
        <v>937</v>
      </c>
      <c r="H38" s="637" t="s">
        <v>839</v>
      </c>
      <c r="I38" s="638" t="s">
        <v>968</v>
      </c>
      <c r="J38" s="639" t="s">
        <v>966</v>
      </c>
      <c r="K38" s="650">
        <v>0</v>
      </c>
      <c r="L38" s="650">
        <v>100</v>
      </c>
    </row>
    <row r="39" spans="1:12">
      <c r="A39" s="632" t="s">
        <v>753</v>
      </c>
      <c r="B39" s="633" t="s">
        <v>908</v>
      </c>
      <c r="C39" s="634" t="s">
        <v>1103</v>
      </c>
      <c r="D39" s="635" t="s">
        <v>1105</v>
      </c>
      <c r="E39" s="642" t="s">
        <v>18</v>
      </c>
      <c r="F39" s="605" t="s">
        <v>818</v>
      </c>
      <c r="G39" s="637" t="s">
        <v>937</v>
      </c>
      <c r="H39" s="637" t="s">
        <v>839</v>
      </c>
      <c r="I39" s="638" t="s">
        <v>968</v>
      </c>
      <c r="J39" s="639" t="s">
        <v>966</v>
      </c>
      <c r="K39" s="640">
        <v>0</v>
      </c>
      <c r="L39" s="640">
        <v>100</v>
      </c>
    </row>
    <row r="40" spans="1:12">
      <c r="A40" s="632" t="s">
        <v>753</v>
      </c>
      <c r="B40" s="633" t="s">
        <v>908</v>
      </c>
      <c r="C40" s="634" t="s">
        <v>1106</v>
      </c>
      <c r="D40" s="635" t="s">
        <v>1104</v>
      </c>
      <c r="E40" s="642" t="s">
        <v>18</v>
      </c>
      <c r="F40" s="642" t="s">
        <v>965</v>
      </c>
      <c r="G40" s="637" t="s">
        <v>937</v>
      </c>
      <c r="H40" s="637" t="s">
        <v>839</v>
      </c>
      <c r="I40" s="638" t="s">
        <v>968</v>
      </c>
      <c r="J40" s="639" t="s">
        <v>966</v>
      </c>
      <c r="K40" s="640">
        <v>0</v>
      </c>
      <c r="L40" s="640">
        <v>100</v>
      </c>
    </row>
    <row r="41" spans="1:12">
      <c r="A41" s="632" t="s">
        <v>753</v>
      </c>
      <c r="B41" s="633" t="s">
        <v>908</v>
      </c>
      <c r="C41" s="634" t="s">
        <v>1106</v>
      </c>
      <c r="D41" s="635" t="s">
        <v>1107</v>
      </c>
      <c r="E41" s="642" t="s">
        <v>18</v>
      </c>
      <c r="F41" s="642" t="s">
        <v>965</v>
      </c>
      <c r="G41" s="637" t="s">
        <v>937</v>
      </c>
      <c r="H41" s="637" t="s">
        <v>839</v>
      </c>
      <c r="I41" s="638" t="s">
        <v>968</v>
      </c>
      <c r="J41" s="639" t="s">
        <v>966</v>
      </c>
      <c r="K41" s="640">
        <v>0</v>
      </c>
      <c r="L41" s="640">
        <v>100</v>
      </c>
    </row>
    <row r="42" spans="1:12">
      <c r="A42" s="632" t="s">
        <v>753</v>
      </c>
      <c r="B42" s="633" t="s">
        <v>908</v>
      </c>
      <c r="C42" s="634" t="s">
        <v>1106</v>
      </c>
      <c r="D42" s="635" t="s">
        <v>1108</v>
      </c>
      <c r="E42" s="642" t="s">
        <v>18</v>
      </c>
      <c r="F42" s="642" t="s">
        <v>965</v>
      </c>
      <c r="G42" s="637" t="s">
        <v>937</v>
      </c>
      <c r="H42" s="637" t="s">
        <v>839</v>
      </c>
      <c r="I42" s="638" t="s">
        <v>968</v>
      </c>
      <c r="J42" s="639" t="s">
        <v>966</v>
      </c>
      <c r="K42" s="640">
        <v>0</v>
      </c>
      <c r="L42" s="640">
        <v>100</v>
      </c>
    </row>
    <row r="43" spans="1:12">
      <c r="A43" s="632" t="s">
        <v>753</v>
      </c>
      <c r="B43" s="633" t="s">
        <v>908</v>
      </c>
      <c r="C43" s="634" t="s">
        <v>1106</v>
      </c>
      <c r="D43" s="635" t="s">
        <v>1109</v>
      </c>
      <c r="E43" s="642" t="s">
        <v>18</v>
      </c>
      <c r="F43" s="642" t="s">
        <v>965</v>
      </c>
      <c r="G43" s="637" t="s">
        <v>937</v>
      </c>
      <c r="H43" s="637" t="s">
        <v>839</v>
      </c>
      <c r="I43" s="638" t="s">
        <v>968</v>
      </c>
      <c r="J43" s="639" t="s">
        <v>966</v>
      </c>
      <c r="K43" s="640">
        <v>0</v>
      </c>
      <c r="L43" s="640">
        <v>100</v>
      </c>
    </row>
    <row r="44" spans="1:12">
      <c r="A44" s="632" t="s">
        <v>753</v>
      </c>
      <c r="B44" s="633" t="s">
        <v>908</v>
      </c>
      <c r="C44" s="634" t="s">
        <v>1106</v>
      </c>
      <c r="D44" s="635" t="s">
        <v>727</v>
      </c>
      <c r="E44" s="642" t="s">
        <v>18</v>
      </c>
      <c r="F44" s="642" t="s">
        <v>965</v>
      </c>
      <c r="G44" s="637" t="s">
        <v>937</v>
      </c>
      <c r="H44" s="637" t="s">
        <v>839</v>
      </c>
      <c r="I44" s="638" t="s">
        <v>968</v>
      </c>
      <c r="J44" s="639" t="s">
        <v>966</v>
      </c>
      <c r="K44" s="640">
        <v>0</v>
      </c>
      <c r="L44" s="640">
        <v>100</v>
      </c>
    </row>
    <row r="45" spans="1:12">
      <c r="A45" s="632" t="s">
        <v>753</v>
      </c>
      <c r="B45" s="633" t="s">
        <v>908</v>
      </c>
      <c r="C45" s="634" t="s">
        <v>1106</v>
      </c>
      <c r="D45" s="643" t="s">
        <v>728</v>
      </c>
      <c r="E45" s="642" t="s">
        <v>18</v>
      </c>
      <c r="F45" s="642" t="s">
        <v>965</v>
      </c>
      <c r="G45" s="637" t="s">
        <v>937</v>
      </c>
      <c r="H45" s="637" t="s">
        <v>839</v>
      </c>
      <c r="I45" s="638" t="s">
        <v>968</v>
      </c>
      <c r="J45" s="639" t="s">
        <v>966</v>
      </c>
      <c r="K45" s="640">
        <v>0</v>
      </c>
      <c r="L45" s="640">
        <v>100</v>
      </c>
    </row>
    <row r="46" spans="1:12">
      <c r="A46" s="632" t="s">
        <v>753</v>
      </c>
      <c r="B46" s="633" t="s">
        <v>908</v>
      </c>
      <c r="C46" s="634" t="s">
        <v>1106</v>
      </c>
      <c r="D46" s="635" t="s">
        <v>729</v>
      </c>
      <c r="E46" s="642" t="s">
        <v>18</v>
      </c>
      <c r="F46" s="642" t="s">
        <v>965</v>
      </c>
      <c r="G46" s="637" t="s">
        <v>937</v>
      </c>
      <c r="H46" s="637" t="s">
        <v>839</v>
      </c>
      <c r="I46" s="638" t="s">
        <v>968</v>
      </c>
      <c r="J46" s="639" t="s">
        <v>966</v>
      </c>
      <c r="K46" s="640">
        <v>0</v>
      </c>
      <c r="L46" s="640">
        <v>100</v>
      </c>
    </row>
    <row r="47" spans="1:12">
      <c r="A47" s="632" t="s">
        <v>753</v>
      </c>
      <c r="B47" s="633" t="s">
        <v>908</v>
      </c>
      <c r="C47" s="644" t="s">
        <v>1110</v>
      </c>
      <c r="D47" s="635" t="s">
        <v>1111</v>
      </c>
      <c r="E47" s="642" t="s">
        <v>18</v>
      </c>
      <c r="F47" s="642" t="s">
        <v>965</v>
      </c>
      <c r="G47" s="637" t="s">
        <v>937</v>
      </c>
      <c r="H47" s="637" t="s">
        <v>839</v>
      </c>
      <c r="I47" s="638" t="s">
        <v>968</v>
      </c>
      <c r="J47" s="639" t="s">
        <v>966</v>
      </c>
      <c r="K47" s="640">
        <v>0</v>
      </c>
      <c r="L47" s="640">
        <v>100</v>
      </c>
    </row>
    <row r="48" spans="1:12">
      <c r="A48" s="632" t="s">
        <v>753</v>
      </c>
      <c r="B48" s="633" t="s">
        <v>908</v>
      </c>
      <c r="C48" s="644" t="s">
        <v>1110</v>
      </c>
      <c r="D48" s="635" t="s">
        <v>1112</v>
      </c>
      <c r="E48" s="642" t="s">
        <v>18</v>
      </c>
      <c r="F48" s="642" t="s">
        <v>965</v>
      </c>
      <c r="G48" s="637" t="s">
        <v>937</v>
      </c>
      <c r="H48" s="637" t="s">
        <v>839</v>
      </c>
      <c r="I48" s="638" t="s">
        <v>968</v>
      </c>
      <c r="J48" s="639" t="s">
        <v>966</v>
      </c>
      <c r="K48" s="640">
        <v>0</v>
      </c>
      <c r="L48" s="640">
        <v>100</v>
      </c>
    </row>
    <row r="49" spans="1:12">
      <c r="A49" s="632" t="s">
        <v>753</v>
      </c>
      <c r="B49" s="633" t="s">
        <v>908</v>
      </c>
      <c r="C49" s="644" t="s">
        <v>1110</v>
      </c>
      <c r="D49" s="635" t="s">
        <v>730</v>
      </c>
      <c r="E49" s="642" t="s">
        <v>18</v>
      </c>
      <c r="F49" s="642" t="s">
        <v>965</v>
      </c>
      <c r="G49" s="637" t="s">
        <v>937</v>
      </c>
      <c r="H49" s="637" t="s">
        <v>839</v>
      </c>
      <c r="I49" s="638" t="s">
        <v>968</v>
      </c>
      <c r="J49" s="639" t="s">
        <v>966</v>
      </c>
      <c r="K49" s="640">
        <v>0</v>
      </c>
      <c r="L49" s="640">
        <v>100</v>
      </c>
    </row>
    <row r="50" spans="1:12">
      <c r="A50" s="632" t="s">
        <v>753</v>
      </c>
      <c r="B50" s="645" t="s">
        <v>910</v>
      </c>
      <c r="C50" s="634" t="s">
        <v>1103</v>
      </c>
      <c r="D50" s="646" t="s">
        <v>1104</v>
      </c>
      <c r="E50" s="642" t="s">
        <v>18</v>
      </c>
      <c r="F50" s="605" t="s">
        <v>818</v>
      </c>
      <c r="G50" s="637" t="s">
        <v>937</v>
      </c>
      <c r="H50" s="637" t="s">
        <v>839</v>
      </c>
      <c r="I50" s="638" t="s">
        <v>968</v>
      </c>
      <c r="J50" s="647" t="s">
        <v>793</v>
      </c>
      <c r="K50" s="640">
        <v>0</v>
      </c>
      <c r="L50" s="640">
        <v>100</v>
      </c>
    </row>
    <row r="51" spans="1:12">
      <c r="A51" s="632" t="s">
        <v>753</v>
      </c>
      <c r="B51" s="645" t="s">
        <v>910</v>
      </c>
      <c r="C51" s="634" t="s">
        <v>1103</v>
      </c>
      <c r="D51" s="646" t="s">
        <v>1105</v>
      </c>
      <c r="E51" s="642" t="s">
        <v>18</v>
      </c>
      <c r="F51" s="605" t="s">
        <v>818</v>
      </c>
      <c r="G51" s="637" t="s">
        <v>937</v>
      </c>
      <c r="H51" s="637" t="s">
        <v>839</v>
      </c>
      <c r="I51" s="638" t="s">
        <v>968</v>
      </c>
      <c r="J51" s="647" t="s">
        <v>793</v>
      </c>
      <c r="K51" s="640">
        <v>0</v>
      </c>
      <c r="L51" s="640">
        <v>100</v>
      </c>
    </row>
    <row r="52" spans="1:12">
      <c r="A52" s="632" t="s">
        <v>753</v>
      </c>
      <c r="B52" s="645" t="s">
        <v>910</v>
      </c>
      <c r="C52" s="634" t="s">
        <v>1106</v>
      </c>
      <c r="D52" s="646" t="s">
        <v>1104</v>
      </c>
      <c r="E52" s="642" t="s">
        <v>18</v>
      </c>
      <c r="F52" s="642" t="s">
        <v>965</v>
      </c>
      <c r="G52" s="637" t="s">
        <v>937</v>
      </c>
      <c r="H52" s="637" t="s">
        <v>839</v>
      </c>
      <c r="I52" s="638" t="s">
        <v>968</v>
      </c>
      <c r="J52" s="647" t="s">
        <v>793</v>
      </c>
      <c r="K52" s="640">
        <v>0</v>
      </c>
      <c r="L52" s="640">
        <v>100</v>
      </c>
    </row>
    <row r="53" spans="1:12">
      <c r="A53" s="632" t="s">
        <v>753</v>
      </c>
      <c r="B53" s="645" t="s">
        <v>910</v>
      </c>
      <c r="C53" s="634" t="s">
        <v>1106</v>
      </c>
      <c r="D53" s="646" t="s">
        <v>1107</v>
      </c>
      <c r="E53" s="642" t="s">
        <v>18</v>
      </c>
      <c r="F53" s="642" t="s">
        <v>965</v>
      </c>
      <c r="G53" s="637" t="s">
        <v>937</v>
      </c>
      <c r="H53" s="637" t="s">
        <v>839</v>
      </c>
      <c r="I53" s="638" t="s">
        <v>968</v>
      </c>
      <c r="J53" s="647" t="s">
        <v>793</v>
      </c>
      <c r="K53" s="640">
        <v>0</v>
      </c>
      <c r="L53" s="640">
        <v>100</v>
      </c>
    </row>
    <row r="54" spans="1:12">
      <c r="A54" s="632" t="s">
        <v>753</v>
      </c>
      <c r="B54" s="645" t="s">
        <v>910</v>
      </c>
      <c r="C54" s="634" t="s">
        <v>1106</v>
      </c>
      <c r="D54" s="646" t="s">
        <v>1108</v>
      </c>
      <c r="E54" s="642" t="s">
        <v>18</v>
      </c>
      <c r="F54" s="642" t="s">
        <v>965</v>
      </c>
      <c r="G54" s="637" t="s">
        <v>937</v>
      </c>
      <c r="H54" s="637" t="s">
        <v>839</v>
      </c>
      <c r="I54" s="638" t="s">
        <v>968</v>
      </c>
      <c r="J54" s="647" t="s">
        <v>793</v>
      </c>
      <c r="K54" s="640">
        <v>0</v>
      </c>
      <c r="L54" s="640">
        <v>100</v>
      </c>
    </row>
    <row r="55" spans="1:12">
      <c r="A55" s="632" t="s">
        <v>753</v>
      </c>
      <c r="B55" s="645" t="s">
        <v>910</v>
      </c>
      <c r="C55" s="634" t="s">
        <v>1106</v>
      </c>
      <c r="D55" s="646" t="s">
        <v>1109</v>
      </c>
      <c r="E55" s="642" t="s">
        <v>18</v>
      </c>
      <c r="F55" s="642" t="s">
        <v>965</v>
      </c>
      <c r="G55" s="637" t="s">
        <v>937</v>
      </c>
      <c r="H55" s="637" t="s">
        <v>839</v>
      </c>
      <c r="I55" s="638" t="s">
        <v>968</v>
      </c>
      <c r="J55" s="647" t="s">
        <v>793</v>
      </c>
      <c r="K55" s="640">
        <v>0</v>
      </c>
      <c r="L55" s="640">
        <v>100</v>
      </c>
    </row>
    <row r="56" spans="1:12">
      <c r="A56" s="632" t="s">
        <v>753</v>
      </c>
      <c r="B56" s="645" t="s">
        <v>910</v>
      </c>
      <c r="C56" s="634" t="s">
        <v>1106</v>
      </c>
      <c r="D56" s="646" t="s">
        <v>727</v>
      </c>
      <c r="E56" s="642" t="s">
        <v>18</v>
      </c>
      <c r="F56" s="642" t="s">
        <v>965</v>
      </c>
      <c r="G56" s="637" t="s">
        <v>937</v>
      </c>
      <c r="H56" s="637" t="s">
        <v>839</v>
      </c>
      <c r="I56" s="638" t="s">
        <v>968</v>
      </c>
      <c r="J56" s="647" t="s">
        <v>793</v>
      </c>
      <c r="K56" s="640">
        <v>0</v>
      </c>
      <c r="L56" s="640">
        <v>100</v>
      </c>
    </row>
    <row r="57" spans="1:12">
      <c r="A57" s="632" t="s">
        <v>753</v>
      </c>
      <c r="B57" s="645" t="s">
        <v>910</v>
      </c>
      <c r="C57" s="634" t="s">
        <v>1106</v>
      </c>
      <c r="D57" s="648" t="s">
        <v>728</v>
      </c>
      <c r="E57" s="642" t="s">
        <v>18</v>
      </c>
      <c r="F57" s="642" t="s">
        <v>965</v>
      </c>
      <c r="G57" s="637" t="s">
        <v>937</v>
      </c>
      <c r="H57" s="637" t="s">
        <v>839</v>
      </c>
      <c r="I57" s="638" t="s">
        <v>968</v>
      </c>
      <c r="J57" s="647" t="s">
        <v>793</v>
      </c>
      <c r="K57" s="640">
        <v>0</v>
      </c>
      <c r="L57" s="640">
        <v>100</v>
      </c>
    </row>
    <row r="58" spans="1:12">
      <c r="A58" s="632" t="s">
        <v>753</v>
      </c>
      <c r="B58" s="645" t="s">
        <v>910</v>
      </c>
      <c r="C58" s="634" t="s">
        <v>1106</v>
      </c>
      <c r="D58" s="646" t="s">
        <v>731</v>
      </c>
      <c r="E58" s="642" t="s">
        <v>18</v>
      </c>
      <c r="F58" s="642" t="s">
        <v>965</v>
      </c>
      <c r="G58" s="637" t="s">
        <v>937</v>
      </c>
      <c r="H58" s="637" t="s">
        <v>839</v>
      </c>
      <c r="I58" s="638" t="s">
        <v>968</v>
      </c>
      <c r="J58" s="647" t="s">
        <v>793</v>
      </c>
      <c r="K58" s="640">
        <v>0</v>
      </c>
      <c r="L58" s="640">
        <v>100</v>
      </c>
    </row>
    <row r="59" spans="1:12">
      <c r="A59" s="632" t="s">
        <v>753</v>
      </c>
      <c r="B59" s="645" t="s">
        <v>910</v>
      </c>
      <c r="C59" s="644" t="s">
        <v>1110</v>
      </c>
      <c r="D59" s="646" t="s">
        <v>1111</v>
      </c>
      <c r="E59" s="642" t="s">
        <v>18</v>
      </c>
      <c r="F59" s="642" t="s">
        <v>965</v>
      </c>
      <c r="G59" s="637" t="s">
        <v>937</v>
      </c>
      <c r="H59" s="637" t="s">
        <v>839</v>
      </c>
      <c r="I59" s="638" t="s">
        <v>968</v>
      </c>
      <c r="J59" s="647" t="s">
        <v>793</v>
      </c>
      <c r="K59" s="640">
        <v>0</v>
      </c>
      <c r="L59" s="640">
        <v>100</v>
      </c>
    </row>
    <row r="60" spans="1:12" s="741" customFormat="1">
      <c r="A60" s="632" t="s">
        <v>753</v>
      </c>
      <c r="B60" s="782" t="s">
        <v>910</v>
      </c>
      <c r="C60" s="644" t="s">
        <v>1110</v>
      </c>
      <c r="D60" s="635" t="s">
        <v>1112</v>
      </c>
      <c r="E60" s="642" t="s">
        <v>18</v>
      </c>
      <c r="F60" s="642" t="s">
        <v>965</v>
      </c>
      <c r="G60" s="642" t="s">
        <v>937</v>
      </c>
      <c r="H60" s="642" t="s">
        <v>839</v>
      </c>
      <c r="I60" s="638" t="s">
        <v>968</v>
      </c>
      <c r="J60" s="609" t="s">
        <v>793</v>
      </c>
      <c r="K60" s="783">
        <v>0</v>
      </c>
      <c r="L60" s="783">
        <v>100</v>
      </c>
    </row>
    <row r="61" spans="1:12">
      <c r="A61" s="632" t="s">
        <v>753</v>
      </c>
      <c r="B61" s="645" t="s">
        <v>910</v>
      </c>
      <c r="C61" s="644" t="s">
        <v>1110</v>
      </c>
      <c r="D61" s="646" t="s">
        <v>730</v>
      </c>
      <c r="E61" s="642" t="s">
        <v>18</v>
      </c>
      <c r="F61" s="642" t="s">
        <v>965</v>
      </c>
      <c r="G61" s="637" t="s">
        <v>937</v>
      </c>
      <c r="H61" s="637" t="s">
        <v>839</v>
      </c>
      <c r="I61" s="638" t="s">
        <v>968</v>
      </c>
      <c r="J61" s="647" t="s">
        <v>793</v>
      </c>
      <c r="K61" s="640">
        <v>0</v>
      </c>
      <c r="L61" s="640">
        <v>100</v>
      </c>
    </row>
    <row r="62" spans="1:12">
      <c r="A62" s="632" t="s">
        <v>753</v>
      </c>
      <c r="B62" s="645" t="s">
        <v>990</v>
      </c>
      <c r="C62" s="634" t="s">
        <v>1103</v>
      </c>
      <c r="D62" s="646" t="s">
        <v>1104</v>
      </c>
      <c r="E62" s="642" t="s">
        <v>18</v>
      </c>
      <c r="F62" s="605" t="s">
        <v>818</v>
      </c>
      <c r="G62" s="637" t="s">
        <v>937</v>
      </c>
      <c r="H62" s="637" t="s">
        <v>839</v>
      </c>
      <c r="I62" s="638" t="s">
        <v>968</v>
      </c>
      <c r="J62" s="647" t="s">
        <v>793</v>
      </c>
      <c r="K62" s="640">
        <v>0</v>
      </c>
      <c r="L62" s="640">
        <v>100</v>
      </c>
    </row>
    <row r="63" spans="1:12">
      <c r="A63" s="632" t="s">
        <v>753</v>
      </c>
      <c r="B63" s="645" t="s">
        <v>990</v>
      </c>
      <c r="C63" s="634" t="s">
        <v>1103</v>
      </c>
      <c r="D63" s="646" t="s">
        <v>1105</v>
      </c>
      <c r="E63" s="642" t="s">
        <v>18</v>
      </c>
      <c r="F63" s="605" t="s">
        <v>818</v>
      </c>
      <c r="G63" s="637" t="s">
        <v>937</v>
      </c>
      <c r="H63" s="637" t="s">
        <v>839</v>
      </c>
      <c r="I63" s="638" t="s">
        <v>968</v>
      </c>
      <c r="J63" s="647" t="s">
        <v>793</v>
      </c>
      <c r="K63" s="640">
        <v>0</v>
      </c>
      <c r="L63" s="640">
        <v>100</v>
      </c>
    </row>
    <row r="64" spans="1:12">
      <c r="A64" s="632" t="s">
        <v>753</v>
      </c>
      <c r="B64" s="645" t="s">
        <v>990</v>
      </c>
      <c r="C64" s="634" t="s">
        <v>1106</v>
      </c>
      <c r="D64" s="646" t="s">
        <v>1104</v>
      </c>
      <c r="E64" s="642" t="s">
        <v>18</v>
      </c>
      <c r="F64" s="642" t="s">
        <v>965</v>
      </c>
      <c r="G64" s="637" t="s">
        <v>937</v>
      </c>
      <c r="H64" s="637" t="s">
        <v>839</v>
      </c>
      <c r="I64" s="638" t="s">
        <v>968</v>
      </c>
      <c r="J64" s="647" t="s">
        <v>793</v>
      </c>
      <c r="K64" s="640">
        <v>0</v>
      </c>
      <c r="L64" s="640">
        <v>100</v>
      </c>
    </row>
    <row r="65" spans="1:12">
      <c r="A65" s="632" t="s">
        <v>753</v>
      </c>
      <c r="B65" s="645" t="s">
        <v>990</v>
      </c>
      <c r="C65" s="634" t="s">
        <v>1106</v>
      </c>
      <c r="D65" s="646" t="s">
        <v>1107</v>
      </c>
      <c r="E65" s="642" t="s">
        <v>18</v>
      </c>
      <c r="F65" s="642" t="s">
        <v>965</v>
      </c>
      <c r="G65" s="637" t="s">
        <v>937</v>
      </c>
      <c r="H65" s="637" t="s">
        <v>839</v>
      </c>
      <c r="I65" s="638" t="s">
        <v>968</v>
      </c>
      <c r="J65" s="647" t="s">
        <v>793</v>
      </c>
      <c r="K65" s="640">
        <v>0</v>
      </c>
      <c r="L65" s="640">
        <v>100</v>
      </c>
    </row>
    <row r="66" spans="1:12">
      <c r="A66" s="632" t="s">
        <v>753</v>
      </c>
      <c r="B66" s="645" t="s">
        <v>990</v>
      </c>
      <c r="C66" s="634" t="s">
        <v>1106</v>
      </c>
      <c r="D66" s="646" t="s">
        <v>1108</v>
      </c>
      <c r="E66" s="642" t="s">
        <v>18</v>
      </c>
      <c r="F66" s="642" t="s">
        <v>965</v>
      </c>
      <c r="G66" s="637" t="s">
        <v>937</v>
      </c>
      <c r="H66" s="637" t="s">
        <v>839</v>
      </c>
      <c r="I66" s="638" t="s">
        <v>968</v>
      </c>
      <c r="J66" s="647" t="s">
        <v>793</v>
      </c>
      <c r="K66" s="640">
        <v>0</v>
      </c>
      <c r="L66" s="640">
        <v>100</v>
      </c>
    </row>
    <row r="67" spans="1:12">
      <c r="A67" s="632" t="s">
        <v>753</v>
      </c>
      <c r="B67" s="645" t="s">
        <v>990</v>
      </c>
      <c r="C67" s="634" t="s">
        <v>1106</v>
      </c>
      <c r="D67" s="646" t="s">
        <v>1109</v>
      </c>
      <c r="E67" s="642" t="s">
        <v>18</v>
      </c>
      <c r="F67" s="642" t="s">
        <v>965</v>
      </c>
      <c r="G67" s="637" t="s">
        <v>937</v>
      </c>
      <c r="H67" s="637" t="s">
        <v>839</v>
      </c>
      <c r="I67" s="638" t="s">
        <v>968</v>
      </c>
      <c r="J67" s="647" t="s">
        <v>793</v>
      </c>
      <c r="K67" s="640">
        <v>0</v>
      </c>
      <c r="L67" s="640">
        <v>100</v>
      </c>
    </row>
    <row r="68" spans="1:12">
      <c r="A68" s="632" t="s">
        <v>753</v>
      </c>
      <c r="B68" s="645" t="s">
        <v>990</v>
      </c>
      <c r="C68" s="634" t="s">
        <v>1106</v>
      </c>
      <c r="D68" s="646" t="s">
        <v>727</v>
      </c>
      <c r="E68" s="642" t="s">
        <v>18</v>
      </c>
      <c r="F68" s="642" t="s">
        <v>965</v>
      </c>
      <c r="G68" s="637" t="s">
        <v>937</v>
      </c>
      <c r="H68" s="637" t="s">
        <v>839</v>
      </c>
      <c r="I68" s="638" t="s">
        <v>968</v>
      </c>
      <c r="J68" s="647" t="s">
        <v>793</v>
      </c>
      <c r="K68" s="640">
        <v>0</v>
      </c>
      <c r="L68" s="640">
        <v>100</v>
      </c>
    </row>
    <row r="69" spans="1:12">
      <c r="A69" s="632" t="s">
        <v>753</v>
      </c>
      <c r="B69" s="645" t="s">
        <v>990</v>
      </c>
      <c r="C69" s="644" t="s">
        <v>1110</v>
      </c>
      <c r="D69" s="646" t="s">
        <v>1111</v>
      </c>
      <c r="E69" s="642" t="s">
        <v>18</v>
      </c>
      <c r="F69" s="642" t="s">
        <v>965</v>
      </c>
      <c r="G69" s="637" t="s">
        <v>937</v>
      </c>
      <c r="H69" s="637" t="s">
        <v>839</v>
      </c>
      <c r="I69" s="638" t="s">
        <v>968</v>
      </c>
      <c r="J69" s="647" t="s">
        <v>793</v>
      </c>
      <c r="K69" s="640">
        <v>0</v>
      </c>
      <c r="L69" s="640">
        <v>100</v>
      </c>
    </row>
    <row r="70" spans="1:12" s="741" customFormat="1">
      <c r="A70" s="632" t="s">
        <v>753</v>
      </c>
      <c r="B70" s="782" t="s">
        <v>990</v>
      </c>
      <c r="C70" s="644" t="s">
        <v>1110</v>
      </c>
      <c r="D70" s="635" t="s">
        <v>1112</v>
      </c>
      <c r="E70" s="642" t="s">
        <v>18</v>
      </c>
      <c r="F70" s="642" t="s">
        <v>965</v>
      </c>
      <c r="G70" s="642" t="s">
        <v>937</v>
      </c>
      <c r="H70" s="642" t="s">
        <v>839</v>
      </c>
      <c r="I70" s="638" t="s">
        <v>968</v>
      </c>
      <c r="J70" s="609" t="s">
        <v>793</v>
      </c>
      <c r="K70" s="783">
        <v>0</v>
      </c>
      <c r="L70" s="783">
        <v>100</v>
      </c>
    </row>
    <row r="71" spans="1:12">
      <c r="A71" s="632" t="s">
        <v>753</v>
      </c>
      <c r="B71" s="645" t="s">
        <v>990</v>
      </c>
      <c r="C71" s="644" t="s">
        <v>1110</v>
      </c>
      <c r="D71" s="646" t="s">
        <v>730</v>
      </c>
      <c r="E71" s="642" t="s">
        <v>18</v>
      </c>
      <c r="F71" s="642" t="s">
        <v>965</v>
      </c>
      <c r="G71" s="637" t="s">
        <v>937</v>
      </c>
      <c r="H71" s="637" t="s">
        <v>839</v>
      </c>
      <c r="I71" s="638" t="s">
        <v>968</v>
      </c>
      <c r="J71" s="647" t="s">
        <v>793</v>
      </c>
      <c r="K71" s="640">
        <v>0</v>
      </c>
      <c r="L71" s="640">
        <v>100</v>
      </c>
    </row>
    <row r="72" spans="1:12">
      <c r="A72" s="649" t="s">
        <v>969</v>
      </c>
      <c r="E72" s="54"/>
      <c r="F72" s="54"/>
      <c r="G72" s="54"/>
      <c r="H72" s="140"/>
    </row>
    <row r="73" spans="1:12">
      <c r="A73" s="649" t="s">
        <v>1113</v>
      </c>
      <c r="E73" s="54"/>
      <c r="F73" s="54"/>
      <c r="G73" s="54"/>
      <c r="H73" s="54"/>
    </row>
  </sheetData>
  <customSheetViews>
    <customSheetView guid="{07C8CEEF-9046-4EF8-9C0B-911B65CC3011}" showPageBreaks="1" fitToPage="1" printArea="1">
      <selection activeCell="D12" sqref="D12"/>
      <rowBreaks count="1" manualBreakCount="1">
        <brk id="4" max="10" man="1"/>
      </rowBreaks>
      <pageMargins left="0.7" right="0.7" top="0.75" bottom="0.75" header="0.51180555555555551" footer="0.51180555555555551"/>
      <pageSetup paperSize="9" scale="57" firstPageNumber="0" orientation="landscape" horizontalDpi="300" verticalDpi="300" r:id="rId1"/>
      <headerFooter alignWithMargins="0">
        <oddFooter>&amp;L&amp;F&amp;C&amp;A&amp;R&amp;D</oddFooter>
      </headerFooter>
    </customSheetView>
    <customSheetView guid="{7665AB54-3FD1-4E19-96C0-77A2754FE0B5}" showPageBreaks="1" fitToPage="1" printArea="1" showRuler="0">
      <selection activeCell="C3" sqref="C3"/>
      <rowBreaks count="1" manualBreakCount="1">
        <brk id="40" max="10" man="1"/>
      </rowBreaks>
      <pageMargins left="0.7" right="0.7" top="0.75" bottom="0.75" header="0.51180555555555551" footer="0.51180555555555551"/>
      <pageSetup paperSize="9" scale="59" firstPageNumber="0" orientation="landscape" horizontalDpi="300" verticalDpi="300"/>
      <headerFooter alignWithMargins="0">
        <oddFooter>&amp;L&amp;F&amp;C&amp;A&amp;R&amp;D</oddFooter>
      </headerFooter>
    </customSheetView>
    <customSheetView guid="{1A05CC46-E8C1-47E6-B06E-E341483B0B83}" showPageBreaks="1" fitToPage="1" printArea="1">
      <selection activeCell="I9" sqref="I9"/>
      <rowBreaks count="1" manualBreakCount="1">
        <brk id="40" max="10" man="1"/>
      </rowBreaks>
      <pageMargins left="0.7" right="0.7" top="0.75" bottom="0.75" header="0.51180555555555551" footer="0.51180555555555551"/>
      <pageSetup paperSize="9" scale="57" firstPageNumber="0" orientation="landscape" horizontalDpi="300" verticalDpi="300" r:id="rId2"/>
      <headerFooter alignWithMargins="0">
        <oddFooter>&amp;L&amp;F&amp;C&amp;A&amp;R&amp;D</oddFooter>
      </headerFooter>
    </customSheetView>
  </customSheetViews>
  <phoneticPr fontId="42" type="noConversion"/>
  <pageMargins left="0.7" right="0.7" top="0.75" bottom="0.75" header="0.51180555555555551" footer="0.51180555555555551"/>
  <pageSetup paperSize="9" scale="57" firstPageNumber="0" orientation="landscape" horizontalDpi="300" verticalDpi="300" r:id="rId3"/>
  <headerFooter alignWithMargins="0">
    <oddFooter>&amp;L&amp;F&amp;C&amp;A&amp;R&amp;D</oddFooter>
  </headerFooter>
  <rowBreaks count="1" manualBreakCount="1">
    <brk id="40" max="1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0"/>
  <sheetViews>
    <sheetView zoomScaleSheetLayoutView="100" workbookViewId="0">
      <pane ySplit="3" topLeftCell="A4" activePane="bottomLeft" state="frozenSplit"/>
      <selection pane="bottomLeft" activeCell="F5" sqref="F5"/>
    </sheetView>
  </sheetViews>
  <sheetFormatPr defaultColWidth="11.42578125" defaultRowHeight="12.75"/>
  <cols>
    <col min="1" max="1" width="9.5703125" style="1" customWidth="1"/>
    <col min="2" max="2" width="40" style="1" customWidth="1"/>
    <col min="3" max="3" width="18.28515625" style="1" customWidth="1"/>
    <col min="4" max="4" width="16.7109375" style="1" customWidth="1"/>
  </cols>
  <sheetData>
    <row r="1" spans="1:4" ht="19.899999999999999" customHeight="1">
      <c r="A1" s="141" t="s">
        <v>1114</v>
      </c>
      <c r="B1" s="142"/>
      <c r="C1" s="143" t="s">
        <v>956</v>
      </c>
      <c r="D1" s="144" t="s">
        <v>892</v>
      </c>
    </row>
    <row r="2" spans="1:4" ht="18.600000000000001" customHeight="1">
      <c r="A2" s="37"/>
      <c r="B2" s="145"/>
      <c r="C2" s="138"/>
      <c r="D2" s="144"/>
    </row>
    <row r="3" spans="1:4" ht="25.5">
      <c r="A3" s="146" t="s">
        <v>883</v>
      </c>
      <c r="B3" s="147" t="s">
        <v>1035</v>
      </c>
      <c r="C3" s="148" t="s">
        <v>1115</v>
      </c>
      <c r="D3" s="149" t="s">
        <v>1116</v>
      </c>
    </row>
    <row r="4" spans="1:4">
      <c r="A4" s="50" t="s">
        <v>753</v>
      </c>
      <c r="B4" s="379" t="s">
        <v>587</v>
      </c>
      <c r="C4" s="380" t="s">
        <v>643</v>
      </c>
      <c r="D4" s="381">
        <v>1.04</v>
      </c>
    </row>
    <row r="5" spans="1:4">
      <c r="A5" s="50" t="s">
        <v>753</v>
      </c>
      <c r="B5" s="379" t="s">
        <v>587</v>
      </c>
      <c r="C5" s="380" t="s">
        <v>644</v>
      </c>
      <c r="D5" s="381">
        <v>1</v>
      </c>
    </row>
    <row r="6" spans="1:4">
      <c r="A6" s="50" t="s">
        <v>753</v>
      </c>
      <c r="B6" s="379" t="s">
        <v>587</v>
      </c>
      <c r="C6" s="380" t="s">
        <v>552</v>
      </c>
      <c r="D6" s="381">
        <v>1.04</v>
      </c>
    </row>
    <row r="7" spans="1:4">
      <c r="A7" s="50" t="s">
        <v>753</v>
      </c>
      <c r="B7" s="379" t="s">
        <v>588</v>
      </c>
      <c r="C7" s="380" t="s">
        <v>643</v>
      </c>
      <c r="D7" s="381">
        <v>1.1100000000000001</v>
      </c>
    </row>
    <row r="8" spans="1:4">
      <c r="A8" s="50" t="s">
        <v>753</v>
      </c>
      <c r="B8" s="379" t="s">
        <v>588</v>
      </c>
      <c r="C8" s="380" t="s">
        <v>644</v>
      </c>
      <c r="D8" s="381">
        <v>1.01</v>
      </c>
    </row>
    <row r="9" spans="1:4">
      <c r="A9" s="50" t="s">
        <v>753</v>
      </c>
      <c r="B9" s="379" t="s">
        <v>588</v>
      </c>
      <c r="C9" s="380" t="s">
        <v>552</v>
      </c>
      <c r="D9" s="381">
        <v>1.1100000000000001</v>
      </c>
    </row>
    <row r="10" spans="1:4">
      <c r="A10" s="50" t="s">
        <v>753</v>
      </c>
      <c r="B10" s="379" t="s">
        <v>192</v>
      </c>
      <c r="C10" s="380" t="s">
        <v>644</v>
      </c>
      <c r="D10" s="381">
        <v>1</v>
      </c>
    </row>
    <row r="11" spans="1:4">
      <c r="A11" s="50" t="s">
        <v>753</v>
      </c>
      <c r="B11" s="379" t="s">
        <v>192</v>
      </c>
      <c r="C11" s="380" t="s">
        <v>552</v>
      </c>
      <c r="D11" s="381">
        <v>1</v>
      </c>
    </row>
    <row r="12" spans="1:4">
      <c r="A12" s="50" t="s">
        <v>753</v>
      </c>
      <c r="B12" s="379" t="s">
        <v>589</v>
      </c>
      <c r="C12" s="380" t="s">
        <v>644</v>
      </c>
      <c r="D12" s="381">
        <v>1.01</v>
      </c>
    </row>
    <row r="13" spans="1:4">
      <c r="A13" s="50" t="s">
        <v>753</v>
      </c>
      <c r="B13" s="379" t="s">
        <v>589</v>
      </c>
      <c r="C13" s="380" t="s">
        <v>552</v>
      </c>
      <c r="D13" s="381">
        <v>1.1499999999999999</v>
      </c>
    </row>
    <row r="14" spans="1:4">
      <c r="A14" s="50" t="s">
        <v>753</v>
      </c>
      <c r="B14" s="379" t="s">
        <v>589</v>
      </c>
      <c r="C14" s="380" t="s">
        <v>645</v>
      </c>
      <c r="D14" s="381">
        <v>2.48</v>
      </c>
    </row>
    <row r="15" spans="1:4">
      <c r="A15" s="50" t="s">
        <v>753</v>
      </c>
      <c r="B15" s="379" t="s">
        <v>589</v>
      </c>
      <c r="C15" s="380" t="s">
        <v>643</v>
      </c>
      <c r="D15" s="381">
        <v>1.1499999999999999</v>
      </c>
    </row>
    <row r="16" spans="1:4">
      <c r="A16" s="50" t="s">
        <v>753</v>
      </c>
      <c r="B16" s="379" t="s">
        <v>590</v>
      </c>
      <c r="C16" s="380" t="s">
        <v>643</v>
      </c>
      <c r="D16" s="381">
        <v>1.1499999999999999</v>
      </c>
    </row>
    <row r="17" spans="1:4">
      <c r="A17" s="50" t="s">
        <v>753</v>
      </c>
      <c r="B17" s="379" t="s">
        <v>590</v>
      </c>
      <c r="C17" s="380" t="s">
        <v>644</v>
      </c>
      <c r="D17" s="381">
        <v>1.01</v>
      </c>
    </row>
    <row r="18" spans="1:4">
      <c r="A18" s="50" t="s">
        <v>753</v>
      </c>
      <c r="B18" s="379" t="s">
        <v>590</v>
      </c>
      <c r="C18" s="380" t="s">
        <v>552</v>
      </c>
      <c r="D18" s="381">
        <v>1.1499999999999999</v>
      </c>
    </row>
    <row r="19" spans="1:4">
      <c r="A19" s="50" t="s">
        <v>753</v>
      </c>
      <c r="B19" s="379" t="s">
        <v>591</v>
      </c>
      <c r="C19" s="380" t="s">
        <v>644</v>
      </c>
      <c r="D19" s="381">
        <v>1</v>
      </c>
    </row>
    <row r="20" spans="1:4">
      <c r="A20" s="50" t="s">
        <v>753</v>
      </c>
      <c r="B20" s="379" t="s">
        <v>591</v>
      </c>
      <c r="C20" s="380" t="s">
        <v>552</v>
      </c>
      <c r="D20" s="381">
        <v>1</v>
      </c>
    </row>
    <row r="21" spans="1:4">
      <c r="A21" s="50" t="s">
        <v>753</v>
      </c>
      <c r="B21" s="379" t="s">
        <v>592</v>
      </c>
      <c r="C21" s="380" t="s">
        <v>644</v>
      </c>
      <c r="D21" s="381">
        <v>1.1000000000000001</v>
      </c>
    </row>
    <row r="22" spans="1:4">
      <c r="A22" s="50" t="s">
        <v>753</v>
      </c>
      <c r="B22" s="379" t="s">
        <v>592</v>
      </c>
      <c r="C22" s="380" t="s">
        <v>552</v>
      </c>
      <c r="D22" s="381">
        <v>1.1000000000000001</v>
      </c>
    </row>
    <row r="23" spans="1:4">
      <c r="A23" s="50" t="s">
        <v>753</v>
      </c>
      <c r="B23" s="379" t="s">
        <v>95</v>
      </c>
      <c r="C23" s="380" t="s">
        <v>643</v>
      </c>
      <c r="D23" s="381">
        <v>1.1100000000000001</v>
      </c>
    </row>
    <row r="24" spans="1:4">
      <c r="A24" s="50" t="s">
        <v>753</v>
      </c>
      <c r="B24" s="379" t="s">
        <v>95</v>
      </c>
      <c r="C24" s="380" t="s">
        <v>644</v>
      </c>
      <c r="D24" s="381">
        <v>1.01</v>
      </c>
    </row>
    <row r="25" spans="1:4">
      <c r="A25" s="50" t="s">
        <v>753</v>
      </c>
      <c r="B25" s="379" t="s">
        <v>95</v>
      </c>
      <c r="C25" s="380" t="s">
        <v>552</v>
      </c>
      <c r="D25" s="381">
        <v>1.1100000000000001</v>
      </c>
    </row>
    <row r="26" spans="1:4">
      <c r="A26" s="50" t="s">
        <v>753</v>
      </c>
      <c r="B26" s="379" t="s">
        <v>593</v>
      </c>
      <c r="C26" s="380" t="s">
        <v>644</v>
      </c>
      <c r="D26" s="381">
        <v>1</v>
      </c>
    </row>
    <row r="27" spans="1:4">
      <c r="A27" s="50" t="s">
        <v>753</v>
      </c>
      <c r="B27" s="379" t="s">
        <v>593</v>
      </c>
      <c r="C27" s="380" t="s">
        <v>643</v>
      </c>
      <c r="D27" s="381">
        <v>1.33</v>
      </c>
    </row>
    <row r="28" spans="1:4">
      <c r="A28" s="50" t="s">
        <v>753</v>
      </c>
      <c r="B28" s="379" t="s">
        <v>593</v>
      </c>
      <c r="C28" s="380" t="s">
        <v>552</v>
      </c>
      <c r="D28" s="381">
        <v>1.33</v>
      </c>
    </row>
    <row r="29" spans="1:4">
      <c r="A29" s="50" t="s">
        <v>753</v>
      </c>
      <c r="B29" s="379" t="s">
        <v>83</v>
      </c>
      <c r="C29" s="380" t="s">
        <v>644</v>
      </c>
      <c r="D29" s="381">
        <v>1</v>
      </c>
    </row>
    <row r="30" spans="1:4">
      <c r="A30" s="50" t="s">
        <v>753</v>
      </c>
      <c r="B30" s="379" t="s">
        <v>83</v>
      </c>
      <c r="C30" s="380" t="s">
        <v>643</v>
      </c>
      <c r="D30" s="381">
        <v>1.24</v>
      </c>
    </row>
    <row r="31" spans="1:4">
      <c r="A31" s="50" t="s">
        <v>753</v>
      </c>
      <c r="B31" s="379" t="s">
        <v>83</v>
      </c>
      <c r="C31" s="380" t="s">
        <v>552</v>
      </c>
      <c r="D31" s="381">
        <v>1.24</v>
      </c>
    </row>
    <row r="32" spans="1:4">
      <c r="A32" s="50" t="s">
        <v>753</v>
      </c>
      <c r="B32" s="379" t="s">
        <v>594</v>
      </c>
      <c r="C32" s="380" t="s">
        <v>644</v>
      </c>
      <c r="D32" s="381">
        <v>1.18</v>
      </c>
    </row>
    <row r="33" spans="1:4">
      <c r="A33" s="50" t="s">
        <v>753</v>
      </c>
      <c r="B33" s="379" t="s">
        <v>594</v>
      </c>
      <c r="C33" s="380" t="s">
        <v>552</v>
      </c>
      <c r="D33" s="381">
        <v>1.18</v>
      </c>
    </row>
    <row r="34" spans="1:4">
      <c r="A34" s="50" t="s">
        <v>753</v>
      </c>
      <c r="B34" s="379" t="s">
        <v>595</v>
      </c>
      <c r="C34" s="380" t="s">
        <v>644</v>
      </c>
      <c r="D34" s="381">
        <v>1</v>
      </c>
    </row>
    <row r="35" spans="1:4">
      <c r="A35" s="50" t="s">
        <v>753</v>
      </c>
      <c r="B35" s="379" t="s">
        <v>595</v>
      </c>
      <c r="C35" s="380" t="s">
        <v>552</v>
      </c>
      <c r="D35" s="381">
        <v>1</v>
      </c>
    </row>
    <row r="36" spans="1:4">
      <c r="A36" s="50" t="s">
        <v>753</v>
      </c>
      <c r="B36" s="379" t="s">
        <v>596</v>
      </c>
      <c r="C36" s="380" t="s">
        <v>644</v>
      </c>
      <c r="D36" s="381">
        <v>1</v>
      </c>
    </row>
    <row r="37" spans="1:4">
      <c r="A37" s="50" t="s">
        <v>753</v>
      </c>
      <c r="B37" s="379" t="s">
        <v>596</v>
      </c>
      <c r="C37" s="380" t="s">
        <v>643</v>
      </c>
      <c r="D37" s="381">
        <v>1.24</v>
      </c>
    </row>
    <row r="38" spans="1:4">
      <c r="A38" s="50" t="s">
        <v>753</v>
      </c>
      <c r="B38" s="379" t="s">
        <v>596</v>
      </c>
      <c r="C38" s="380" t="s">
        <v>552</v>
      </c>
      <c r="D38" s="381">
        <v>1.24</v>
      </c>
    </row>
    <row r="39" spans="1:4">
      <c r="A39" s="50" t="s">
        <v>753</v>
      </c>
      <c r="B39" s="379" t="s">
        <v>597</v>
      </c>
      <c r="C39" s="380" t="s">
        <v>643</v>
      </c>
      <c r="D39" s="381">
        <v>1.1299999999999999</v>
      </c>
    </row>
    <row r="40" spans="1:4">
      <c r="A40" s="50" t="s">
        <v>753</v>
      </c>
      <c r="B40" s="379" t="s">
        <v>597</v>
      </c>
      <c r="C40" s="380" t="s">
        <v>644</v>
      </c>
      <c r="D40" s="381">
        <v>1.01</v>
      </c>
    </row>
    <row r="41" spans="1:4">
      <c r="A41" s="50" t="s">
        <v>753</v>
      </c>
      <c r="B41" s="379" t="s">
        <v>597</v>
      </c>
      <c r="C41" s="380" t="s">
        <v>552</v>
      </c>
      <c r="D41" s="381">
        <v>1.1299999999999999</v>
      </c>
    </row>
    <row r="42" spans="1:4">
      <c r="A42" s="50" t="s">
        <v>753</v>
      </c>
      <c r="B42" s="379" t="s">
        <v>598</v>
      </c>
      <c r="C42" s="380" t="s">
        <v>643</v>
      </c>
      <c r="D42" s="381">
        <v>1.1100000000000001</v>
      </c>
    </row>
    <row r="43" spans="1:4">
      <c r="A43" s="50" t="s">
        <v>753</v>
      </c>
      <c r="B43" s="379" t="s">
        <v>598</v>
      </c>
      <c r="C43" s="380" t="s">
        <v>644</v>
      </c>
      <c r="D43" s="381">
        <v>1.01</v>
      </c>
    </row>
    <row r="44" spans="1:4">
      <c r="A44" s="50" t="s">
        <v>753</v>
      </c>
      <c r="B44" s="379" t="s">
        <v>598</v>
      </c>
      <c r="C44" s="380" t="s">
        <v>552</v>
      </c>
      <c r="D44" s="381">
        <v>1.1100000000000001</v>
      </c>
    </row>
    <row r="45" spans="1:4">
      <c r="A45" s="50" t="s">
        <v>753</v>
      </c>
      <c r="B45" s="379" t="s">
        <v>599</v>
      </c>
      <c r="C45" s="380" t="s">
        <v>644</v>
      </c>
      <c r="D45" s="381">
        <v>1.01</v>
      </c>
    </row>
    <row r="46" spans="1:4">
      <c r="A46" s="50" t="s">
        <v>753</v>
      </c>
      <c r="B46" s="379" t="s">
        <v>599</v>
      </c>
      <c r="C46" s="380" t="s">
        <v>552</v>
      </c>
      <c r="D46" s="381">
        <v>1.01</v>
      </c>
    </row>
    <row r="47" spans="1:4">
      <c r="A47" s="50" t="s">
        <v>753</v>
      </c>
      <c r="B47" s="379" t="s">
        <v>600</v>
      </c>
      <c r="C47" s="380" t="s">
        <v>645</v>
      </c>
      <c r="D47" s="381">
        <v>2.0299999999999998</v>
      </c>
    </row>
    <row r="48" spans="1:4">
      <c r="A48" s="50" t="s">
        <v>753</v>
      </c>
      <c r="B48" s="379" t="s">
        <v>600</v>
      </c>
      <c r="C48" s="380" t="s">
        <v>643</v>
      </c>
      <c r="D48" s="381">
        <v>1.08</v>
      </c>
    </row>
    <row r="49" spans="1:4">
      <c r="A49" s="50" t="s">
        <v>753</v>
      </c>
      <c r="B49" s="379" t="s">
        <v>600</v>
      </c>
      <c r="C49" s="380" t="s">
        <v>646</v>
      </c>
      <c r="D49" s="381">
        <v>1.2</v>
      </c>
    </row>
    <row r="50" spans="1:4">
      <c r="A50" s="50" t="s">
        <v>753</v>
      </c>
      <c r="B50" s="379" t="s">
        <v>600</v>
      </c>
      <c r="C50" s="380" t="s">
        <v>647</v>
      </c>
      <c r="D50" s="381">
        <v>1.1200000000000001</v>
      </c>
    </row>
    <row r="51" spans="1:4">
      <c r="A51" s="50" t="s">
        <v>753</v>
      </c>
      <c r="B51" s="379" t="s">
        <v>600</v>
      </c>
      <c r="C51" s="380" t="s">
        <v>644</v>
      </c>
      <c r="D51" s="381">
        <v>1</v>
      </c>
    </row>
    <row r="52" spans="1:4">
      <c r="A52" s="50" t="s">
        <v>753</v>
      </c>
      <c r="B52" s="379" t="s">
        <v>600</v>
      </c>
      <c r="C52" s="380" t="s">
        <v>552</v>
      </c>
      <c r="D52" s="381">
        <v>1.01</v>
      </c>
    </row>
    <row r="53" spans="1:4">
      <c r="A53" s="50" t="s">
        <v>753</v>
      </c>
      <c r="B53" s="379" t="s">
        <v>601</v>
      </c>
      <c r="C53" s="380" t="s">
        <v>643</v>
      </c>
      <c r="D53" s="381">
        <v>1.17</v>
      </c>
    </row>
    <row r="54" spans="1:4">
      <c r="A54" s="50" t="s">
        <v>753</v>
      </c>
      <c r="B54" s="379" t="s">
        <v>601</v>
      </c>
      <c r="C54" s="380" t="s">
        <v>644</v>
      </c>
      <c r="D54" s="381">
        <v>1.01</v>
      </c>
    </row>
    <row r="55" spans="1:4">
      <c r="A55" s="50" t="s">
        <v>753</v>
      </c>
      <c r="B55" s="379" t="s">
        <v>601</v>
      </c>
      <c r="C55" s="380" t="s">
        <v>552</v>
      </c>
      <c r="D55" s="381">
        <v>1.17</v>
      </c>
    </row>
    <row r="56" spans="1:4">
      <c r="A56" s="50" t="s">
        <v>753</v>
      </c>
      <c r="B56" s="379" t="s">
        <v>602</v>
      </c>
      <c r="C56" s="380" t="s">
        <v>643</v>
      </c>
      <c r="D56" s="381">
        <v>1.1100000000000001</v>
      </c>
    </row>
    <row r="57" spans="1:4">
      <c r="A57" s="50" t="s">
        <v>753</v>
      </c>
      <c r="B57" s="379" t="s">
        <v>602</v>
      </c>
      <c r="C57" s="380" t="s">
        <v>644</v>
      </c>
      <c r="D57" s="381">
        <v>1.01</v>
      </c>
    </row>
    <row r="58" spans="1:4">
      <c r="A58" s="50" t="s">
        <v>753</v>
      </c>
      <c r="B58" s="379" t="s">
        <v>602</v>
      </c>
      <c r="C58" s="380" t="s">
        <v>552</v>
      </c>
      <c r="D58" s="381">
        <v>1.1100000000000001</v>
      </c>
    </row>
    <row r="59" spans="1:4">
      <c r="A59" s="50" t="s">
        <v>753</v>
      </c>
      <c r="B59" s="379" t="s">
        <v>213</v>
      </c>
      <c r="C59" s="380" t="s">
        <v>644</v>
      </c>
      <c r="D59" s="381">
        <v>1</v>
      </c>
    </row>
    <row r="60" spans="1:4">
      <c r="A60" s="50" t="s">
        <v>753</v>
      </c>
      <c r="B60" s="379" t="s">
        <v>213</v>
      </c>
      <c r="C60" s="380" t="s">
        <v>552</v>
      </c>
      <c r="D60" s="381">
        <v>1</v>
      </c>
    </row>
    <row r="61" spans="1:4">
      <c r="A61" s="50" t="s">
        <v>753</v>
      </c>
      <c r="B61" s="379" t="s">
        <v>603</v>
      </c>
      <c r="C61" s="380" t="s">
        <v>643</v>
      </c>
      <c r="D61" s="381">
        <v>1.22</v>
      </c>
    </row>
    <row r="62" spans="1:4">
      <c r="A62" s="50" t="s">
        <v>753</v>
      </c>
      <c r="B62" s="379" t="s">
        <v>603</v>
      </c>
      <c r="C62" s="380" t="s">
        <v>644</v>
      </c>
      <c r="D62" s="381">
        <v>1.01</v>
      </c>
    </row>
    <row r="63" spans="1:4">
      <c r="A63" s="50" t="s">
        <v>753</v>
      </c>
      <c r="B63" s="379" t="s">
        <v>603</v>
      </c>
      <c r="C63" s="380" t="s">
        <v>552</v>
      </c>
      <c r="D63" s="381">
        <v>1.22</v>
      </c>
    </row>
    <row r="64" spans="1:4">
      <c r="A64" s="50" t="s">
        <v>753</v>
      </c>
      <c r="B64" s="379" t="s">
        <v>604</v>
      </c>
      <c r="C64" s="380" t="s">
        <v>644</v>
      </c>
      <c r="D64" s="381">
        <v>1</v>
      </c>
    </row>
    <row r="65" spans="1:4">
      <c r="A65" s="50" t="s">
        <v>753</v>
      </c>
      <c r="B65" s="379" t="s">
        <v>604</v>
      </c>
      <c r="C65" s="380" t="s">
        <v>552</v>
      </c>
      <c r="D65" s="381">
        <v>1</v>
      </c>
    </row>
    <row r="66" spans="1:4">
      <c r="A66" s="50" t="s">
        <v>753</v>
      </c>
      <c r="B66" s="379" t="s">
        <v>1061</v>
      </c>
      <c r="C66" s="380" t="s">
        <v>645</v>
      </c>
      <c r="D66" s="381">
        <v>2.48</v>
      </c>
    </row>
    <row r="67" spans="1:4">
      <c r="A67" s="50" t="s">
        <v>753</v>
      </c>
      <c r="B67" s="379" t="s">
        <v>1061</v>
      </c>
      <c r="C67" s="380" t="s">
        <v>643</v>
      </c>
      <c r="D67" s="381">
        <v>1.1499999999999999</v>
      </c>
    </row>
    <row r="68" spans="1:4">
      <c r="A68" s="50" t="s">
        <v>753</v>
      </c>
      <c r="B68" s="379" t="s">
        <v>1061</v>
      </c>
      <c r="C68" s="380" t="s">
        <v>644</v>
      </c>
      <c r="D68" s="381">
        <v>1.01</v>
      </c>
    </row>
    <row r="69" spans="1:4">
      <c r="A69" s="50" t="s">
        <v>753</v>
      </c>
      <c r="B69" s="379" t="s">
        <v>1061</v>
      </c>
      <c r="C69" s="380" t="s">
        <v>552</v>
      </c>
      <c r="D69" s="381">
        <v>1.1499999999999999</v>
      </c>
    </row>
    <row r="70" spans="1:4">
      <c r="A70" s="50" t="s">
        <v>753</v>
      </c>
      <c r="B70" s="379" t="s">
        <v>605</v>
      </c>
      <c r="C70" s="380" t="s">
        <v>644</v>
      </c>
      <c r="D70" s="381">
        <v>1</v>
      </c>
    </row>
    <row r="71" spans="1:4">
      <c r="A71" s="50" t="s">
        <v>753</v>
      </c>
      <c r="B71" s="379" t="s">
        <v>605</v>
      </c>
      <c r="C71" s="380" t="s">
        <v>552</v>
      </c>
      <c r="D71" s="381">
        <v>1</v>
      </c>
    </row>
    <row r="72" spans="1:4">
      <c r="A72" s="50" t="s">
        <v>753</v>
      </c>
      <c r="B72" s="379" t="s">
        <v>606</v>
      </c>
      <c r="C72" s="380" t="s">
        <v>644</v>
      </c>
      <c r="D72" s="381">
        <v>1.01</v>
      </c>
    </row>
    <row r="73" spans="1:4">
      <c r="A73" s="50" t="s">
        <v>753</v>
      </c>
      <c r="B73" s="379" t="s">
        <v>606</v>
      </c>
      <c r="C73" s="380" t="s">
        <v>552</v>
      </c>
      <c r="D73" s="381">
        <v>1.01</v>
      </c>
    </row>
    <row r="74" spans="1:4">
      <c r="A74" s="50" t="s">
        <v>753</v>
      </c>
      <c r="B74" s="379" t="s">
        <v>607</v>
      </c>
      <c r="C74" s="380" t="s">
        <v>644</v>
      </c>
      <c r="D74" s="381">
        <v>1.01</v>
      </c>
    </row>
    <row r="75" spans="1:4">
      <c r="A75" s="50" t="s">
        <v>753</v>
      </c>
      <c r="B75" s="379" t="s">
        <v>607</v>
      </c>
      <c r="C75" s="380" t="s">
        <v>552</v>
      </c>
      <c r="D75" s="381">
        <v>1.01</v>
      </c>
    </row>
    <row r="76" spans="1:4">
      <c r="A76" s="50" t="s">
        <v>753</v>
      </c>
      <c r="B76" s="379" t="s">
        <v>608</v>
      </c>
      <c r="C76" s="380" t="s">
        <v>644</v>
      </c>
      <c r="D76" s="381">
        <v>1</v>
      </c>
    </row>
    <row r="77" spans="1:4">
      <c r="A77" s="50" t="s">
        <v>753</v>
      </c>
      <c r="B77" s="379" t="s">
        <v>608</v>
      </c>
      <c r="C77" s="380" t="s">
        <v>552</v>
      </c>
      <c r="D77" s="381">
        <v>1</v>
      </c>
    </row>
    <row r="78" spans="1:4">
      <c r="A78" s="50" t="s">
        <v>753</v>
      </c>
      <c r="B78" s="379" t="s">
        <v>1064</v>
      </c>
      <c r="C78" s="380" t="s">
        <v>644</v>
      </c>
      <c r="D78" s="381">
        <v>1</v>
      </c>
    </row>
    <row r="79" spans="1:4">
      <c r="A79" s="50" t="s">
        <v>753</v>
      </c>
      <c r="B79" s="379" t="s">
        <v>1064</v>
      </c>
      <c r="C79" s="380" t="s">
        <v>552</v>
      </c>
      <c r="D79" s="381">
        <v>1</v>
      </c>
    </row>
    <row r="80" spans="1:4">
      <c r="A80" s="50" t="s">
        <v>753</v>
      </c>
      <c r="B80" s="379" t="s">
        <v>609</v>
      </c>
      <c r="C80" s="380" t="s">
        <v>643</v>
      </c>
      <c r="D80" s="381">
        <v>1.17</v>
      </c>
    </row>
    <row r="81" spans="1:4">
      <c r="A81" s="50" t="s">
        <v>753</v>
      </c>
      <c r="B81" s="379" t="s">
        <v>609</v>
      </c>
      <c r="C81" s="380" t="s">
        <v>644</v>
      </c>
      <c r="D81" s="381">
        <v>1.01</v>
      </c>
    </row>
    <row r="82" spans="1:4">
      <c r="A82" s="50" t="s">
        <v>753</v>
      </c>
      <c r="B82" s="379" t="s">
        <v>609</v>
      </c>
      <c r="C82" s="380" t="s">
        <v>552</v>
      </c>
      <c r="D82" s="381">
        <v>1.17</v>
      </c>
    </row>
    <row r="83" spans="1:4">
      <c r="A83" s="50" t="s">
        <v>753</v>
      </c>
      <c r="B83" s="379" t="s">
        <v>610</v>
      </c>
      <c r="C83" s="380" t="s">
        <v>644</v>
      </c>
      <c r="D83" s="381">
        <v>1</v>
      </c>
    </row>
    <row r="84" spans="1:4">
      <c r="A84" s="50" t="s">
        <v>753</v>
      </c>
      <c r="B84" s="379" t="s">
        <v>610</v>
      </c>
      <c r="C84" s="380" t="s">
        <v>552</v>
      </c>
      <c r="D84" s="381">
        <v>1</v>
      </c>
    </row>
    <row r="85" spans="1:4">
      <c r="A85" s="50" t="s">
        <v>753</v>
      </c>
      <c r="B85" s="379" t="s">
        <v>611</v>
      </c>
      <c r="C85" s="380" t="s">
        <v>643</v>
      </c>
      <c r="D85" s="381">
        <v>1.18</v>
      </c>
    </row>
    <row r="86" spans="1:4">
      <c r="A86" s="50" t="s">
        <v>753</v>
      </c>
      <c r="B86" s="379" t="s">
        <v>611</v>
      </c>
      <c r="C86" s="380" t="s">
        <v>644</v>
      </c>
      <c r="D86" s="381">
        <v>1.01</v>
      </c>
    </row>
    <row r="87" spans="1:4">
      <c r="A87" s="50" t="s">
        <v>753</v>
      </c>
      <c r="B87" s="379" t="s">
        <v>611</v>
      </c>
      <c r="C87" s="380" t="s">
        <v>552</v>
      </c>
      <c r="D87" s="381">
        <v>1.18</v>
      </c>
    </row>
    <row r="88" spans="1:4">
      <c r="A88" s="50" t="s">
        <v>753</v>
      </c>
      <c r="B88" s="379" t="s">
        <v>612</v>
      </c>
      <c r="C88" s="380" t="s">
        <v>645</v>
      </c>
      <c r="D88" s="381">
        <v>1.92</v>
      </c>
    </row>
    <row r="89" spans="1:4">
      <c r="A89" s="50" t="s">
        <v>753</v>
      </c>
      <c r="B89" s="379" t="s">
        <v>612</v>
      </c>
      <c r="C89" s="380" t="s">
        <v>643</v>
      </c>
      <c r="D89" s="381">
        <v>1.1100000000000001</v>
      </c>
    </row>
    <row r="90" spans="1:4">
      <c r="A90" s="50" t="s">
        <v>753</v>
      </c>
      <c r="B90" s="379" t="s">
        <v>612</v>
      </c>
      <c r="C90" s="380" t="s">
        <v>644</v>
      </c>
      <c r="D90" s="381">
        <v>1</v>
      </c>
    </row>
    <row r="91" spans="1:4">
      <c r="A91" s="50" t="s">
        <v>753</v>
      </c>
      <c r="B91" s="379" t="s">
        <v>612</v>
      </c>
      <c r="C91" s="380" t="s">
        <v>552</v>
      </c>
      <c r="D91" s="381">
        <v>1</v>
      </c>
    </row>
    <row r="92" spans="1:4">
      <c r="A92" s="50" t="s">
        <v>753</v>
      </c>
      <c r="B92" s="379" t="s">
        <v>613</v>
      </c>
      <c r="C92" s="380" t="s">
        <v>644</v>
      </c>
      <c r="D92" s="381">
        <v>1.01</v>
      </c>
    </row>
    <row r="93" spans="1:4">
      <c r="A93" s="50" t="s">
        <v>753</v>
      </c>
      <c r="B93" s="379" t="s">
        <v>613</v>
      </c>
      <c r="C93" s="380" t="s">
        <v>552</v>
      </c>
      <c r="D93" s="381">
        <v>1.01</v>
      </c>
    </row>
    <row r="94" spans="1:4">
      <c r="A94" s="50" t="s">
        <v>753</v>
      </c>
      <c r="B94" s="379" t="s">
        <v>614</v>
      </c>
      <c r="C94" s="380" t="s">
        <v>644</v>
      </c>
      <c r="D94" s="381">
        <v>1</v>
      </c>
    </row>
    <row r="95" spans="1:4">
      <c r="A95" s="50" t="s">
        <v>753</v>
      </c>
      <c r="B95" s="379" t="s">
        <v>614</v>
      </c>
      <c r="C95" s="380" t="s">
        <v>552</v>
      </c>
      <c r="D95" s="381">
        <v>1</v>
      </c>
    </row>
    <row r="96" spans="1:4">
      <c r="A96" s="50" t="s">
        <v>753</v>
      </c>
      <c r="B96" s="379" t="s">
        <v>615</v>
      </c>
      <c r="C96" s="380" t="s">
        <v>643</v>
      </c>
      <c r="D96" s="381">
        <v>1.01</v>
      </c>
    </row>
    <row r="97" spans="1:4">
      <c r="A97" s="50" t="s">
        <v>753</v>
      </c>
      <c r="B97" s="379" t="s">
        <v>615</v>
      </c>
      <c r="C97" s="380" t="s">
        <v>644</v>
      </c>
      <c r="D97" s="381">
        <v>1</v>
      </c>
    </row>
    <row r="98" spans="1:4">
      <c r="A98" s="50" t="s">
        <v>753</v>
      </c>
      <c r="B98" s="379" t="s">
        <v>615</v>
      </c>
      <c r="C98" s="380" t="s">
        <v>552</v>
      </c>
      <c r="D98" s="381">
        <v>1.01</v>
      </c>
    </row>
    <row r="99" spans="1:4">
      <c r="A99" s="50" t="s">
        <v>753</v>
      </c>
      <c r="B99" s="379" t="s">
        <v>599</v>
      </c>
      <c r="C99" s="380" t="s">
        <v>644</v>
      </c>
      <c r="D99" s="381">
        <v>1.01</v>
      </c>
    </row>
    <row r="100" spans="1:4">
      <c r="A100" s="50" t="s">
        <v>753</v>
      </c>
      <c r="B100" s="379" t="s">
        <v>599</v>
      </c>
      <c r="C100" s="380" t="s">
        <v>552</v>
      </c>
      <c r="D100" s="381">
        <v>1.01</v>
      </c>
    </row>
    <row r="101" spans="1:4">
      <c r="A101" s="50" t="s">
        <v>753</v>
      </c>
      <c r="B101" s="379" t="s">
        <v>616</v>
      </c>
      <c r="C101" s="380" t="s">
        <v>643</v>
      </c>
      <c r="D101" s="381">
        <v>1.1399999999999999</v>
      </c>
    </row>
    <row r="102" spans="1:4">
      <c r="A102" s="50" t="s">
        <v>753</v>
      </c>
      <c r="B102" s="379" t="s">
        <v>616</v>
      </c>
      <c r="C102" s="380" t="s">
        <v>644</v>
      </c>
      <c r="D102" s="381">
        <v>1.01</v>
      </c>
    </row>
    <row r="103" spans="1:4">
      <c r="A103" s="50" t="s">
        <v>753</v>
      </c>
      <c r="B103" s="379" t="s">
        <v>616</v>
      </c>
      <c r="C103" s="380" t="s">
        <v>552</v>
      </c>
      <c r="D103" s="381">
        <v>1.1399999999999999</v>
      </c>
    </row>
    <row r="104" spans="1:4">
      <c r="A104" s="50" t="s">
        <v>753</v>
      </c>
      <c r="B104" s="379" t="s">
        <v>617</v>
      </c>
      <c r="C104" s="380" t="s">
        <v>643</v>
      </c>
      <c r="D104" s="381">
        <v>1.24</v>
      </c>
    </row>
    <row r="105" spans="1:4">
      <c r="A105" s="50" t="s">
        <v>753</v>
      </c>
      <c r="B105" s="379" t="s">
        <v>617</v>
      </c>
      <c r="C105" s="380" t="s">
        <v>644</v>
      </c>
      <c r="D105" s="381">
        <v>1</v>
      </c>
    </row>
    <row r="106" spans="1:4">
      <c r="A106" s="50" t="s">
        <v>753</v>
      </c>
      <c r="B106" s="379" t="s">
        <v>617</v>
      </c>
      <c r="C106" s="380" t="s">
        <v>552</v>
      </c>
      <c r="D106" s="381">
        <v>1.24</v>
      </c>
    </row>
    <row r="107" spans="1:4">
      <c r="A107" s="50" t="s">
        <v>753</v>
      </c>
      <c r="B107" s="379" t="s">
        <v>225</v>
      </c>
      <c r="C107" s="380" t="s">
        <v>643</v>
      </c>
      <c r="D107" s="381">
        <v>1.1599999999999999</v>
      </c>
    </row>
    <row r="108" spans="1:4">
      <c r="A108" s="50" t="s">
        <v>753</v>
      </c>
      <c r="B108" s="379" t="s">
        <v>225</v>
      </c>
      <c r="C108" s="380" t="s">
        <v>644</v>
      </c>
      <c r="D108" s="381">
        <v>1.01</v>
      </c>
    </row>
    <row r="109" spans="1:4">
      <c r="A109" s="50" t="s">
        <v>753</v>
      </c>
      <c r="B109" s="379" t="s">
        <v>225</v>
      </c>
      <c r="C109" s="380" t="s">
        <v>552</v>
      </c>
      <c r="D109" s="381">
        <v>1.1599999999999999</v>
      </c>
    </row>
    <row r="110" spans="1:4">
      <c r="A110" s="50" t="s">
        <v>753</v>
      </c>
      <c r="B110" s="379" t="s">
        <v>618</v>
      </c>
      <c r="C110" s="380" t="s">
        <v>643</v>
      </c>
      <c r="D110" s="381">
        <v>1</v>
      </c>
    </row>
    <row r="111" spans="1:4">
      <c r="A111" s="50" t="s">
        <v>753</v>
      </c>
      <c r="B111" s="379" t="s">
        <v>618</v>
      </c>
      <c r="C111" s="380" t="s">
        <v>644</v>
      </c>
      <c r="D111" s="381">
        <v>1</v>
      </c>
    </row>
    <row r="112" spans="1:4">
      <c r="A112" s="50" t="s">
        <v>753</v>
      </c>
      <c r="B112" s="379" t="s">
        <v>618</v>
      </c>
      <c r="C112" s="380" t="s">
        <v>552</v>
      </c>
      <c r="D112" s="381">
        <v>1</v>
      </c>
    </row>
    <row r="113" spans="1:4">
      <c r="A113" s="50" t="s">
        <v>753</v>
      </c>
      <c r="B113" s="379" t="s">
        <v>120</v>
      </c>
      <c r="C113" s="380" t="s">
        <v>643</v>
      </c>
      <c r="D113" s="381">
        <v>1.1299999999999999</v>
      </c>
    </row>
    <row r="114" spans="1:4">
      <c r="A114" s="50" t="s">
        <v>753</v>
      </c>
      <c r="B114" s="379" t="s">
        <v>120</v>
      </c>
      <c r="C114" s="380" t="s">
        <v>644</v>
      </c>
      <c r="D114" s="381">
        <v>1.01</v>
      </c>
    </row>
    <row r="115" spans="1:4">
      <c r="A115" s="50" t="s">
        <v>753</v>
      </c>
      <c r="B115" s="379" t="s">
        <v>120</v>
      </c>
      <c r="C115" s="380" t="s">
        <v>552</v>
      </c>
      <c r="D115" s="381">
        <v>1.1299999999999999</v>
      </c>
    </row>
    <row r="116" spans="1:4">
      <c r="A116" s="50" t="s">
        <v>753</v>
      </c>
      <c r="B116" s="379" t="s">
        <v>619</v>
      </c>
      <c r="C116" s="380" t="s">
        <v>643</v>
      </c>
      <c r="D116" s="381">
        <v>1.1100000000000001</v>
      </c>
    </row>
    <row r="117" spans="1:4">
      <c r="A117" s="50" t="s">
        <v>753</v>
      </c>
      <c r="B117" s="379" t="s">
        <v>619</v>
      </c>
      <c r="C117" s="380" t="s">
        <v>644</v>
      </c>
      <c r="D117" s="381">
        <v>1.01</v>
      </c>
    </row>
    <row r="118" spans="1:4">
      <c r="A118" s="50" t="s">
        <v>753</v>
      </c>
      <c r="B118" s="379" t="s">
        <v>619</v>
      </c>
      <c r="C118" s="380" t="s">
        <v>552</v>
      </c>
      <c r="D118" s="381">
        <v>1.1100000000000001</v>
      </c>
    </row>
    <row r="119" spans="1:4">
      <c r="A119" s="50" t="s">
        <v>753</v>
      </c>
      <c r="B119" s="379" t="s">
        <v>620</v>
      </c>
      <c r="C119" s="380" t="s">
        <v>643</v>
      </c>
      <c r="D119" s="381">
        <v>1.17</v>
      </c>
    </row>
    <row r="120" spans="1:4">
      <c r="A120" s="50" t="s">
        <v>753</v>
      </c>
      <c r="B120" s="379" t="s">
        <v>620</v>
      </c>
      <c r="C120" s="380" t="s">
        <v>644</v>
      </c>
      <c r="D120" s="381">
        <v>1.01</v>
      </c>
    </row>
    <row r="121" spans="1:4">
      <c r="A121" s="50" t="s">
        <v>753</v>
      </c>
      <c r="B121" s="379" t="s">
        <v>620</v>
      </c>
      <c r="C121" s="380" t="s">
        <v>552</v>
      </c>
      <c r="D121" s="381">
        <v>1.17</v>
      </c>
    </row>
    <row r="122" spans="1:4">
      <c r="A122" s="50" t="s">
        <v>753</v>
      </c>
      <c r="B122" s="379" t="s">
        <v>1051</v>
      </c>
      <c r="C122" s="380" t="s">
        <v>643</v>
      </c>
      <c r="D122" s="381">
        <v>1.05</v>
      </c>
    </row>
    <row r="123" spans="1:4">
      <c r="A123" s="50" t="s">
        <v>753</v>
      </c>
      <c r="B123" s="379" t="s">
        <v>1051</v>
      </c>
      <c r="C123" s="380" t="s">
        <v>644</v>
      </c>
      <c r="D123" s="381">
        <v>1.01</v>
      </c>
    </row>
    <row r="124" spans="1:4">
      <c r="A124" s="50" t="s">
        <v>753</v>
      </c>
      <c r="B124" s="379" t="s">
        <v>1051</v>
      </c>
      <c r="C124" s="380" t="s">
        <v>552</v>
      </c>
      <c r="D124" s="381">
        <v>1.05</v>
      </c>
    </row>
    <row r="125" spans="1:4">
      <c r="A125" s="50" t="s">
        <v>753</v>
      </c>
      <c r="B125" s="379" t="s">
        <v>1051</v>
      </c>
      <c r="C125" s="380" t="s">
        <v>645</v>
      </c>
      <c r="D125" s="381">
        <v>2.38</v>
      </c>
    </row>
    <row r="126" spans="1:4">
      <c r="A126" s="50" t="s">
        <v>753</v>
      </c>
      <c r="B126" s="379" t="s">
        <v>621</v>
      </c>
      <c r="C126" s="380" t="s">
        <v>644</v>
      </c>
      <c r="D126" s="381">
        <v>1</v>
      </c>
    </row>
    <row r="127" spans="1:4">
      <c r="A127" s="50" t="s">
        <v>753</v>
      </c>
      <c r="B127" s="379" t="s">
        <v>621</v>
      </c>
      <c r="C127" s="380" t="s">
        <v>643</v>
      </c>
      <c r="D127" s="381">
        <v>1.1299999999999999</v>
      </c>
    </row>
    <row r="128" spans="1:4">
      <c r="A128" s="50" t="s">
        <v>753</v>
      </c>
      <c r="B128" s="379" t="s">
        <v>621</v>
      </c>
      <c r="C128" s="380" t="s">
        <v>552</v>
      </c>
      <c r="D128" s="381">
        <v>1.1299999999999999</v>
      </c>
    </row>
    <row r="129" spans="1:4">
      <c r="A129" s="50" t="s">
        <v>753</v>
      </c>
      <c r="B129" s="379" t="s">
        <v>622</v>
      </c>
      <c r="C129" s="380" t="s">
        <v>644</v>
      </c>
      <c r="D129" s="381">
        <v>1</v>
      </c>
    </row>
    <row r="130" spans="1:4">
      <c r="A130" s="50" t="s">
        <v>753</v>
      </c>
      <c r="B130" s="379" t="s">
        <v>622</v>
      </c>
      <c r="C130" s="380" t="s">
        <v>552</v>
      </c>
      <c r="D130" s="381">
        <v>1</v>
      </c>
    </row>
    <row r="131" spans="1:4">
      <c r="A131" s="50" t="s">
        <v>753</v>
      </c>
      <c r="B131" s="379" t="s">
        <v>623</v>
      </c>
      <c r="C131" s="380" t="s">
        <v>644</v>
      </c>
      <c r="D131" s="381">
        <v>1</v>
      </c>
    </row>
    <row r="132" spans="1:4">
      <c r="A132" s="50" t="s">
        <v>753</v>
      </c>
      <c r="B132" s="379" t="s">
        <v>623</v>
      </c>
      <c r="C132" s="380" t="s">
        <v>552</v>
      </c>
      <c r="D132" s="381">
        <v>1</v>
      </c>
    </row>
    <row r="133" spans="1:4">
      <c r="A133" s="50" t="s">
        <v>753</v>
      </c>
      <c r="B133" s="379" t="s">
        <v>624</v>
      </c>
      <c r="C133" s="380" t="s">
        <v>644</v>
      </c>
      <c r="D133" s="381">
        <v>1</v>
      </c>
    </row>
    <row r="134" spans="1:4">
      <c r="A134" s="50" t="s">
        <v>753</v>
      </c>
      <c r="B134" s="379" t="s">
        <v>624</v>
      </c>
      <c r="C134" s="380" t="s">
        <v>552</v>
      </c>
      <c r="D134" s="381">
        <v>1</v>
      </c>
    </row>
    <row r="135" spans="1:4">
      <c r="A135" s="50" t="s">
        <v>753</v>
      </c>
      <c r="B135" s="379" t="s">
        <v>625</v>
      </c>
      <c r="C135" s="380" t="s">
        <v>643</v>
      </c>
      <c r="D135" s="381">
        <v>1.3</v>
      </c>
    </row>
    <row r="136" spans="1:4">
      <c r="A136" s="50" t="s">
        <v>753</v>
      </c>
      <c r="B136" s="379" t="s">
        <v>625</v>
      </c>
      <c r="C136" s="380" t="s">
        <v>644</v>
      </c>
      <c r="D136" s="381">
        <v>1.01</v>
      </c>
    </row>
    <row r="137" spans="1:4">
      <c r="A137" s="50" t="s">
        <v>753</v>
      </c>
      <c r="B137" s="379" t="s">
        <v>625</v>
      </c>
      <c r="C137" s="380" t="s">
        <v>552</v>
      </c>
      <c r="D137" s="381">
        <v>1.3</v>
      </c>
    </row>
    <row r="138" spans="1:4">
      <c r="A138" s="50" t="s">
        <v>753</v>
      </c>
      <c r="B138" s="379" t="s">
        <v>79</v>
      </c>
      <c r="C138" s="380" t="s">
        <v>643</v>
      </c>
      <c r="D138" s="381">
        <v>1.1100000000000001</v>
      </c>
    </row>
    <row r="139" spans="1:4">
      <c r="A139" s="50" t="s">
        <v>753</v>
      </c>
      <c r="B139" s="379" t="s">
        <v>79</v>
      </c>
      <c r="C139" s="380" t="s">
        <v>644</v>
      </c>
      <c r="D139" s="381">
        <v>1.01</v>
      </c>
    </row>
    <row r="140" spans="1:4">
      <c r="A140" s="50" t="s">
        <v>753</v>
      </c>
      <c r="B140" s="379" t="s">
        <v>79</v>
      </c>
      <c r="C140" s="380" t="s">
        <v>552</v>
      </c>
      <c r="D140" s="381">
        <v>1.1100000000000001</v>
      </c>
    </row>
    <row r="141" spans="1:4">
      <c r="A141" s="50" t="s">
        <v>753</v>
      </c>
      <c r="B141" s="379" t="s">
        <v>626</v>
      </c>
      <c r="C141" s="380" t="s">
        <v>643</v>
      </c>
      <c r="D141" s="381">
        <v>1.04</v>
      </c>
    </row>
    <row r="142" spans="1:4">
      <c r="A142" s="50" t="s">
        <v>753</v>
      </c>
      <c r="B142" s="379" t="s">
        <v>626</v>
      </c>
      <c r="C142" s="380" t="s">
        <v>644</v>
      </c>
      <c r="D142" s="381">
        <v>1.01</v>
      </c>
    </row>
    <row r="143" spans="1:4">
      <c r="A143" s="50" t="s">
        <v>753</v>
      </c>
      <c r="B143" s="379" t="s">
        <v>626</v>
      </c>
      <c r="C143" s="380" t="s">
        <v>552</v>
      </c>
      <c r="D143" s="381">
        <v>1.04</v>
      </c>
    </row>
    <row r="144" spans="1:4">
      <c r="A144" s="50" t="s">
        <v>753</v>
      </c>
      <c r="B144" s="379" t="s">
        <v>627</v>
      </c>
      <c r="C144" s="380" t="s">
        <v>643</v>
      </c>
      <c r="D144" s="381">
        <v>1.04</v>
      </c>
    </row>
    <row r="145" spans="1:4">
      <c r="A145" s="50" t="s">
        <v>753</v>
      </c>
      <c r="B145" s="379" t="s">
        <v>627</v>
      </c>
      <c r="C145" s="380" t="s">
        <v>644</v>
      </c>
      <c r="D145" s="381">
        <v>1.01</v>
      </c>
    </row>
    <row r="146" spans="1:4">
      <c r="A146" s="50" t="s">
        <v>753</v>
      </c>
      <c r="B146" s="379" t="s">
        <v>627</v>
      </c>
      <c r="C146" s="380" t="s">
        <v>552</v>
      </c>
      <c r="D146" s="381">
        <v>1.04</v>
      </c>
    </row>
    <row r="147" spans="1:4">
      <c r="A147" s="50" t="s">
        <v>753</v>
      </c>
      <c r="B147" s="379" t="s">
        <v>628</v>
      </c>
      <c r="C147" s="380" t="s">
        <v>643</v>
      </c>
      <c r="D147" s="381">
        <v>1.1100000000000001</v>
      </c>
    </row>
    <row r="148" spans="1:4">
      <c r="A148" s="50" t="s">
        <v>753</v>
      </c>
      <c r="B148" s="379" t="s">
        <v>628</v>
      </c>
      <c r="C148" s="380" t="s">
        <v>644</v>
      </c>
      <c r="D148" s="381">
        <v>1.01</v>
      </c>
    </row>
    <row r="149" spans="1:4">
      <c r="A149" s="50" t="s">
        <v>753</v>
      </c>
      <c r="B149" s="379" t="s">
        <v>628</v>
      </c>
      <c r="C149" s="380" t="s">
        <v>552</v>
      </c>
      <c r="D149" s="381">
        <v>1.1100000000000001</v>
      </c>
    </row>
    <row r="150" spans="1:4">
      <c r="A150" s="50" t="s">
        <v>753</v>
      </c>
      <c r="B150" s="379" t="s">
        <v>629</v>
      </c>
      <c r="C150" s="380" t="s">
        <v>644</v>
      </c>
      <c r="D150" s="381">
        <v>1</v>
      </c>
    </row>
    <row r="151" spans="1:4">
      <c r="A151" s="50" t="s">
        <v>753</v>
      </c>
      <c r="B151" s="379" t="s">
        <v>629</v>
      </c>
      <c r="C151" s="380" t="s">
        <v>648</v>
      </c>
      <c r="D151" s="381">
        <v>1.28</v>
      </c>
    </row>
    <row r="152" spans="1:4">
      <c r="A152" s="50" t="s">
        <v>753</v>
      </c>
      <c r="B152" s="379" t="s">
        <v>629</v>
      </c>
      <c r="C152" s="380" t="s">
        <v>649</v>
      </c>
      <c r="D152" s="381">
        <v>1.1000000000000001</v>
      </c>
    </row>
    <row r="153" spans="1:4">
      <c r="A153" s="50" t="s">
        <v>753</v>
      </c>
      <c r="B153" s="379" t="s">
        <v>630</v>
      </c>
      <c r="C153" s="380" t="s">
        <v>643</v>
      </c>
      <c r="D153" s="381">
        <v>1.1399999999999999</v>
      </c>
    </row>
    <row r="154" spans="1:4">
      <c r="A154" s="50" t="s">
        <v>753</v>
      </c>
      <c r="B154" s="379" t="s">
        <v>630</v>
      </c>
      <c r="C154" s="380" t="s">
        <v>644</v>
      </c>
      <c r="D154" s="381">
        <v>1.01</v>
      </c>
    </row>
    <row r="155" spans="1:4">
      <c r="A155" s="50" t="s">
        <v>753</v>
      </c>
      <c r="B155" s="379" t="s">
        <v>630</v>
      </c>
      <c r="C155" s="380" t="s">
        <v>552</v>
      </c>
      <c r="D155" s="381">
        <v>1.1399999999999999</v>
      </c>
    </row>
    <row r="156" spans="1:4">
      <c r="A156" s="50" t="s">
        <v>753</v>
      </c>
      <c r="B156" s="379" t="s">
        <v>631</v>
      </c>
      <c r="C156" s="380" t="s">
        <v>643</v>
      </c>
      <c r="D156" s="381">
        <v>1.1100000000000001</v>
      </c>
    </row>
    <row r="157" spans="1:4">
      <c r="A157" s="50" t="s">
        <v>753</v>
      </c>
      <c r="B157" s="379" t="s">
        <v>631</v>
      </c>
      <c r="C157" s="380" t="s">
        <v>644</v>
      </c>
      <c r="D157" s="381">
        <v>1.01</v>
      </c>
    </row>
    <row r="158" spans="1:4">
      <c r="A158" s="50" t="s">
        <v>753</v>
      </c>
      <c r="B158" s="379" t="s">
        <v>631</v>
      </c>
      <c r="C158" s="380" t="s">
        <v>552</v>
      </c>
      <c r="D158" s="381">
        <v>1.1100000000000001</v>
      </c>
    </row>
    <row r="159" spans="1:4">
      <c r="A159" s="50" t="s">
        <v>753</v>
      </c>
      <c r="B159" s="379" t="s">
        <v>632</v>
      </c>
      <c r="C159" s="380" t="s">
        <v>644</v>
      </c>
      <c r="D159" s="381">
        <v>1</v>
      </c>
    </row>
    <row r="160" spans="1:4">
      <c r="A160" s="50" t="s">
        <v>753</v>
      </c>
      <c r="B160" s="379" t="s">
        <v>632</v>
      </c>
      <c r="C160" s="380" t="s">
        <v>552</v>
      </c>
      <c r="D160" s="381">
        <v>1</v>
      </c>
    </row>
    <row r="161" spans="1:4">
      <c r="A161" s="50" t="s">
        <v>753</v>
      </c>
      <c r="B161" s="379" t="s">
        <v>633</v>
      </c>
      <c r="C161" s="380" t="s">
        <v>643</v>
      </c>
      <c r="D161" s="381">
        <v>1.22</v>
      </c>
    </row>
    <row r="162" spans="1:4">
      <c r="A162" s="50" t="s">
        <v>753</v>
      </c>
      <c r="B162" s="379" t="s">
        <v>633</v>
      </c>
      <c r="C162" s="380" t="s">
        <v>644</v>
      </c>
      <c r="D162" s="381">
        <v>1.01</v>
      </c>
    </row>
    <row r="163" spans="1:4">
      <c r="A163" s="50" t="s">
        <v>753</v>
      </c>
      <c r="B163" s="379" t="s">
        <v>633</v>
      </c>
      <c r="C163" s="380" t="s">
        <v>552</v>
      </c>
      <c r="D163" s="381">
        <v>1.22</v>
      </c>
    </row>
    <row r="164" spans="1:4">
      <c r="A164" s="50" t="s">
        <v>753</v>
      </c>
      <c r="B164" s="379" t="s">
        <v>634</v>
      </c>
      <c r="C164" s="380" t="s">
        <v>644</v>
      </c>
      <c r="D164" s="381">
        <v>1</v>
      </c>
    </row>
    <row r="165" spans="1:4">
      <c r="A165" s="50" t="s">
        <v>753</v>
      </c>
      <c r="B165" s="379" t="s">
        <v>634</v>
      </c>
      <c r="C165" s="380" t="s">
        <v>552</v>
      </c>
      <c r="D165" s="381">
        <v>1</v>
      </c>
    </row>
    <row r="166" spans="1:4">
      <c r="A166" s="50" t="s">
        <v>753</v>
      </c>
      <c r="B166" s="379" t="s">
        <v>635</v>
      </c>
      <c r="C166" s="380" t="s">
        <v>644</v>
      </c>
      <c r="D166" s="381">
        <v>1.01</v>
      </c>
    </row>
    <row r="167" spans="1:4">
      <c r="A167" s="50" t="s">
        <v>753</v>
      </c>
      <c r="B167" s="379" t="s">
        <v>635</v>
      </c>
      <c r="C167" s="380" t="s">
        <v>552</v>
      </c>
      <c r="D167" s="381">
        <v>1.01</v>
      </c>
    </row>
    <row r="168" spans="1:4">
      <c r="A168" s="50" t="s">
        <v>753</v>
      </c>
      <c r="B168" s="379" t="s">
        <v>636</v>
      </c>
      <c r="C168" s="380" t="s">
        <v>644</v>
      </c>
      <c r="D168" s="381">
        <v>1.01</v>
      </c>
    </row>
    <row r="169" spans="1:4">
      <c r="A169" s="50" t="s">
        <v>753</v>
      </c>
      <c r="B169" s="379" t="s">
        <v>636</v>
      </c>
      <c r="C169" s="380" t="s">
        <v>552</v>
      </c>
      <c r="D169" s="381">
        <v>1.01</v>
      </c>
    </row>
    <row r="170" spans="1:4">
      <c r="A170" s="50" t="s">
        <v>753</v>
      </c>
      <c r="B170" s="379" t="s">
        <v>637</v>
      </c>
      <c r="C170" s="380" t="s">
        <v>643</v>
      </c>
      <c r="D170" s="381">
        <v>1.22</v>
      </c>
    </row>
    <row r="171" spans="1:4">
      <c r="A171" s="50" t="s">
        <v>753</v>
      </c>
      <c r="B171" s="379" t="s">
        <v>637</v>
      </c>
      <c r="C171" s="380" t="s">
        <v>648</v>
      </c>
      <c r="D171" s="381">
        <v>3</v>
      </c>
    </row>
    <row r="172" spans="1:4">
      <c r="A172" s="50" t="s">
        <v>753</v>
      </c>
      <c r="B172" s="379" t="s">
        <v>637</v>
      </c>
      <c r="C172" s="380" t="s">
        <v>644</v>
      </c>
      <c r="D172" s="381">
        <v>1</v>
      </c>
    </row>
    <row r="173" spans="1:4">
      <c r="A173" s="50" t="s">
        <v>753</v>
      </c>
      <c r="B173" s="379" t="s">
        <v>637</v>
      </c>
      <c r="C173" s="380" t="s">
        <v>552</v>
      </c>
      <c r="D173" s="381">
        <v>3</v>
      </c>
    </row>
    <row r="174" spans="1:4">
      <c r="A174" s="50" t="s">
        <v>753</v>
      </c>
      <c r="B174" s="379" t="s">
        <v>638</v>
      </c>
      <c r="C174" s="380" t="s">
        <v>643</v>
      </c>
      <c r="D174" s="381">
        <v>1.3</v>
      </c>
    </row>
    <row r="175" spans="1:4">
      <c r="A175" s="50" t="s">
        <v>753</v>
      </c>
      <c r="B175" s="379" t="s">
        <v>638</v>
      </c>
      <c r="C175" s="380" t="s">
        <v>644</v>
      </c>
      <c r="D175" s="381">
        <v>1.01</v>
      </c>
    </row>
    <row r="176" spans="1:4">
      <c r="A176" s="50" t="s">
        <v>753</v>
      </c>
      <c r="B176" s="379" t="s">
        <v>638</v>
      </c>
      <c r="C176" s="380" t="s">
        <v>552</v>
      </c>
      <c r="D176" s="381">
        <v>1.3</v>
      </c>
    </row>
    <row r="177" spans="1:4">
      <c r="A177" s="50" t="s">
        <v>753</v>
      </c>
      <c r="B177" s="379" t="s">
        <v>639</v>
      </c>
      <c r="C177" s="380" t="s">
        <v>645</v>
      </c>
      <c r="D177" s="381">
        <v>2.7</v>
      </c>
    </row>
    <row r="178" spans="1:4">
      <c r="A178" s="50" t="s">
        <v>753</v>
      </c>
      <c r="B178" s="379" t="s">
        <v>639</v>
      </c>
      <c r="C178" s="380" t="s">
        <v>644</v>
      </c>
      <c r="D178" s="381">
        <v>1</v>
      </c>
    </row>
    <row r="179" spans="1:4">
      <c r="A179" s="50" t="s">
        <v>753</v>
      </c>
      <c r="B179" s="379" t="s">
        <v>639</v>
      </c>
      <c r="C179" s="380" t="s">
        <v>552</v>
      </c>
      <c r="D179" s="381">
        <v>1</v>
      </c>
    </row>
    <row r="180" spans="1:4">
      <c r="A180" s="50" t="s">
        <v>753</v>
      </c>
      <c r="B180" s="379" t="s">
        <v>97</v>
      </c>
      <c r="C180" s="380" t="s">
        <v>644</v>
      </c>
      <c r="D180" s="381">
        <v>1</v>
      </c>
    </row>
    <row r="181" spans="1:4">
      <c r="A181" s="50" t="s">
        <v>753</v>
      </c>
      <c r="B181" s="379" t="s">
        <v>97</v>
      </c>
      <c r="C181" s="380" t="s">
        <v>643</v>
      </c>
      <c r="D181" s="381">
        <v>1.1299999999999999</v>
      </c>
    </row>
    <row r="182" spans="1:4">
      <c r="A182" s="50" t="s">
        <v>753</v>
      </c>
      <c r="B182" s="379" t="s">
        <v>97</v>
      </c>
      <c r="C182" s="380" t="s">
        <v>552</v>
      </c>
      <c r="D182" s="381">
        <v>1.1299999999999999</v>
      </c>
    </row>
    <row r="183" spans="1:4">
      <c r="A183" s="50" t="s">
        <v>753</v>
      </c>
      <c r="B183" s="379" t="s">
        <v>640</v>
      </c>
      <c r="C183" s="380" t="s">
        <v>644</v>
      </c>
      <c r="D183" s="381">
        <v>1.1499999999999999</v>
      </c>
    </row>
    <row r="184" spans="1:4">
      <c r="A184" s="50" t="s">
        <v>753</v>
      </c>
      <c r="B184" s="379" t="s">
        <v>640</v>
      </c>
      <c r="C184" s="380" t="s">
        <v>552</v>
      </c>
      <c r="D184" s="381">
        <v>1.1499999999999999</v>
      </c>
    </row>
    <row r="185" spans="1:4">
      <c r="A185" s="50" t="s">
        <v>753</v>
      </c>
      <c r="B185" s="379" t="s">
        <v>641</v>
      </c>
      <c r="C185" s="380" t="s">
        <v>643</v>
      </c>
      <c r="D185" s="381">
        <v>1.22</v>
      </c>
    </row>
    <row r="186" spans="1:4">
      <c r="A186" s="50" t="s">
        <v>753</v>
      </c>
      <c r="B186" s="379" t="s">
        <v>641</v>
      </c>
      <c r="C186" s="380" t="s">
        <v>644</v>
      </c>
      <c r="D186" s="381">
        <v>1.01</v>
      </c>
    </row>
    <row r="187" spans="1:4">
      <c r="A187" s="50" t="s">
        <v>753</v>
      </c>
      <c r="B187" s="379" t="s">
        <v>641</v>
      </c>
      <c r="C187" s="380" t="s">
        <v>552</v>
      </c>
      <c r="D187" s="381">
        <v>1.22</v>
      </c>
    </row>
    <row r="188" spans="1:4">
      <c r="A188" s="50" t="s">
        <v>753</v>
      </c>
      <c r="B188" s="379" t="s">
        <v>642</v>
      </c>
      <c r="C188" s="380" t="s">
        <v>643</v>
      </c>
      <c r="D188" s="381">
        <v>1.1100000000000001</v>
      </c>
    </row>
    <row r="189" spans="1:4">
      <c r="A189" s="50" t="s">
        <v>753</v>
      </c>
      <c r="B189" s="379" t="s">
        <v>642</v>
      </c>
      <c r="C189" s="380" t="s">
        <v>644</v>
      </c>
      <c r="D189" s="381">
        <v>1.01</v>
      </c>
    </row>
    <row r="190" spans="1:4">
      <c r="A190" s="50" t="s">
        <v>753</v>
      </c>
      <c r="B190" s="379" t="s">
        <v>642</v>
      </c>
      <c r="C190" s="380" t="s">
        <v>552</v>
      </c>
      <c r="D190" s="381">
        <v>1.1100000000000001</v>
      </c>
    </row>
  </sheetData>
  <customSheetViews>
    <customSheetView guid="{07C8CEEF-9046-4EF8-9C0B-911B65CC3011}" showPageBreaks="1" fitToPage="1" printArea="1">
      <selection activeCell="C6" sqref="C6"/>
      <pageMargins left="0.70833333333333337" right="0.70833333333333337" top="0.78749999999999998" bottom="0.78749999999999998" header="0.51180555555555551" footer="0.51180555555555551"/>
      <pageSetup paperSize="9" scale="10" firstPageNumber="0" fitToHeight="3" orientation="portrait" horizontalDpi="300" verticalDpi="300" r:id="rId1"/>
      <headerFooter alignWithMargins="0">
        <oddHeader>&amp;R&amp;P of  &amp;N</oddHeader>
        <oddFooter>&amp;L&amp;F&amp;C&amp;A&amp;R&amp;D</oddFooter>
      </headerFooter>
    </customSheetView>
    <customSheetView guid="{7665AB54-3FD1-4E19-96C0-77A2754FE0B5}" showPageBreaks="1" fitToPage="1" printArea="1" showRuler="0">
      <selection activeCell="C6" sqref="C6"/>
      <pageMargins left="0.70833333333333337" right="0.70833333333333337" top="0.78749999999999998" bottom="0.78749999999999998" header="0.51180555555555551" footer="0.51180555555555551"/>
      <pageSetup paperSize="9" scale="83" firstPageNumber="0" fitToHeight="3" orientation="portrait" horizontalDpi="300" verticalDpi="300"/>
      <headerFooter alignWithMargins="0">
        <oddHeader>&amp;R&amp;P of  &amp;N</oddHeader>
        <oddFooter>&amp;L&amp;F&amp;C&amp;A&amp;R&amp;D</oddFooter>
      </headerFooter>
    </customSheetView>
    <customSheetView guid="{1A05CC46-E8C1-47E6-B06E-E341483B0B83}" showPageBreaks="1" fitToPage="1" printArea="1">
      <selection activeCell="C6" sqref="C6"/>
      <pageMargins left="0.70833333333333337" right="0.70833333333333337" top="0.78749999999999998" bottom="0.78749999999999998" header="0.51180555555555551" footer="0.51180555555555551"/>
      <pageSetup paperSize="9" scale="10" firstPageNumber="0" fitToHeight="3" orientation="portrait" horizontalDpi="300" verticalDpi="300" r:id="rId2"/>
      <headerFooter alignWithMargins="0">
        <oddHeader>&amp;R&amp;P of  &amp;N</oddHeader>
        <oddFooter>&amp;L&amp;F&amp;C&amp;A&amp;R&amp;D</oddFooter>
      </headerFooter>
    </customSheetView>
  </customSheetViews>
  <phoneticPr fontId="42" type="noConversion"/>
  <pageMargins left="0.70833333333333337" right="0.70833333333333337" top="0.78749999999999998" bottom="0.78749999999999998" header="0.51180555555555551" footer="0.51180555555555551"/>
  <pageSetup paperSize="9" scale="84" firstPageNumber="0" fitToHeight="3" orientation="portrait" horizontalDpi="300" verticalDpi="300" r:id="rId3"/>
  <headerFooter alignWithMargins="0">
    <oddHeader>&amp;R&amp;P of  &amp;N</oddHeader>
    <oddFooter>&amp;L&amp;F&amp;C&amp;A&amp;R&amp;D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24"/>
  <sheetViews>
    <sheetView zoomScale="75" zoomScaleSheetLayoutView="75" workbookViewId="0">
      <selection activeCell="L29" sqref="L29"/>
    </sheetView>
  </sheetViews>
  <sheetFormatPr defaultColWidth="5.7109375" defaultRowHeight="12.75"/>
  <cols>
    <col min="1" max="1" width="7.5703125" style="218" customWidth="1"/>
    <col min="2" max="2" width="30" style="383" customWidth="1"/>
    <col min="3" max="3" width="29.140625" style="383" customWidth="1"/>
    <col min="4" max="4" width="13.85546875" style="227" customWidth="1"/>
    <col min="5" max="5" width="10.140625" style="227" customWidth="1"/>
    <col min="6" max="8" width="6.140625" style="227" customWidth="1"/>
    <col min="9" max="10" width="12" style="227" customWidth="1"/>
    <col min="11" max="11" width="17.28515625" style="227" customWidth="1"/>
    <col min="12" max="12" width="14" style="227" customWidth="1"/>
    <col min="13" max="13" width="18" style="227" customWidth="1"/>
    <col min="14" max="14" width="12.42578125" style="227" customWidth="1"/>
    <col min="15" max="15" width="17.5703125" style="227" customWidth="1"/>
    <col min="16" max="16" width="15.140625" style="383" customWidth="1"/>
    <col min="17" max="18" width="13.28515625" style="383" customWidth="1"/>
    <col min="19" max="20" width="18.5703125" style="383" customWidth="1"/>
    <col min="21" max="255" width="5.7109375" style="383" customWidth="1"/>
    <col min="256" max="16384" width="5.7109375" style="218"/>
  </cols>
  <sheetData>
    <row r="1" spans="1:21" ht="15.75">
      <c r="A1" s="123" t="s">
        <v>1117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218"/>
      <c r="P1" s="218"/>
      <c r="S1" s="150" t="s">
        <v>881</v>
      </c>
      <c r="T1" s="150" t="s">
        <v>892</v>
      </c>
    </row>
    <row r="2" spans="1:21" ht="15.75">
      <c r="A2" s="384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218"/>
      <c r="P2" s="218"/>
      <c r="S2" s="38" t="s">
        <v>923</v>
      </c>
      <c r="T2" s="151"/>
    </row>
    <row r="3" spans="1:21">
      <c r="A3" s="385"/>
      <c r="B3" s="984"/>
      <c r="C3" s="984"/>
      <c r="D3" s="984"/>
      <c r="E3" s="984"/>
      <c r="F3" s="983" t="s">
        <v>1118</v>
      </c>
      <c r="G3" s="983"/>
      <c r="H3" s="983"/>
      <c r="I3" s="983"/>
      <c r="J3" s="983"/>
      <c r="K3" s="983"/>
      <c r="L3" s="983"/>
      <c r="M3" s="983"/>
      <c r="N3" s="983"/>
      <c r="O3" s="983"/>
      <c r="P3" s="983"/>
      <c r="Q3" s="386"/>
      <c r="R3" s="386"/>
      <c r="S3" s="386"/>
      <c r="T3" s="386"/>
    </row>
    <row r="4" spans="1:21" s="108" customFormat="1" ht="39" thickBot="1">
      <c r="A4" s="152" t="s">
        <v>883</v>
      </c>
      <c r="B4" s="153" t="s">
        <v>1119</v>
      </c>
      <c r="C4" s="152" t="s">
        <v>1120</v>
      </c>
      <c r="D4" s="154" t="s">
        <v>1121</v>
      </c>
      <c r="E4" s="154" t="s">
        <v>1122</v>
      </c>
      <c r="F4" s="155">
        <v>2011</v>
      </c>
      <c r="G4" s="155">
        <v>2012</v>
      </c>
      <c r="H4" s="155">
        <v>2013</v>
      </c>
      <c r="I4" s="154" t="s">
        <v>1123</v>
      </c>
      <c r="J4" s="154" t="s">
        <v>1124</v>
      </c>
      <c r="K4" s="154" t="s">
        <v>1125</v>
      </c>
      <c r="L4" s="154" t="s">
        <v>1126</v>
      </c>
      <c r="M4" s="154" t="s">
        <v>1127</v>
      </c>
      <c r="N4" s="154" t="s">
        <v>1128</v>
      </c>
      <c r="O4" s="154" t="s">
        <v>1129</v>
      </c>
      <c r="P4" s="156" t="s">
        <v>1130</v>
      </c>
      <c r="Q4" s="157" t="s">
        <v>1131</v>
      </c>
      <c r="R4" s="157" t="s">
        <v>1132</v>
      </c>
      <c r="S4" s="157" t="s">
        <v>1133</v>
      </c>
      <c r="T4" s="157" t="s">
        <v>1134</v>
      </c>
      <c r="U4" s="158"/>
    </row>
    <row r="5" spans="1:21" s="392" customFormat="1" ht="18.75" customHeight="1">
      <c r="A5" s="968" t="s">
        <v>753</v>
      </c>
      <c r="B5" s="979" t="s">
        <v>650</v>
      </c>
      <c r="C5" s="979" t="s">
        <v>658</v>
      </c>
      <c r="D5" s="979" t="s">
        <v>1142</v>
      </c>
      <c r="E5" s="979" t="s">
        <v>669</v>
      </c>
      <c r="F5" s="979" t="s">
        <v>893</v>
      </c>
      <c r="G5" s="979" t="s">
        <v>893</v>
      </c>
      <c r="H5" s="979" t="s">
        <v>893</v>
      </c>
      <c r="I5" s="979" t="s">
        <v>395</v>
      </c>
      <c r="J5" s="979" t="s">
        <v>675</v>
      </c>
      <c r="K5" s="387" t="s">
        <v>680</v>
      </c>
      <c r="L5" s="387" t="s">
        <v>684</v>
      </c>
      <c r="M5" s="979" t="s">
        <v>686</v>
      </c>
      <c r="N5" s="972" t="s">
        <v>693</v>
      </c>
      <c r="O5" s="970" t="s">
        <v>689</v>
      </c>
      <c r="P5" s="389" t="s">
        <v>1003</v>
      </c>
      <c r="Q5" s="390"/>
      <c r="R5" s="390"/>
      <c r="S5" s="391"/>
      <c r="T5" s="391"/>
    </row>
    <row r="6" spans="1:21" s="392" customFormat="1" ht="15.75" customHeight="1">
      <c r="A6" s="969"/>
      <c r="B6" s="980"/>
      <c r="C6" s="980"/>
      <c r="D6" s="980"/>
      <c r="E6" s="980"/>
      <c r="F6" s="980"/>
      <c r="G6" s="980"/>
      <c r="H6" s="980"/>
      <c r="I6" s="980"/>
      <c r="J6" s="980"/>
      <c r="K6" s="387" t="s">
        <v>681</v>
      </c>
      <c r="L6" s="387" t="s">
        <v>685</v>
      </c>
      <c r="M6" s="980"/>
      <c r="N6" s="973"/>
      <c r="O6" s="971"/>
      <c r="P6" s="389" t="s">
        <v>1003</v>
      </c>
      <c r="Q6" s="390"/>
      <c r="R6" s="390"/>
      <c r="S6" s="391"/>
      <c r="T6" s="391"/>
    </row>
    <row r="7" spans="1:21" s="392" customFormat="1" ht="21" customHeight="1">
      <c r="A7" s="388" t="s">
        <v>753</v>
      </c>
      <c r="B7" s="387" t="s">
        <v>651</v>
      </c>
      <c r="C7" s="387" t="s">
        <v>659</v>
      </c>
      <c r="D7" s="387" t="s">
        <v>666</v>
      </c>
      <c r="E7" s="387" t="s">
        <v>670</v>
      </c>
      <c r="F7" s="387" t="s">
        <v>893</v>
      </c>
      <c r="G7" s="387" t="s">
        <v>893</v>
      </c>
      <c r="H7" s="387" t="s">
        <v>893</v>
      </c>
      <c r="I7" s="387" t="s">
        <v>676</v>
      </c>
      <c r="J7" s="387" t="s">
        <v>677</v>
      </c>
      <c r="K7" s="387" t="s">
        <v>680</v>
      </c>
      <c r="L7" s="387" t="s">
        <v>679</v>
      </c>
      <c r="M7" s="387" t="s">
        <v>686</v>
      </c>
      <c r="N7" s="388" t="s">
        <v>694</v>
      </c>
      <c r="O7" s="388" t="s">
        <v>692</v>
      </c>
      <c r="P7" s="389" t="s">
        <v>1003</v>
      </c>
      <c r="Q7" s="390"/>
      <c r="R7" s="390"/>
      <c r="S7" s="391"/>
      <c r="T7" s="391"/>
    </row>
    <row r="8" spans="1:21" s="392" customFormat="1" ht="25.5">
      <c r="A8" s="388" t="s">
        <v>753</v>
      </c>
      <c r="B8" s="335" t="s">
        <v>1135</v>
      </c>
      <c r="C8" s="335" t="s">
        <v>1136</v>
      </c>
      <c r="D8" s="335" t="s">
        <v>1137</v>
      </c>
      <c r="E8" s="335" t="s">
        <v>1138</v>
      </c>
      <c r="F8" s="393" t="s">
        <v>893</v>
      </c>
      <c r="G8" s="393" t="s">
        <v>893</v>
      </c>
      <c r="H8" s="393" t="s">
        <v>893</v>
      </c>
      <c r="I8" s="394">
        <v>55</v>
      </c>
      <c r="J8" s="394">
        <v>145</v>
      </c>
      <c r="K8" s="387" t="s">
        <v>680</v>
      </c>
      <c r="L8" s="394">
        <v>290</v>
      </c>
      <c r="M8" s="335" t="s">
        <v>686</v>
      </c>
      <c r="N8" s="388" t="s">
        <v>695</v>
      </c>
      <c r="O8" s="388" t="s">
        <v>692</v>
      </c>
      <c r="P8" s="389" t="s">
        <v>1001</v>
      </c>
      <c r="Q8" s="390"/>
      <c r="R8" s="390"/>
      <c r="S8" s="391"/>
      <c r="T8" s="391"/>
    </row>
    <row r="9" spans="1:21" s="392" customFormat="1" ht="25.5">
      <c r="A9" s="388" t="s">
        <v>753</v>
      </c>
      <c r="B9" s="388" t="s">
        <v>652</v>
      </c>
      <c r="C9" s="335" t="s">
        <v>660</v>
      </c>
      <c r="D9" s="387" t="s">
        <v>666</v>
      </c>
      <c r="E9" s="388" t="s">
        <v>1138</v>
      </c>
      <c r="F9" s="340" t="s">
        <v>893</v>
      </c>
      <c r="G9" s="340" t="s">
        <v>893</v>
      </c>
      <c r="H9" s="340" t="s">
        <v>893</v>
      </c>
      <c r="I9" s="395">
        <v>10</v>
      </c>
      <c r="J9" s="395">
        <v>20</v>
      </c>
      <c r="K9" s="387" t="s">
        <v>680</v>
      </c>
      <c r="L9" s="395">
        <v>50</v>
      </c>
      <c r="M9" s="388" t="s">
        <v>686</v>
      </c>
      <c r="N9" s="388" t="s">
        <v>696</v>
      </c>
      <c r="O9" s="388" t="s">
        <v>692</v>
      </c>
      <c r="P9" s="389" t="s">
        <v>1001</v>
      </c>
      <c r="Q9" s="390"/>
      <c r="R9" s="390"/>
      <c r="S9" s="391"/>
      <c r="T9" s="391"/>
    </row>
    <row r="10" spans="1:21" s="392" customFormat="1" ht="38.25">
      <c r="A10" s="388" t="s">
        <v>753</v>
      </c>
      <c r="B10" s="334" t="s">
        <v>653</v>
      </c>
      <c r="C10" s="388" t="s">
        <v>661</v>
      </c>
      <c r="D10" s="396" t="s">
        <v>53</v>
      </c>
      <c r="E10" s="334" t="s">
        <v>671</v>
      </c>
      <c r="F10" s="376" t="s">
        <v>893</v>
      </c>
      <c r="G10" s="376" t="s">
        <v>893</v>
      </c>
      <c r="H10" s="376" t="s">
        <v>893</v>
      </c>
      <c r="I10" s="397" t="s">
        <v>678</v>
      </c>
      <c r="J10" s="397">
        <v>35</v>
      </c>
      <c r="K10" s="397" t="s">
        <v>682</v>
      </c>
      <c r="L10" s="397" t="s">
        <v>678</v>
      </c>
      <c r="M10" s="397" t="s">
        <v>678</v>
      </c>
      <c r="N10" s="388"/>
      <c r="O10" s="966" t="s">
        <v>690</v>
      </c>
      <c r="P10" s="389" t="s">
        <v>1003</v>
      </c>
      <c r="Q10" s="390"/>
      <c r="R10" s="390"/>
      <c r="S10" s="391"/>
      <c r="T10" s="391"/>
    </row>
    <row r="11" spans="1:21" s="392" customFormat="1" ht="28.5" customHeight="1">
      <c r="A11" s="388" t="s">
        <v>753</v>
      </c>
      <c r="B11" s="388" t="s">
        <v>654</v>
      </c>
      <c r="C11" s="388" t="s">
        <v>662</v>
      </c>
      <c r="D11" s="388" t="s">
        <v>984</v>
      </c>
      <c r="E11" s="388" t="s">
        <v>672</v>
      </c>
      <c r="F11" s="340" t="s">
        <v>893</v>
      </c>
      <c r="G11" s="340" t="s">
        <v>893</v>
      </c>
      <c r="H11" s="340" t="s">
        <v>893</v>
      </c>
      <c r="I11" s="395">
        <v>20</v>
      </c>
      <c r="J11" s="395">
        <v>45</v>
      </c>
      <c r="K11" s="387" t="s">
        <v>681</v>
      </c>
      <c r="L11" s="395">
        <v>225</v>
      </c>
      <c r="M11" s="388"/>
      <c r="N11" s="398" t="s">
        <v>697</v>
      </c>
      <c r="O11" s="967"/>
      <c r="P11" s="389" t="s">
        <v>1003</v>
      </c>
      <c r="Q11" s="390"/>
      <c r="R11" s="390"/>
      <c r="S11" s="391"/>
      <c r="T11" s="391"/>
    </row>
    <row r="12" spans="1:21" s="392" customFormat="1" ht="18" customHeight="1">
      <c r="A12" s="966" t="s">
        <v>753</v>
      </c>
      <c r="B12" s="966" t="s">
        <v>1140</v>
      </c>
      <c r="C12" s="966" t="s">
        <v>1141</v>
      </c>
      <c r="D12" s="966" t="s">
        <v>1142</v>
      </c>
      <c r="E12" s="966" t="s">
        <v>1143</v>
      </c>
      <c r="F12" s="975" t="s">
        <v>893</v>
      </c>
      <c r="G12" s="975" t="s">
        <v>893</v>
      </c>
      <c r="H12" s="975" t="s">
        <v>893</v>
      </c>
      <c r="I12" s="977">
        <v>20</v>
      </c>
      <c r="J12" s="977">
        <v>105</v>
      </c>
      <c r="K12" s="395" t="s">
        <v>682</v>
      </c>
      <c r="L12" s="395">
        <v>2000</v>
      </c>
      <c r="M12" s="966" t="s">
        <v>687</v>
      </c>
      <c r="N12" s="966" t="s">
        <v>698</v>
      </c>
      <c r="O12" s="966" t="s">
        <v>690</v>
      </c>
      <c r="P12" s="389" t="s">
        <v>1003</v>
      </c>
      <c r="Q12" s="390"/>
      <c r="R12" s="390"/>
      <c r="S12" s="391"/>
      <c r="T12" s="391"/>
    </row>
    <row r="13" spans="1:21" s="392" customFormat="1" ht="19.5" customHeight="1">
      <c r="A13" s="974"/>
      <c r="B13" s="967"/>
      <c r="C13" s="967"/>
      <c r="D13" s="967"/>
      <c r="E13" s="967"/>
      <c r="F13" s="976"/>
      <c r="G13" s="976"/>
      <c r="H13" s="976"/>
      <c r="I13" s="978"/>
      <c r="J13" s="978"/>
      <c r="K13" s="395" t="s">
        <v>680</v>
      </c>
      <c r="L13" s="395">
        <v>25</v>
      </c>
      <c r="M13" s="967"/>
      <c r="N13" s="967"/>
      <c r="O13" s="967"/>
      <c r="P13" s="389" t="s">
        <v>1003</v>
      </c>
      <c r="Q13" s="390"/>
      <c r="R13" s="390"/>
      <c r="S13" s="391"/>
      <c r="T13" s="391"/>
    </row>
    <row r="14" spans="1:21" s="392" customFormat="1" ht="18.75" customHeight="1">
      <c r="A14" s="966" t="s">
        <v>753</v>
      </c>
      <c r="B14" s="966" t="s">
        <v>655</v>
      </c>
      <c r="C14" s="966" t="s">
        <v>663</v>
      </c>
      <c r="D14" s="966" t="s">
        <v>667</v>
      </c>
      <c r="E14" s="966"/>
      <c r="F14" s="975" t="s">
        <v>893</v>
      </c>
      <c r="G14" s="975" t="s">
        <v>893</v>
      </c>
      <c r="H14" s="975" t="s">
        <v>893</v>
      </c>
      <c r="I14" s="977">
        <v>18</v>
      </c>
      <c r="J14" s="977">
        <v>45</v>
      </c>
      <c r="K14" s="395" t="s">
        <v>683</v>
      </c>
      <c r="L14" s="395">
        <v>1500</v>
      </c>
      <c r="M14" s="966" t="s">
        <v>688</v>
      </c>
      <c r="N14" s="966" t="s">
        <v>699</v>
      </c>
      <c r="O14" s="966" t="s">
        <v>690</v>
      </c>
      <c r="P14" s="389" t="s">
        <v>1003</v>
      </c>
      <c r="Q14" s="390"/>
      <c r="R14" s="390"/>
      <c r="S14" s="391"/>
      <c r="T14" s="391"/>
    </row>
    <row r="15" spans="1:21" s="392" customFormat="1" ht="17.25" customHeight="1">
      <c r="A15" s="974"/>
      <c r="B15" s="967"/>
      <c r="C15" s="967"/>
      <c r="D15" s="967"/>
      <c r="E15" s="967"/>
      <c r="F15" s="976"/>
      <c r="G15" s="976"/>
      <c r="H15" s="976"/>
      <c r="I15" s="978"/>
      <c r="J15" s="978"/>
      <c r="K15" s="395" t="s">
        <v>680</v>
      </c>
      <c r="L15" s="395">
        <v>10</v>
      </c>
      <c r="M15" s="967"/>
      <c r="N15" s="974"/>
      <c r="O15" s="967"/>
      <c r="P15" s="389" t="s">
        <v>1003</v>
      </c>
      <c r="Q15" s="390"/>
      <c r="R15" s="390"/>
      <c r="S15" s="391"/>
      <c r="T15" s="391"/>
    </row>
    <row r="16" spans="1:21" s="227" customFormat="1" ht="15.75" customHeight="1">
      <c r="A16" s="966" t="s">
        <v>753</v>
      </c>
      <c r="B16" s="966" t="s">
        <v>656</v>
      </c>
      <c r="C16" s="966" t="s">
        <v>664</v>
      </c>
      <c r="D16" s="966" t="s">
        <v>668</v>
      </c>
      <c r="E16" s="966" t="s">
        <v>673</v>
      </c>
      <c r="F16" s="977"/>
      <c r="G16" s="977"/>
      <c r="H16" s="977" t="s">
        <v>893</v>
      </c>
      <c r="I16" s="977">
        <v>30</v>
      </c>
      <c r="J16" s="977">
        <v>310</v>
      </c>
      <c r="K16" s="395" t="s">
        <v>680</v>
      </c>
      <c r="L16" s="395">
        <v>10</v>
      </c>
      <c r="M16" s="977"/>
      <c r="N16" s="981" t="s">
        <v>700</v>
      </c>
      <c r="O16" s="977" t="s">
        <v>691</v>
      </c>
      <c r="P16" s="399" t="s">
        <v>1003</v>
      </c>
      <c r="Q16" s="400"/>
      <c r="R16" s="400"/>
      <c r="S16" s="391"/>
      <c r="T16" s="391"/>
    </row>
    <row r="17" spans="1:20" s="227" customFormat="1" ht="19.5" customHeight="1">
      <c r="A17" s="974"/>
      <c r="B17" s="967"/>
      <c r="C17" s="967"/>
      <c r="D17" s="967"/>
      <c r="E17" s="967"/>
      <c r="F17" s="978"/>
      <c r="G17" s="978"/>
      <c r="H17" s="978"/>
      <c r="I17" s="978"/>
      <c r="J17" s="978"/>
      <c r="K17" s="395" t="s">
        <v>681</v>
      </c>
      <c r="L17" s="395">
        <v>310</v>
      </c>
      <c r="M17" s="978"/>
      <c r="N17" s="982"/>
      <c r="O17" s="978"/>
      <c r="P17" s="399" t="s">
        <v>1003</v>
      </c>
      <c r="Q17" s="400"/>
      <c r="R17" s="400"/>
      <c r="S17" s="391"/>
      <c r="T17" s="391"/>
    </row>
    <row r="18" spans="1:20" s="227" customFormat="1" ht="17.25" customHeight="1">
      <c r="A18" s="966" t="s">
        <v>753</v>
      </c>
      <c r="B18" s="966" t="s">
        <v>657</v>
      </c>
      <c r="C18" s="966" t="s">
        <v>665</v>
      </c>
      <c r="D18" s="966" t="s">
        <v>1073</v>
      </c>
      <c r="E18" s="966" t="s">
        <v>674</v>
      </c>
      <c r="F18" s="977" t="s">
        <v>893</v>
      </c>
      <c r="G18" s="977"/>
      <c r="H18" s="977"/>
      <c r="I18" s="977">
        <v>15</v>
      </c>
      <c r="J18" s="977">
        <v>15</v>
      </c>
      <c r="K18" s="395" t="s">
        <v>680</v>
      </c>
      <c r="L18" s="395">
        <v>60</v>
      </c>
      <c r="M18" s="977"/>
      <c r="N18" s="981" t="s">
        <v>701</v>
      </c>
      <c r="O18" s="977" t="s">
        <v>691</v>
      </c>
      <c r="P18" s="399" t="s">
        <v>1003</v>
      </c>
      <c r="Q18" s="400"/>
      <c r="R18" s="400"/>
      <c r="S18" s="391"/>
      <c r="T18" s="391"/>
    </row>
    <row r="19" spans="1:20" s="227" customFormat="1" ht="18" customHeight="1">
      <c r="A19" s="974"/>
      <c r="B19" s="967"/>
      <c r="C19" s="967"/>
      <c r="D19" s="967"/>
      <c r="E19" s="967"/>
      <c r="F19" s="978"/>
      <c r="G19" s="978"/>
      <c r="H19" s="978"/>
      <c r="I19" s="978"/>
      <c r="J19" s="978"/>
      <c r="K19" s="395" t="s">
        <v>681</v>
      </c>
      <c r="L19" s="395">
        <v>170</v>
      </c>
      <c r="M19" s="978"/>
      <c r="N19" s="982"/>
      <c r="O19" s="978"/>
      <c r="P19" s="399" t="s">
        <v>1003</v>
      </c>
      <c r="Q19" s="400"/>
      <c r="R19" s="400"/>
      <c r="S19" s="391"/>
      <c r="T19" s="391"/>
    </row>
    <row r="24" spans="1:20">
      <c r="Q24" s="401"/>
    </row>
  </sheetData>
  <customSheetViews>
    <customSheetView guid="{07C8CEEF-9046-4EF8-9C0B-911B65CC3011}" scale="75" showPageBreaks="1" fitToPage="1" printArea="1">
      <selection activeCell="K23" sqref="K23"/>
      <pageMargins left="0.78749999999999998" right="0.78749999999999998" top="1.0631944444444446" bottom="1.0631944444444446" header="0.51180555555555551" footer="0.51180555555555551"/>
      <pageSetup paperSize="9" scale="45" firstPageNumber="0" orientation="landscape" horizontalDpi="300" verticalDpi="300" r:id="rId1"/>
      <headerFooter alignWithMargins="0">
        <oddFooter>&amp;L&amp;F&amp;C&amp;A&amp;R&amp;D</oddFooter>
      </headerFooter>
    </customSheetView>
    <customSheetView guid="{7665AB54-3FD1-4E19-96C0-77A2754FE0B5}" scale="75" showPageBreaks="1" fitToPage="1" printArea="1" showRuler="0">
      <selection activeCell="K23" sqref="K23"/>
      <pageMargins left="0.78749999999999998" right="0.78749999999999998" top="1.0631944444444446" bottom="1.0631944444444446" header="0.51180555555555551" footer="0.51180555555555551"/>
      <pageSetup paperSize="9" scale="45" firstPageNumber="0" orientation="landscape" horizontalDpi="300" verticalDpi="300"/>
      <headerFooter alignWithMargins="0">
        <oddFooter>&amp;L&amp;F&amp;C&amp;A&amp;R&amp;D</oddFooter>
      </headerFooter>
    </customSheetView>
    <customSheetView guid="{1A05CC46-E8C1-47E6-B06E-E341483B0B83}" scale="75" showPageBreaks="1" fitToPage="1" printArea="1">
      <selection activeCell="K23" sqref="K23"/>
      <pageMargins left="0.78749999999999998" right="0.78749999999999998" top="1.0631944444444446" bottom="1.0631944444444446" header="0.51180555555555551" footer="0.51180555555555551"/>
      <pageSetup paperSize="9" scale="21" firstPageNumber="0" orientation="landscape" horizontalDpi="300" verticalDpi="300" r:id="rId2"/>
      <headerFooter alignWithMargins="0">
        <oddFooter>&amp;L&amp;F&amp;C&amp;A&amp;R&amp;D</oddFooter>
      </headerFooter>
    </customSheetView>
  </customSheetViews>
  <mergeCells count="69">
    <mergeCell ref="O10:O11"/>
    <mergeCell ref="I3:P3"/>
    <mergeCell ref="B5:B6"/>
    <mergeCell ref="E5:E6"/>
    <mergeCell ref="J5:J6"/>
    <mergeCell ref="C5:C6"/>
    <mergeCell ref="D5:D6"/>
    <mergeCell ref="B3:E3"/>
    <mergeCell ref="F3:H3"/>
    <mergeCell ref="F5:F6"/>
    <mergeCell ref="G5:G6"/>
    <mergeCell ref="H5:H6"/>
    <mergeCell ref="B12:B13"/>
    <mergeCell ref="B14:B15"/>
    <mergeCell ref="B16:B17"/>
    <mergeCell ref="D12:D13"/>
    <mergeCell ref="D14:D15"/>
    <mergeCell ref="D16:D17"/>
    <mergeCell ref="E12:E13"/>
    <mergeCell ref="F18:F19"/>
    <mergeCell ref="F16:F17"/>
    <mergeCell ref="E14:E15"/>
    <mergeCell ref="G16:G17"/>
    <mergeCell ref="E16:E17"/>
    <mergeCell ref="F14:F15"/>
    <mergeCell ref="G18:G19"/>
    <mergeCell ref="F12:F13"/>
    <mergeCell ref="G12:G13"/>
    <mergeCell ref="H12:H13"/>
    <mergeCell ref="I5:I6"/>
    <mergeCell ref="I16:I17"/>
    <mergeCell ref="G14:G15"/>
    <mergeCell ref="I12:I13"/>
    <mergeCell ref="I18:I19"/>
    <mergeCell ref="H16:H17"/>
    <mergeCell ref="J14:J15"/>
    <mergeCell ref="A16:A17"/>
    <mergeCell ref="A18:A19"/>
    <mergeCell ref="C14:C15"/>
    <mergeCell ref="C16:C17"/>
    <mergeCell ref="C18:C19"/>
    <mergeCell ref="B18:B19"/>
    <mergeCell ref="H18:H19"/>
    <mergeCell ref="E18:E19"/>
    <mergeCell ref="D18:D19"/>
    <mergeCell ref="O16:O17"/>
    <mergeCell ref="O18:O19"/>
    <mergeCell ref="N16:N17"/>
    <mergeCell ref="N18:N19"/>
    <mergeCell ref="J16:J17"/>
    <mergeCell ref="J18:J19"/>
    <mergeCell ref="M16:M17"/>
    <mergeCell ref="M18:M19"/>
    <mergeCell ref="O12:O13"/>
    <mergeCell ref="O14:O15"/>
    <mergeCell ref="A5:A6"/>
    <mergeCell ref="O5:O6"/>
    <mergeCell ref="N5:N6"/>
    <mergeCell ref="N12:N13"/>
    <mergeCell ref="N14:N15"/>
    <mergeCell ref="A12:A13"/>
    <mergeCell ref="A14:A15"/>
    <mergeCell ref="C12:C13"/>
    <mergeCell ref="H14:H15"/>
    <mergeCell ref="J12:J13"/>
    <mergeCell ref="M5:M6"/>
    <mergeCell ref="M12:M13"/>
    <mergeCell ref="M14:M15"/>
    <mergeCell ref="I14:I15"/>
  </mergeCells>
  <phoneticPr fontId="42" type="noConversion"/>
  <pageMargins left="0.78749999999999998" right="0.78749999999999998" top="1.0631944444444446" bottom="1.0631944444444446" header="0.51180555555555551" footer="0.51180555555555551"/>
  <pageSetup paperSize="9" scale="45" firstPageNumber="0" orientation="landscape" horizontalDpi="300" verticalDpi="300" r:id="rId3"/>
  <headerFooter alignWithMargins="0">
    <oddFooter>&amp;L&amp;F&amp;C&amp;A&amp;R&amp;D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zoomScaleNormal="100" zoomScaleSheetLayoutView="100" workbookViewId="0">
      <selection activeCell="J1" sqref="J1"/>
    </sheetView>
  </sheetViews>
  <sheetFormatPr defaultColWidth="11.42578125" defaultRowHeight="12.75"/>
  <cols>
    <col min="1" max="1" width="8.7109375" style="1" customWidth="1"/>
    <col min="2" max="2" width="27.42578125" style="1" customWidth="1"/>
    <col min="3" max="9" width="11.42578125" style="1" customWidth="1"/>
    <col min="10" max="10" width="12.140625" style="1" customWidth="1"/>
  </cols>
  <sheetData>
    <row r="1" spans="1:10" ht="15" customHeight="1">
      <c r="A1" s="56" t="s">
        <v>1145</v>
      </c>
      <c r="B1" s="56"/>
      <c r="C1" s="56"/>
      <c r="D1" s="56"/>
      <c r="E1" s="56"/>
      <c r="F1" s="56"/>
      <c r="G1" s="56"/>
      <c r="H1" s="160"/>
      <c r="I1" s="161" t="s">
        <v>956</v>
      </c>
      <c r="J1" s="484" t="s">
        <v>892</v>
      </c>
    </row>
    <row r="2" spans="1:10" ht="18">
      <c r="A2" s="61"/>
      <c r="B2" s="61"/>
      <c r="C2" s="61"/>
      <c r="D2" s="61"/>
      <c r="E2" s="61"/>
      <c r="F2" s="61"/>
      <c r="G2" s="61"/>
      <c r="H2" s="162"/>
      <c r="I2" s="73"/>
      <c r="J2" s="71"/>
    </row>
    <row r="3" spans="1:10" ht="13.35" customHeight="1">
      <c r="A3" s="163"/>
      <c r="B3" s="945" t="s">
        <v>1035</v>
      </c>
      <c r="C3" s="985" t="s">
        <v>1146</v>
      </c>
      <c r="D3" s="985"/>
      <c r="E3" s="985"/>
      <c r="F3" s="985"/>
      <c r="G3" s="985" t="s">
        <v>1147</v>
      </c>
      <c r="H3" s="985"/>
      <c r="I3" s="985"/>
      <c r="J3" s="985"/>
    </row>
    <row r="4" spans="1:10" ht="13.35" customHeight="1">
      <c r="A4" s="164"/>
      <c r="B4" s="945"/>
      <c r="C4" s="986" t="s">
        <v>1148</v>
      </c>
      <c r="D4" s="986"/>
      <c r="E4" s="986"/>
      <c r="F4" s="165" t="s">
        <v>1149</v>
      </c>
      <c r="G4" s="985"/>
      <c r="H4" s="985"/>
      <c r="I4" s="985"/>
      <c r="J4" s="985"/>
    </row>
    <row r="5" spans="1:10" ht="38.25">
      <c r="A5" s="166" t="s">
        <v>883</v>
      </c>
      <c r="B5" s="945"/>
      <c r="C5" s="167" t="s">
        <v>1150</v>
      </c>
      <c r="D5" s="167" t="s">
        <v>1151</v>
      </c>
      <c r="E5" s="167" t="s">
        <v>1152</v>
      </c>
      <c r="F5" s="167" t="s">
        <v>1149</v>
      </c>
      <c r="G5" s="167" t="s">
        <v>1153</v>
      </c>
      <c r="H5" s="167" t="s">
        <v>1154</v>
      </c>
      <c r="I5" s="167" t="s">
        <v>1155</v>
      </c>
      <c r="J5" s="167" t="s">
        <v>1156</v>
      </c>
    </row>
    <row r="6" spans="1:10">
      <c r="A6" s="468" t="s">
        <v>1229</v>
      </c>
      <c r="B6" s="623" t="s">
        <v>1241</v>
      </c>
      <c r="C6" s="624" t="s">
        <v>1001</v>
      </c>
      <c r="D6" s="624" t="s">
        <v>1001</v>
      </c>
      <c r="E6" s="624" t="s">
        <v>1001</v>
      </c>
      <c r="F6" s="624" t="s">
        <v>1001</v>
      </c>
      <c r="G6" s="624" t="s">
        <v>1001</v>
      </c>
      <c r="H6" s="624" t="s">
        <v>1001</v>
      </c>
      <c r="I6" s="624" t="s">
        <v>1001</v>
      </c>
      <c r="J6" s="624" t="s">
        <v>1001</v>
      </c>
    </row>
    <row r="7" spans="1:10">
      <c r="A7" s="468" t="s">
        <v>1229</v>
      </c>
      <c r="B7" s="623" t="s">
        <v>1242</v>
      </c>
      <c r="C7" s="624" t="s">
        <v>1001</v>
      </c>
      <c r="D7" s="624" t="s">
        <v>1243</v>
      </c>
      <c r="E7" s="624" t="s">
        <v>1001</v>
      </c>
      <c r="F7" s="624" t="s">
        <v>1001</v>
      </c>
      <c r="G7" s="624" t="s">
        <v>1001</v>
      </c>
      <c r="H7" s="624" t="s">
        <v>1001</v>
      </c>
      <c r="I7" s="624" t="s">
        <v>1001</v>
      </c>
      <c r="J7" s="624" t="s">
        <v>1001</v>
      </c>
    </row>
    <row r="8" spans="1:10">
      <c r="A8" s="468" t="s">
        <v>1229</v>
      </c>
      <c r="B8" s="623" t="s">
        <v>1244</v>
      </c>
      <c r="C8" s="624" t="s">
        <v>1001</v>
      </c>
      <c r="D8" s="624" t="s">
        <v>1001</v>
      </c>
      <c r="E8" s="624" t="s">
        <v>1001</v>
      </c>
      <c r="F8" s="624" t="s">
        <v>1001</v>
      </c>
      <c r="G8" s="624" t="s">
        <v>1001</v>
      </c>
      <c r="H8" s="624" t="s">
        <v>1001</v>
      </c>
      <c r="I8" s="624" t="s">
        <v>1001</v>
      </c>
      <c r="J8" s="624" t="s">
        <v>1001</v>
      </c>
    </row>
    <row r="9" spans="1:10">
      <c r="A9" s="468" t="s">
        <v>1229</v>
      </c>
      <c r="B9" s="623" t="s">
        <v>1245</v>
      </c>
      <c r="C9" s="624" t="s">
        <v>1001</v>
      </c>
      <c r="D9" s="624" t="s">
        <v>1001</v>
      </c>
      <c r="E9" s="624" t="s">
        <v>1001</v>
      </c>
      <c r="F9" s="624" t="s">
        <v>1001</v>
      </c>
      <c r="G9" s="624" t="s">
        <v>1001</v>
      </c>
      <c r="H9" s="624" t="s">
        <v>1001</v>
      </c>
      <c r="I9" s="624" t="s">
        <v>1001</v>
      </c>
      <c r="J9" s="624" t="s">
        <v>1001</v>
      </c>
    </row>
    <row r="10" spans="1:10">
      <c r="A10" s="468" t="s">
        <v>1229</v>
      </c>
      <c r="B10" s="623" t="s">
        <v>1246</v>
      </c>
      <c r="C10" s="624" t="s">
        <v>1003</v>
      </c>
      <c r="D10" s="624" t="s">
        <v>1003</v>
      </c>
      <c r="E10" s="624" t="s">
        <v>1003</v>
      </c>
      <c r="F10" s="624" t="s">
        <v>1001</v>
      </c>
      <c r="G10" s="624" t="s">
        <v>1001</v>
      </c>
      <c r="H10" s="624" t="s">
        <v>1001</v>
      </c>
      <c r="I10" s="624" t="s">
        <v>1001</v>
      </c>
      <c r="J10" s="624" t="s">
        <v>1001</v>
      </c>
    </row>
    <row r="11" spans="1:10">
      <c r="A11" s="468" t="s">
        <v>1229</v>
      </c>
      <c r="B11" s="623" t="s">
        <v>1247</v>
      </c>
      <c r="C11" s="624" t="s">
        <v>1001</v>
      </c>
      <c r="D11" s="624" t="s">
        <v>1243</v>
      </c>
      <c r="E11" s="624" t="s">
        <v>1243</v>
      </c>
      <c r="F11" s="624" t="s">
        <v>1001</v>
      </c>
      <c r="G11" s="624" t="s">
        <v>1001</v>
      </c>
      <c r="H11" s="624" t="s">
        <v>1001</v>
      </c>
      <c r="I11" s="624" t="s">
        <v>1001</v>
      </c>
      <c r="J11" s="624" t="s">
        <v>1001</v>
      </c>
    </row>
    <row r="12" spans="1:10">
      <c r="A12" s="468" t="s">
        <v>1229</v>
      </c>
      <c r="B12" s="623" t="s">
        <v>1248</v>
      </c>
      <c r="C12" s="624" t="s">
        <v>1001</v>
      </c>
      <c r="D12" s="624" t="s">
        <v>1001</v>
      </c>
      <c r="E12" s="624" t="s">
        <v>1001</v>
      </c>
      <c r="F12" s="624" t="s">
        <v>1001</v>
      </c>
      <c r="G12" s="624" t="s">
        <v>1001</v>
      </c>
      <c r="H12" s="624" t="s">
        <v>1243</v>
      </c>
      <c r="I12" s="624" t="s">
        <v>1003</v>
      </c>
      <c r="J12" s="624" t="s">
        <v>1001</v>
      </c>
    </row>
    <row r="13" spans="1:10">
      <c r="A13" s="468" t="s">
        <v>1229</v>
      </c>
      <c r="B13" s="623" t="s">
        <v>1249</v>
      </c>
      <c r="C13" s="624" t="s">
        <v>1001</v>
      </c>
      <c r="D13" s="624" t="s">
        <v>1001</v>
      </c>
      <c r="E13" s="624" t="s">
        <v>1001</v>
      </c>
      <c r="F13" s="624" t="s">
        <v>1001</v>
      </c>
      <c r="G13" s="624" t="s">
        <v>1001</v>
      </c>
      <c r="H13" s="624" t="s">
        <v>1001</v>
      </c>
      <c r="I13" s="624" t="s">
        <v>1003</v>
      </c>
      <c r="J13" s="624" t="s">
        <v>1001</v>
      </c>
    </row>
    <row r="14" spans="1:10">
      <c r="A14" s="468" t="s">
        <v>1229</v>
      </c>
      <c r="B14" s="623" t="s">
        <v>1250</v>
      </c>
      <c r="C14" s="624" t="s">
        <v>1001</v>
      </c>
      <c r="D14" s="624" t="s">
        <v>1001</v>
      </c>
      <c r="E14" s="624" t="s">
        <v>1001</v>
      </c>
      <c r="F14" s="624" t="s">
        <v>1001</v>
      </c>
      <c r="G14" s="624" t="s">
        <v>1001</v>
      </c>
      <c r="H14" s="624" t="s">
        <v>1001</v>
      </c>
      <c r="I14" s="624" t="s">
        <v>1001</v>
      </c>
      <c r="J14" s="624" t="s">
        <v>1001</v>
      </c>
    </row>
    <row r="15" spans="1:10">
      <c r="A15" s="468" t="s">
        <v>1229</v>
      </c>
      <c r="B15" s="623" t="s">
        <v>1251</v>
      </c>
      <c r="C15" s="624" t="s">
        <v>1001</v>
      </c>
      <c r="D15" s="624" t="s">
        <v>1001</v>
      </c>
      <c r="E15" s="624" t="s">
        <v>1001</v>
      </c>
      <c r="F15" s="624" t="s">
        <v>1001</v>
      </c>
      <c r="G15" s="624" t="s">
        <v>1001</v>
      </c>
      <c r="H15" s="624" t="s">
        <v>1001</v>
      </c>
      <c r="I15" s="624" t="s">
        <v>1001</v>
      </c>
      <c r="J15" s="624" t="s">
        <v>1001</v>
      </c>
    </row>
    <row r="16" spans="1:10">
      <c r="A16" s="139"/>
    </row>
    <row r="17" spans="1:10">
      <c r="A17" s="86"/>
    </row>
    <row r="18" spans="1:10">
      <c r="A18" s="86"/>
      <c r="B18"/>
      <c r="C18"/>
      <c r="D18"/>
      <c r="E18"/>
      <c r="F18"/>
      <c r="G18"/>
      <c r="H18"/>
      <c r="I18"/>
      <c r="J18"/>
    </row>
    <row r="19" spans="1:10">
      <c r="A19" s="86"/>
    </row>
    <row r="20" spans="1:10">
      <c r="A20" s="139"/>
    </row>
    <row r="21" spans="1:10">
      <c r="A21" s="86"/>
    </row>
    <row r="22" spans="1:10">
      <c r="A22" s="86"/>
    </row>
    <row r="23" spans="1:10">
      <c r="A23" s="86"/>
    </row>
    <row r="24" spans="1:10">
      <c r="A24" s="139"/>
    </row>
    <row r="25" spans="1:10">
      <c r="A25" s="139"/>
    </row>
    <row r="26" spans="1:10">
      <c r="A26" s="139"/>
    </row>
  </sheetData>
  <customSheetViews>
    <customSheetView guid="{07C8CEEF-9046-4EF8-9C0B-911B65CC3011}" showPageBreaks="1" fitToPage="1" printArea="1">
      <selection activeCell="J12" sqref="J12"/>
      <pageMargins left="0.70833333333333337" right="0.70833333333333337" top="0.78749999999999998" bottom="0.78749999999999998" header="0.51180555555555551" footer="0.51180555555555551"/>
      <pageSetup paperSize="9" scale="69" firstPageNumber="0" orientation="portrait" horizontalDpi="300" verticalDpi="300" r:id="rId1"/>
      <headerFooter alignWithMargins="0">
        <oddFooter>&amp;L&amp;F&amp;C&amp;A&amp;R&amp;D</oddFooter>
      </headerFooter>
    </customSheetView>
    <customSheetView guid="{7665AB54-3FD1-4E19-96C0-77A2754FE0B5}" showPageBreaks="1" fitToPage="1" printArea="1" showRuler="0">
      <selection activeCell="J1" sqref="J1"/>
      <pageMargins left="0.70833333333333337" right="0.70833333333333337" top="0.78749999999999998" bottom="0.78749999999999998" header="0.51180555555555551" footer="0.51180555555555551"/>
      <pageSetup paperSize="9" scale="69" firstPageNumber="0" orientation="portrait" horizontalDpi="300" verticalDpi="300"/>
      <headerFooter alignWithMargins="0">
        <oddFooter>&amp;L&amp;F&amp;C&amp;A&amp;R&amp;D</oddFooter>
      </headerFooter>
    </customSheetView>
    <customSheetView guid="{1A05CC46-E8C1-47E6-B06E-E341483B0B83}" showPageBreaks="1" fitToPage="1" printArea="1">
      <selection activeCell="J1" sqref="J1"/>
      <pageMargins left="0.70833333333333337" right="0.70833333333333337" top="0.78749999999999998" bottom="0.78749999999999998" header="0.51180555555555551" footer="0.51180555555555551"/>
      <pageSetup paperSize="9" scale="69" firstPageNumber="0" orientation="portrait" horizontalDpi="300" verticalDpi="300" r:id="rId2"/>
      <headerFooter alignWithMargins="0">
        <oddFooter>&amp;L&amp;F&amp;C&amp;A&amp;R&amp;D</oddFooter>
      </headerFooter>
    </customSheetView>
  </customSheetViews>
  <mergeCells count="4">
    <mergeCell ref="B3:B5"/>
    <mergeCell ref="C3:F3"/>
    <mergeCell ref="G3:J4"/>
    <mergeCell ref="C4:E4"/>
  </mergeCells>
  <phoneticPr fontId="42" type="noConversion"/>
  <pageMargins left="0.70833333333333337" right="0.70833333333333337" top="0.78749999999999998" bottom="0.78749999999999998" header="0.51180555555555551" footer="0.51180555555555551"/>
  <pageSetup paperSize="9" scale="69" firstPageNumber="0" orientation="portrait" horizontalDpi="300" verticalDpi="300" r:id="rId3"/>
  <headerFooter alignWithMargins="0">
    <oddFooter>&amp;L&amp;F&amp;C&amp;A&amp;R&amp;D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="85" zoomScaleNormal="85" zoomScaleSheetLayoutView="100" workbookViewId="0">
      <selection activeCell="G15" sqref="G15"/>
    </sheetView>
  </sheetViews>
  <sheetFormatPr defaultColWidth="11.42578125" defaultRowHeight="12.75"/>
  <cols>
    <col min="1" max="1" width="8.28515625" style="568" customWidth="1"/>
    <col min="2" max="2" width="57.7109375" style="568" customWidth="1"/>
    <col min="3" max="3" width="11.7109375" style="568" customWidth="1"/>
    <col min="4" max="4" width="18.42578125" style="568" customWidth="1"/>
    <col min="5" max="6" width="11.5703125" style="568" customWidth="1"/>
    <col min="7" max="7" width="13.7109375" style="568" customWidth="1"/>
    <col min="8" max="8" width="18.28515625" style="568" customWidth="1"/>
    <col min="9" max="9" width="11.42578125" style="568" customWidth="1"/>
    <col min="10" max="10" width="12.85546875" style="568" customWidth="1"/>
    <col min="11" max="11" width="16.7109375" style="568" customWidth="1"/>
    <col min="12" max="256" width="11.42578125" style="568"/>
    <col min="257" max="257" width="8.28515625" style="568" customWidth="1"/>
    <col min="258" max="258" width="53.85546875" style="568" customWidth="1"/>
    <col min="259" max="259" width="11.7109375" style="568" customWidth="1"/>
    <col min="260" max="260" width="18.42578125" style="568" customWidth="1"/>
    <col min="261" max="262" width="11.5703125" style="568" customWidth="1"/>
    <col min="263" max="263" width="13.7109375" style="568" customWidth="1"/>
    <col min="264" max="264" width="18.28515625" style="568" customWidth="1"/>
    <col min="265" max="265" width="11.42578125" style="568" customWidth="1"/>
    <col min="266" max="266" width="12.85546875" style="568" customWidth="1"/>
    <col min="267" max="267" width="16.7109375" style="568" customWidth="1"/>
    <col min="268" max="512" width="11.42578125" style="568"/>
    <col min="513" max="513" width="8.28515625" style="568" customWidth="1"/>
    <col min="514" max="514" width="53.85546875" style="568" customWidth="1"/>
    <col min="515" max="515" width="11.7109375" style="568" customWidth="1"/>
    <col min="516" max="516" width="18.42578125" style="568" customWidth="1"/>
    <col min="517" max="518" width="11.5703125" style="568" customWidth="1"/>
    <col min="519" max="519" width="13.7109375" style="568" customWidth="1"/>
    <col min="520" max="520" width="18.28515625" style="568" customWidth="1"/>
    <col min="521" max="521" width="11.42578125" style="568" customWidth="1"/>
    <col min="522" max="522" width="12.85546875" style="568" customWidth="1"/>
    <col min="523" max="523" width="16.7109375" style="568" customWidth="1"/>
    <col min="524" max="768" width="11.42578125" style="568"/>
    <col min="769" max="769" width="8.28515625" style="568" customWidth="1"/>
    <col min="770" max="770" width="53.85546875" style="568" customWidth="1"/>
    <col min="771" max="771" width="11.7109375" style="568" customWidth="1"/>
    <col min="772" max="772" width="18.42578125" style="568" customWidth="1"/>
    <col min="773" max="774" width="11.5703125" style="568" customWidth="1"/>
    <col min="775" max="775" width="13.7109375" style="568" customWidth="1"/>
    <col min="776" max="776" width="18.28515625" style="568" customWidth="1"/>
    <col min="777" max="777" width="11.42578125" style="568" customWidth="1"/>
    <col min="778" max="778" width="12.85546875" style="568" customWidth="1"/>
    <col min="779" max="779" width="16.7109375" style="568" customWidth="1"/>
    <col min="780" max="1024" width="11.42578125" style="568"/>
    <col min="1025" max="1025" width="8.28515625" style="568" customWidth="1"/>
    <col min="1026" max="1026" width="53.85546875" style="568" customWidth="1"/>
    <col min="1027" max="1027" width="11.7109375" style="568" customWidth="1"/>
    <col min="1028" max="1028" width="18.42578125" style="568" customWidth="1"/>
    <col min="1029" max="1030" width="11.5703125" style="568" customWidth="1"/>
    <col min="1031" max="1031" width="13.7109375" style="568" customWidth="1"/>
    <col min="1032" max="1032" width="18.28515625" style="568" customWidth="1"/>
    <col min="1033" max="1033" width="11.42578125" style="568" customWidth="1"/>
    <col min="1034" max="1034" width="12.85546875" style="568" customWidth="1"/>
    <col min="1035" max="1035" width="16.7109375" style="568" customWidth="1"/>
    <col min="1036" max="1280" width="11.42578125" style="568"/>
    <col min="1281" max="1281" width="8.28515625" style="568" customWidth="1"/>
    <col min="1282" max="1282" width="53.85546875" style="568" customWidth="1"/>
    <col min="1283" max="1283" width="11.7109375" style="568" customWidth="1"/>
    <col min="1284" max="1284" width="18.42578125" style="568" customWidth="1"/>
    <col min="1285" max="1286" width="11.5703125" style="568" customWidth="1"/>
    <col min="1287" max="1287" width="13.7109375" style="568" customWidth="1"/>
    <col min="1288" max="1288" width="18.28515625" style="568" customWidth="1"/>
    <col min="1289" max="1289" width="11.42578125" style="568" customWidth="1"/>
    <col min="1290" max="1290" width="12.85546875" style="568" customWidth="1"/>
    <col min="1291" max="1291" width="16.7109375" style="568" customWidth="1"/>
    <col min="1292" max="1536" width="11.42578125" style="568"/>
    <col min="1537" max="1537" width="8.28515625" style="568" customWidth="1"/>
    <col min="1538" max="1538" width="53.85546875" style="568" customWidth="1"/>
    <col min="1539" max="1539" width="11.7109375" style="568" customWidth="1"/>
    <col min="1540" max="1540" width="18.42578125" style="568" customWidth="1"/>
    <col min="1541" max="1542" width="11.5703125" style="568" customWidth="1"/>
    <col min="1543" max="1543" width="13.7109375" style="568" customWidth="1"/>
    <col min="1544" max="1544" width="18.28515625" style="568" customWidth="1"/>
    <col min="1545" max="1545" width="11.42578125" style="568" customWidth="1"/>
    <col min="1546" max="1546" width="12.85546875" style="568" customWidth="1"/>
    <col min="1547" max="1547" width="16.7109375" style="568" customWidth="1"/>
    <col min="1548" max="1792" width="11.42578125" style="568"/>
    <col min="1793" max="1793" width="8.28515625" style="568" customWidth="1"/>
    <col min="1794" max="1794" width="53.85546875" style="568" customWidth="1"/>
    <col min="1795" max="1795" width="11.7109375" style="568" customWidth="1"/>
    <col min="1796" max="1796" width="18.42578125" style="568" customWidth="1"/>
    <col min="1797" max="1798" width="11.5703125" style="568" customWidth="1"/>
    <col min="1799" max="1799" width="13.7109375" style="568" customWidth="1"/>
    <col min="1800" max="1800" width="18.28515625" style="568" customWidth="1"/>
    <col min="1801" max="1801" width="11.42578125" style="568" customWidth="1"/>
    <col min="1802" max="1802" width="12.85546875" style="568" customWidth="1"/>
    <col min="1803" max="1803" width="16.7109375" style="568" customWidth="1"/>
    <col min="1804" max="2048" width="11.42578125" style="568"/>
    <col min="2049" max="2049" width="8.28515625" style="568" customWidth="1"/>
    <col min="2050" max="2050" width="53.85546875" style="568" customWidth="1"/>
    <col min="2051" max="2051" width="11.7109375" style="568" customWidth="1"/>
    <col min="2052" max="2052" width="18.42578125" style="568" customWidth="1"/>
    <col min="2053" max="2054" width="11.5703125" style="568" customWidth="1"/>
    <col min="2055" max="2055" width="13.7109375" style="568" customWidth="1"/>
    <col min="2056" max="2056" width="18.28515625" style="568" customWidth="1"/>
    <col min="2057" max="2057" width="11.42578125" style="568" customWidth="1"/>
    <col min="2058" max="2058" width="12.85546875" style="568" customWidth="1"/>
    <col min="2059" max="2059" width="16.7109375" style="568" customWidth="1"/>
    <col min="2060" max="2304" width="11.42578125" style="568"/>
    <col min="2305" max="2305" width="8.28515625" style="568" customWidth="1"/>
    <col min="2306" max="2306" width="53.85546875" style="568" customWidth="1"/>
    <col min="2307" max="2307" width="11.7109375" style="568" customWidth="1"/>
    <col min="2308" max="2308" width="18.42578125" style="568" customWidth="1"/>
    <col min="2309" max="2310" width="11.5703125" style="568" customWidth="1"/>
    <col min="2311" max="2311" width="13.7109375" style="568" customWidth="1"/>
    <col min="2312" max="2312" width="18.28515625" style="568" customWidth="1"/>
    <col min="2313" max="2313" width="11.42578125" style="568" customWidth="1"/>
    <col min="2314" max="2314" width="12.85546875" style="568" customWidth="1"/>
    <col min="2315" max="2315" width="16.7109375" style="568" customWidth="1"/>
    <col min="2316" max="2560" width="11.42578125" style="568"/>
    <col min="2561" max="2561" width="8.28515625" style="568" customWidth="1"/>
    <col min="2562" max="2562" width="53.85546875" style="568" customWidth="1"/>
    <col min="2563" max="2563" width="11.7109375" style="568" customWidth="1"/>
    <col min="2564" max="2564" width="18.42578125" style="568" customWidth="1"/>
    <col min="2565" max="2566" width="11.5703125" style="568" customWidth="1"/>
    <col min="2567" max="2567" width="13.7109375" style="568" customWidth="1"/>
    <col min="2568" max="2568" width="18.28515625" style="568" customWidth="1"/>
    <col min="2569" max="2569" width="11.42578125" style="568" customWidth="1"/>
    <col min="2570" max="2570" width="12.85546875" style="568" customWidth="1"/>
    <col min="2571" max="2571" width="16.7109375" style="568" customWidth="1"/>
    <col min="2572" max="2816" width="11.42578125" style="568"/>
    <col min="2817" max="2817" width="8.28515625" style="568" customWidth="1"/>
    <col min="2818" max="2818" width="53.85546875" style="568" customWidth="1"/>
    <col min="2819" max="2819" width="11.7109375" style="568" customWidth="1"/>
    <col min="2820" max="2820" width="18.42578125" style="568" customWidth="1"/>
    <col min="2821" max="2822" width="11.5703125" style="568" customWidth="1"/>
    <col min="2823" max="2823" width="13.7109375" style="568" customWidth="1"/>
    <col min="2824" max="2824" width="18.28515625" style="568" customWidth="1"/>
    <col min="2825" max="2825" width="11.42578125" style="568" customWidth="1"/>
    <col min="2826" max="2826" width="12.85546875" style="568" customWidth="1"/>
    <col min="2827" max="2827" width="16.7109375" style="568" customWidth="1"/>
    <col min="2828" max="3072" width="11.42578125" style="568"/>
    <col min="3073" max="3073" width="8.28515625" style="568" customWidth="1"/>
    <col min="3074" max="3074" width="53.85546875" style="568" customWidth="1"/>
    <col min="3075" max="3075" width="11.7109375" style="568" customWidth="1"/>
    <col min="3076" max="3076" width="18.42578125" style="568" customWidth="1"/>
    <col min="3077" max="3078" width="11.5703125" style="568" customWidth="1"/>
    <col min="3079" max="3079" width="13.7109375" style="568" customWidth="1"/>
    <col min="3080" max="3080" width="18.28515625" style="568" customWidth="1"/>
    <col min="3081" max="3081" width="11.42578125" style="568" customWidth="1"/>
    <col min="3082" max="3082" width="12.85546875" style="568" customWidth="1"/>
    <col min="3083" max="3083" width="16.7109375" style="568" customWidth="1"/>
    <col min="3084" max="3328" width="11.42578125" style="568"/>
    <col min="3329" max="3329" width="8.28515625" style="568" customWidth="1"/>
    <col min="3330" max="3330" width="53.85546875" style="568" customWidth="1"/>
    <col min="3331" max="3331" width="11.7109375" style="568" customWidth="1"/>
    <col min="3332" max="3332" width="18.42578125" style="568" customWidth="1"/>
    <col min="3333" max="3334" width="11.5703125" style="568" customWidth="1"/>
    <col min="3335" max="3335" width="13.7109375" style="568" customWidth="1"/>
    <col min="3336" max="3336" width="18.28515625" style="568" customWidth="1"/>
    <col min="3337" max="3337" width="11.42578125" style="568" customWidth="1"/>
    <col min="3338" max="3338" width="12.85546875" style="568" customWidth="1"/>
    <col min="3339" max="3339" width="16.7109375" style="568" customWidth="1"/>
    <col min="3340" max="3584" width="11.42578125" style="568"/>
    <col min="3585" max="3585" width="8.28515625" style="568" customWidth="1"/>
    <col min="3586" max="3586" width="53.85546875" style="568" customWidth="1"/>
    <col min="3587" max="3587" width="11.7109375" style="568" customWidth="1"/>
    <col min="3588" max="3588" width="18.42578125" style="568" customWidth="1"/>
    <col min="3589" max="3590" width="11.5703125" style="568" customWidth="1"/>
    <col min="3591" max="3591" width="13.7109375" style="568" customWidth="1"/>
    <col min="3592" max="3592" width="18.28515625" style="568" customWidth="1"/>
    <col min="3593" max="3593" width="11.42578125" style="568" customWidth="1"/>
    <col min="3594" max="3594" width="12.85546875" style="568" customWidth="1"/>
    <col min="3595" max="3595" width="16.7109375" style="568" customWidth="1"/>
    <col min="3596" max="3840" width="11.42578125" style="568"/>
    <col min="3841" max="3841" width="8.28515625" style="568" customWidth="1"/>
    <col min="3842" max="3842" width="53.85546875" style="568" customWidth="1"/>
    <col min="3843" max="3843" width="11.7109375" style="568" customWidth="1"/>
    <col min="3844" max="3844" width="18.42578125" style="568" customWidth="1"/>
    <col min="3845" max="3846" width="11.5703125" style="568" customWidth="1"/>
    <col min="3847" max="3847" width="13.7109375" style="568" customWidth="1"/>
    <col min="3848" max="3848" width="18.28515625" style="568" customWidth="1"/>
    <col min="3849" max="3849" width="11.42578125" style="568" customWidth="1"/>
    <col min="3850" max="3850" width="12.85546875" style="568" customWidth="1"/>
    <col min="3851" max="3851" width="16.7109375" style="568" customWidth="1"/>
    <col min="3852" max="4096" width="11.42578125" style="568"/>
    <col min="4097" max="4097" width="8.28515625" style="568" customWidth="1"/>
    <col min="4098" max="4098" width="53.85546875" style="568" customWidth="1"/>
    <col min="4099" max="4099" width="11.7109375" style="568" customWidth="1"/>
    <col min="4100" max="4100" width="18.42578125" style="568" customWidth="1"/>
    <col min="4101" max="4102" width="11.5703125" style="568" customWidth="1"/>
    <col min="4103" max="4103" width="13.7109375" style="568" customWidth="1"/>
    <col min="4104" max="4104" width="18.28515625" style="568" customWidth="1"/>
    <col min="4105" max="4105" width="11.42578125" style="568" customWidth="1"/>
    <col min="4106" max="4106" width="12.85546875" style="568" customWidth="1"/>
    <col min="4107" max="4107" width="16.7109375" style="568" customWidth="1"/>
    <col min="4108" max="4352" width="11.42578125" style="568"/>
    <col min="4353" max="4353" width="8.28515625" style="568" customWidth="1"/>
    <col min="4354" max="4354" width="53.85546875" style="568" customWidth="1"/>
    <col min="4355" max="4355" width="11.7109375" style="568" customWidth="1"/>
    <col min="4356" max="4356" width="18.42578125" style="568" customWidth="1"/>
    <col min="4357" max="4358" width="11.5703125" style="568" customWidth="1"/>
    <col min="4359" max="4359" width="13.7109375" style="568" customWidth="1"/>
    <col min="4360" max="4360" width="18.28515625" style="568" customWidth="1"/>
    <col min="4361" max="4361" width="11.42578125" style="568" customWidth="1"/>
    <col min="4362" max="4362" width="12.85546875" style="568" customWidth="1"/>
    <col min="4363" max="4363" width="16.7109375" style="568" customWidth="1"/>
    <col min="4364" max="4608" width="11.42578125" style="568"/>
    <col min="4609" max="4609" width="8.28515625" style="568" customWidth="1"/>
    <col min="4610" max="4610" width="53.85546875" style="568" customWidth="1"/>
    <col min="4611" max="4611" width="11.7109375" style="568" customWidth="1"/>
    <col min="4612" max="4612" width="18.42578125" style="568" customWidth="1"/>
    <col min="4613" max="4614" width="11.5703125" style="568" customWidth="1"/>
    <col min="4615" max="4615" width="13.7109375" style="568" customWidth="1"/>
    <col min="4616" max="4616" width="18.28515625" style="568" customWidth="1"/>
    <col min="4617" max="4617" width="11.42578125" style="568" customWidth="1"/>
    <col min="4618" max="4618" width="12.85546875" style="568" customWidth="1"/>
    <col min="4619" max="4619" width="16.7109375" style="568" customWidth="1"/>
    <col min="4620" max="4864" width="11.42578125" style="568"/>
    <col min="4865" max="4865" width="8.28515625" style="568" customWidth="1"/>
    <col min="4866" max="4866" width="53.85546875" style="568" customWidth="1"/>
    <col min="4867" max="4867" width="11.7109375" style="568" customWidth="1"/>
    <col min="4868" max="4868" width="18.42578125" style="568" customWidth="1"/>
    <col min="4869" max="4870" width="11.5703125" style="568" customWidth="1"/>
    <col min="4871" max="4871" width="13.7109375" style="568" customWidth="1"/>
    <col min="4872" max="4872" width="18.28515625" style="568" customWidth="1"/>
    <col min="4873" max="4873" width="11.42578125" style="568" customWidth="1"/>
    <col min="4874" max="4874" width="12.85546875" style="568" customWidth="1"/>
    <col min="4875" max="4875" width="16.7109375" style="568" customWidth="1"/>
    <col min="4876" max="5120" width="11.42578125" style="568"/>
    <col min="5121" max="5121" width="8.28515625" style="568" customWidth="1"/>
    <col min="5122" max="5122" width="53.85546875" style="568" customWidth="1"/>
    <col min="5123" max="5123" width="11.7109375" style="568" customWidth="1"/>
    <col min="5124" max="5124" width="18.42578125" style="568" customWidth="1"/>
    <col min="5125" max="5126" width="11.5703125" style="568" customWidth="1"/>
    <col min="5127" max="5127" width="13.7109375" style="568" customWidth="1"/>
    <col min="5128" max="5128" width="18.28515625" style="568" customWidth="1"/>
    <col min="5129" max="5129" width="11.42578125" style="568" customWidth="1"/>
    <col min="5130" max="5130" width="12.85546875" style="568" customWidth="1"/>
    <col min="5131" max="5131" width="16.7109375" style="568" customWidth="1"/>
    <col min="5132" max="5376" width="11.42578125" style="568"/>
    <col min="5377" max="5377" width="8.28515625" style="568" customWidth="1"/>
    <col min="5378" max="5378" width="53.85546875" style="568" customWidth="1"/>
    <col min="5379" max="5379" width="11.7109375" style="568" customWidth="1"/>
    <col min="5380" max="5380" width="18.42578125" style="568" customWidth="1"/>
    <col min="5381" max="5382" width="11.5703125" style="568" customWidth="1"/>
    <col min="5383" max="5383" width="13.7109375" style="568" customWidth="1"/>
    <col min="5384" max="5384" width="18.28515625" style="568" customWidth="1"/>
    <col min="5385" max="5385" width="11.42578125" style="568" customWidth="1"/>
    <col min="5386" max="5386" width="12.85546875" style="568" customWidth="1"/>
    <col min="5387" max="5387" width="16.7109375" style="568" customWidth="1"/>
    <col min="5388" max="5632" width="11.42578125" style="568"/>
    <col min="5633" max="5633" width="8.28515625" style="568" customWidth="1"/>
    <col min="5634" max="5634" width="53.85546875" style="568" customWidth="1"/>
    <col min="5635" max="5635" width="11.7109375" style="568" customWidth="1"/>
    <col min="5636" max="5636" width="18.42578125" style="568" customWidth="1"/>
    <col min="5637" max="5638" width="11.5703125" style="568" customWidth="1"/>
    <col min="5639" max="5639" width="13.7109375" style="568" customWidth="1"/>
    <col min="5640" max="5640" width="18.28515625" style="568" customWidth="1"/>
    <col min="5641" max="5641" width="11.42578125" style="568" customWidth="1"/>
    <col min="5642" max="5642" width="12.85546875" style="568" customWidth="1"/>
    <col min="5643" max="5643" width="16.7109375" style="568" customWidth="1"/>
    <col min="5644" max="5888" width="11.42578125" style="568"/>
    <col min="5889" max="5889" width="8.28515625" style="568" customWidth="1"/>
    <col min="5890" max="5890" width="53.85546875" style="568" customWidth="1"/>
    <col min="5891" max="5891" width="11.7109375" style="568" customWidth="1"/>
    <col min="5892" max="5892" width="18.42578125" style="568" customWidth="1"/>
    <col min="5893" max="5894" width="11.5703125" style="568" customWidth="1"/>
    <col min="5895" max="5895" width="13.7109375" style="568" customWidth="1"/>
    <col min="5896" max="5896" width="18.28515625" style="568" customWidth="1"/>
    <col min="5897" max="5897" width="11.42578125" style="568" customWidth="1"/>
    <col min="5898" max="5898" width="12.85546875" style="568" customWidth="1"/>
    <col min="5899" max="5899" width="16.7109375" style="568" customWidth="1"/>
    <col min="5900" max="6144" width="11.42578125" style="568"/>
    <col min="6145" max="6145" width="8.28515625" style="568" customWidth="1"/>
    <col min="6146" max="6146" width="53.85546875" style="568" customWidth="1"/>
    <col min="6147" max="6147" width="11.7109375" style="568" customWidth="1"/>
    <col min="6148" max="6148" width="18.42578125" style="568" customWidth="1"/>
    <col min="6149" max="6150" width="11.5703125" style="568" customWidth="1"/>
    <col min="6151" max="6151" width="13.7109375" style="568" customWidth="1"/>
    <col min="6152" max="6152" width="18.28515625" style="568" customWidth="1"/>
    <col min="6153" max="6153" width="11.42578125" style="568" customWidth="1"/>
    <col min="6154" max="6154" width="12.85546875" style="568" customWidth="1"/>
    <col min="6155" max="6155" width="16.7109375" style="568" customWidth="1"/>
    <col min="6156" max="6400" width="11.42578125" style="568"/>
    <col min="6401" max="6401" width="8.28515625" style="568" customWidth="1"/>
    <col min="6402" max="6402" width="53.85546875" style="568" customWidth="1"/>
    <col min="6403" max="6403" width="11.7109375" style="568" customWidth="1"/>
    <col min="6404" max="6404" width="18.42578125" style="568" customWidth="1"/>
    <col min="6405" max="6406" width="11.5703125" style="568" customWidth="1"/>
    <col min="6407" max="6407" width="13.7109375" style="568" customWidth="1"/>
    <col min="6408" max="6408" width="18.28515625" style="568" customWidth="1"/>
    <col min="6409" max="6409" width="11.42578125" style="568" customWidth="1"/>
    <col min="6410" max="6410" width="12.85546875" style="568" customWidth="1"/>
    <col min="6411" max="6411" width="16.7109375" style="568" customWidth="1"/>
    <col min="6412" max="6656" width="11.42578125" style="568"/>
    <col min="6657" max="6657" width="8.28515625" style="568" customWidth="1"/>
    <col min="6658" max="6658" width="53.85546875" style="568" customWidth="1"/>
    <col min="6659" max="6659" width="11.7109375" style="568" customWidth="1"/>
    <col min="6660" max="6660" width="18.42578125" style="568" customWidth="1"/>
    <col min="6661" max="6662" width="11.5703125" style="568" customWidth="1"/>
    <col min="6663" max="6663" width="13.7109375" style="568" customWidth="1"/>
    <col min="6664" max="6664" width="18.28515625" style="568" customWidth="1"/>
    <col min="6665" max="6665" width="11.42578125" style="568" customWidth="1"/>
    <col min="6666" max="6666" width="12.85546875" style="568" customWidth="1"/>
    <col min="6667" max="6667" width="16.7109375" style="568" customWidth="1"/>
    <col min="6668" max="6912" width="11.42578125" style="568"/>
    <col min="6913" max="6913" width="8.28515625" style="568" customWidth="1"/>
    <col min="6914" max="6914" width="53.85546875" style="568" customWidth="1"/>
    <col min="6915" max="6915" width="11.7109375" style="568" customWidth="1"/>
    <col min="6916" max="6916" width="18.42578125" style="568" customWidth="1"/>
    <col min="6917" max="6918" width="11.5703125" style="568" customWidth="1"/>
    <col min="6919" max="6919" width="13.7109375" style="568" customWidth="1"/>
    <col min="6920" max="6920" width="18.28515625" style="568" customWidth="1"/>
    <col min="6921" max="6921" width="11.42578125" style="568" customWidth="1"/>
    <col min="6922" max="6922" width="12.85546875" style="568" customWidth="1"/>
    <col min="6923" max="6923" width="16.7109375" style="568" customWidth="1"/>
    <col min="6924" max="7168" width="11.42578125" style="568"/>
    <col min="7169" max="7169" width="8.28515625" style="568" customWidth="1"/>
    <col min="7170" max="7170" width="53.85546875" style="568" customWidth="1"/>
    <col min="7171" max="7171" width="11.7109375" style="568" customWidth="1"/>
    <col min="7172" max="7172" width="18.42578125" style="568" customWidth="1"/>
    <col min="7173" max="7174" width="11.5703125" style="568" customWidth="1"/>
    <col min="7175" max="7175" width="13.7109375" style="568" customWidth="1"/>
    <col min="7176" max="7176" width="18.28515625" style="568" customWidth="1"/>
    <col min="7177" max="7177" width="11.42578125" style="568" customWidth="1"/>
    <col min="7178" max="7178" width="12.85546875" style="568" customWidth="1"/>
    <col min="7179" max="7179" width="16.7109375" style="568" customWidth="1"/>
    <col min="7180" max="7424" width="11.42578125" style="568"/>
    <col min="7425" max="7425" width="8.28515625" style="568" customWidth="1"/>
    <col min="7426" max="7426" width="53.85546875" style="568" customWidth="1"/>
    <col min="7427" max="7427" width="11.7109375" style="568" customWidth="1"/>
    <col min="7428" max="7428" width="18.42578125" style="568" customWidth="1"/>
    <col min="7429" max="7430" width="11.5703125" style="568" customWidth="1"/>
    <col min="7431" max="7431" width="13.7109375" style="568" customWidth="1"/>
    <col min="7432" max="7432" width="18.28515625" style="568" customWidth="1"/>
    <col min="7433" max="7433" width="11.42578125" style="568" customWidth="1"/>
    <col min="7434" max="7434" width="12.85546875" style="568" customWidth="1"/>
    <col min="7435" max="7435" width="16.7109375" style="568" customWidth="1"/>
    <col min="7436" max="7680" width="11.42578125" style="568"/>
    <col min="7681" max="7681" width="8.28515625" style="568" customWidth="1"/>
    <col min="7682" max="7682" width="53.85546875" style="568" customWidth="1"/>
    <col min="7683" max="7683" width="11.7109375" style="568" customWidth="1"/>
    <col min="7684" max="7684" width="18.42578125" style="568" customWidth="1"/>
    <col min="7685" max="7686" width="11.5703125" style="568" customWidth="1"/>
    <col min="7687" max="7687" width="13.7109375" style="568" customWidth="1"/>
    <col min="7688" max="7688" width="18.28515625" style="568" customWidth="1"/>
    <col min="7689" max="7689" width="11.42578125" style="568" customWidth="1"/>
    <col min="7690" max="7690" width="12.85546875" style="568" customWidth="1"/>
    <col min="7691" max="7691" width="16.7109375" style="568" customWidth="1"/>
    <col min="7692" max="7936" width="11.42578125" style="568"/>
    <col min="7937" max="7937" width="8.28515625" style="568" customWidth="1"/>
    <col min="7938" max="7938" width="53.85546875" style="568" customWidth="1"/>
    <col min="7939" max="7939" width="11.7109375" style="568" customWidth="1"/>
    <col min="7940" max="7940" width="18.42578125" style="568" customWidth="1"/>
    <col min="7941" max="7942" width="11.5703125" style="568" customWidth="1"/>
    <col min="7943" max="7943" width="13.7109375" style="568" customWidth="1"/>
    <col min="7944" max="7944" width="18.28515625" style="568" customWidth="1"/>
    <col min="7945" max="7945" width="11.42578125" style="568" customWidth="1"/>
    <col min="7946" max="7946" width="12.85546875" style="568" customWidth="1"/>
    <col min="7947" max="7947" width="16.7109375" style="568" customWidth="1"/>
    <col min="7948" max="8192" width="11.42578125" style="568"/>
    <col min="8193" max="8193" width="8.28515625" style="568" customWidth="1"/>
    <col min="8194" max="8194" width="53.85546875" style="568" customWidth="1"/>
    <col min="8195" max="8195" width="11.7109375" style="568" customWidth="1"/>
    <col min="8196" max="8196" width="18.42578125" style="568" customWidth="1"/>
    <col min="8197" max="8198" width="11.5703125" style="568" customWidth="1"/>
    <col min="8199" max="8199" width="13.7109375" style="568" customWidth="1"/>
    <col min="8200" max="8200" width="18.28515625" style="568" customWidth="1"/>
    <col min="8201" max="8201" width="11.42578125" style="568" customWidth="1"/>
    <col min="8202" max="8202" width="12.85546875" style="568" customWidth="1"/>
    <col min="8203" max="8203" width="16.7109375" style="568" customWidth="1"/>
    <col min="8204" max="8448" width="11.42578125" style="568"/>
    <col min="8449" max="8449" width="8.28515625" style="568" customWidth="1"/>
    <col min="8450" max="8450" width="53.85546875" style="568" customWidth="1"/>
    <col min="8451" max="8451" width="11.7109375" style="568" customWidth="1"/>
    <col min="8452" max="8452" width="18.42578125" style="568" customWidth="1"/>
    <col min="8453" max="8454" width="11.5703125" style="568" customWidth="1"/>
    <col min="8455" max="8455" width="13.7109375" style="568" customWidth="1"/>
    <col min="8456" max="8456" width="18.28515625" style="568" customWidth="1"/>
    <col min="8457" max="8457" width="11.42578125" style="568" customWidth="1"/>
    <col min="8458" max="8458" width="12.85546875" style="568" customWidth="1"/>
    <col min="8459" max="8459" width="16.7109375" style="568" customWidth="1"/>
    <col min="8460" max="8704" width="11.42578125" style="568"/>
    <col min="8705" max="8705" width="8.28515625" style="568" customWidth="1"/>
    <col min="8706" max="8706" width="53.85546875" style="568" customWidth="1"/>
    <col min="8707" max="8707" width="11.7109375" style="568" customWidth="1"/>
    <col min="8708" max="8708" width="18.42578125" style="568" customWidth="1"/>
    <col min="8709" max="8710" width="11.5703125" style="568" customWidth="1"/>
    <col min="8711" max="8711" width="13.7109375" style="568" customWidth="1"/>
    <col min="8712" max="8712" width="18.28515625" style="568" customWidth="1"/>
    <col min="8713" max="8713" width="11.42578125" style="568" customWidth="1"/>
    <col min="8714" max="8714" width="12.85546875" style="568" customWidth="1"/>
    <col min="8715" max="8715" width="16.7109375" style="568" customWidth="1"/>
    <col min="8716" max="8960" width="11.42578125" style="568"/>
    <col min="8961" max="8961" width="8.28515625" style="568" customWidth="1"/>
    <col min="8962" max="8962" width="53.85546875" style="568" customWidth="1"/>
    <col min="8963" max="8963" width="11.7109375" style="568" customWidth="1"/>
    <col min="8964" max="8964" width="18.42578125" style="568" customWidth="1"/>
    <col min="8965" max="8966" width="11.5703125" style="568" customWidth="1"/>
    <col min="8967" max="8967" width="13.7109375" style="568" customWidth="1"/>
    <col min="8968" max="8968" width="18.28515625" style="568" customWidth="1"/>
    <col min="8969" max="8969" width="11.42578125" style="568" customWidth="1"/>
    <col min="8970" max="8970" width="12.85546875" style="568" customWidth="1"/>
    <col min="8971" max="8971" width="16.7109375" style="568" customWidth="1"/>
    <col min="8972" max="9216" width="11.42578125" style="568"/>
    <col min="9217" max="9217" width="8.28515625" style="568" customWidth="1"/>
    <col min="9218" max="9218" width="53.85546875" style="568" customWidth="1"/>
    <col min="9219" max="9219" width="11.7109375" style="568" customWidth="1"/>
    <col min="9220" max="9220" width="18.42578125" style="568" customWidth="1"/>
    <col min="9221" max="9222" width="11.5703125" style="568" customWidth="1"/>
    <col min="9223" max="9223" width="13.7109375" style="568" customWidth="1"/>
    <col min="9224" max="9224" width="18.28515625" style="568" customWidth="1"/>
    <col min="9225" max="9225" width="11.42578125" style="568" customWidth="1"/>
    <col min="9226" max="9226" width="12.85546875" style="568" customWidth="1"/>
    <col min="9227" max="9227" width="16.7109375" style="568" customWidth="1"/>
    <col min="9228" max="9472" width="11.42578125" style="568"/>
    <col min="9473" max="9473" width="8.28515625" style="568" customWidth="1"/>
    <col min="9474" max="9474" width="53.85546875" style="568" customWidth="1"/>
    <col min="9475" max="9475" width="11.7109375" style="568" customWidth="1"/>
    <col min="9476" max="9476" width="18.42578125" style="568" customWidth="1"/>
    <col min="9477" max="9478" width="11.5703125" style="568" customWidth="1"/>
    <col min="9479" max="9479" width="13.7109375" style="568" customWidth="1"/>
    <col min="9480" max="9480" width="18.28515625" style="568" customWidth="1"/>
    <col min="9481" max="9481" width="11.42578125" style="568" customWidth="1"/>
    <col min="9482" max="9482" width="12.85546875" style="568" customWidth="1"/>
    <col min="9483" max="9483" width="16.7109375" style="568" customWidth="1"/>
    <col min="9484" max="9728" width="11.42578125" style="568"/>
    <col min="9729" max="9729" width="8.28515625" style="568" customWidth="1"/>
    <col min="9730" max="9730" width="53.85546875" style="568" customWidth="1"/>
    <col min="9731" max="9731" width="11.7109375" style="568" customWidth="1"/>
    <col min="9732" max="9732" width="18.42578125" style="568" customWidth="1"/>
    <col min="9733" max="9734" width="11.5703125" style="568" customWidth="1"/>
    <col min="9735" max="9735" width="13.7109375" style="568" customWidth="1"/>
    <col min="9736" max="9736" width="18.28515625" style="568" customWidth="1"/>
    <col min="9737" max="9737" width="11.42578125" style="568" customWidth="1"/>
    <col min="9738" max="9738" width="12.85546875" style="568" customWidth="1"/>
    <col min="9739" max="9739" width="16.7109375" style="568" customWidth="1"/>
    <col min="9740" max="9984" width="11.42578125" style="568"/>
    <col min="9985" max="9985" width="8.28515625" style="568" customWidth="1"/>
    <col min="9986" max="9986" width="53.85546875" style="568" customWidth="1"/>
    <col min="9987" max="9987" width="11.7109375" style="568" customWidth="1"/>
    <col min="9988" max="9988" width="18.42578125" style="568" customWidth="1"/>
    <col min="9989" max="9990" width="11.5703125" style="568" customWidth="1"/>
    <col min="9991" max="9991" width="13.7109375" style="568" customWidth="1"/>
    <col min="9992" max="9992" width="18.28515625" style="568" customWidth="1"/>
    <col min="9993" max="9993" width="11.42578125" style="568" customWidth="1"/>
    <col min="9994" max="9994" width="12.85546875" style="568" customWidth="1"/>
    <col min="9995" max="9995" width="16.7109375" style="568" customWidth="1"/>
    <col min="9996" max="10240" width="11.42578125" style="568"/>
    <col min="10241" max="10241" width="8.28515625" style="568" customWidth="1"/>
    <col min="10242" max="10242" width="53.85546875" style="568" customWidth="1"/>
    <col min="10243" max="10243" width="11.7109375" style="568" customWidth="1"/>
    <col min="10244" max="10244" width="18.42578125" style="568" customWidth="1"/>
    <col min="10245" max="10246" width="11.5703125" style="568" customWidth="1"/>
    <col min="10247" max="10247" width="13.7109375" style="568" customWidth="1"/>
    <col min="10248" max="10248" width="18.28515625" style="568" customWidth="1"/>
    <col min="10249" max="10249" width="11.42578125" style="568" customWidth="1"/>
    <col min="10250" max="10250" width="12.85546875" style="568" customWidth="1"/>
    <col min="10251" max="10251" width="16.7109375" style="568" customWidth="1"/>
    <col min="10252" max="10496" width="11.42578125" style="568"/>
    <col min="10497" max="10497" width="8.28515625" style="568" customWidth="1"/>
    <col min="10498" max="10498" width="53.85546875" style="568" customWidth="1"/>
    <col min="10499" max="10499" width="11.7109375" style="568" customWidth="1"/>
    <col min="10500" max="10500" width="18.42578125" style="568" customWidth="1"/>
    <col min="10501" max="10502" width="11.5703125" style="568" customWidth="1"/>
    <col min="10503" max="10503" width="13.7109375" style="568" customWidth="1"/>
    <col min="10504" max="10504" width="18.28515625" style="568" customWidth="1"/>
    <col min="10505" max="10505" width="11.42578125" style="568" customWidth="1"/>
    <col min="10506" max="10506" width="12.85546875" style="568" customWidth="1"/>
    <col min="10507" max="10507" width="16.7109375" style="568" customWidth="1"/>
    <col min="10508" max="10752" width="11.42578125" style="568"/>
    <col min="10753" max="10753" width="8.28515625" style="568" customWidth="1"/>
    <col min="10754" max="10754" width="53.85546875" style="568" customWidth="1"/>
    <col min="10755" max="10755" width="11.7109375" style="568" customWidth="1"/>
    <col min="10756" max="10756" width="18.42578125" style="568" customWidth="1"/>
    <col min="10757" max="10758" width="11.5703125" style="568" customWidth="1"/>
    <col min="10759" max="10759" width="13.7109375" style="568" customWidth="1"/>
    <col min="10760" max="10760" width="18.28515625" style="568" customWidth="1"/>
    <col min="10761" max="10761" width="11.42578125" style="568" customWidth="1"/>
    <col min="10762" max="10762" width="12.85546875" style="568" customWidth="1"/>
    <col min="10763" max="10763" width="16.7109375" style="568" customWidth="1"/>
    <col min="10764" max="11008" width="11.42578125" style="568"/>
    <col min="11009" max="11009" width="8.28515625" style="568" customWidth="1"/>
    <col min="11010" max="11010" width="53.85546875" style="568" customWidth="1"/>
    <col min="11011" max="11011" width="11.7109375" style="568" customWidth="1"/>
    <col min="11012" max="11012" width="18.42578125" style="568" customWidth="1"/>
    <col min="11013" max="11014" width="11.5703125" style="568" customWidth="1"/>
    <col min="11015" max="11015" width="13.7109375" style="568" customWidth="1"/>
    <col min="11016" max="11016" width="18.28515625" style="568" customWidth="1"/>
    <col min="11017" max="11017" width="11.42578125" style="568" customWidth="1"/>
    <col min="11018" max="11018" width="12.85546875" style="568" customWidth="1"/>
    <col min="11019" max="11019" width="16.7109375" style="568" customWidth="1"/>
    <col min="11020" max="11264" width="11.42578125" style="568"/>
    <col min="11265" max="11265" width="8.28515625" style="568" customWidth="1"/>
    <col min="11266" max="11266" width="53.85546875" style="568" customWidth="1"/>
    <col min="11267" max="11267" width="11.7109375" style="568" customWidth="1"/>
    <col min="11268" max="11268" width="18.42578125" style="568" customWidth="1"/>
    <col min="11269" max="11270" width="11.5703125" style="568" customWidth="1"/>
    <col min="11271" max="11271" width="13.7109375" style="568" customWidth="1"/>
    <col min="11272" max="11272" width="18.28515625" style="568" customWidth="1"/>
    <col min="11273" max="11273" width="11.42578125" style="568" customWidth="1"/>
    <col min="11274" max="11274" width="12.85546875" style="568" customWidth="1"/>
    <col min="11275" max="11275" width="16.7109375" style="568" customWidth="1"/>
    <col min="11276" max="11520" width="11.42578125" style="568"/>
    <col min="11521" max="11521" width="8.28515625" style="568" customWidth="1"/>
    <col min="11522" max="11522" width="53.85546875" style="568" customWidth="1"/>
    <col min="11523" max="11523" width="11.7109375" style="568" customWidth="1"/>
    <col min="11524" max="11524" width="18.42578125" style="568" customWidth="1"/>
    <col min="11525" max="11526" width="11.5703125" style="568" customWidth="1"/>
    <col min="11527" max="11527" width="13.7109375" style="568" customWidth="1"/>
    <col min="11528" max="11528" width="18.28515625" style="568" customWidth="1"/>
    <col min="11529" max="11529" width="11.42578125" style="568" customWidth="1"/>
    <col min="11530" max="11530" width="12.85546875" style="568" customWidth="1"/>
    <col min="11531" max="11531" width="16.7109375" style="568" customWidth="1"/>
    <col min="11532" max="11776" width="11.42578125" style="568"/>
    <col min="11777" max="11777" width="8.28515625" style="568" customWidth="1"/>
    <col min="11778" max="11778" width="53.85546875" style="568" customWidth="1"/>
    <col min="11779" max="11779" width="11.7109375" style="568" customWidth="1"/>
    <col min="11780" max="11780" width="18.42578125" style="568" customWidth="1"/>
    <col min="11781" max="11782" width="11.5703125" style="568" customWidth="1"/>
    <col min="11783" max="11783" width="13.7109375" style="568" customWidth="1"/>
    <col min="11784" max="11784" width="18.28515625" style="568" customWidth="1"/>
    <col min="11785" max="11785" width="11.42578125" style="568" customWidth="1"/>
    <col min="11786" max="11786" width="12.85546875" style="568" customWidth="1"/>
    <col min="11787" max="11787" width="16.7109375" style="568" customWidth="1"/>
    <col min="11788" max="12032" width="11.42578125" style="568"/>
    <col min="12033" max="12033" width="8.28515625" style="568" customWidth="1"/>
    <col min="12034" max="12034" width="53.85546875" style="568" customWidth="1"/>
    <col min="12035" max="12035" width="11.7109375" style="568" customWidth="1"/>
    <col min="12036" max="12036" width="18.42578125" style="568" customWidth="1"/>
    <col min="12037" max="12038" width="11.5703125" style="568" customWidth="1"/>
    <col min="12039" max="12039" width="13.7109375" style="568" customWidth="1"/>
    <col min="12040" max="12040" width="18.28515625" style="568" customWidth="1"/>
    <col min="12041" max="12041" width="11.42578125" style="568" customWidth="1"/>
    <col min="12042" max="12042" width="12.85546875" style="568" customWidth="1"/>
    <col min="12043" max="12043" width="16.7109375" style="568" customWidth="1"/>
    <col min="12044" max="12288" width="11.42578125" style="568"/>
    <col min="12289" max="12289" width="8.28515625" style="568" customWidth="1"/>
    <col min="12290" max="12290" width="53.85546875" style="568" customWidth="1"/>
    <col min="12291" max="12291" width="11.7109375" style="568" customWidth="1"/>
    <col min="12292" max="12292" width="18.42578125" style="568" customWidth="1"/>
    <col min="12293" max="12294" width="11.5703125" style="568" customWidth="1"/>
    <col min="12295" max="12295" width="13.7109375" style="568" customWidth="1"/>
    <col min="12296" max="12296" width="18.28515625" style="568" customWidth="1"/>
    <col min="12297" max="12297" width="11.42578125" style="568" customWidth="1"/>
    <col min="12298" max="12298" width="12.85546875" style="568" customWidth="1"/>
    <col min="12299" max="12299" width="16.7109375" style="568" customWidth="1"/>
    <col min="12300" max="12544" width="11.42578125" style="568"/>
    <col min="12545" max="12545" width="8.28515625" style="568" customWidth="1"/>
    <col min="12546" max="12546" width="53.85546875" style="568" customWidth="1"/>
    <col min="12547" max="12547" width="11.7109375" style="568" customWidth="1"/>
    <col min="12548" max="12548" width="18.42578125" style="568" customWidth="1"/>
    <col min="12549" max="12550" width="11.5703125" style="568" customWidth="1"/>
    <col min="12551" max="12551" width="13.7109375" style="568" customWidth="1"/>
    <col min="12552" max="12552" width="18.28515625" style="568" customWidth="1"/>
    <col min="12553" max="12553" width="11.42578125" style="568" customWidth="1"/>
    <col min="12554" max="12554" width="12.85546875" style="568" customWidth="1"/>
    <col min="12555" max="12555" width="16.7109375" style="568" customWidth="1"/>
    <col min="12556" max="12800" width="11.42578125" style="568"/>
    <col min="12801" max="12801" width="8.28515625" style="568" customWidth="1"/>
    <col min="12802" max="12802" width="53.85546875" style="568" customWidth="1"/>
    <col min="12803" max="12803" width="11.7109375" style="568" customWidth="1"/>
    <col min="12804" max="12804" width="18.42578125" style="568" customWidth="1"/>
    <col min="12805" max="12806" width="11.5703125" style="568" customWidth="1"/>
    <col min="12807" max="12807" width="13.7109375" style="568" customWidth="1"/>
    <col min="12808" max="12808" width="18.28515625" style="568" customWidth="1"/>
    <col min="12809" max="12809" width="11.42578125" style="568" customWidth="1"/>
    <col min="12810" max="12810" width="12.85546875" style="568" customWidth="1"/>
    <col min="12811" max="12811" width="16.7109375" style="568" customWidth="1"/>
    <col min="12812" max="13056" width="11.42578125" style="568"/>
    <col min="13057" max="13057" width="8.28515625" style="568" customWidth="1"/>
    <col min="13058" max="13058" width="53.85546875" style="568" customWidth="1"/>
    <col min="13059" max="13059" width="11.7109375" style="568" customWidth="1"/>
    <col min="13060" max="13060" width="18.42578125" style="568" customWidth="1"/>
    <col min="13061" max="13062" width="11.5703125" style="568" customWidth="1"/>
    <col min="13063" max="13063" width="13.7109375" style="568" customWidth="1"/>
    <col min="13064" max="13064" width="18.28515625" style="568" customWidth="1"/>
    <col min="13065" max="13065" width="11.42578125" style="568" customWidth="1"/>
    <col min="13066" max="13066" width="12.85546875" style="568" customWidth="1"/>
    <col min="13067" max="13067" width="16.7109375" style="568" customWidth="1"/>
    <col min="13068" max="13312" width="11.42578125" style="568"/>
    <col min="13313" max="13313" width="8.28515625" style="568" customWidth="1"/>
    <col min="13314" max="13314" width="53.85546875" style="568" customWidth="1"/>
    <col min="13315" max="13315" width="11.7109375" style="568" customWidth="1"/>
    <col min="13316" max="13316" width="18.42578125" style="568" customWidth="1"/>
    <col min="13317" max="13318" width="11.5703125" style="568" customWidth="1"/>
    <col min="13319" max="13319" width="13.7109375" style="568" customWidth="1"/>
    <col min="13320" max="13320" width="18.28515625" style="568" customWidth="1"/>
    <col min="13321" max="13321" width="11.42578125" style="568" customWidth="1"/>
    <col min="13322" max="13322" width="12.85546875" style="568" customWidth="1"/>
    <col min="13323" max="13323" width="16.7109375" style="568" customWidth="1"/>
    <col min="13324" max="13568" width="11.42578125" style="568"/>
    <col min="13569" max="13569" width="8.28515625" style="568" customWidth="1"/>
    <col min="13570" max="13570" width="53.85546875" style="568" customWidth="1"/>
    <col min="13571" max="13571" width="11.7109375" style="568" customWidth="1"/>
    <col min="13572" max="13572" width="18.42578125" style="568" customWidth="1"/>
    <col min="13573" max="13574" width="11.5703125" style="568" customWidth="1"/>
    <col min="13575" max="13575" width="13.7109375" style="568" customWidth="1"/>
    <col min="13576" max="13576" width="18.28515625" style="568" customWidth="1"/>
    <col min="13577" max="13577" width="11.42578125" style="568" customWidth="1"/>
    <col min="13578" max="13578" width="12.85546875" style="568" customWidth="1"/>
    <col min="13579" max="13579" width="16.7109375" style="568" customWidth="1"/>
    <col min="13580" max="13824" width="11.42578125" style="568"/>
    <col min="13825" max="13825" width="8.28515625" style="568" customWidth="1"/>
    <col min="13826" max="13826" width="53.85546875" style="568" customWidth="1"/>
    <col min="13827" max="13827" width="11.7109375" style="568" customWidth="1"/>
    <col min="13828" max="13828" width="18.42578125" style="568" customWidth="1"/>
    <col min="13829" max="13830" width="11.5703125" style="568" customWidth="1"/>
    <col min="13831" max="13831" width="13.7109375" style="568" customWidth="1"/>
    <col min="13832" max="13832" width="18.28515625" style="568" customWidth="1"/>
    <col min="13833" max="13833" width="11.42578125" style="568" customWidth="1"/>
    <col min="13834" max="13834" width="12.85546875" style="568" customWidth="1"/>
    <col min="13835" max="13835" width="16.7109375" style="568" customWidth="1"/>
    <col min="13836" max="14080" width="11.42578125" style="568"/>
    <col min="14081" max="14081" width="8.28515625" style="568" customWidth="1"/>
    <col min="14082" max="14082" width="53.85546875" style="568" customWidth="1"/>
    <col min="14083" max="14083" width="11.7109375" style="568" customWidth="1"/>
    <col min="14084" max="14084" width="18.42578125" style="568" customWidth="1"/>
    <col min="14085" max="14086" width="11.5703125" style="568" customWidth="1"/>
    <col min="14087" max="14087" width="13.7109375" style="568" customWidth="1"/>
    <col min="14088" max="14088" width="18.28515625" style="568" customWidth="1"/>
    <col min="14089" max="14089" width="11.42578125" style="568" customWidth="1"/>
    <col min="14090" max="14090" width="12.85546875" style="568" customWidth="1"/>
    <col min="14091" max="14091" width="16.7109375" style="568" customWidth="1"/>
    <col min="14092" max="14336" width="11.42578125" style="568"/>
    <col min="14337" max="14337" width="8.28515625" style="568" customWidth="1"/>
    <col min="14338" max="14338" width="53.85546875" style="568" customWidth="1"/>
    <col min="14339" max="14339" width="11.7109375" style="568" customWidth="1"/>
    <col min="14340" max="14340" width="18.42578125" style="568" customWidth="1"/>
    <col min="14341" max="14342" width="11.5703125" style="568" customWidth="1"/>
    <col min="14343" max="14343" width="13.7109375" style="568" customWidth="1"/>
    <col min="14344" max="14344" width="18.28515625" style="568" customWidth="1"/>
    <col min="14345" max="14345" width="11.42578125" style="568" customWidth="1"/>
    <col min="14346" max="14346" width="12.85546875" style="568" customWidth="1"/>
    <col min="14347" max="14347" width="16.7109375" style="568" customWidth="1"/>
    <col min="14348" max="14592" width="11.42578125" style="568"/>
    <col min="14593" max="14593" width="8.28515625" style="568" customWidth="1"/>
    <col min="14594" max="14594" width="53.85546875" style="568" customWidth="1"/>
    <col min="14595" max="14595" width="11.7109375" style="568" customWidth="1"/>
    <col min="14596" max="14596" width="18.42578125" style="568" customWidth="1"/>
    <col min="14597" max="14598" width="11.5703125" style="568" customWidth="1"/>
    <col min="14599" max="14599" width="13.7109375" style="568" customWidth="1"/>
    <col min="14600" max="14600" width="18.28515625" style="568" customWidth="1"/>
    <col min="14601" max="14601" width="11.42578125" style="568" customWidth="1"/>
    <col min="14602" max="14602" width="12.85546875" style="568" customWidth="1"/>
    <col min="14603" max="14603" width="16.7109375" style="568" customWidth="1"/>
    <col min="14604" max="14848" width="11.42578125" style="568"/>
    <col min="14849" max="14849" width="8.28515625" style="568" customWidth="1"/>
    <col min="14850" max="14850" width="53.85546875" style="568" customWidth="1"/>
    <col min="14851" max="14851" width="11.7109375" style="568" customWidth="1"/>
    <col min="14852" max="14852" width="18.42578125" style="568" customWidth="1"/>
    <col min="14853" max="14854" width="11.5703125" style="568" customWidth="1"/>
    <col min="14855" max="14855" width="13.7109375" style="568" customWidth="1"/>
    <col min="14856" max="14856" width="18.28515625" style="568" customWidth="1"/>
    <col min="14857" max="14857" width="11.42578125" style="568" customWidth="1"/>
    <col min="14858" max="14858" width="12.85546875" style="568" customWidth="1"/>
    <col min="14859" max="14859" width="16.7109375" style="568" customWidth="1"/>
    <col min="14860" max="15104" width="11.42578125" style="568"/>
    <col min="15105" max="15105" width="8.28515625" style="568" customWidth="1"/>
    <col min="15106" max="15106" width="53.85546875" style="568" customWidth="1"/>
    <col min="15107" max="15107" width="11.7109375" style="568" customWidth="1"/>
    <col min="15108" max="15108" width="18.42578125" style="568" customWidth="1"/>
    <col min="15109" max="15110" width="11.5703125" style="568" customWidth="1"/>
    <col min="15111" max="15111" width="13.7109375" style="568" customWidth="1"/>
    <col min="15112" max="15112" width="18.28515625" style="568" customWidth="1"/>
    <col min="15113" max="15113" width="11.42578125" style="568" customWidth="1"/>
    <col min="15114" max="15114" width="12.85546875" style="568" customWidth="1"/>
    <col min="15115" max="15115" width="16.7109375" style="568" customWidth="1"/>
    <col min="15116" max="15360" width="11.42578125" style="568"/>
    <col min="15361" max="15361" width="8.28515625" style="568" customWidth="1"/>
    <col min="15362" max="15362" width="53.85546875" style="568" customWidth="1"/>
    <col min="15363" max="15363" width="11.7109375" style="568" customWidth="1"/>
    <col min="15364" max="15364" width="18.42578125" style="568" customWidth="1"/>
    <col min="15365" max="15366" width="11.5703125" style="568" customWidth="1"/>
    <col min="15367" max="15367" width="13.7109375" style="568" customWidth="1"/>
    <col min="15368" max="15368" width="18.28515625" style="568" customWidth="1"/>
    <col min="15369" max="15369" width="11.42578125" style="568" customWidth="1"/>
    <col min="15370" max="15370" width="12.85546875" style="568" customWidth="1"/>
    <col min="15371" max="15371" width="16.7109375" style="568" customWidth="1"/>
    <col min="15372" max="15616" width="11.42578125" style="568"/>
    <col min="15617" max="15617" width="8.28515625" style="568" customWidth="1"/>
    <col min="15618" max="15618" width="53.85546875" style="568" customWidth="1"/>
    <col min="15619" max="15619" width="11.7109375" style="568" customWidth="1"/>
    <col min="15620" max="15620" width="18.42578125" style="568" customWidth="1"/>
    <col min="15621" max="15622" width="11.5703125" style="568" customWidth="1"/>
    <col min="15623" max="15623" width="13.7109375" style="568" customWidth="1"/>
    <col min="15624" max="15624" width="18.28515625" style="568" customWidth="1"/>
    <col min="15625" max="15625" width="11.42578125" style="568" customWidth="1"/>
    <col min="15626" max="15626" width="12.85546875" style="568" customWidth="1"/>
    <col min="15627" max="15627" width="16.7109375" style="568" customWidth="1"/>
    <col min="15628" max="15872" width="11.42578125" style="568"/>
    <col min="15873" max="15873" width="8.28515625" style="568" customWidth="1"/>
    <col min="15874" max="15874" width="53.85546875" style="568" customWidth="1"/>
    <col min="15875" max="15875" width="11.7109375" style="568" customWidth="1"/>
    <col min="15876" max="15876" width="18.42578125" style="568" customWidth="1"/>
    <col min="15877" max="15878" width="11.5703125" style="568" customWidth="1"/>
    <col min="15879" max="15879" width="13.7109375" style="568" customWidth="1"/>
    <col min="15880" max="15880" width="18.28515625" style="568" customWidth="1"/>
    <col min="15881" max="15881" width="11.42578125" style="568" customWidth="1"/>
    <col min="15882" max="15882" width="12.85546875" style="568" customWidth="1"/>
    <col min="15883" max="15883" width="16.7109375" style="568" customWidth="1"/>
    <col min="15884" max="16128" width="11.42578125" style="568"/>
    <col min="16129" max="16129" width="8.28515625" style="568" customWidth="1"/>
    <col min="16130" max="16130" width="53.85546875" style="568" customWidth="1"/>
    <col min="16131" max="16131" width="11.7109375" style="568" customWidth="1"/>
    <col min="16132" max="16132" width="18.42578125" style="568" customWidth="1"/>
    <col min="16133" max="16134" width="11.5703125" style="568" customWidth="1"/>
    <col min="16135" max="16135" width="13.7109375" style="568" customWidth="1"/>
    <col min="16136" max="16136" width="18.28515625" style="568" customWidth="1"/>
    <col min="16137" max="16137" width="11.42578125" style="568" customWidth="1"/>
    <col min="16138" max="16138" width="12.85546875" style="568" customWidth="1"/>
    <col min="16139" max="16139" width="16.7109375" style="568" customWidth="1"/>
    <col min="16140" max="16384" width="11.42578125" style="568"/>
  </cols>
  <sheetData>
    <row r="1" spans="1:11" ht="20.45" customHeight="1">
      <c r="A1" s="32" t="s">
        <v>1157</v>
      </c>
      <c r="B1" s="32"/>
      <c r="C1" s="32"/>
      <c r="D1" s="32"/>
      <c r="E1" s="32"/>
      <c r="F1" s="32"/>
      <c r="I1" s="600"/>
      <c r="J1" s="34" t="s">
        <v>881</v>
      </c>
      <c r="K1" s="168" t="s">
        <v>892</v>
      </c>
    </row>
    <row r="2" spans="1:11" ht="20.45" customHeight="1" thickBot="1">
      <c r="A2" s="36"/>
      <c r="B2" s="36"/>
      <c r="C2" s="36"/>
      <c r="D2" s="36"/>
      <c r="E2" s="36"/>
      <c r="F2" s="36"/>
      <c r="I2" s="600"/>
      <c r="J2" s="34" t="s">
        <v>923</v>
      </c>
      <c r="K2" s="169"/>
    </row>
    <row r="3" spans="1:11" ht="64.5" thickBot="1">
      <c r="A3" s="42" t="s">
        <v>883</v>
      </c>
      <c r="B3" s="170" t="s">
        <v>1158</v>
      </c>
      <c r="C3" s="87" t="s">
        <v>926</v>
      </c>
      <c r="D3" s="87" t="s">
        <v>1159</v>
      </c>
      <c r="E3" s="42" t="s">
        <v>1160</v>
      </c>
      <c r="F3" s="87" t="s">
        <v>929</v>
      </c>
      <c r="G3" s="87" t="s">
        <v>1161</v>
      </c>
      <c r="H3" s="87" t="s">
        <v>1162</v>
      </c>
      <c r="I3" s="171" t="s">
        <v>1163</v>
      </c>
      <c r="J3" s="171" t="s">
        <v>1164</v>
      </c>
      <c r="K3" s="181" t="s">
        <v>1165</v>
      </c>
    </row>
    <row r="4" spans="1:11" s="842" customFormat="1">
      <c r="A4" s="836" t="s">
        <v>753</v>
      </c>
      <c r="B4" s="837" t="s">
        <v>831</v>
      </c>
      <c r="C4" s="838" t="s">
        <v>18</v>
      </c>
      <c r="D4" s="838" t="s">
        <v>1237</v>
      </c>
      <c r="E4" s="838" t="s">
        <v>1237</v>
      </c>
      <c r="F4" s="838" t="s">
        <v>1237</v>
      </c>
      <c r="G4" s="839">
        <f>F4/E4*100</f>
        <v>100</v>
      </c>
      <c r="H4" s="838" t="s">
        <v>937</v>
      </c>
      <c r="I4" s="840"/>
      <c r="J4" s="840"/>
      <c r="K4" s="841"/>
    </row>
    <row r="5" spans="1:11" s="842" customFormat="1">
      <c r="A5" s="836" t="s">
        <v>753</v>
      </c>
      <c r="B5" s="837" t="s">
        <v>832</v>
      </c>
      <c r="C5" s="843" t="s">
        <v>18</v>
      </c>
      <c r="D5" s="843" t="s">
        <v>1238</v>
      </c>
      <c r="E5" s="843" t="s">
        <v>385</v>
      </c>
      <c r="F5" s="843" t="s">
        <v>1239</v>
      </c>
      <c r="G5" s="844">
        <f>F5/E5*100</f>
        <v>11.904761904761903</v>
      </c>
      <c r="H5" s="843" t="s">
        <v>938</v>
      </c>
      <c r="I5" s="845"/>
      <c r="J5" s="845"/>
      <c r="K5" s="846"/>
    </row>
    <row r="6" spans="1:11" s="842" customFormat="1">
      <c r="A6" s="836" t="s">
        <v>753</v>
      </c>
      <c r="B6" s="837" t="s">
        <v>833</v>
      </c>
      <c r="C6" s="843" t="s">
        <v>18</v>
      </c>
      <c r="D6" s="843" t="s">
        <v>184</v>
      </c>
      <c r="E6" s="843" t="s">
        <v>184</v>
      </c>
      <c r="F6" s="843" t="s">
        <v>184</v>
      </c>
      <c r="G6" s="844"/>
      <c r="H6" s="843"/>
      <c r="I6" s="845"/>
      <c r="J6" s="845"/>
      <c r="K6" s="846"/>
    </row>
    <row r="7" spans="1:11" s="842" customFormat="1">
      <c r="A7" s="836" t="s">
        <v>753</v>
      </c>
      <c r="B7" s="837" t="s">
        <v>834</v>
      </c>
      <c r="C7" s="843" t="s">
        <v>18</v>
      </c>
      <c r="D7" s="843" t="s">
        <v>387</v>
      </c>
      <c r="E7" s="843" t="s">
        <v>408</v>
      </c>
      <c r="F7" s="843" t="s">
        <v>184</v>
      </c>
      <c r="G7" s="844">
        <f>F7/E7*100</f>
        <v>0</v>
      </c>
      <c r="H7" s="843" t="s">
        <v>937</v>
      </c>
      <c r="I7" s="845"/>
      <c r="J7" s="845"/>
      <c r="K7" s="846"/>
    </row>
    <row r="8" spans="1:11" s="842" customFormat="1">
      <c r="A8" s="836" t="s">
        <v>753</v>
      </c>
      <c r="B8" s="837" t="s">
        <v>835</v>
      </c>
      <c r="C8" s="843" t="s">
        <v>18</v>
      </c>
      <c r="D8" s="843" t="s">
        <v>184</v>
      </c>
      <c r="E8" s="843" t="s">
        <v>184</v>
      </c>
      <c r="F8" s="843" t="s">
        <v>184</v>
      </c>
      <c r="G8" s="844"/>
      <c r="H8" s="843"/>
      <c r="I8" s="845"/>
      <c r="J8" s="845"/>
      <c r="K8" s="846"/>
    </row>
    <row r="9" spans="1:11" s="842" customFormat="1">
      <c r="A9" s="847" t="s">
        <v>753</v>
      </c>
      <c r="B9" s="848" t="s">
        <v>831</v>
      </c>
      <c r="C9" s="620">
        <v>2009</v>
      </c>
      <c r="D9" s="784">
        <v>8</v>
      </c>
      <c r="E9" s="784">
        <v>8</v>
      </c>
      <c r="F9" s="621">
        <v>8</v>
      </c>
      <c r="G9" s="849">
        <f>F9/E9*100</f>
        <v>100</v>
      </c>
      <c r="H9" s="850" t="s">
        <v>937</v>
      </c>
      <c r="I9" s="851">
        <v>0</v>
      </c>
      <c r="J9" s="852">
        <v>0</v>
      </c>
      <c r="K9" s="852"/>
    </row>
    <row r="10" spans="1:11" s="741" customFormat="1">
      <c r="A10" s="853" t="s">
        <v>753</v>
      </c>
      <c r="B10" s="848" t="s">
        <v>832</v>
      </c>
      <c r="C10" s="594">
        <v>2009</v>
      </c>
      <c r="D10" s="616">
        <v>2</v>
      </c>
      <c r="E10" s="616">
        <v>2</v>
      </c>
      <c r="F10" s="617">
        <v>2</v>
      </c>
      <c r="G10" s="854">
        <f t="shared" ref="G10:G15" si="0">F10/E10*100</f>
        <v>100</v>
      </c>
      <c r="H10" s="855" t="s">
        <v>937</v>
      </c>
      <c r="I10" s="856">
        <v>0</v>
      </c>
      <c r="J10" s="857">
        <v>0</v>
      </c>
      <c r="K10" s="857"/>
    </row>
    <row r="11" spans="1:11" s="741" customFormat="1">
      <c r="A11" s="853" t="s">
        <v>753</v>
      </c>
      <c r="B11" s="848" t="s">
        <v>833</v>
      </c>
      <c r="C11" s="594">
        <v>2009</v>
      </c>
      <c r="D11" s="616">
        <v>106</v>
      </c>
      <c r="E11" s="616">
        <v>106</v>
      </c>
      <c r="F11" s="617">
        <v>37</v>
      </c>
      <c r="G11" s="854">
        <f t="shared" si="0"/>
        <v>34.905660377358487</v>
      </c>
      <c r="H11" s="855" t="s">
        <v>938</v>
      </c>
      <c r="I11" s="856">
        <v>5</v>
      </c>
      <c r="J11" s="857">
        <v>0.05</v>
      </c>
      <c r="K11" s="857"/>
    </row>
    <row r="12" spans="1:11" s="741" customFormat="1">
      <c r="A12" s="853" t="s">
        <v>753</v>
      </c>
      <c r="B12" s="848" t="s">
        <v>834</v>
      </c>
      <c r="C12" s="594">
        <v>2009</v>
      </c>
      <c r="D12" s="616">
        <v>12</v>
      </c>
      <c r="E12" s="616">
        <v>12</v>
      </c>
      <c r="F12" s="617">
        <v>12</v>
      </c>
      <c r="G12" s="854">
        <f t="shared" si="0"/>
        <v>100</v>
      </c>
      <c r="H12" s="858" t="s">
        <v>937</v>
      </c>
      <c r="I12" s="856">
        <v>0</v>
      </c>
      <c r="J12" s="857">
        <v>0</v>
      </c>
      <c r="K12" s="857"/>
    </row>
    <row r="13" spans="1:11" s="741" customFormat="1">
      <c r="A13" s="853" t="s">
        <v>753</v>
      </c>
      <c r="B13" s="848" t="s">
        <v>835</v>
      </c>
      <c r="C13" s="594">
        <v>2009</v>
      </c>
      <c r="D13" s="616">
        <v>1</v>
      </c>
      <c r="E13" s="616">
        <v>1</v>
      </c>
      <c r="F13" s="617">
        <v>1</v>
      </c>
      <c r="G13" s="854">
        <f t="shared" si="0"/>
        <v>100</v>
      </c>
      <c r="H13" s="858" t="s">
        <v>937</v>
      </c>
      <c r="I13" s="856">
        <v>0</v>
      </c>
      <c r="J13" s="857">
        <v>0</v>
      </c>
      <c r="K13" s="857"/>
    </row>
    <row r="14" spans="1:11" s="741" customFormat="1">
      <c r="A14" s="853" t="s">
        <v>753</v>
      </c>
      <c r="B14" s="848" t="s">
        <v>836</v>
      </c>
      <c r="C14" s="594">
        <v>2009</v>
      </c>
      <c r="D14" s="616">
        <v>2</v>
      </c>
      <c r="E14" s="616">
        <v>2</v>
      </c>
      <c r="F14" s="617">
        <v>2</v>
      </c>
      <c r="G14" s="854">
        <f t="shared" si="0"/>
        <v>100</v>
      </c>
      <c r="H14" s="855" t="s">
        <v>938</v>
      </c>
      <c r="I14" s="856">
        <v>0</v>
      </c>
      <c r="J14" s="857">
        <v>0</v>
      </c>
      <c r="K14" s="857"/>
    </row>
    <row r="15" spans="1:11" s="741" customFormat="1">
      <c r="A15" s="853" t="s">
        <v>753</v>
      </c>
      <c r="B15" s="848" t="s">
        <v>837</v>
      </c>
      <c r="C15" s="594">
        <v>2009</v>
      </c>
      <c r="D15" s="616">
        <v>57</v>
      </c>
      <c r="E15" s="616">
        <v>57</v>
      </c>
      <c r="F15" s="617">
        <v>17</v>
      </c>
      <c r="G15" s="854">
        <f t="shared" si="0"/>
        <v>29.82456140350877</v>
      </c>
      <c r="H15" s="855" t="s">
        <v>938</v>
      </c>
      <c r="I15" s="856">
        <v>0</v>
      </c>
      <c r="J15" s="856">
        <v>0</v>
      </c>
      <c r="K15" s="857"/>
    </row>
    <row r="16" spans="1:11" s="741" customFormat="1">
      <c r="A16" s="853" t="s">
        <v>753</v>
      </c>
      <c r="B16" s="859" t="s">
        <v>1240</v>
      </c>
      <c r="C16" s="616">
        <v>2008</v>
      </c>
      <c r="D16" s="616">
        <v>8</v>
      </c>
      <c r="E16" s="616">
        <v>8</v>
      </c>
      <c r="F16" s="618">
        <v>3</v>
      </c>
      <c r="G16" s="860">
        <v>37.5</v>
      </c>
      <c r="H16" s="858" t="s">
        <v>937</v>
      </c>
      <c r="I16" s="861">
        <v>0</v>
      </c>
      <c r="J16" s="857">
        <v>0</v>
      </c>
      <c r="K16" s="857">
        <v>0</v>
      </c>
    </row>
    <row r="17" spans="1:11" s="741" customFormat="1">
      <c r="A17" s="853" t="s">
        <v>753</v>
      </c>
      <c r="B17" s="859" t="s">
        <v>831</v>
      </c>
      <c r="C17" s="616">
        <v>2008</v>
      </c>
      <c r="D17" s="616">
        <v>2</v>
      </c>
      <c r="E17" s="616">
        <v>2</v>
      </c>
      <c r="F17" s="618">
        <v>2</v>
      </c>
      <c r="G17" s="860">
        <v>100</v>
      </c>
      <c r="H17" s="858" t="s">
        <v>937</v>
      </c>
      <c r="I17" s="861">
        <v>0</v>
      </c>
      <c r="J17" s="857">
        <v>0</v>
      </c>
      <c r="K17" s="857">
        <v>0</v>
      </c>
    </row>
    <row r="18" spans="1:11" s="741" customFormat="1">
      <c r="A18" s="853" t="s">
        <v>753</v>
      </c>
      <c r="B18" s="859" t="s">
        <v>832</v>
      </c>
      <c r="C18" s="616">
        <v>2008</v>
      </c>
      <c r="D18" s="616">
        <v>106</v>
      </c>
      <c r="E18" s="616">
        <v>106</v>
      </c>
      <c r="F18" s="618">
        <v>37</v>
      </c>
      <c r="G18" s="860">
        <v>34.905660377358487</v>
      </c>
      <c r="H18" s="862" t="s">
        <v>938</v>
      </c>
      <c r="I18" s="861">
        <v>7</v>
      </c>
      <c r="J18" s="857">
        <v>6.6037735849056603E-2</v>
      </c>
      <c r="K18" s="857">
        <v>0.1891891891891892</v>
      </c>
    </row>
    <row r="19" spans="1:11" s="741" customFormat="1">
      <c r="A19" s="853" t="s">
        <v>753</v>
      </c>
      <c r="B19" s="859" t="s">
        <v>833</v>
      </c>
      <c r="C19" s="616">
        <v>2008</v>
      </c>
      <c r="D19" s="616">
        <v>12</v>
      </c>
      <c r="E19" s="616">
        <v>12</v>
      </c>
      <c r="F19" s="618">
        <v>4</v>
      </c>
      <c r="G19" s="860">
        <v>33.333333333333329</v>
      </c>
      <c r="H19" s="858" t="s">
        <v>937</v>
      </c>
      <c r="I19" s="861">
        <v>0</v>
      </c>
      <c r="J19" s="857">
        <v>0</v>
      </c>
      <c r="K19" s="857">
        <v>0</v>
      </c>
    </row>
    <row r="20" spans="1:11" s="741" customFormat="1">
      <c r="A20" s="853" t="s">
        <v>753</v>
      </c>
      <c r="B20" s="859" t="s">
        <v>834</v>
      </c>
      <c r="C20" s="616">
        <v>2008</v>
      </c>
      <c r="D20" s="616">
        <v>1</v>
      </c>
      <c r="E20" s="616">
        <v>1</v>
      </c>
      <c r="F20" s="618">
        <v>1</v>
      </c>
      <c r="G20" s="860">
        <v>100</v>
      </c>
      <c r="H20" s="858" t="s">
        <v>937</v>
      </c>
      <c r="I20" s="861">
        <v>0</v>
      </c>
      <c r="J20" s="857">
        <v>0</v>
      </c>
      <c r="K20" s="857">
        <v>0</v>
      </c>
    </row>
    <row r="21" spans="1:11" s="741" customFormat="1">
      <c r="A21" s="853" t="s">
        <v>753</v>
      </c>
      <c r="B21" s="859" t="s">
        <v>835</v>
      </c>
      <c r="C21" s="616">
        <v>2008</v>
      </c>
      <c r="D21" s="616">
        <v>2</v>
      </c>
      <c r="E21" s="616">
        <v>2</v>
      </c>
      <c r="F21" s="618">
        <v>2</v>
      </c>
      <c r="G21" s="860">
        <v>100</v>
      </c>
      <c r="H21" s="858" t="s">
        <v>937</v>
      </c>
      <c r="I21" s="861">
        <v>0</v>
      </c>
      <c r="J21" s="857">
        <v>0</v>
      </c>
      <c r="K21" s="857">
        <v>0</v>
      </c>
    </row>
    <row r="22" spans="1:11" s="741" customFormat="1">
      <c r="A22" s="853" t="s">
        <v>753</v>
      </c>
      <c r="B22" s="859" t="s">
        <v>836</v>
      </c>
      <c r="C22" s="616">
        <v>2008</v>
      </c>
      <c r="D22" s="616">
        <v>57</v>
      </c>
      <c r="E22" s="616">
        <v>57</v>
      </c>
      <c r="F22" s="618">
        <v>17</v>
      </c>
      <c r="G22" s="860">
        <v>29.82456140350877</v>
      </c>
      <c r="H22" s="862" t="s">
        <v>938</v>
      </c>
      <c r="I22" s="861">
        <v>15</v>
      </c>
      <c r="J22" s="857">
        <v>0.26315789473684209</v>
      </c>
      <c r="K22" s="857">
        <v>0.88235294117647056</v>
      </c>
    </row>
    <row r="23" spans="1:11" s="741" customFormat="1">
      <c r="A23" s="853" t="s">
        <v>753</v>
      </c>
      <c r="B23" s="859" t="s">
        <v>837</v>
      </c>
      <c r="C23" s="616">
        <v>2008</v>
      </c>
      <c r="D23" s="616">
        <v>26</v>
      </c>
      <c r="E23" s="616">
        <v>26</v>
      </c>
      <c r="F23" s="618">
        <v>9</v>
      </c>
      <c r="G23" s="860">
        <v>34.615384615384613</v>
      </c>
      <c r="H23" s="862" t="s">
        <v>938</v>
      </c>
      <c r="I23" s="861">
        <v>8</v>
      </c>
      <c r="J23" s="857">
        <v>0.30769230769230771</v>
      </c>
      <c r="K23" s="857">
        <v>0.88888888888888895</v>
      </c>
    </row>
  </sheetData>
  <customSheetViews>
    <customSheetView guid="{07C8CEEF-9046-4EF8-9C0B-911B65CC3011}" showPageBreaks="1" fitToPage="1" printArea="1">
      <selection activeCell="D18" sqref="D18"/>
      <pageMargins left="0.70833333333333337" right="0.70833333333333337" top="0.78749999999999998" bottom="0.78749999999999998" header="0.51180555555555551" footer="0.51180555555555551"/>
      <pageSetup paperSize="9" scale="71" firstPageNumber="0" orientation="landscape" horizontalDpi="300" verticalDpi="300" r:id="rId1"/>
      <headerFooter alignWithMargins="0">
        <oddFooter>&amp;L&amp;F&amp;C&amp;A&amp;R&amp;D</oddFooter>
      </headerFooter>
    </customSheetView>
    <customSheetView guid="{7665AB54-3FD1-4E19-96C0-77A2754FE0B5}" showPageBreaks="1" fitToPage="1" printArea="1" showRuler="0">
      <selection activeCell="F19" sqref="F19"/>
      <pageMargins left="0.70833333333333337" right="0.70833333333333337" top="0.78749999999999998" bottom="0.78749999999999998" header="0.51180555555555551" footer="0.51180555555555551"/>
      <pageSetup paperSize="9" scale="70" firstPageNumber="0" orientation="landscape" horizontalDpi="300" verticalDpi="300"/>
      <headerFooter alignWithMargins="0">
        <oddFooter>&amp;L&amp;F&amp;C&amp;A&amp;R&amp;D</oddFooter>
      </headerFooter>
    </customSheetView>
    <customSheetView guid="{1A05CC46-E8C1-47E6-B06E-E341483B0B83}" showPageBreaks="1" fitToPage="1" printArea="1">
      <selection activeCell="B11" sqref="B11"/>
      <pageMargins left="0.70833333333333337" right="0.70833333333333337" top="0.78749999999999998" bottom="0.78749999999999998" header="0.51180555555555551" footer="0.51180555555555551"/>
      <pageSetup paperSize="9" scale="10" firstPageNumber="0" orientation="landscape" horizontalDpi="300" verticalDpi="300" r:id="rId2"/>
      <headerFooter alignWithMargins="0">
        <oddFooter>&amp;L&amp;F&amp;C&amp;A&amp;R&amp;D</oddFooter>
      </headerFooter>
    </customSheetView>
  </customSheetViews>
  <phoneticPr fontId="42" type="noConversion"/>
  <pageMargins left="0.70833333333333337" right="0.70833333333333337" top="0.78749999999999998" bottom="0.78749999999999998" header="0.51180555555555551" footer="0.51180555555555551"/>
  <pageSetup paperSize="9" scale="71" firstPageNumber="0" orientation="landscape" horizontalDpi="300" verticalDpi="300" r:id="rId3"/>
  <headerFooter alignWithMargins="0">
    <oddFooter>&amp;L&amp;F&amp;C&amp;A&amp;R&amp;D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0"/>
  <sheetViews>
    <sheetView zoomScaleSheetLayoutView="100" workbookViewId="0">
      <pane ySplit="3" topLeftCell="A13" activePane="bottomLeft" state="frozenSplit"/>
      <selection pane="bottomLeft" activeCell="I10" sqref="I10"/>
    </sheetView>
  </sheetViews>
  <sheetFormatPr defaultColWidth="11.5703125" defaultRowHeight="12.75"/>
  <cols>
    <col min="1" max="1" width="7.85546875" style="568" customWidth="1"/>
    <col min="2" max="2" width="19.42578125" style="568" customWidth="1"/>
    <col min="3" max="3" width="12.5703125" style="568" customWidth="1"/>
    <col min="4" max="4" width="17.85546875" style="568" customWidth="1"/>
    <col min="5" max="5" width="19.85546875" style="568" customWidth="1"/>
    <col min="6" max="6" width="9.28515625" style="568" customWidth="1"/>
    <col min="7" max="7" width="14.7109375" style="568" customWidth="1"/>
    <col min="8" max="8" width="21.28515625" style="568" customWidth="1"/>
    <col min="9" max="9" width="46.28515625" style="568" customWidth="1"/>
    <col min="10" max="256" width="11.5703125" style="568"/>
    <col min="257" max="257" width="7.85546875" style="568" customWidth="1"/>
    <col min="258" max="258" width="19.42578125" style="568" customWidth="1"/>
    <col min="259" max="259" width="12.5703125" style="568" customWidth="1"/>
    <col min="260" max="260" width="17.85546875" style="568" customWidth="1"/>
    <col min="261" max="261" width="19.85546875" style="568" customWidth="1"/>
    <col min="262" max="262" width="9.28515625" style="568" customWidth="1"/>
    <col min="263" max="263" width="14.7109375" style="568" customWidth="1"/>
    <col min="264" max="264" width="21.28515625" style="568" customWidth="1"/>
    <col min="265" max="265" width="29.28515625" style="568" customWidth="1"/>
    <col min="266" max="512" width="11.5703125" style="568"/>
    <col min="513" max="513" width="7.85546875" style="568" customWidth="1"/>
    <col min="514" max="514" width="19.42578125" style="568" customWidth="1"/>
    <col min="515" max="515" width="12.5703125" style="568" customWidth="1"/>
    <col min="516" max="516" width="17.85546875" style="568" customWidth="1"/>
    <col min="517" max="517" width="19.85546875" style="568" customWidth="1"/>
    <col min="518" max="518" width="9.28515625" style="568" customWidth="1"/>
    <col min="519" max="519" width="14.7109375" style="568" customWidth="1"/>
    <col min="520" max="520" width="21.28515625" style="568" customWidth="1"/>
    <col min="521" max="521" width="29.28515625" style="568" customWidth="1"/>
    <col min="522" max="768" width="11.5703125" style="568"/>
    <col min="769" max="769" width="7.85546875" style="568" customWidth="1"/>
    <col min="770" max="770" width="19.42578125" style="568" customWidth="1"/>
    <col min="771" max="771" width="12.5703125" style="568" customWidth="1"/>
    <col min="772" max="772" width="17.85546875" style="568" customWidth="1"/>
    <col min="773" max="773" width="19.85546875" style="568" customWidth="1"/>
    <col min="774" max="774" width="9.28515625" style="568" customWidth="1"/>
    <col min="775" max="775" width="14.7109375" style="568" customWidth="1"/>
    <col min="776" max="776" width="21.28515625" style="568" customWidth="1"/>
    <col min="777" max="777" width="29.28515625" style="568" customWidth="1"/>
    <col min="778" max="1024" width="11.5703125" style="568"/>
    <col min="1025" max="1025" width="7.85546875" style="568" customWidth="1"/>
    <col min="1026" max="1026" width="19.42578125" style="568" customWidth="1"/>
    <col min="1027" max="1027" width="12.5703125" style="568" customWidth="1"/>
    <col min="1028" max="1028" width="17.85546875" style="568" customWidth="1"/>
    <col min="1029" max="1029" width="19.85546875" style="568" customWidth="1"/>
    <col min="1030" max="1030" width="9.28515625" style="568" customWidth="1"/>
    <col min="1031" max="1031" width="14.7109375" style="568" customWidth="1"/>
    <col min="1032" max="1032" width="21.28515625" style="568" customWidth="1"/>
    <col min="1033" max="1033" width="29.28515625" style="568" customWidth="1"/>
    <col min="1034" max="1280" width="11.5703125" style="568"/>
    <col min="1281" max="1281" width="7.85546875" style="568" customWidth="1"/>
    <col min="1282" max="1282" width="19.42578125" style="568" customWidth="1"/>
    <col min="1283" max="1283" width="12.5703125" style="568" customWidth="1"/>
    <col min="1284" max="1284" width="17.85546875" style="568" customWidth="1"/>
    <col min="1285" max="1285" width="19.85546875" style="568" customWidth="1"/>
    <col min="1286" max="1286" width="9.28515625" style="568" customWidth="1"/>
    <col min="1287" max="1287" width="14.7109375" style="568" customWidth="1"/>
    <col min="1288" max="1288" width="21.28515625" style="568" customWidth="1"/>
    <col min="1289" max="1289" width="29.28515625" style="568" customWidth="1"/>
    <col min="1290" max="1536" width="11.5703125" style="568"/>
    <col min="1537" max="1537" width="7.85546875" style="568" customWidth="1"/>
    <col min="1538" max="1538" width="19.42578125" style="568" customWidth="1"/>
    <col min="1539" max="1539" width="12.5703125" style="568" customWidth="1"/>
    <col min="1540" max="1540" width="17.85546875" style="568" customWidth="1"/>
    <col min="1541" max="1541" width="19.85546875" style="568" customWidth="1"/>
    <col min="1542" max="1542" width="9.28515625" style="568" customWidth="1"/>
    <col min="1543" max="1543" width="14.7109375" style="568" customWidth="1"/>
    <col min="1544" max="1544" width="21.28515625" style="568" customWidth="1"/>
    <col min="1545" max="1545" width="29.28515625" style="568" customWidth="1"/>
    <col min="1546" max="1792" width="11.5703125" style="568"/>
    <col min="1793" max="1793" width="7.85546875" style="568" customWidth="1"/>
    <col min="1794" max="1794" width="19.42578125" style="568" customWidth="1"/>
    <col min="1795" max="1795" width="12.5703125" style="568" customWidth="1"/>
    <col min="1796" max="1796" width="17.85546875" style="568" customWidth="1"/>
    <col min="1797" max="1797" width="19.85546875" style="568" customWidth="1"/>
    <col min="1798" max="1798" width="9.28515625" style="568" customWidth="1"/>
    <col min="1799" max="1799" width="14.7109375" style="568" customWidth="1"/>
    <col min="1800" max="1800" width="21.28515625" style="568" customWidth="1"/>
    <col min="1801" max="1801" width="29.28515625" style="568" customWidth="1"/>
    <col min="1802" max="2048" width="11.5703125" style="568"/>
    <col min="2049" max="2049" width="7.85546875" style="568" customWidth="1"/>
    <col min="2050" max="2050" width="19.42578125" style="568" customWidth="1"/>
    <col min="2051" max="2051" width="12.5703125" style="568" customWidth="1"/>
    <col min="2052" max="2052" width="17.85546875" style="568" customWidth="1"/>
    <col min="2053" max="2053" width="19.85546875" style="568" customWidth="1"/>
    <col min="2054" max="2054" width="9.28515625" style="568" customWidth="1"/>
    <col min="2055" max="2055" width="14.7109375" style="568" customWidth="1"/>
    <col min="2056" max="2056" width="21.28515625" style="568" customWidth="1"/>
    <col min="2057" max="2057" width="29.28515625" style="568" customWidth="1"/>
    <col min="2058" max="2304" width="11.5703125" style="568"/>
    <col min="2305" max="2305" width="7.85546875" style="568" customWidth="1"/>
    <col min="2306" max="2306" width="19.42578125" style="568" customWidth="1"/>
    <col min="2307" max="2307" width="12.5703125" style="568" customWidth="1"/>
    <col min="2308" max="2308" width="17.85546875" style="568" customWidth="1"/>
    <col min="2309" max="2309" width="19.85546875" style="568" customWidth="1"/>
    <col min="2310" max="2310" width="9.28515625" style="568" customWidth="1"/>
    <col min="2311" max="2311" width="14.7109375" style="568" customWidth="1"/>
    <col min="2312" max="2312" width="21.28515625" style="568" customWidth="1"/>
    <col min="2313" max="2313" width="29.28515625" style="568" customWidth="1"/>
    <col min="2314" max="2560" width="11.5703125" style="568"/>
    <col min="2561" max="2561" width="7.85546875" style="568" customWidth="1"/>
    <col min="2562" max="2562" width="19.42578125" style="568" customWidth="1"/>
    <col min="2563" max="2563" width="12.5703125" style="568" customWidth="1"/>
    <col min="2564" max="2564" width="17.85546875" style="568" customWidth="1"/>
    <col min="2565" max="2565" width="19.85546875" style="568" customWidth="1"/>
    <col min="2566" max="2566" width="9.28515625" style="568" customWidth="1"/>
    <col min="2567" max="2567" width="14.7109375" style="568" customWidth="1"/>
    <col min="2568" max="2568" width="21.28515625" style="568" customWidth="1"/>
    <col min="2569" max="2569" width="29.28515625" style="568" customWidth="1"/>
    <col min="2570" max="2816" width="11.5703125" style="568"/>
    <col min="2817" max="2817" width="7.85546875" style="568" customWidth="1"/>
    <col min="2818" max="2818" width="19.42578125" style="568" customWidth="1"/>
    <col min="2819" max="2819" width="12.5703125" style="568" customWidth="1"/>
    <col min="2820" max="2820" width="17.85546875" style="568" customWidth="1"/>
    <col min="2821" max="2821" width="19.85546875" style="568" customWidth="1"/>
    <col min="2822" max="2822" width="9.28515625" style="568" customWidth="1"/>
    <col min="2823" max="2823" width="14.7109375" style="568" customWidth="1"/>
    <col min="2824" max="2824" width="21.28515625" style="568" customWidth="1"/>
    <col min="2825" max="2825" width="29.28515625" style="568" customWidth="1"/>
    <col min="2826" max="3072" width="11.5703125" style="568"/>
    <col min="3073" max="3073" width="7.85546875" style="568" customWidth="1"/>
    <col min="3074" max="3074" width="19.42578125" style="568" customWidth="1"/>
    <col min="3075" max="3075" width="12.5703125" style="568" customWidth="1"/>
    <col min="3076" max="3076" width="17.85546875" style="568" customWidth="1"/>
    <col min="3077" max="3077" width="19.85546875" style="568" customWidth="1"/>
    <col min="3078" max="3078" width="9.28515625" style="568" customWidth="1"/>
    <col min="3079" max="3079" width="14.7109375" style="568" customWidth="1"/>
    <col min="3080" max="3080" width="21.28515625" style="568" customWidth="1"/>
    <col min="3081" max="3081" width="29.28515625" style="568" customWidth="1"/>
    <col min="3082" max="3328" width="11.5703125" style="568"/>
    <col min="3329" max="3329" width="7.85546875" style="568" customWidth="1"/>
    <col min="3330" max="3330" width="19.42578125" style="568" customWidth="1"/>
    <col min="3331" max="3331" width="12.5703125" style="568" customWidth="1"/>
    <col min="3332" max="3332" width="17.85546875" style="568" customWidth="1"/>
    <col min="3333" max="3333" width="19.85546875" style="568" customWidth="1"/>
    <col min="3334" max="3334" width="9.28515625" style="568" customWidth="1"/>
    <col min="3335" max="3335" width="14.7109375" style="568" customWidth="1"/>
    <col min="3336" max="3336" width="21.28515625" style="568" customWidth="1"/>
    <col min="3337" max="3337" width="29.28515625" style="568" customWidth="1"/>
    <col min="3338" max="3584" width="11.5703125" style="568"/>
    <col min="3585" max="3585" width="7.85546875" style="568" customWidth="1"/>
    <col min="3586" max="3586" width="19.42578125" style="568" customWidth="1"/>
    <col min="3587" max="3587" width="12.5703125" style="568" customWidth="1"/>
    <col min="3588" max="3588" width="17.85546875" style="568" customWidth="1"/>
    <col min="3589" max="3589" width="19.85546875" style="568" customWidth="1"/>
    <col min="3590" max="3590" width="9.28515625" style="568" customWidth="1"/>
    <col min="3591" max="3591" width="14.7109375" style="568" customWidth="1"/>
    <col min="3592" max="3592" width="21.28515625" style="568" customWidth="1"/>
    <col min="3593" max="3593" width="29.28515625" style="568" customWidth="1"/>
    <col min="3594" max="3840" width="11.5703125" style="568"/>
    <col min="3841" max="3841" width="7.85546875" style="568" customWidth="1"/>
    <col min="3842" max="3842" width="19.42578125" style="568" customWidth="1"/>
    <col min="3843" max="3843" width="12.5703125" style="568" customWidth="1"/>
    <col min="3844" max="3844" width="17.85546875" style="568" customWidth="1"/>
    <col min="3845" max="3845" width="19.85546875" style="568" customWidth="1"/>
    <col min="3846" max="3846" width="9.28515625" style="568" customWidth="1"/>
    <col min="3847" max="3847" width="14.7109375" style="568" customWidth="1"/>
    <col min="3848" max="3848" width="21.28515625" style="568" customWidth="1"/>
    <col min="3849" max="3849" width="29.28515625" style="568" customWidth="1"/>
    <col min="3850" max="4096" width="11.5703125" style="568"/>
    <col min="4097" max="4097" width="7.85546875" style="568" customWidth="1"/>
    <col min="4098" max="4098" width="19.42578125" style="568" customWidth="1"/>
    <col min="4099" max="4099" width="12.5703125" style="568" customWidth="1"/>
    <col min="4100" max="4100" width="17.85546875" style="568" customWidth="1"/>
    <col min="4101" max="4101" width="19.85546875" style="568" customWidth="1"/>
    <col min="4102" max="4102" width="9.28515625" style="568" customWidth="1"/>
    <col min="4103" max="4103" width="14.7109375" style="568" customWidth="1"/>
    <col min="4104" max="4104" width="21.28515625" style="568" customWidth="1"/>
    <col min="4105" max="4105" width="29.28515625" style="568" customWidth="1"/>
    <col min="4106" max="4352" width="11.5703125" style="568"/>
    <col min="4353" max="4353" width="7.85546875" style="568" customWidth="1"/>
    <col min="4354" max="4354" width="19.42578125" style="568" customWidth="1"/>
    <col min="4355" max="4355" width="12.5703125" style="568" customWidth="1"/>
    <col min="4356" max="4356" width="17.85546875" style="568" customWidth="1"/>
    <col min="4357" max="4357" width="19.85546875" style="568" customWidth="1"/>
    <col min="4358" max="4358" width="9.28515625" style="568" customWidth="1"/>
    <col min="4359" max="4359" width="14.7109375" style="568" customWidth="1"/>
    <col min="4360" max="4360" width="21.28515625" style="568" customWidth="1"/>
    <col min="4361" max="4361" width="29.28515625" style="568" customWidth="1"/>
    <col min="4362" max="4608" width="11.5703125" style="568"/>
    <col min="4609" max="4609" width="7.85546875" style="568" customWidth="1"/>
    <col min="4610" max="4610" width="19.42578125" style="568" customWidth="1"/>
    <col min="4611" max="4611" width="12.5703125" style="568" customWidth="1"/>
    <col min="4612" max="4612" width="17.85546875" style="568" customWidth="1"/>
    <col min="4613" max="4613" width="19.85546875" style="568" customWidth="1"/>
    <col min="4614" max="4614" width="9.28515625" style="568" customWidth="1"/>
    <col min="4615" max="4615" width="14.7109375" style="568" customWidth="1"/>
    <col min="4616" max="4616" width="21.28515625" style="568" customWidth="1"/>
    <col min="4617" max="4617" width="29.28515625" style="568" customWidth="1"/>
    <col min="4618" max="4864" width="11.5703125" style="568"/>
    <col min="4865" max="4865" width="7.85546875" style="568" customWidth="1"/>
    <col min="4866" max="4866" width="19.42578125" style="568" customWidth="1"/>
    <col min="4867" max="4867" width="12.5703125" style="568" customWidth="1"/>
    <col min="4868" max="4868" width="17.85546875" style="568" customWidth="1"/>
    <col min="4869" max="4869" width="19.85546875" style="568" customWidth="1"/>
    <col min="4870" max="4870" width="9.28515625" style="568" customWidth="1"/>
    <col min="4871" max="4871" width="14.7109375" style="568" customWidth="1"/>
    <col min="4872" max="4872" width="21.28515625" style="568" customWidth="1"/>
    <col min="4873" max="4873" width="29.28515625" style="568" customWidth="1"/>
    <col min="4874" max="5120" width="11.5703125" style="568"/>
    <col min="5121" max="5121" width="7.85546875" style="568" customWidth="1"/>
    <col min="5122" max="5122" width="19.42578125" style="568" customWidth="1"/>
    <col min="5123" max="5123" width="12.5703125" style="568" customWidth="1"/>
    <col min="5124" max="5124" width="17.85546875" style="568" customWidth="1"/>
    <col min="5125" max="5125" width="19.85546875" style="568" customWidth="1"/>
    <col min="5126" max="5126" width="9.28515625" style="568" customWidth="1"/>
    <col min="5127" max="5127" width="14.7109375" style="568" customWidth="1"/>
    <col min="5128" max="5128" width="21.28515625" style="568" customWidth="1"/>
    <col min="5129" max="5129" width="29.28515625" style="568" customWidth="1"/>
    <col min="5130" max="5376" width="11.5703125" style="568"/>
    <col min="5377" max="5377" width="7.85546875" style="568" customWidth="1"/>
    <col min="5378" max="5378" width="19.42578125" style="568" customWidth="1"/>
    <col min="5379" max="5379" width="12.5703125" style="568" customWidth="1"/>
    <col min="5380" max="5380" width="17.85546875" style="568" customWidth="1"/>
    <col min="5381" max="5381" width="19.85546875" style="568" customWidth="1"/>
    <col min="5382" max="5382" width="9.28515625" style="568" customWidth="1"/>
    <col min="5383" max="5383" width="14.7109375" style="568" customWidth="1"/>
    <col min="5384" max="5384" width="21.28515625" style="568" customWidth="1"/>
    <col min="5385" max="5385" width="29.28515625" style="568" customWidth="1"/>
    <col min="5386" max="5632" width="11.5703125" style="568"/>
    <col min="5633" max="5633" width="7.85546875" style="568" customWidth="1"/>
    <col min="5634" max="5634" width="19.42578125" style="568" customWidth="1"/>
    <col min="5635" max="5635" width="12.5703125" style="568" customWidth="1"/>
    <col min="5636" max="5636" width="17.85546875" style="568" customWidth="1"/>
    <col min="5637" max="5637" width="19.85546875" style="568" customWidth="1"/>
    <col min="5638" max="5638" width="9.28515625" style="568" customWidth="1"/>
    <col min="5639" max="5639" width="14.7109375" style="568" customWidth="1"/>
    <col min="5640" max="5640" width="21.28515625" style="568" customWidth="1"/>
    <col min="5641" max="5641" width="29.28515625" style="568" customWidth="1"/>
    <col min="5642" max="5888" width="11.5703125" style="568"/>
    <col min="5889" max="5889" width="7.85546875" style="568" customWidth="1"/>
    <col min="5890" max="5890" width="19.42578125" style="568" customWidth="1"/>
    <col min="5891" max="5891" width="12.5703125" style="568" customWidth="1"/>
    <col min="5892" max="5892" width="17.85546875" style="568" customWidth="1"/>
    <col min="5893" max="5893" width="19.85546875" style="568" customWidth="1"/>
    <col min="5894" max="5894" width="9.28515625" style="568" customWidth="1"/>
    <col min="5895" max="5895" width="14.7109375" style="568" customWidth="1"/>
    <col min="5896" max="5896" width="21.28515625" style="568" customWidth="1"/>
    <col min="5897" max="5897" width="29.28515625" style="568" customWidth="1"/>
    <col min="5898" max="6144" width="11.5703125" style="568"/>
    <col min="6145" max="6145" width="7.85546875" style="568" customWidth="1"/>
    <col min="6146" max="6146" width="19.42578125" style="568" customWidth="1"/>
    <col min="6147" max="6147" width="12.5703125" style="568" customWidth="1"/>
    <col min="6148" max="6148" width="17.85546875" style="568" customWidth="1"/>
    <col min="6149" max="6149" width="19.85546875" style="568" customWidth="1"/>
    <col min="6150" max="6150" width="9.28515625" style="568" customWidth="1"/>
    <col min="6151" max="6151" width="14.7109375" style="568" customWidth="1"/>
    <col min="6152" max="6152" width="21.28515625" style="568" customWidth="1"/>
    <col min="6153" max="6153" width="29.28515625" style="568" customWidth="1"/>
    <col min="6154" max="6400" width="11.5703125" style="568"/>
    <col min="6401" max="6401" width="7.85546875" style="568" customWidth="1"/>
    <col min="6402" max="6402" width="19.42578125" style="568" customWidth="1"/>
    <col min="6403" max="6403" width="12.5703125" style="568" customWidth="1"/>
    <col min="6404" max="6404" width="17.85546875" style="568" customWidth="1"/>
    <col min="6405" max="6405" width="19.85546875" style="568" customWidth="1"/>
    <col min="6406" max="6406" width="9.28515625" style="568" customWidth="1"/>
    <col min="6407" max="6407" width="14.7109375" style="568" customWidth="1"/>
    <col min="6408" max="6408" width="21.28515625" style="568" customWidth="1"/>
    <col min="6409" max="6409" width="29.28515625" style="568" customWidth="1"/>
    <col min="6410" max="6656" width="11.5703125" style="568"/>
    <col min="6657" max="6657" width="7.85546875" style="568" customWidth="1"/>
    <col min="6658" max="6658" width="19.42578125" style="568" customWidth="1"/>
    <col min="6659" max="6659" width="12.5703125" style="568" customWidth="1"/>
    <col min="6660" max="6660" width="17.85546875" style="568" customWidth="1"/>
    <col min="6661" max="6661" width="19.85546875" style="568" customWidth="1"/>
    <col min="6662" max="6662" width="9.28515625" style="568" customWidth="1"/>
    <col min="6663" max="6663" width="14.7109375" style="568" customWidth="1"/>
    <col min="6664" max="6664" width="21.28515625" style="568" customWidth="1"/>
    <col min="6665" max="6665" width="29.28515625" style="568" customWidth="1"/>
    <col min="6666" max="6912" width="11.5703125" style="568"/>
    <col min="6913" max="6913" width="7.85546875" style="568" customWidth="1"/>
    <col min="6914" max="6914" width="19.42578125" style="568" customWidth="1"/>
    <col min="6915" max="6915" width="12.5703125" style="568" customWidth="1"/>
    <col min="6916" max="6916" width="17.85546875" style="568" customWidth="1"/>
    <col min="6917" max="6917" width="19.85546875" style="568" customWidth="1"/>
    <col min="6918" max="6918" width="9.28515625" style="568" customWidth="1"/>
    <col min="6919" max="6919" width="14.7109375" style="568" customWidth="1"/>
    <col min="6920" max="6920" width="21.28515625" style="568" customWidth="1"/>
    <col min="6921" max="6921" width="29.28515625" style="568" customWidth="1"/>
    <col min="6922" max="7168" width="11.5703125" style="568"/>
    <col min="7169" max="7169" width="7.85546875" style="568" customWidth="1"/>
    <col min="7170" max="7170" width="19.42578125" style="568" customWidth="1"/>
    <col min="7171" max="7171" width="12.5703125" style="568" customWidth="1"/>
    <col min="7172" max="7172" width="17.85546875" style="568" customWidth="1"/>
    <col min="7173" max="7173" width="19.85546875" style="568" customWidth="1"/>
    <col min="7174" max="7174" width="9.28515625" style="568" customWidth="1"/>
    <col min="7175" max="7175" width="14.7109375" style="568" customWidth="1"/>
    <col min="7176" max="7176" width="21.28515625" style="568" customWidth="1"/>
    <col min="7177" max="7177" width="29.28515625" style="568" customWidth="1"/>
    <col min="7178" max="7424" width="11.5703125" style="568"/>
    <col min="7425" max="7425" width="7.85546875" style="568" customWidth="1"/>
    <col min="7426" max="7426" width="19.42578125" style="568" customWidth="1"/>
    <col min="7427" max="7427" width="12.5703125" style="568" customWidth="1"/>
    <col min="7428" max="7428" width="17.85546875" style="568" customWidth="1"/>
    <col min="7429" max="7429" width="19.85546875" style="568" customWidth="1"/>
    <col min="7430" max="7430" width="9.28515625" style="568" customWidth="1"/>
    <col min="7431" max="7431" width="14.7109375" style="568" customWidth="1"/>
    <col min="7432" max="7432" width="21.28515625" style="568" customWidth="1"/>
    <col min="7433" max="7433" width="29.28515625" style="568" customWidth="1"/>
    <col min="7434" max="7680" width="11.5703125" style="568"/>
    <col min="7681" max="7681" width="7.85546875" style="568" customWidth="1"/>
    <col min="7682" max="7682" width="19.42578125" style="568" customWidth="1"/>
    <col min="7683" max="7683" width="12.5703125" style="568" customWidth="1"/>
    <col min="7684" max="7684" width="17.85546875" style="568" customWidth="1"/>
    <col min="7685" max="7685" width="19.85546875" style="568" customWidth="1"/>
    <col min="7686" max="7686" width="9.28515625" style="568" customWidth="1"/>
    <col min="7687" max="7687" width="14.7109375" style="568" customWidth="1"/>
    <col min="7688" max="7688" width="21.28515625" style="568" customWidth="1"/>
    <col min="7689" max="7689" width="29.28515625" style="568" customWidth="1"/>
    <col min="7690" max="7936" width="11.5703125" style="568"/>
    <col min="7937" max="7937" width="7.85546875" style="568" customWidth="1"/>
    <col min="7938" max="7938" width="19.42578125" style="568" customWidth="1"/>
    <col min="7939" max="7939" width="12.5703125" style="568" customWidth="1"/>
    <col min="7940" max="7940" width="17.85546875" style="568" customWidth="1"/>
    <col min="7941" max="7941" width="19.85546875" style="568" customWidth="1"/>
    <col min="7942" max="7942" width="9.28515625" style="568" customWidth="1"/>
    <col min="7943" max="7943" width="14.7109375" style="568" customWidth="1"/>
    <col min="7944" max="7944" width="21.28515625" style="568" customWidth="1"/>
    <col min="7945" max="7945" width="29.28515625" style="568" customWidth="1"/>
    <col min="7946" max="8192" width="11.5703125" style="568"/>
    <col min="8193" max="8193" width="7.85546875" style="568" customWidth="1"/>
    <col min="8194" max="8194" width="19.42578125" style="568" customWidth="1"/>
    <col min="8195" max="8195" width="12.5703125" style="568" customWidth="1"/>
    <col min="8196" max="8196" width="17.85546875" style="568" customWidth="1"/>
    <col min="8197" max="8197" width="19.85546875" style="568" customWidth="1"/>
    <col min="8198" max="8198" width="9.28515625" style="568" customWidth="1"/>
    <col min="8199" max="8199" width="14.7109375" style="568" customWidth="1"/>
    <col min="8200" max="8200" width="21.28515625" style="568" customWidth="1"/>
    <col min="8201" max="8201" width="29.28515625" style="568" customWidth="1"/>
    <col min="8202" max="8448" width="11.5703125" style="568"/>
    <col min="8449" max="8449" width="7.85546875" style="568" customWidth="1"/>
    <col min="8450" max="8450" width="19.42578125" style="568" customWidth="1"/>
    <col min="8451" max="8451" width="12.5703125" style="568" customWidth="1"/>
    <col min="8452" max="8452" width="17.85546875" style="568" customWidth="1"/>
    <col min="8453" max="8453" width="19.85546875" style="568" customWidth="1"/>
    <col min="8454" max="8454" width="9.28515625" style="568" customWidth="1"/>
    <col min="8455" max="8455" width="14.7109375" style="568" customWidth="1"/>
    <col min="8456" max="8456" width="21.28515625" style="568" customWidth="1"/>
    <col min="8457" max="8457" width="29.28515625" style="568" customWidth="1"/>
    <col min="8458" max="8704" width="11.5703125" style="568"/>
    <col min="8705" max="8705" width="7.85546875" style="568" customWidth="1"/>
    <col min="8706" max="8706" width="19.42578125" style="568" customWidth="1"/>
    <col min="8707" max="8707" width="12.5703125" style="568" customWidth="1"/>
    <col min="8708" max="8708" width="17.85546875" style="568" customWidth="1"/>
    <col min="8709" max="8709" width="19.85546875" style="568" customWidth="1"/>
    <col min="8710" max="8710" width="9.28515625" style="568" customWidth="1"/>
    <col min="8711" max="8711" width="14.7109375" style="568" customWidth="1"/>
    <col min="8712" max="8712" width="21.28515625" style="568" customWidth="1"/>
    <col min="8713" max="8713" width="29.28515625" style="568" customWidth="1"/>
    <col min="8714" max="8960" width="11.5703125" style="568"/>
    <col min="8961" max="8961" width="7.85546875" style="568" customWidth="1"/>
    <col min="8962" max="8962" width="19.42578125" style="568" customWidth="1"/>
    <col min="8963" max="8963" width="12.5703125" style="568" customWidth="1"/>
    <col min="8964" max="8964" width="17.85546875" style="568" customWidth="1"/>
    <col min="8965" max="8965" width="19.85546875" style="568" customWidth="1"/>
    <col min="8966" max="8966" width="9.28515625" style="568" customWidth="1"/>
    <col min="8967" max="8967" width="14.7109375" style="568" customWidth="1"/>
    <col min="8968" max="8968" width="21.28515625" style="568" customWidth="1"/>
    <col min="8969" max="8969" width="29.28515625" style="568" customWidth="1"/>
    <col min="8970" max="9216" width="11.5703125" style="568"/>
    <col min="9217" max="9217" width="7.85546875" style="568" customWidth="1"/>
    <col min="9218" max="9218" width="19.42578125" style="568" customWidth="1"/>
    <col min="9219" max="9219" width="12.5703125" style="568" customWidth="1"/>
    <col min="9220" max="9220" width="17.85546875" style="568" customWidth="1"/>
    <col min="9221" max="9221" width="19.85546875" style="568" customWidth="1"/>
    <col min="9222" max="9222" width="9.28515625" style="568" customWidth="1"/>
    <col min="9223" max="9223" width="14.7109375" style="568" customWidth="1"/>
    <col min="9224" max="9224" width="21.28515625" style="568" customWidth="1"/>
    <col min="9225" max="9225" width="29.28515625" style="568" customWidth="1"/>
    <col min="9226" max="9472" width="11.5703125" style="568"/>
    <col min="9473" max="9473" width="7.85546875" style="568" customWidth="1"/>
    <col min="9474" max="9474" width="19.42578125" style="568" customWidth="1"/>
    <col min="9475" max="9475" width="12.5703125" style="568" customWidth="1"/>
    <col min="9476" max="9476" width="17.85546875" style="568" customWidth="1"/>
    <col min="9477" max="9477" width="19.85546875" style="568" customWidth="1"/>
    <col min="9478" max="9478" width="9.28515625" style="568" customWidth="1"/>
    <col min="9479" max="9479" width="14.7109375" style="568" customWidth="1"/>
    <col min="9480" max="9480" width="21.28515625" style="568" customWidth="1"/>
    <col min="9481" max="9481" width="29.28515625" style="568" customWidth="1"/>
    <col min="9482" max="9728" width="11.5703125" style="568"/>
    <col min="9729" max="9729" width="7.85546875" style="568" customWidth="1"/>
    <col min="9730" max="9730" width="19.42578125" style="568" customWidth="1"/>
    <col min="9731" max="9731" width="12.5703125" style="568" customWidth="1"/>
    <col min="9732" max="9732" width="17.85546875" style="568" customWidth="1"/>
    <col min="9733" max="9733" width="19.85546875" style="568" customWidth="1"/>
    <col min="9734" max="9734" width="9.28515625" style="568" customWidth="1"/>
    <col min="9735" max="9735" width="14.7109375" style="568" customWidth="1"/>
    <col min="9736" max="9736" width="21.28515625" style="568" customWidth="1"/>
    <col min="9737" max="9737" width="29.28515625" style="568" customWidth="1"/>
    <col min="9738" max="9984" width="11.5703125" style="568"/>
    <col min="9985" max="9985" width="7.85546875" style="568" customWidth="1"/>
    <col min="9986" max="9986" width="19.42578125" style="568" customWidth="1"/>
    <col min="9987" max="9987" width="12.5703125" style="568" customWidth="1"/>
    <col min="9988" max="9988" width="17.85546875" style="568" customWidth="1"/>
    <col min="9989" max="9989" width="19.85546875" style="568" customWidth="1"/>
    <col min="9990" max="9990" width="9.28515625" style="568" customWidth="1"/>
    <col min="9991" max="9991" width="14.7109375" style="568" customWidth="1"/>
    <col min="9992" max="9992" width="21.28515625" style="568" customWidth="1"/>
    <col min="9993" max="9993" width="29.28515625" style="568" customWidth="1"/>
    <col min="9994" max="10240" width="11.5703125" style="568"/>
    <col min="10241" max="10241" width="7.85546875" style="568" customWidth="1"/>
    <col min="10242" max="10242" width="19.42578125" style="568" customWidth="1"/>
    <col min="10243" max="10243" width="12.5703125" style="568" customWidth="1"/>
    <col min="10244" max="10244" width="17.85546875" style="568" customWidth="1"/>
    <col min="10245" max="10245" width="19.85546875" style="568" customWidth="1"/>
    <col min="10246" max="10246" width="9.28515625" style="568" customWidth="1"/>
    <col min="10247" max="10247" width="14.7109375" style="568" customWidth="1"/>
    <col min="10248" max="10248" width="21.28515625" style="568" customWidth="1"/>
    <col min="10249" max="10249" width="29.28515625" style="568" customWidth="1"/>
    <col min="10250" max="10496" width="11.5703125" style="568"/>
    <col min="10497" max="10497" width="7.85546875" style="568" customWidth="1"/>
    <col min="10498" max="10498" width="19.42578125" style="568" customWidth="1"/>
    <col min="10499" max="10499" width="12.5703125" style="568" customWidth="1"/>
    <col min="10500" max="10500" width="17.85546875" style="568" customWidth="1"/>
    <col min="10501" max="10501" width="19.85546875" style="568" customWidth="1"/>
    <col min="10502" max="10502" width="9.28515625" style="568" customWidth="1"/>
    <col min="10503" max="10503" width="14.7109375" style="568" customWidth="1"/>
    <col min="10504" max="10504" width="21.28515625" style="568" customWidth="1"/>
    <col min="10505" max="10505" width="29.28515625" style="568" customWidth="1"/>
    <col min="10506" max="10752" width="11.5703125" style="568"/>
    <col min="10753" max="10753" width="7.85546875" style="568" customWidth="1"/>
    <col min="10754" max="10754" width="19.42578125" style="568" customWidth="1"/>
    <col min="10755" max="10755" width="12.5703125" style="568" customWidth="1"/>
    <col min="10756" max="10756" width="17.85546875" style="568" customWidth="1"/>
    <col min="10757" max="10757" width="19.85546875" style="568" customWidth="1"/>
    <col min="10758" max="10758" width="9.28515625" style="568" customWidth="1"/>
    <col min="10759" max="10759" width="14.7109375" style="568" customWidth="1"/>
    <col min="10760" max="10760" width="21.28515625" style="568" customWidth="1"/>
    <col min="10761" max="10761" width="29.28515625" style="568" customWidth="1"/>
    <col min="10762" max="11008" width="11.5703125" style="568"/>
    <col min="11009" max="11009" width="7.85546875" style="568" customWidth="1"/>
    <col min="11010" max="11010" width="19.42578125" style="568" customWidth="1"/>
    <col min="11011" max="11011" width="12.5703125" style="568" customWidth="1"/>
    <col min="11012" max="11012" width="17.85546875" style="568" customWidth="1"/>
    <col min="11013" max="11013" width="19.85546875" style="568" customWidth="1"/>
    <col min="11014" max="11014" width="9.28515625" style="568" customWidth="1"/>
    <col min="11015" max="11015" width="14.7109375" style="568" customWidth="1"/>
    <col min="11016" max="11016" width="21.28515625" style="568" customWidth="1"/>
    <col min="11017" max="11017" width="29.28515625" style="568" customWidth="1"/>
    <col min="11018" max="11264" width="11.5703125" style="568"/>
    <col min="11265" max="11265" width="7.85546875" style="568" customWidth="1"/>
    <col min="11266" max="11266" width="19.42578125" style="568" customWidth="1"/>
    <col min="11267" max="11267" width="12.5703125" style="568" customWidth="1"/>
    <col min="11268" max="11268" width="17.85546875" style="568" customWidth="1"/>
    <col min="11269" max="11269" width="19.85546875" style="568" customWidth="1"/>
    <col min="11270" max="11270" width="9.28515625" style="568" customWidth="1"/>
    <col min="11271" max="11271" width="14.7109375" style="568" customWidth="1"/>
    <col min="11272" max="11272" width="21.28515625" style="568" customWidth="1"/>
    <col min="11273" max="11273" width="29.28515625" style="568" customWidth="1"/>
    <col min="11274" max="11520" width="11.5703125" style="568"/>
    <col min="11521" max="11521" width="7.85546875" style="568" customWidth="1"/>
    <col min="11522" max="11522" width="19.42578125" style="568" customWidth="1"/>
    <col min="11523" max="11523" width="12.5703125" style="568" customWidth="1"/>
    <col min="11524" max="11524" width="17.85546875" style="568" customWidth="1"/>
    <col min="11525" max="11525" width="19.85546875" style="568" customWidth="1"/>
    <col min="11526" max="11526" width="9.28515625" style="568" customWidth="1"/>
    <col min="11527" max="11527" width="14.7109375" style="568" customWidth="1"/>
    <col min="11528" max="11528" width="21.28515625" style="568" customWidth="1"/>
    <col min="11529" max="11529" width="29.28515625" style="568" customWidth="1"/>
    <col min="11530" max="11776" width="11.5703125" style="568"/>
    <col min="11777" max="11777" width="7.85546875" style="568" customWidth="1"/>
    <col min="11778" max="11778" width="19.42578125" style="568" customWidth="1"/>
    <col min="11779" max="11779" width="12.5703125" style="568" customWidth="1"/>
    <col min="11780" max="11780" width="17.85546875" style="568" customWidth="1"/>
    <col min="11781" max="11781" width="19.85546875" style="568" customWidth="1"/>
    <col min="11782" max="11782" width="9.28515625" style="568" customWidth="1"/>
    <col min="11783" max="11783" width="14.7109375" style="568" customWidth="1"/>
    <col min="11784" max="11784" width="21.28515625" style="568" customWidth="1"/>
    <col min="11785" max="11785" width="29.28515625" style="568" customWidth="1"/>
    <col min="11786" max="12032" width="11.5703125" style="568"/>
    <col min="12033" max="12033" width="7.85546875" style="568" customWidth="1"/>
    <col min="12034" max="12034" width="19.42578125" style="568" customWidth="1"/>
    <col min="12035" max="12035" width="12.5703125" style="568" customWidth="1"/>
    <col min="12036" max="12036" width="17.85546875" style="568" customWidth="1"/>
    <col min="12037" max="12037" width="19.85546875" style="568" customWidth="1"/>
    <col min="12038" max="12038" width="9.28515625" style="568" customWidth="1"/>
    <col min="12039" max="12039" width="14.7109375" style="568" customWidth="1"/>
    <col min="12040" max="12040" width="21.28515625" style="568" customWidth="1"/>
    <col min="12041" max="12041" width="29.28515625" style="568" customWidth="1"/>
    <col min="12042" max="12288" width="11.5703125" style="568"/>
    <col min="12289" max="12289" width="7.85546875" style="568" customWidth="1"/>
    <col min="12290" max="12290" width="19.42578125" style="568" customWidth="1"/>
    <col min="12291" max="12291" width="12.5703125" style="568" customWidth="1"/>
    <col min="12292" max="12292" width="17.85546875" style="568" customWidth="1"/>
    <col min="12293" max="12293" width="19.85546875" style="568" customWidth="1"/>
    <col min="12294" max="12294" width="9.28515625" style="568" customWidth="1"/>
    <col min="12295" max="12295" width="14.7109375" style="568" customWidth="1"/>
    <col min="12296" max="12296" width="21.28515625" style="568" customWidth="1"/>
    <col min="12297" max="12297" width="29.28515625" style="568" customWidth="1"/>
    <col min="12298" max="12544" width="11.5703125" style="568"/>
    <col min="12545" max="12545" width="7.85546875" style="568" customWidth="1"/>
    <col min="12546" max="12546" width="19.42578125" style="568" customWidth="1"/>
    <col min="12547" max="12547" width="12.5703125" style="568" customWidth="1"/>
    <col min="12548" max="12548" width="17.85546875" style="568" customWidth="1"/>
    <col min="12549" max="12549" width="19.85546875" style="568" customWidth="1"/>
    <col min="12550" max="12550" width="9.28515625" style="568" customWidth="1"/>
    <col min="12551" max="12551" width="14.7109375" style="568" customWidth="1"/>
    <col min="12552" max="12552" width="21.28515625" style="568" customWidth="1"/>
    <col min="12553" max="12553" width="29.28515625" style="568" customWidth="1"/>
    <col min="12554" max="12800" width="11.5703125" style="568"/>
    <col min="12801" max="12801" width="7.85546875" style="568" customWidth="1"/>
    <col min="12802" max="12802" width="19.42578125" style="568" customWidth="1"/>
    <col min="12803" max="12803" width="12.5703125" style="568" customWidth="1"/>
    <col min="12804" max="12804" width="17.85546875" style="568" customWidth="1"/>
    <col min="12805" max="12805" width="19.85546875" style="568" customWidth="1"/>
    <col min="12806" max="12806" width="9.28515625" style="568" customWidth="1"/>
    <col min="12807" max="12807" width="14.7109375" style="568" customWidth="1"/>
    <col min="12808" max="12808" width="21.28515625" style="568" customWidth="1"/>
    <col min="12809" max="12809" width="29.28515625" style="568" customWidth="1"/>
    <col min="12810" max="13056" width="11.5703125" style="568"/>
    <col min="13057" max="13057" width="7.85546875" style="568" customWidth="1"/>
    <col min="13058" max="13058" width="19.42578125" style="568" customWidth="1"/>
    <col min="13059" max="13059" width="12.5703125" style="568" customWidth="1"/>
    <col min="13060" max="13060" width="17.85546875" style="568" customWidth="1"/>
    <col min="13061" max="13061" width="19.85546875" style="568" customWidth="1"/>
    <col min="13062" max="13062" width="9.28515625" style="568" customWidth="1"/>
    <col min="13063" max="13063" width="14.7109375" style="568" customWidth="1"/>
    <col min="13064" max="13064" width="21.28515625" style="568" customWidth="1"/>
    <col min="13065" max="13065" width="29.28515625" style="568" customWidth="1"/>
    <col min="13066" max="13312" width="11.5703125" style="568"/>
    <col min="13313" max="13313" width="7.85546875" style="568" customWidth="1"/>
    <col min="13314" max="13314" width="19.42578125" style="568" customWidth="1"/>
    <col min="13315" max="13315" width="12.5703125" style="568" customWidth="1"/>
    <col min="13316" max="13316" width="17.85546875" style="568" customWidth="1"/>
    <col min="13317" max="13317" width="19.85546875" style="568" customWidth="1"/>
    <col min="13318" max="13318" width="9.28515625" style="568" customWidth="1"/>
    <col min="13319" max="13319" width="14.7109375" style="568" customWidth="1"/>
    <col min="13320" max="13320" width="21.28515625" style="568" customWidth="1"/>
    <col min="13321" max="13321" width="29.28515625" style="568" customWidth="1"/>
    <col min="13322" max="13568" width="11.5703125" style="568"/>
    <col min="13569" max="13569" width="7.85546875" style="568" customWidth="1"/>
    <col min="13570" max="13570" width="19.42578125" style="568" customWidth="1"/>
    <col min="13571" max="13571" width="12.5703125" style="568" customWidth="1"/>
    <col min="13572" max="13572" width="17.85546875" style="568" customWidth="1"/>
    <col min="13573" max="13573" width="19.85546875" style="568" customWidth="1"/>
    <col min="13574" max="13574" width="9.28515625" style="568" customWidth="1"/>
    <col min="13575" max="13575" width="14.7109375" style="568" customWidth="1"/>
    <col min="13576" max="13576" width="21.28515625" style="568" customWidth="1"/>
    <col min="13577" max="13577" width="29.28515625" style="568" customWidth="1"/>
    <col min="13578" max="13824" width="11.5703125" style="568"/>
    <col min="13825" max="13825" width="7.85546875" style="568" customWidth="1"/>
    <col min="13826" max="13826" width="19.42578125" style="568" customWidth="1"/>
    <col min="13827" max="13827" width="12.5703125" style="568" customWidth="1"/>
    <col min="13828" max="13828" width="17.85546875" style="568" customWidth="1"/>
    <col min="13829" max="13829" width="19.85546875" style="568" customWidth="1"/>
    <col min="13830" max="13830" width="9.28515625" style="568" customWidth="1"/>
    <col min="13831" max="13831" width="14.7109375" style="568" customWidth="1"/>
    <col min="13832" max="13832" width="21.28515625" style="568" customWidth="1"/>
    <col min="13833" max="13833" width="29.28515625" style="568" customWidth="1"/>
    <col min="13834" max="14080" width="11.5703125" style="568"/>
    <col min="14081" max="14081" width="7.85546875" style="568" customWidth="1"/>
    <col min="14082" max="14082" width="19.42578125" style="568" customWidth="1"/>
    <col min="14083" max="14083" width="12.5703125" style="568" customWidth="1"/>
    <col min="14084" max="14084" width="17.85546875" style="568" customWidth="1"/>
    <col min="14085" max="14085" width="19.85546875" style="568" customWidth="1"/>
    <col min="14086" max="14086" width="9.28515625" style="568" customWidth="1"/>
    <col min="14087" max="14087" width="14.7109375" style="568" customWidth="1"/>
    <col min="14088" max="14088" width="21.28515625" style="568" customWidth="1"/>
    <col min="14089" max="14089" width="29.28515625" style="568" customWidth="1"/>
    <col min="14090" max="14336" width="11.5703125" style="568"/>
    <col min="14337" max="14337" width="7.85546875" style="568" customWidth="1"/>
    <col min="14338" max="14338" width="19.42578125" style="568" customWidth="1"/>
    <col min="14339" max="14339" width="12.5703125" style="568" customWidth="1"/>
    <col min="14340" max="14340" width="17.85546875" style="568" customWidth="1"/>
    <col min="14341" max="14341" width="19.85546875" style="568" customWidth="1"/>
    <col min="14342" max="14342" width="9.28515625" style="568" customWidth="1"/>
    <col min="14343" max="14343" width="14.7109375" style="568" customWidth="1"/>
    <col min="14344" max="14344" width="21.28515625" style="568" customWidth="1"/>
    <col min="14345" max="14345" width="29.28515625" style="568" customWidth="1"/>
    <col min="14346" max="14592" width="11.5703125" style="568"/>
    <col min="14593" max="14593" width="7.85546875" style="568" customWidth="1"/>
    <col min="14594" max="14594" width="19.42578125" style="568" customWidth="1"/>
    <col min="14595" max="14595" width="12.5703125" style="568" customWidth="1"/>
    <col min="14596" max="14596" width="17.85546875" style="568" customWidth="1"/>
    <col min="14597" max="14597" width="19.85546875" style="568" customWidth="1"/>
    <col min="14598" max="14598" width="9.28515625" style="568" customWidth="1"/>
    <col min="14599" max="14599" width="14.7109375" style="568" customWidth="1"/>
    <col min="14600" max="14600" width="21.28515625" style="568" customWidth="1"/>
    <col min="14601" max="14601" width="29.28515625" style="568" customWidth="1"/>
    <col min="14602" max="14848" width="11.5703125" style="568"/>
    <col min="14849" max="14849" width="7.85546875" style="568" customWidth="1"/>
    <col min="14850" max="14850" width="19.42578125" style="568" customWidth="1"/>
    <col min="14851" max="14851" width="12.5703125" style="568" customWidth="1"/>
    <col min="14852" max="14852" width="17.85546875" style="568" customWidth="1"/>
    <col min="14853" max="14853" width="19.85546875" style="568" customWidth="1"/>
    <col min="14854" max="14854" width="9.28515625" style="568" customWidth="1"/>
    <col min="14855" max="14855" width="14.7109375" style="568" customWidth="1"/>
    <col min="14856" max="14856" width="21.28515625" style="568" customWidth="1"/>
    <col min="14857" max="14857" width="29.28515625" style="568" customWidth="1"/>
    <col min="14858" max="15104" width="11.5703125" style="568"/>
    <col min="15105" max="15105" width="7.85546875" style="568" customWidth="1"/>
    <col min="15106" max="15106" width="19.42578125" style="568" customWidth="1"/>
    <col min="15107" max="15107" width="12.5703125" style="568" customWidth="1"/>
    <col min="15108" max="15108" width="17.85546875" style="568" customWidth="1"/>
    <col min="15109" max="15109" width="19.85546875" style="568" customWidth="1"/>
    <col min="15110" max="15110" width="9.28515625" style="568" customWidth="1"/>
    <col min="15111" max="15111" width="14.7109375" style="568" customWidth="1"/>
    <col min="15112" max="15112" width="21.28515625" style="568" customWidth="1"/>
    <col min="15113" max="15113" width="29.28515625" style="568" customWidth="1"/>
    <col min="15114" max="15360" width="11.5703125" style="568"/>
    <col min="15361" max="15361" width="7.85546875" style="568" customWidth="1"/>
    <col min="15362" max="15362" width="19.42578125" style="568" customWidth="1"/>
    <col min="15363" max="15363" width="12.5703125" style="568" customWidth="1"/>
    <col min="15364" max="15364" width="17.85546875" style="568" customWidth="1"/>
    <col min="15365" max="15365" width="19.85546875" style="568" customWidth="1"/>
    <col min="15366" max="15366" width="9.28515625" style="568" customWidth="1"/>
    <col min="15367" max="15367" width="14.7109375" style="568" customWidth="1"/>
    <col min="15368" max="15368" width="21.28515625" style="568" customWidth="1"/>
    <col min="15369" max="15369" width="29.28515625" style="568" customWidth="1"/>
    <col min="15370" max="15616" width="11.5703125" style="568"/>
    <col min="15617" max="15617" width="7.85546875" style="568" customWidth="1"/>
    <col min="15618" max="15618" width="19.42578125" style="568" customWidth="1"/>
    <col min="15619" max="15619" width="12.5703125" style="568" customWidth="1"/>
    <col min="15620" max="15620" width="17.85546875" style="568" customWidth="1"/>
    <col min="15621" max="15621" width="19.85546875" style="568" customWidth="1"/>
    <col min="15622" max="15622" width="9.28515625" style="568" customWidth="1"/>
    <col min="15623" max="15623" width="14.7109375" style="568" customWidth="1"/>
    <col min="15624" max="15624" width="21.28515625" style="568" customWidth="1"/>
    <col min="15625" max="15625" width="29.28515625" style="568" customWidth="1"/>
    <col min="15626" max="15872" width="11.5703125" style="568"/>
    <col min="15873" max="15873" width="7.85546875" style="568" customWidth="1"/>
    <col min="15874" max="15874" width="19.42578125" style="568" customWidth="1"/>
    <col min="15875" max="15875" width="12.5703125" style="568" customWidth="1"/>
    <col min="15876" max="15876" width="17.85546875" style="568" customWidth="1"/>
    <col min="15877" max="15877" width="19.85546875" style="568" customWidth="1"/>
    <col min="15878" max="15878" width="9.28515625" style="568" customWidth="1"/>
    <col min="15879" max="15879" width="14.7109375" style="568" customWidth="1"/>
    <col min="15880" max="15880" width="21.28515625" style="568" customWidth="1"/>
    <col min="15881" max="15881" width="29.28515625" style="568" customWidth="1"/>
    <col min="15882" max="16128" width="11.5703125" style="568"/>
    <col min="16129" max="16129" width="7.85546875" style="568" customWidth="1"/>
    <col min="16130" max="16130" width="19.42578125" style="568" customWidth="1"/>
    <col min="16131" max="16131" width="12.5703125" style="568" customWidth="1"/>
    <col min="16132" max="16132" width="17.85546875" style="568" customWidth="1"/>
    <col min="16133" max="16133" width="19.85546875" style="568" customWidth="1"/>
    <col min="16134" max="16134" width="9.28515625" style="568" customWidth="1"/>
    <col min="16135" max="16135" width="14.7109375" style="568" customWidth="1"/>
    <col min="16136" max="16136" width="21.28515625" style="568" customWidth="1"/>
    <col min="16137" max="16137" width="29.28515625" style="568" customWidth="1"/>
    <col min="16138" max="16384" width="11.5703125" style="568"/>
  </cols>
  <sheetData>
    <row r="1" spans="1:9" ht="18.600000000000001" customHeight="1" thickBot="1">
      <c r="A1" s="794" t="s">
        <v>1167</v>
      </c>
      <c r="B1" s="795"/>
      <c r="C1" s="795"/>
      <c r="D1" s="795"/>
      <c r="E1" s="795"/>
      <c r="F1" s="795"/>
      <c r="G1" s="795"/>
      <c r="H1" s="796" t="s">
        <v>956</v>
      </c>
      <c r="I1" s="835" t="s">
        <v>892</v>
      </c>
    </row>
    <row r="2" spans="1:9" ht="19.899999999999999" customHeight="1" thickBot="1">
      <c r="A2" s="797"/>
      <c r="B2" s="52"/>
      <c r="C2" s="52"/>
      <c r="D2" s="52"/>
      <c r="E2" s="52"/>
      <c r="F2" s="52"/>
      <c r="G2" s="52"/>
      <c r="H2" s="172" t="s">
        <v>896</v>
      </c>
      <c r="I2" s="834"/>
    </row>
    <row r="3" spans="1:9" ht="42.6" customHeight="1" thickBot="1">
      <c r="A3" s="798" t="s">
        <v>883</v>
      </c>
      <c r="B3" s="799" t="s">
        <v>1168</v>
      </c>
      <c r="C3" s="799" t="s">
        <v>926</v>
      </c>
      <c r="D3" s="799" t="s">
        <v>959</v>
      </c>
      <c r="E3" s="799" t="s">
        <v>35</v>
      </c>
      <c r="F3" s="799" t="s">
        <v>40</v>
      </c>
      <c r="G3" s="799" t="s">
        <v>46</v>
      </c>
      <c r="H3" s="800" t="s">
        <v>33</v>
      </c>
      <c r="I3" s="801" t="s">
        <v>47</v>
      </c>
    </row>
    <row r="4" spans="1:9">
      <c r="A4" s="785" t="s">
        <v>1229</v>
      </c>
      <c r="B4" s="786" t="s">
        <v>1170</v>
      </c>
      <c r="C4" s="787" t="s">
        <v>856</v>
      </c>
      <c r="D4" s="788" t="s">
        <v>1232</v>
      </c>
      <c r="E4" s="789" t="s">
        <v>938</v>
      </c>
      <c r="F4" s="790" t="s">
        <v>839</v>
      </c>
      <c r="G4" s="791" t="s">
        <v>797</v>
      </c>
      <c r="H4" s="792"/>
      <c r="I4" s="793" t="s">
        <v>832</v>
      </c>
    </row>
    <row r="5" spans="1:9">
      <c r="A5" s="602" t="s">
        <v>1229</v>
      </c>
      <c r="B5" s="603" t="s">
        <v>842</v>
      </c>
      <c r="C5" s="604" t="s">
        <v>856</v>
      </c>
      <c r="D5" s="605" t="s">
        <v>1232</v>
      </c>
      <c r="E5" s="606" t="s">
        <v>938</v>
      </c>
      <c r="F5" s="607" t="s">
        <v>839</v>
      </c>
      <c r="G5" s="608" t="s">
        <v>797</v>
      </c>
      <c r="H5" s="610"/>
      <c r="I5" s="609" t="s">
        <v>832</v>
      </c>
    </row>
    <row r="6" spans="1:9">
      <c r="A6" s="602" t="s">
        <v>1229</v>
      </c>
      <c r="B6" s="603" t="s">
        <v>843</v>
      </c>
      <c r="C6" s="604" t="s">
        <v>856</v>
      </c>
      <c r="D6" s="605" t="s">
        <v>1232</v>
      </c>
      <c r="E6" s="606" t="s">
        <v>938</v>
      </c>
      <c r="F6" s="607" t="s">
        <v>839</v>
      </c>
      <c r="G6" s="608" t="s">
        <v>797</v>
      </c>
      <c r="H6" s="610"/>
      <c r="I6" s="609" t="s">
        <v>832</v>
      </c>
    </row>
    <row r="7" spans="1:9">
      <c r="A7" s="602" t="s">
        <v>1229</v>
      </c>
      <c r="B7" s="603" t="s">
        <v>844</v>
      </c>
      <c r="C7" s="604" t="s">
        <v>856</v>
      </c>
      <c r="D7" s="605" t="s">
        <v>1232</v>
      </c>
      <c r="E7" s="606" t="s">
        <v>938</v>
      </c>
      <c r="F7" s="607" t="s">
        <v>839</v>
      </c>
      <c r="G7" s="608" t="s">
        <v>797</v>
      </c>
      <c r="H7" s="610"/>
      <c r="I7" s="609" t="s">
        <v>832</v>
      </c>
    </row>
    <row r="8" spans="1:9">
      <c r="A8" s="602" t="s">
        <v>1229</v>
      </c>
      <c r="B8" s="603" t="s">
        <v>1183</v>
      </c>
      <c r="C8" s="604" t="s">
        <v>856</v>
      </c>
      <c r="D8" s="605" t="s">
        <v>1232</v>
      </c>
      <c r="E8" s="606" t="s">
        <v>938</v>
      </c>
      <c r="F8" s="607" t="s">
        <v>839</v>
      </c>
      <c r="G8" s="608" t="s">
        <v>797</v>
      </c>
      <c r="H8" s="610"/>
      <c r="I8" s="609" t="s">
        <v>832</v>
      </c>
    </row>
    <row r="9" spans="1:9">
      <c r="A9" s="602" t="s">
        <v>1229</v>
      </c>
      <c r="B9" s="603" t="s">
        <v>845</v>
      </c>
      <c r="C9" s="604" t="s">
        <v>856</v>
      </c>
      <c r="D9" s="605" t="s">
        <v>1232</v>
      </c>
      <c r="E9" s="606" t="s">
        <v>938</v>
      </c>
      <c r="F9" s="607" t="s">
        <v>839</v>
      </c>
      <c r="G9" s="608" t="s">
        <v>797</v>
      </c>
      <c r="H9" s="610"/>
      <c r="I9" s="609" t="s">
        <v>832</v>
      </c>
    </row>
    <row r="10" spans="1:9">
      <c r="A10" s="602" t="s">
        <v>1229</v>
      </c>
      <c r="B10" s="603" t="s">
        <v>846</v>
      </c>
      <c r="C10" s="604" t="s">
        <v>856</v>
      </c>
      <c r="D10" s="605" t="s">
        <v>1232</v>
      </c>
      <c r="E10" s="606" t="s">
        <v>938</v>
      </c>
      <c r="F10" s="607" t="s">
        <v>839</v>
      </c>
      <c r="G10" s="608" t="s">
        <v>797</v>
      </c>
      <c r="H10" s="610"/>
      <c r="I10" s="609" t="s">
        <v>832</v>
      </c>
    </row>
    <row r="11" spans="1:9">
      <c r="A11" s="602" t="s">
        <v>1229</v>
      </c>
      <c r="B11" s="603" t="s">
        <v>847</v>
      </c>
      <c r="C11" s="604" t="s">
        <v>856</v>
      </c>
      <c r="D11" s="605" t="s">
        <v>1232</v>
      </c>
      <c r="E11" s="606" t="s">
        <v>938</v>
      </c>
      <c r="F11" s="607" t="s">
        <v>839</v>
      </c>
      <c r="G11" s="608" t="s">
        <v>797</v>
      </c>
      <c r="H11" s="610"/>
      <c r="I11" s="609" t="s">
        <v>832</v>
      </c>
    </row>
    <row r="12" spans="1:9">
      <c r="A12" s="602" t="s">
        <v>1229</v>
      </c>
      <c r="B12" s="603" t="s">
        <v>848</v>
      </c>
      <c r="C12" s="604" t="s">
        <v>856</v>
      </c>
      <c r="D12" s="605" t="s">
        <v>1232</v>
      </c>
      <c r="E12" s="606" t="s">
        <v>938</v>
      </c>
      <c r="F12" s="607" t="s">
        <v>839</v>
      </c>
      <c r="G12" s="608" t="s">
        <v>797</v>
      </c>
      <c r="H12" s="610"/>
      <c r="I12" s="609" t="s">
        <v>832</v>
      </c>
    </row>
    <row r="13" spans="1:9">
      <c r="A13" s="602" t="s">
        <v>1229</v>
      </c>
      <c r="B13" s="603" t="s">
        <v>849</v>
      </c>
      <c r="C13" s="604" t="s">
        <v>856</v>
      </c>
      <c r="D13" s="605" t="s">
        <v>1232</v>
      </c>
      <c r="E13" s="606" t="s">
        <v>938</v>
      </c>
      <c r="F13" s="607" t="s">
        <v>839</v>
      </c>
      <c r="G13" s="608" t="s">
        <v>797</v>
      </c>
      <c r="H13" s="610"/>
      <c r="I13" s="609" t="s">
        <v>832</v>
      </c>
    </row>
    <row r="14" spans="1:9">
      <c r="A14" s="602" t="s">
        <v>1229</v>
      </c>
      <c r="B14" s="603" t="s">
        <v>850</v>
      </c>
      <c r="C14" s="604" t="s">
        <v>856</v>
      </c>
      <c r="D14" s="605" t="s">
        <v>1232</v>
      </c>
      <c r="E14" s="606" t="s">
        <v>938</v>
      </c>
      <c r="F14" s="607" t="s">
        <v>839</v>
      </c>
      <c r="G14" s="608" t="s">
        <v>797</v>
      </c>
      <c r="H14" s="610"/>
      <c r="I14" s="609" t="s">
        <v>832</v>
      </c>
    </row>
    <row r="15" spans="1:9">
      <c r="A15" s="602" t="s">
        <v>1229</v>
      </c>
      <c r="B15" s="603" t="s">
        <v>851</v>
      </c>
      <c r="C15" s="604" t="s">
        <v>856</v>
      </c>
      <c r="D15" s="605" t="s">
        <v>1232</v>
      </c>
      <c r="E15" s="606" t="s">
        <v>938</v>
      </c>
      <c r="F15" s="607" t="s">
        <v>839</v>
      </c>
      <c r="G15" s="608" t="s">
        <v>797</v>
      </c>
      <c r="H15" s="610"/>
      <c r="I15" s="609" t="s">
        <v>832</v>
      </c>
    </row>
    <row r="16" spans="1:9">
      <c r="A16" s="602" t="s">
        <v>1229</v>
      </c>
      <c r="B16" s="603" t="s">
        <v>852</v>
      </c>
      <c r="C16" s="604" t="s">
        <v>856</v>
      </c>
      <c r="D16" s="605" t="s">
        <v>1232</v>
      </c>
      <c r="E16" s="606" t="s">
        <v>938</v>
      </c>
      <c r="F16" s="607" t="s">
        <v>839</v>
      </c>
      <c r="G16" s="608" t="s">
        <v>797</v>
      </c>
      <c r="H16" s="610"/>
      <c r="I16" s="609" t="s">
        <v>832</v>
      </c>
    </row>
    <row r="17" spans="1:9">
      <c r="A17" s="602" t="s">
        <v>1229</v>
      </c>
      <c r="B17" s="603" t="s">
        <v>853</v>
      </c>
      <c r="C17" s="604" t="s">
        <v>856</v>
      </c>
      <c r="D17" s="605" t="s">
        <v>1233</v>
      </c>
      <c r="E17" s="606" t="s">
        <v>937</v>
      </c>
      <c r="F17" s="607" t="s">
        <v>839</v>
      </c>
      <c r="G17" s="608" t="s">
        <v>797</v>
      </c>
      <c r="H17" s="610"/>
      <c r="I17" s="609" t="s">
        <v>832</v>
      </c>
    </row>
    <row r="18" spans="1:9">
      <c r="A18" s="602" t="s">
        <v>1229</v>
      </c>
      <c r="B18" s="603" t="s">
        <v>854</v>
      </c>
      <c r="C18" s="604" t="s">
        <v>856</v>
      </c>
      <c r="D18" s="605" t="s">
        <v>1232</v>
      </c>
      <c r="E18" s="606" t="s">
        <v>938</v>
      </c>
      <c r="F18" s="607" t="s">
        <v>839</v>
      </c>
      <c r="G18" s="608" t="s">
        <v>797</v>
      </c>
      <c r="H18" s="610"/>
      <c r="I18" s="609" t="s">
        <v>832</v>
      </c>
    </row>
    <row r="19" spans="1:9">
      <c r="A19" s="602" t="s">
        <v>1229</v>
      </c>
      <c r="B19" s="603" t="s">
        <v>815</v>
      </c>
      <c r="C19" s="604" t="s">
        <v>856</v>
      </c>
      <c r="D19" s="605" t="s">
        <v>1232</v>
      </c>
      <c r="E19" s="606" t="s">
        <v>938</v>
      </c>
      <c r="F19" s="607" t="s">
        <v>839</v>
      </c>
      <c r="G19" s="608" t="s">
        <v>797</v>
      </c>
      <c r="H19" s="610"/>
      <c r="I19" s="609" t="s">
        <v>832</v>
      </c>
    </row>
    <row r="20" spans="1:9">
      <c r="A20" s="602" t="s">
        <v>1229</v>
      </c>
      <c r="B20" s="603" t="s">
        <v>855</v>
      </c>
      <c r="C20" s="604" t="s">
        <v>856</v>
      </c>
      <c r="D20" s="605" t="s">
        <v>1234</v>
      </c>
      <c r="E20" s="606" t="s">
        <v>937</v>
      </c>
      <c r="F20" s="607" t="s">
        <v>839</v>
      </c>
      <c r="G20" s="608" t="s">
        <v>797</v>
      </c>
      <c r="H20" s="610"/>
      <c r="I20" s="609" t="s">
        <v>832</v>
      </c>
    </row>
    <row r="21" spans="1:9">
      <c r="A21" s="602" t="s">
        <v>1229</v>
      </c>
      <c r="B21" s="575" t="s">
        <v>1169</v>
      </c>
      <c r="C21" s="604" t="s">
        <v>856</v>
      </c>
      <c r="D21" s="611" t="s">
        <v>838</v>
      </c>
      <c r="E21" s="611" t="s">
        <v>937</v>
      </c>
      <c r="F21" s="575" t="s">
        <v>20</v>
      </c>
      <c r="G21" s="611" t="s">
        <v>17</v>
      </c>
      <c r="H21" s="619"/>
      <c r="I21" s="612" t="s">
        <v>836</v>
      </c>
    </row>
    <row r="22" spans="1:9">
      <c r="A22" s="613" t="s">
        <v>1229</v>
      </c>
      <c r="B22" s="575" t="s">
        <v>840</v>
      </c>
      <c r="C22" s="604" t="s">
        <v>856</v>
      </c>
      <c r="D22" s="611" t="s">
        <v>1232</v>
      </c>
      <c r="E22" s="611" t="s">
        <v>938</v>
      </c>
      <c r="F22" s="575" t="s">
        <v>20</v>
      </c>
      <c r="G22" s="611" t="s">
        <v>17</v>
      </c>
      <c r="H22" s="619"/>
      <c r="I22" s="612" t="s">
        <v>836</v>
      </c>
    </row>
    <row r="23" spans="1:9">
      <c r="A23" s="602" t="s">
        <v>1229</v>
      </c>
      <c r="B23" s="575" t="s">
        <v>967</v>
      </c>
      <c r="C23" s="604" t="s">
        <v>856</v>
      </c>
      <c r="D23" s="611" t="s">
        <v>1232</v>
      </c>
      <c r="E23" s="611" t="s">
        <v>938</v>
      </c>
      <c r="F23" s="575" t="s">
        <v>20</v>
      </c>
      <c r="G23" s="611" t="s">
        <v>17</v>
      </c>
      <c r="H23" s="619"/>
      <c r="I23" s="612" t="s">
        <v>836</v>
      </c>
    </row>
    <row r="24" spans="1:9">
      <c r="A24" s="614" t="s">
        <v>1229</v>
      </c>
      <c r="B24" s="575" t="s">
        <v>841</v>
      </c>
      <c r="C24" s="604" t="s">
        <v>856</v>
      </c>
      <c r="D24" s="611" t="s">
        <v>1232</v>
      </c>
      <c r="E24" s="611" t="s">
        <v>938</v>
      </c>
      <c r="F24" s="575" t="s">
        <v>20</v>
      </c>
      <c r="G24" s="611" t="s">
        <v>17</v>
      </c>
      <c r="H24" s="619"/>
      <c r="I24" s="612" t="s">
        <v>836</v>
      </c>
    </row>
    <row r="25" spans="1:9">
      <c r="A25" s="613" t="s">
        <v>1229</v>
      </c>
      <c r="B25" s="575" t="s">
        <v>801</v>
      </c>
      <c r="C25" s="604" t="s">
        <v>856</v>
      </c>
      <c r="D25" s="611" t="s">
        <v>1232</v>
      </c>
      <c r="E25" s="611" t="s">
        <v>938</v>
      </c>
      <c r="F25" s="575" t="s">
        <v>20</v>
      </c>
      <c r="G25" s="611" t="s">
        <v>17</v>
      </c>
      <c r="H25" s="619"/>
      <c r="I25" s="612" t="s">
        <v>836</v>
      </c>
    </row>
    <row r="26" spans="1:9">
      <c r="A26" s="602" t="s">
        <v>1229</v>
      </c>
      <c r="B26" s="575" t="s">
        <v>1170</v>
      </c>
      <c r="C26" s="604" t="s">
        <v>856</v>
      </c>
      <c r="D26" s="611" t="s">
        <v>1232</v>
      </c>
      <c r="E26" s="611" t="s">
        <v>938</v>
      </c>
      <c r="F26" s="575" t="s">
        <v>20</v>
      </c>
      <c r="G26" s="611" t="s">
        <v>17</v>
      </c>
      <c r="H26" s="619"/>
      <c r="I26" s="612" t="s">
        <v>836</v>
      </c>
    </row>
    <row r="27" spans="1:9">
      <c r="A27" s="602" t="s">
        <v>1229</v>
      </c>
      <c r="B27" s="575" t="s">
        <v>842</v>
      </c>
      <c r="C27" s="604" t="s">
        <v>856</v>
      </c>
      <c r="D27" s="611" t="s">
        <v>1232</v>
      </c>
      <c r="E27" s="611" t="s">
        <v>938</v>
      </c>
      <c r="F27" s="575" t="s">
        <v>20</v>
      </c>
      <c r="G27" s="611" t="s">
        <v>17</v>
      </c>
      <c r="H27" s="619"/>
      <c r="I27" s="612" t="s">
        <v>836</v>
      </c>
    </row>
    <row r="28" spans="1:9">
      <c r="A28" s="602" t="s">
        <v>1229</v>
      </c>
      <c r="B28" s="575" t="s">
        <v>843</v>
      </c>
      <c r="C28" s="604" t="s">
        <v>856</v>
      </c>
      <c r="D28" s="611" t="s">
        <v>1232</v>
      </c>
      <c r="E28" s="611" t="s">
        <v>938</v>
      </c>
      <c r="F28" s="575" t="s">
        <v>20</v>
      </c>
      <c r="G28" s="611" t="s">
        <v>17</v>
      </c>
      <c r="H28" s="619"/>
      <c r="I28" s="612" t="s">
        <v>836</v>
      </c>
    </row>
    <row r="29" spans="1:9">
      <c r="A29" s="602" t="s">
        <v>1229</v>
      </c>
      <c r="B29" s="575" t="s">
        <v>844</v>
      </c>
      <c r="C29" s="604" t="s">
        <v>856</v>
      </c>
      <c r="D29" s="611" t="s">
        <v>1232</v>
      </c>
      <c r="E29" s="611" t="s">
        <v>938</v>
      </c>
      <c r="F29" s="575" t="s">
        <v>20</v>
      </c>
      <c r="G29" s="611" t="s">
        <v>17</v>
      </c>
      <c r="H29" s="619"/>
      <c r="I29" s="612" t="s">
        <v>836</v>
      </c>
    </row>
    <row r="30" spans="1:9">
      <c r="A30" s="602" t="s">
        <v>1229</v>
      </c>
      <c r="B30" s="575" t="s">
        <v>1183</v>
      </c>
      <c r="C30" s="604" t="s">
        <v>856</v>
      </c>
      <c r="D30" s="611" t="s">
        <v>1232</v>
      </c>
      <c r="E30" s="611" t="s">
        <v>938</v>
      </c>
      <c r="F30" s="575" t="s">
        <v>20</v>
      </c>
      <c r="G30" s="611" t="s">
        <v>17</v>
      </c>
      <c r="H30" s="619"/>
      <c r="I30" s="612" t="s">
        <v>836</v>
      </c>
    </row>
    <row r="31" spans="1:9">
      <c r="A31" s="602" t="s">
        <v>1229</v>
      </c>
      <c r="B31" s="575" t="s">
        <v>845</v>
      </c>
      <c r="C31" s="604" t="s">
        <v>856</v>
      </c>
      <c r="D31" s="611" t="s">
        <v>1232</v>
      </c>
      <c r="E31" s="611" t="s">
        <v>938</v>
      </c>
      <c r="F31" s="575" t="s">
        <v>20</v>
      </c>
      <c r="G31" s="611" t="s">
        <v>17</v>
      </c>
      <c r="H31" s="619"/>
      <c r="I31" s="612" t="s">
        <v>836</v>
      </c>
    </row>
    <row r="32" spans="1:9">
      <c r="A32" s="602" t="s">
        <v>1229</v>
      </c>
      <c r="B32" s="575" t="s">
        <v>846</v>
      </c>
      <c r="C32" s="604" t="s">
        <v>856</v>
      </c>
      <c r="D32" s="611" t="s">
        <v>1232</v>
      </c>
      <c r="E32" s="611" t="s">
        <v>938</v>
      </c>
      <c r="F32" s="575" t="s">
        <v>20</v>
      </c>
      <c r="G32" s="611" t="s">
        <v>17</v>
      </c>
      <c r="H32" s="619"/>
      <c r="I32" s="612" t="s">
        <v>836</v>
      </c>
    </row>
    <row r="33" spans="1:9">
      <c r="A33" s="602" t="s">
        <v>1229</v>
      </c>
      <c r="B33" s="575" t="s">
        <v>847</v>
      </c>
      <c r="C33" s="604" t="s">
        <v>856</v>
      </c>
      <c r="D33" s="611" t="s">
        <v>1232</v>
      </c>
      <c r="E33" s="611" t="s">
        <v>938</v>
      </c>
      <c r="F33" s="575" t="s">
        <v>20</v>
      </c>
      <c r="G33" s="611" t="s">
        <v>17</v>
      </c>
      <c r="H33" s="619"/>
      <c r="I33" s="612" t="s">
        <v>836</v>
      </c>
    </row>
    <row r="34" spans="1:9">
      <c r="A34" s="602" t="s">
        <v>1229</v>
      </c>
      <c r="B34" s="575" t="s">
        <v>848</v>
      </c>
      <c r="C34" s="604" t="s">
        <v>856</v>
      </c>
      <c r="D34" s="611" t="s">
        <v>1232</v>
      </c>
      <c r="E34" s="611" t="s">
        <v>938</v>
      </c>
      <c r="F34" s="575" t="s">
        <v>20</v>
      </c>
      <c r="G34" s="611" t="s">
        <v>17</v>
      </c>
      <c r="H34" s="619"/>
      <c r="I34" s="612" t="s">
        <v>836</v>
      </c>
    </row>
    <row r="35" spans="1:9">
      <c r="A35" s="602" t="s">
        <v>1229</v>
      </c>
      <c r="B35" s="575" t="s">
        <v>849</v>
      </c>
      <c r="C35" s="604" t="s">
        <v>856</v>
      </c>
      <c r="D35" s="611" t="s">
        <v>1232</v>
      </c>
      <c r="E35" s="611" t="s">
        <v>938</v>
      </c>
      <c r="F35" s="575" t="s">
        <v>20</v>
      </c>
      <c r="G35" s="611" t="s">
        <v>17</v>
      </c>
      <c r="H35" s="619"/>
      <c r="I35" s="612" t="s">
        <v>836</v>
      </c>
    </row>
    <row r="36" spans="1:9">
      <c r="A36" s="602" t="s">
        <v>1229</v>
      </c>
      <c r="B36" s="575" t="s">
        <v>850</v>
      </c>
      <c r="C36" s="604" t="s">
        <v>856</v>
      </c>
      <c r="D36" s="611" t="s">
        <v>1232</v>
      </c>
      <c r="E36" s="611" t="s">
        <v>938</v>
      </c>
      <c r="F36" s="575" t="s">
        <v>20</v>
      </c>
      <c r="G36" s="611" t="s">
        <v>17</v>
      </c>
      <c r="H36" s="619"/>
      <c r="I36" s="612" t="s">
        <v>836</v>
      </c>
    </row>
    <row r="37" spans="1:9">
      <c r="A37" s="602" t="s">
        <v>1229</v>
      </c>
      <c r="B37" s="575" t="s">
        <v>851</v>
      </c>
      <c r="C37" s="604" t="s">
        <v>856</v>
      </c>
      <c r="D37" s="611" t="s">
        <v>1232</v>
      </c>
      <c r="E37" s="611" t="s">
        <v>938</v>
      </c>
      <c r="F37" s="575" t="s">
        <v>20</v>
      </c>
      <c r="G37" s="611" t="s">
        <v>17</v>
      </c>
      <c r="H37" s="619"/>
      <c r="I37" s="612" t="s">
        <v>836</v>
      </c>
    </row>
    <row r="38" spans="1:9">
      <c r="A38" s="602" t="s">
        <v>1229</v>
      </c>
      <c r="B38" s="575" t="s">
        <v>852</v>
      </c>
      <c r="C38" s="604" t="s">
        <v>856</v>
      </c>
      <c r="D38" s="611" t="s">
        <v>1232</v>
      </c>
      <c r="E38" s="611" t="s">
        <v>938</v>
      </c>
      <c r="F38" s="575" t="s">
        <v>20</v>
      </c>
      <c r="G38" s="611" t="s">
        <v>17</v>
      </c>
      <c r="H38" s="619"/>
      <c r="I38" s="612" t="s">
        <v>836</v>
      </c>
    </row>
    <row r="39" spans="1:9">
      <c r="A39" s="602" t="s">
        <v>1229</v>
      </c>
      <c r="B39" s="575" t="s">
        <v>853</v>
      </c>
      <c r="C39" s="604" t="s">
        <v>856</v>
      </c>
      <c r="D39" s="611" t="s">
        <v>838</v>
      </c>
      <c r="E39" s="611" t="s">
        <v>937</v>
      </c>
      <c r="F39" s="575" t="s">
        <v>20</v>
      </c>
      <c r="G39" s="611" t="s">
        <v>17</v>
      </c>
      <c r="H39" s="619"/>
      <c r="I39" s="612" t="s">
        <v>836</v>
      </c>
    </row>
    <row r="40" spans="1:9">
      <c r="A40" s="602" t="s">
        <v>1229</v>
      </c>
      <c r="B40" s="575" t="s">
        <v>854</v>
      </c>
      <c r="C40" s="604" t="s">
        <v>856</v>
      </c>
      <c r="D40" s="611" t="s">
        <v>1232</v>
      </c>
      <c r="E40" s="611" t="s">
        <v>938</v>
      </c>
      <c r="F40" s="575" t="s">
        <v>20</v>
      </c>
      <c r="G40" s="611" t="s">
        <v>17</v>
      </c>
      <c r="H40" s="619"/>
      <c r="I40" s="612" t="s">
        <v>836</v>
      </c>
    </row>
    <row r="41" spans="1:9">
      <c r="A41" s="602" t="s">
        <v>1229</v>
      </c>
      <c r="B41" s="575" t="s">
        <v>815</v>
      </c>
      <c r="C41" s="604" t="s">
        <v>856</v>
      </c>
      <c r="D41" s="611" t="s">
        <v>1232</v>
      </c>
      <c r="E41" s="611" t="s">
        <v>938</v>
      </c>
      <c r="F41" s="575" t="s">
        <v>20</v>
      </c>
      <c r="G41" s="611" t="s">
        <v>17</v>
      </c>
      <c r="H41" s="619"/>
      <c r="I41" s="612" t="s">
        <v>836</v>
      </c>
    </row>
    <row r="42" spans="1:9">
      <c r="A42" s="602" t="s">
        <v>1229</v>
      </c>
      <c r="B42" s="575" t="s">
        <v>855</v>
      </c>
      <c r="C42" s="604" t="s">
        <v>856</v>
      </c>
      <c r="D42" s="611" t="s">
        <v>1234</v>
      </c>
      <c r="E42" s="611" t="s">
        <v>937</v>
      </c>
      <c r="F42" s="575" t="s">
        <v>20</v>
      </c>
      <c r="G42" s="611" t="s">
        <v>17</v>
      </c>
      <c r="H42" s="619"/>
      <c r="I42" s="612" t="s">
        <v>836</v>
      </c>
    </row>
    <row r="43" spans="1:9">
      <c r="A43" s="602" t="s">
        <v>1229</v>
      </c>
      <c r="B43" s="575" t="s">
        <v>1169</v>
      </c>
      <c r="C43" s="604" t="s">
        <v>856</v>
      </c>
      <c r="D43" s="611" t="s">
        <v>1232</v>
      </c>
      <c r="E43" s="611" t="s">
        <v>937</v>
      </c>
      <c r="F43" s="575" t="s">
        <v>20</v>
      </c>
      <c r="G43" s="611" t="s">
        <v>17</v>
      </c>
      <c r="H43" s="619"/>
      <c r="I43" s="612" t="s">
        <v>837</v>
      </c>
    </row>
    <row r="44" spans="1:9">
      <c r="A44" s="602" t="s">
        <v>1229</v>
      </c>
      <c r="B44" s="575" t="s">
        <v>840</v>
      </c>
      <c r="C44" s="604" t="s">
        <v>856</v>
      </c>
      <c r="D44" s="611" t="s">
        <v>1232</v>
      </c>
      <c r="E44" s="611" t="s">
        <v>938</v>
      </c>
      <c r="F44" s="575" t="s">
        <v>20</v>
      </c>
      <c r="G44" s="611" t="s">
        <v>17</v>
      </c>
      <c r="H44" s="619"/>
      <c r="I44" s="612" t="s">
        <v>837</v>
      </c>
    </row>
    <row r="45" spans="1:9">
      <c r="A45" s="602" t="s">
        <v>1229</v>
      </c>
      <c r="B45" s="575" t="s">
        <v>967</v>
      </c>
      <c r="C45" s="604" t="s">
        <v>856</v>
      </c>
      <c r="D45" s="611" t="s">
        <v>1232</v>
      </c>
      <c r="E45" s="611" t="s">
        <v>938</v>
      </c>
      <c r="F45" s="575" t="s">
        <v>20</v>
      </c>
      <c r="G45" s="611" t="s">
        <v>17</v>
      </c>
      <c r="H45" s="619"/>
      <c r="I45" s="612" t="s">
        <v>837</v>
      </c>
    </row>
    <row r="46" spans="1:9">
      <c r="A46" s="602" t="s">
        <v>1229</v>
      </c>
      <c r="B46" s="575" t="s">
        <v>841</v>
      </c>
      <c r="C46" s="604" t="s">
        <v>856</v>
      </c>
      <c r="D46" s="611" t="s">
        <v>1232</v>
      </c>
      <c r="E46" s="611" t="s">
        <v>938</v>
      </c>
      <c r="F46" s="575" t="s">
        <v>20</v>
      </c>
      <c r="G46" s="611" t="s">
        <v>17</v>
      </c>
      <c r="H46" s="619"/>
      <c r="I46" s="612" t="s">
        <v>837</v>
      </c>
    </row>
    <row r="47" spans="1:9">
      <c r="A47" s="602" t="s">
        <v>1229</v>
      </c>
      <c r="B47" s="575" t="s">
        <v>801</v>
      </c>
      <c r="C47" s="604" t="s">
        <v>856</v>
      </c>
      <c r="D47" s="611" t="s">
        <v>1232</v>
      </c>
      <c r="E47" s="611" t="s">
        <v>938</v>
      </c>
      <c r="F47" s="575" t="s">
        <v>20</v>
      </c>
      <c r="G47" s="611" t="s">
        <v>17</v>
      </c>
      <c r="H47" s="619"/>
      <c r="I47" s="612" t="s">
        <v>837</v>
      </c>
    </row>
    <row r="48" spans="1:9">
      <c r="A48" s="602" t="s">
        <v>1229</v>
      </c>
      <c r="B48" s="575" t="s">
        <v>1170</v>
      </c>
      <c r="C48" s="604" t="s">
        <v>856</v>
      </c>
      <c r="D48" s="611" t="s">
        <v>1232</v>
      </c>
      <c r="E48" s="611" t="s">
        <v>938</v>
      </c>
      <c r="F48" s="575" t="s">
        <v>20</v>
      </c>
      <c r="G48" s="611" t="s">
        <v>17</v>
      </c>
      <c r="H48" s="619"/>
      <c r="I48" s="612" t="s">
        <v>837</v>
      </c>
    </row>
    <row r="49" spans="1:9">
      <c r="A49" s="602" t="s">
        <v>1229</v>
      </c>
      <c r="B49" s="575" t="s">
        <v>842</v>
      </c>
      <c r="C49" s="604" t="s">
        <v>856</v>
      </c>
      <c r="D49" s="611" t="s">
        <v>1232</v>
      </c>
      <c r="E49" s="611" t="s">
        <v>938</v>
      </c>
      <c r="F49" s="575" t="s">
        <v>20</v>
      </c>
      <c r="G49" s="611" t="s">
        <v>17</v>
      </c>
      <c r="H49" s="619"/>
      <c r="I49" s="612" t="s">
        <v>837</v>
      </c>
    </row>
    <row r="50" spans="1:9">
      <c r="A50" s="602" t="s">
        <v>1229</v>
      </c>
      <c r="B50" s="575" t="s">
        <v>843</v>
      </c>
      <c r="C50" s="604" t="s">
        <v>856</v>
      </c>
      <c r="D50" s="611" t="s">
        <v>1232</v>
      </c>
      <c r="E50" s="611" t="s">
        <v>938</v>
      </c>
      <c r="F50" s="575" t="s">
        <v>20</v>
      </c>
      <c r="G50" s="611" t="s">
        <v>17</v>
      </c>
      <c r="H50" s="619"/>
      <c r="I50" s="612" t="s">
        <v>837</v>
      </c>
    </row>
    <row r="51" spans="1:9">
      <c r="A51" s="602" t="s">
        <v>1229</v>
      </c>
      <c r="B51" s="575" t="s">
        <v>844</v>
      </c>
      <c r="C51" s="604" t="s">
        <v>856</v>
      </c>
      <c r="D51" s="611" t="s">
        <v>1232</v>
      </c>
      <c r="E51" s="611" t="s">
        <v>938</v>
      </c>
      <c r="F51" s="575" t="s">
        <v>20</v>
      </c>
      <c r="G51" s="611" t="s">
        <v>17</v>
      </c>
      <c r="H51" s="619"/>
      <c r="I51" s="612" t="s">
        <v>837</v>
      </c>
    </row>
    <row r="52" spans="1:9">
      <c r="A52" s="602" t="s">
        <v>1229</v>
      </c>
      <c r="B52" s="575" t="s">
        <v>1183</v>
      </c>
      <c r="C52" s="604" t="s">
        <v>856</v>
      </c>
      <c r="D52" s="611" t="s">
        <v>1232</v>
      </c>
      <c r="E52" s="611" t="s">
        <v>938</v>
      </c>
      <c r="F52" s="575" t="s">
        <v>20</v>
      </c>
      <c r="G52" s="611" t="s">
        <v>17</v>
      </c>
      <c r="H52" s="619"/>
      <c r="I52" s="612" t="s">
        <v>837</v>
      </c>
    </row>
    <row r="53" spans="1:9">
      <c r="A53" s="602" t="s">
        <v>1229</v>
      </c>
      <c r="B53" s="575" t="s">
        <v>845</v>
      </c>
      <c r="C53" s="604" t="s">
        <v>856</v>
      </c>
      <c r="D53" s="611" t="s">
        <v>1232</v>
      </c>
      <c r="E53" s="611" t="s">
        <v>938</v>
      </c>
      <c r="F53" s="575" t="s">
        <v>20</v>
      </c>
      <c r="G53" s="611" t="s">
        <v>17</v>
      </c>
      <c r="H53" s="619"/>
      <c r="I53" s="612" t="s">
        <v>837</v>
      </c>
    </row>
    <row r="54" spans="1:9">
      <c r="A54" s="602" t="s">
        <v>1229</v>
      </c>
      <c r="B54" s="575" t="s">
        <v>846</v>
      </c>
      <c r="C54" s="604" t="s">
        <v>856</v>
      </c>
      <c r="D54" s="611" t="s">
        <v>1232</v>
      </c>
      <c r="E54" s="611" t="s">
        <v>938</v>
      </c>
      <c r="F54" s="575" t="s">
        <v>20</v>
      </c>
      <c r="G54" s="611" t="s">
        <v>17</v>
      </c>
      <c r="H54" s="619"/>
      <c r="I54" s="612" t="s">
        <v>837</v>
      </c>
    </row>
    <row r="55" spans="1:9">
      <c r="A55" s="602" t="s">
        <v>1229</v>
      </c>
      <c r="B55" s="575" t="s">
        <v>847</v>
      </c>
      <c r="C55" s="604" t="s">
        <v>856</v>
      </c>
      <c r="D55" s="611" t="s">
        <v>1232</v>
      </c>
      <c r="E55" s="611" t="s">
        <v>938</v>
      </c>
      <c r="F55" s="575" t="s">
        <v>20</v>
      </c>
      <c r="G55" s="611" t="s">
        <v>17</v>
      </c>
      <c r="H55" s="619"/>
      <c r="I55" s="612" t="s">
        <v>837</v>
      </c>
    </row>
    <row r="56" spans="1:9">
      <c r="A56" s="602" t="s">
        <v>1229</v>
      </c>
      <c r="B56" s="575" t="s">
        <v>848</v>
      </c>
      <c r="C56" s="604" t="s">
        <v>856</v>
      </c>
      <c r="D56" s="611" t="s">
        <v>1232</v>
      </c>
      <c r="E56" s="611" t="s">
        <v>938</v>
      </c>
      <c r="F56" s="575" t="s">
        <v>20</v>
      </c>
      <c r="G56" s="611" t="s">
        <v>17</v>
      </c>
      <c r="H56" s="619"/>
      <c r="I56" s="612" t="s">
        <v>837</v>
      </c>
    </row>
    <row r="57" spans="1:9">
      <c r="A57" s="602" t="s">
        <v>1229</v>
      </c>
      <c r="B57" s="575" t="s">
        <v>849</v>
      </c>
      <c r="C57" s="604" t="s">
        <v>856</v>
      </c>
      <c r="D57" s="611" t="s">
        <v>1232</v>
      </c>
      <c r="E57" s="611" t="s">
        <v>938</v>
      </c>
      <c r="F57" s="575" t="s">
        <v>20</v>
      </c>
      <c r="G57" s="611" t="s">
        <v>17</v>
      </c>
      <c r="H57" s="619"/>
      <c r="I57" s="612" t="s">
        <v>837</v>
      </c>
    </row>
    <row r="58" spans="1:9">
      <c r="A58" s="602" t="s">
        <v>1229</v>
      </c>
      <c r="B58" s="575" t="s">
        <v>850</v>
      </c>
      <c r="C58" s="604" t="s">
        <v>856</v>
      </c>
      <c r="D58" s="611" t="s">
        <v>1232</v>
      </c>
      <c r="E58" s="611" t="s">
        <v>938</v>
      </c>
      <c r="F58" s="575" t="s">
        <v>20</v>
      </c>
      <c r="G58" s="611" t="s">
        <v>17</v>
      </c>
      <c r="H58" s="619"/>
      <c r="I58" s="612" t="s">
        <v>837</v>
      </c>
    </row>
    <row r="59" spans="1:9">
      <c r="A59" s="602" t="s">
        <v>1229</v>
      </c>
      <c r="B59" s="575" t="s">
        <v>851</v>
      </c>
      <c r="C59" s="604" t="s">
        <v>856</v>
      </c>
      <c r="D59" s="611" t="s">
        <v>1232</v>
      </c>
      <c r="E59" s="611" t="s">
        <v>938</v>
      </c>
      <c r="F59" s="575" t="s">
        <v>20</v>
      </c>
      <c r="G59" s="611" t="s">
        <v>17</v>
      </c>
      <c r="H59" s="619"/>
      <c r="I59" s="612" t="s">
        <v>837</v>
      </c>
    </row>
    <row r="60" spans="1:9">
      <c r="A60" s="602" t="s">
        <v>1229</v>
      </c>
      <c r="B60" s="575" t="s">
        <v>852</v>
      </c>
      <c r="C60" s="604" t="s">
        <v>856</v>
      </c>
      <c r="D60" s="611" t="s">
        <v>1232</v>
      </c>
      <c r="E60" s="611" t="s">
        <v>938</v>
      </c>
      <c r="F60" s="575" t="s">
        <v>20</v>
      </c>
      <c r="G60" s="611" t="s">
        <v>17</v>
      </c>
      <c r="H60" s="619"/>
      <c r="I60" s="612" t="s">
        <v>837</v>
      </c>
    </row>
    <row r="61" spans="1:9">
      <c r="A61" s="602" t="s">
        <v>1229</v>
      </c>
      <c r="B61" s="575" t="s">
        <v>853</v>
      </c>
      <c r="C61" s="604" t="s">
        <v>856</v>
      </c>
      <c r="D61" s="611" t="s">
        <v>838</v>
      </c>
      <c r="E61" s="611" t="s">
        <v>937</v>
      </c>
      <c r="F61" s="575" t="s">
        <v>20</v>
      </c>
      <c r="G61" s="611" t="s">
        <v>17</v>
      </c>
      <c r="H61" s="619"/>
      <c r="I61" s="612" t="s">
        <v>837</v>
      </c>
    </row>
    <row r="62" spans="1:9">
      <c r="A62" s="602" t="s">
        <v>1229</v>
      </c>
      <c r="B62" s="575" t="s">
        <v>854</v>
      </c>
      <c r="C62" s="604" t="s">
        <v>856</v>
      </c>
      <c r="D62" s="611" t="s">
        <v>1232</v>
      </c>
      <c r="E62" s="611" t="s">
        <v>938</v>
      </c>
      <c r="F62" s="575" t="s">
        <v>20</v>
      </c>
      <c r="G62" s="611" t="s">
        <v>17</v>
      </c>
      <c r="H62" s="619"/>
      <c r="I62" s="612" t="s">
        <v>837</v>
      </c>
    </row>
    <row r="63" spans="1:9">
      <c r="A63" s="602" t="s">
        <v>1229</v>
      </c>
      <c r="B63" s="575" t="s">
        <v>815</v>
      </c>
      <c r="C63" s="604" t="s">
        <v>856</v>
      </c>
      <c r="D63" s="611" t="s">
        <v>1232</v>
      </c>
      <c r="E63" s="611" t="s">
        <v>938</v>
      </c>
      <c r="F63" s="575" t="s">
        <v>20</v>
      </c>
      <c r="G63" s="611" t="s">
        <v>17</v>
      </c>
      <c r="H63" s="619"/>
      <c r="I63" s="612" t="s">
        <v>837</v>
      </c>
    </row>
    <row r="64" spans="1:9">
      <c r="A64" s="602" t="s">
        <v>1229</v>
      </c>
      <c r="B64" s="575" t="s">
        <v>855</v>
      </c>
      <c r="C64" s="604" t="s">
        <v>856</v>
      </c>
      <c r="D64" s="611" t="s">
        <v>1233</v>
      </c>
      <c r="E64" s="611" t="s">
        <v>937</v>
      </c>
      <c r="F64" s="575" t="s">
        <v>20</v>
      </c>
      <c r="G64" s="611" t="s">
        <v>17</v>
      </c>
      <c r="H64" s="619"/>
      <c r="I64" s="612" t="s">
        <v>837</v>
      </c>
    </row>
    <row r="65" spans="1:9">
      <c r="A65" s="602" t="s">
        <v>1229</v>
      </c>
      <c r="B65" s="603" t="s">
        <v>1170</v>
      </c>
      <c r="C65" s="605" t="s">
        <v>1230</v>
      </c>
      <c r="D65" s="605" t="s">
        <v>1232</v>
      </c>
      <c r="E65" s="606" t="s">
        <v>938</v>
      </c>
      <c r="F65" s="607" t="s">
        <v>839</v>
      </c>
      <c r="G65" s="608" t="s">
        <v>797</v>
      </c>
      <c r="H65" s="610" t="s">
        <v>1235</v>
      </c>
      <c r="I65" s="609" t="s">
        <v>832</v>
      </c>
    </row>
    <row r="66" spans="1:9">
      <c r="A66" s="602" t="s">
        <v>1229</v>
      </c>
      <c r="B66" s="603" t="s">
        <v>842</v>
      </c>
      <c r="C66" s="605" t="s">
        <v>1230</v>
      </c>
      <c r="D66" s="605" t="s">
        <v>1232</v>
      </c>
      <c r="E66" s="606" t="s">
        <v>938</v>
      </c>
      <c r="F66" s="607" t="s">
        <v>839</v>
      </c>
      <c r="G66" s="608" t="s">
        <v>797</v>
      </c>
      <c r="H66" s="610" t="s">
        <v>1235</v>
      </c>
      <c r="I66" s="609" t="s">
        <v>832</v>
      </c>
    </row>
    <row r="67" spans="1:9">
      <c r="A67" s="602" t="s">
        <v>1229</v>
      </c>
      <c r="B67" s="603" t="s">
        <v>843</v>
      </c>
      <c r="C67" s="605" t="s">
        <v>1230</v>
      </c>
      <c r="D67" s="605" t="s">
        <v>1232</v>
      </c>
      <c r="E67" s="606" t="s">
        <v>938</v>
      </c>
      <c r="F67" s="607" t="s">
        <v>839</v>
      </c>
      <c r="G67" s="608" t="s">
        <v>797</v>
      </c>
      <c r="H67" s="610" t="s">
        <v>1235</v>
      </c>
      <c r="I67" s="609" t="s">
        <v>832</v>
      </c>
    </row>
    <row r="68" spans="1:9">
      <c r="A68" s="602" t="s">
        <v>1229</v>
      </c>
      <c r="B68" s="603" t="s">
        <v>844</v>
      </c>
      <c r="C68" s="605" t="s">
        <v>1230</v>
      </c>
      <c r="D68" s="605" t="s">
        <v>1232</v>
      </c>
      <c r="E68" s="606" t="s">
        <v>938</v>
      </c>
      <c r="F68" s="607" t="s">
        <v>839</v>
      </c>
      <c r="G68" s="608" t="s">
        <v>797</v>
      </c>
      <c r="H68" s="610" t="s">
        <v>1235</v>
      </c>
      <c r="I68" s="609" t="s">
        <v>832</v>
      </c>
    </row>
    <row r="69" spans="1:9">
      <c r="A69" s="602" t="s">
        <v>1229</v>
      </c>
      <c r="B69" s="603" t="s">
        <v>1183</v>
      </c>
      <c r="C69" s="605" t="s">
        <v>1230</v>
      </c>
      <c r="D69" s="605" t="s">
        <v>1232</v>
      </c>
      <c r="E69" s="606" t="s">
        <v>938</v>
      </c>
      <c r="F69" s="607" t="s">
        <v>839</v>
      </c>
      <c r="G69" s="608" t="s">
        <v>797</v>
      </c>
      <c r="H69" s="610" t="s">
        <v>1235</v>
      </c>
      <c r="I69" s="609" t="s">
        <v>832</v>
      </c>
    </row>
    <row r="70" spans="1:9">
      <c r="A70" s="602" t="s">
        <v>1229</v>
      </c>
      <c r="B70" s="603" t="s">
        <v>845</v>
      </c>
      <c r="C70" s="605" t="s">
        <v>1230</v>
      </c>
      <c r="D70" s="605" t="s">
        <v>1232</v>
      </c>
      <c r="E70" s="606" t="s">
        <v>938</v>
      </c>
      <c r="F70" s="607" t="s">
        <v>839</v>
      </c>
      <c r="G70" s="608" t="s">
        <v>797</v>
      </c>
      <c r="H70" s="610" t="s">
        <v>1235</v>
      </c>
      <c r="I70" s="609" t="s">
        <v>832</v>
      </c>
    </row>
    <row r="71" spans="1:9">
      <c r="A71" s="602" t="s">
        <v>1229</v>
      </c>
      <c r="B71" s="603" t="s">
        <v>846</v>
      </c>
      <c r="C71" s="605" t="s">
        <v>1230</v>
      </c>
      <c r="D71" s="605" t="s">
        <v>1232</v>
      </c>
      <c r="E71" s="606" t="s">
        <v>938</v>
      </c>
      <c r="F71" s="607" t="s">
        <v>839</v>
      </c>
      <c r="G71" s="608" t="s">
        <v>797</v>
      </c>
      <c r="H71" s="610" t="s">
        <v>1235</v>
      </c>
      <c r="I71" s="609" t="s">
        <v>832</v>
      </c>
    </row>
    <row r="72" spans="1:9">
      <c r="A72" s="602" t="s">
        <v>1229</v>
      </c>
      <c r="B72" s="603" t="s">
        <v>847</v>
      </c>
      <c r="C72" s="605" t="s">
        <v>1230</v>
      </c>
      <c r="D72" s="605" t="s">
        <v>1232</v>
      </c>
      <c r="E72" s="606" t="s">
        <v>938</v>
      </c>
      <c r="F72" s="607" t="s">
        <v>839</v>
      </c>
      <c r="G72" s="608" t="s">
        <v>797</v>
      </c>
      <c r="H72" s="610" t="s">
        <v>1235</v>
      </c>
      <c r="I72" s="609" t="s">
        <v>832</v>
      </c>
    </row>
    <row r="73" spans="1:9">
      <c r="A73" s="602" t="s">
        <v>1229</v>
      </c>
      <c r="B73" s="603" t="s">
        <v>848</v>
      </c>
      <c r="C73" s="605" t="s">
        <v>1230</v>
      </c>
      <c r="D73" s="605" t="s">
        <v>1232</v>
      </c>
      <c r="E73" s="606" t="s">
        <v>938</v>
      </c>
      <c r="F73" s="607" t="s">
        <v>839</v>
      </c>
      <c r="G73" s="608" t="s">
        <v>797</v>
      </c>
      <c r="H73" s="610" t="s">
        <v>1235</v>
      </c>
      <c r="I73" s="609" t="s">
        <v>832</v>
      </c>
    </row>
    <row r="74" spans="1:9">
      <c r="A74" s="602" t="s">
        <v>1229</v>
      </c>
      <c r="B74" s="603" t="s">
        <v>849</v>
      </c>
      <c r="C74" s="605" t="s">
        <v>1230</v>
      </c>
      <c r="D74" s="605" t="s">
        <v>1232</v>
      </c>
      <c r="E74" s="606" t="s">
        <v>938</v>
      </c>
      <c r="F74" s="607" t="s">
        <v>839</v>
      </c>
      <c r="G74" s="608" t="s">
        <v>797</v>
      </c>
      <c r="H74" s="610" t="s">
        <v>1235</v>
      </c>
      <c r="I74" s="609" t="s">
        <v>832</v>
      </c>
    </row>
    <row r="75" spans="1:9">
      <c r="A75" s="602" t="s">
        <v>1229</v>
      </c>
      <c r="B75" s="603" t="s">
        <v>850</v>
      </c>
      <c r="C75" s="605" t="s">
        <v>1230</v>
      </c>
      <c r="D75" s="605" t="s">
        <v>1232</v>
      </c>
      <c r="E75" s="606" t="s">
        <v>938</v>
      </c>
      <c r="F75" s="607" t="s">
        <v>839</v>
      </c>
      <c r="G75" s="608" t="s">
        <v>797</v>
      </c>
      <c r="H75" s="610" t="s">
        <v>1235</v>
      </c>
      <c r="I75" s="609" t="s">
        <v>832</v>
      </c>
    </row>
    <row r="76" spans="1:9">
      <c r="A76" s="602" t="s">
        <v>1229</v>
      </c>
      <c r="B76" s="603" t="s">
        <v>851</v>
      </c>
      <c r="C76" s="605" t="s">
        <v>1230</v>
      </c>
      <c r="D76" s="605" t="s">
        <v>1232</v>
      </c>
      <c r="E76" s="606" t="s">
        <v>938</v>
      </c>
      <c r="F76" s="607" t="s">
        <v>839</v>
      </c>
      <c r="G76" s="608" t="s">
        <v>797</v>
      </c>
      <c r="H76" s="610" t="s">
        <v>1235</v>
      </c>
      <c r="I76" s="609" t="s">
        <v>832</v>
      </c>
    </row>
    <row r="77" spans="1:9">
      <c r="A77" s="602" t="s">
        <v>1229</v>
      </c>
      <c r="B77" s="603" t="s">
        <v>852</v>
      </c>
      <c r="C77" s="605" t="s">
        <v>1230</v>
      </c>
      <c r="D77" s="605" t="s">
        <v>1232</v>
      </c>
      <c r="E77" s="606" t="s">
        <v>938</v>
      </c>
      <c r="F77" s="607" t="s">
        <v>839</v>
      </c>
      <c r="G77" s="608" t="s">
        <v>797</v>
      </c>
      <c r="H77" s="610" t="s">
        <v>1235</v>
      </c>
      <c r="I77" s="609" t="s">
        <v>832</v>
      </c>
    </row>
    <row r="78" spans="1:9">
      <c r="A78" s="602" t="s">
        <v>1229</v>
      </c>
      <c r="B78" s="603" t="s">
        <v>853</v>
      </c>
      <c r="C78" s="605" t="s">
        <v>1230</v>
      </c>
      <c r="D78" s="605" t="s">
        <v>1233</v>
      </c>
      <c r="E78" s="606" t="s">
        <v>937</v>
      </c>
      <c r="F78" s="607" t="s">
        <v>839</v>
      </c>
      <c r="G78" s="608" t="s">
        <v>797</v>
      </c>
      <c r="H78" s="610" t="s">
        <v>1235</v>
      </c>
      <c r="I78" s="609" t="s">
        <v>832</v>
      </c>
    </row>
    <row r="79" spans="1:9">
      <c r="A79" s="602" t="s">
        <v>1229</v>
      </c>
      <c r="B79" s="603" t="s">
        <v>854</v>
      </c>
      <c r="C79" s="605" t="s">
        <v>1230</v>
      </c>
      <c r="D79" s="605" t="s">
        <v>1232</v>
      </c>
      <c r="E79" s="606" t="s">
        <v>938</v>
      </c>
      <c r="F79" s="607" t="s">
        <v>839</v>
      </c>
      <c r="G79" s="608" t="s">
        <v>797</v>
      </c>
      <c r="H79" s="610" t="s">
        <v>1235</v>
      </c>
      <c r="I79" s="609" t="s">
        <v>832</v>
      </c>
    </row>
    <row r="80" spans="1:9">
      <c r="A80" s="602" t="s">
        <v>1229</v>
      </c>
      <c r="B80" s="603" t="s">
        <v>815</v>
      </c>
      <c r="C80" s="605" t="s">
        <v>1230</v>
      </c>
      <c r="D80" s="605" t="s">
        <v>1232</v>
      </c>
      <c r="E80" s="606" t="s">
        <v>938</v>
      </c>
      <c r="F80" s="607" t="s">
        <v>839</v>
      </c>
      <c r="G80" s="608" t="s">
        <v>797</v>
      </c>
      <c r="H80" s="610" t="s">
        <v>1235</v>
      </c>
      <c r="I80" s="609" t="s">
        <v>832</v>
      </c>
    </row>
    <row r="81" spans="1:9">
      <c r="A81" s="602" t="s">
        <v>1229</v>
      </c>
      <c r="B81" s="603" t="s">
        <v>855</v>
      </c>
      <c r="C81" s="605" t="s">
        <v>1230</v>
      </c>
      <c r="D81" s="605" t="s">
        <v>1234</v>
      </c>
      <c r="E81" s="606" t="s">
        <v>937</v>
      </c>
      <c r="F81" s="607" t="s">
        <v>839</v>
      </c>
      <c r="G81" s="608" t="s">
        <v>797</v>
      </c>
      <c r="H81" s="610" t="s">
        <v>1236</v>
      </c>
      <c r="I81" s="609" t="s">
        <v>832</v>
      </c>
    </row>
    <row r="82" spans="1:9">
      <c r="A82" s="602" t="s">
        <v>1229</v>
      </c>
      <c r="B82" s="575" t="s">
        <v>1169</v>
      </c>
      <c r="C82" s="611" t="s">
        <v>1230</v>
      </c>
      <c r="D82" s="611" t="s">
        <v>838</v>
      </c>
      <c r="E82" s="611" t="s">
        <v>937</v>
      </c>
      <c r="F82" s="575" t="s">
        <v>20</v>
      </c>
      <c r="G82" s="611" t="s">
        <v>17</v>
      </c>
      <c r="H82" s="619" t="s">
        <v>184</v>
      </c>
      <c r="I82" s="612" t="s">
        <v>836</v>
      </c>
    </row>
    <row r="83" spans="1:9">
      <c r="A83" s="613" t="s">
        <v>1229</v>
      </c>
      <c r="B83" s="575" t="s">
        <v>840</v>
      </c>
      <c r="C83" s="611" t="s">
        <v>1230</v>
      </c>
      <c r="D83" s="611" t="s">
        <v>1232</v>
      </c>
      <c r="E83" s="611" t="s">
        <v>938</v>
      </c>
      <c r="F83" s="575" t="s">
        <v>20</v>
      </c>
      <c r="G83" s="611" t="s">
        <v>17</v>
      </c>
      <c r="H83" s="619">
        <v>0.15074307730391573</v>
      </c>
      <c r="I83" s="612" t="s">
        <v>836</v>
      </c>
    </row>
    <row r="84" spans="1:9">
      <c r="A84" s="602" t="s">
        <v>1229</v>
      </c>
      <c r="B84" s="575" t="s">
        <v>967</v>
      </c>
      <c r="C84" s="611" t="s">
        <v>1230</v>
      </c>
      <c r="D84" s="611" t="s">
        <v>1232</v>
      </c>
      <c r="E84" s="611" t="s">
        <v>938</v>
      </c>
      <c r="F84" s="575" t="s">
        <v>20</v>
      </c>
      <c r="G84" s="611" t="s">
        <v>17</v>
      </c>
      <c r="H84" s="619">
        <v>1.0492241087995333</v>
      </c>
      <c r="I84" s="612" t="s">
        <v>836</v>
      </c>
    </row>
    <row r="85" spans="1:9">
      <c r="A85" s="614" t="s">
        <v>1229</v>
      </c>
      <c r="B85" s="575" t="s">
        <v>841</v>
      </c>
      <c r="C85" s="611" t="s">
        <v>1230</v>
      </c>
      <c r="D85" s="611" t="s">
        <v>1232</v>
      </c>
      <c r="E85" s="611" t="s">
        <v>938</v>
      </c>
      <c r="F85" s="575" t="s">
        <v>20</v>
      </c>
      <c r="G85" s="611" t="s">
        <v>17</v>
      </c>
      <c r="H85" s="619">
        <v>0.79501375912942296</v>
      </c>
      <c r="I85" s="612" t="s">
        <v>836</v>
      </c>
    </row>
    <row r="86" spans="1:9">
      <c r="A86" s="613" t="s">
        <v>1229</v>
      </c>
      <c r="B86" s="575" t="s">
        <v>801</v>
      </c>
      <c r="C86" s="611" t="s">
        <v>1230</v>
      </c>
      <c r="D86" s="611" t="s">
        <v>1232</v>
      </c>
      <c r="E86" s="611" t="s">
        <v>938</v>
      </c>
      <c r="F86" s="575" t="s">
        <v>20</v>
      </c>
      <c r="G86" s="611" t="s">
        <v>17</v>
      </c>
      <c r="H86" s="619">
        <v>0.79501375912942296</v>
      </c>
      <c r="I86" s="612" t="s">
        <v>836</v>
      </c>
    </row>
    <row r="87" spans="1:9">
      <c r="A87" s="602" t="s">
        <v>1229</v>
      </c>
      <c r="B87" s="575" t="s">
        <v>1170</v>
      </c>
      <c r="C87" s="611" t="s">
        <v>1230</v>
      </c>
      <c r="D87" s="611" t="s">
        <v>1232</v>
      </c>
      <c r="E87" s="611" t="s">
        <v>938</v>
      </c>
      <c r="F87" s="575" t="s">
        <v>20</v>
      </c>
      <c r="G87" s="611" t="s">
        <v>17</v>
      </c>
      <c r="H87" s="619">
        <v>0.78146419214434182</v>
      </c>
      <c r="I87" s="612" t="s">
        <v>836</v>
      </c>
    </row>
    <row r="88" spans="1:9">
      <c r="A88" s="602" t="s">
        <v>1229</v>
      </c>
      <c r="B88" s="575" t="s">
        <v>842</v>
      </c>
      <c r="C88" s="611" t="s">
        <v>1230</v>
      </c>
      <c r="D88" s="611" t="s">
        <v>1232</v>
      </c>
      <c r="E88" s="611" t="s">
        <v>938</v>
      </c>
      <c r="F88" s="575" t="s">
        <v>20</v>
      </c>
      <c r="G88" s="611" t="s">
        <v>17</v>
      </c>
      <c r="H88" s="619">
        <v>0.89014919522163605</v>
      </c>
      <c r="I88" s="612" t="s">
        <v>836</v>
      </c>
    </row>
    <row r="89" spans="1:9">
      <c r="A89" s="602" t="s">
        <v>1229</v>
      </c>
      <c r="B89" s="575" t="s">
        <v>843</v>
      </c>
      <c r="C89" s="611" t="s">
        <v>1230</v>
      </c>
      <c r="D89" s="611" t="s">
        <v>1232</v>
      </c>
      <c r="E89" s="611" t="s">
        <v>938</v>
      </c>
      <c r="F89" s="575" t="s">
        <v>20</v>
      </c>
      <c r="G89" s="611" t="s">
        <v>17</v>
      </c>
      <c r="H89" s="619">
        <v>0</v>
      </c>
      <c r="I89" s="612" t="s">
        <v>836</v>
      </c>
    </row>
    <row r="90" spans="1:9">
      <c r="A90" s="602" t="s">
        <v>1229</v>
      </c>
      <c r="B90" s="575" t="s">
        <v>844</v>
      </c>
      <c r="C90" s="611" t="s">
        <v>1230</v>
      </c>
      <c r="D90" s="611" t="s">
        <v>1232</v>
      </c>
      <c r="E90" s="611" t="s">
        <v>938</v>
      </c>
      <c r="F90" s="575" t="s">
        <v>20</v>
      </c>
      <c r="G90" s="611" t="s">
        <v>17</v>
      </c>
      <c r="H90" s="619">
        <v>0.78233124133781462</v>
      </c>
      <c r="I90" s="612" t="s">
        <v>836</v>
      </c>
    </row>
    <row r="91" spans="1:9">
      <c r="A91" s="602" t="s">
        <v>1229</v>
      </c>
      <c r="B91" s="575" t="s">
        <v>1183</v>
      </c>
      <c r="C91" s="611" t="s">
        <v>1230</v>
      </c>
      <c r="D91" s="611" t="s">
        <v>1232</v>
      </c>
      <c r="E91" s="611" t="s">
        <v>938</v>
      </c>
      <c r="F91" s="575" t="s">
        <v>20</v>
      </c>
      <c r="G91" s="611" t="s">
        <v>17</v>
      </c>
      <c r="H91" s="619">
        <v>0.79301904518731436</v>
      </c>
      <c r="I91" s="612" t="s">
        <v>836</v>
      </c>
    </row>
    <row r="92" spans="1:9">
      <c r="A92" s="602" t="s">
        <v>1229</v>
      </c>
      <c r="B92" s="575" t="s">
        <v>845</v>
      </c>
      <c r="C92" s="611" t="s">
        <v>1230</v>
      </c>
      <c r="D92" s="611" t="s">
        <v>1232</v>
      </c>
      <c r="E92" s="611" t="s">
        <v>938</v>
      </c>
      <c r="F92" s="575" t="s">
        <v>20</v>
      </c>
      <c r="G92" s="611" t="s">
        <v>17</v>
      </c>
      <c r="H92" s="619">
        <v>0.7954150459117828</v>
      </c>
      <c r="I92" s="612" t="s">
        <v>836</v>
      </c>
    </row>
    <row r="93" spans="1:9">
      <c r="A93" s="602" t="s">
        <v>1229</v>
      </c>
      <c r="B93" s="575" t="s">
        <v>846</v>
      </c>
      <c r="C93" s="611" t="s">
        <v>1230</v>
      </c>
      <c r="D93" s="611" t="s">
        <v>1232</v>
      </c>
      <c r="E93" s="611" t="s">
        <v>938</v>
      </c>
      <c r="F93" s="575" t="s">
        <v>20</v>
      </c>
      <c r="G93" s="611" t="s">
        <v>17</v>
      </c>
      <c r="H93" s="619">
        <v>0.81491277103373538</v>
      </c>
      <c r="I93" s="612" t="s">
        <v>836</v>
      </c>
    </row>
    <row r="94" spans="1:9">
      <c r="A94" s="602" t="s">
        <v>1229</v>
      </c>
      <c r="B94" s="575" t="s">
        <v>847</v>
      </c>
      <c r="C94" s="611" t="s">
        <v>1230</v>
      </c>
      <c r="D94" s="611" t="s">
        <v>1232</v>
      </c>
      <c r="E94" s="611" t="s">
        <v>938</v>
      </c>
      <c r="F94" s="575" t="s">
        <v>20</v>
      </c>
      <c r="G94" s="611" t="s">
        <v>17</v>
      </c>
      <c r="H94" s="619">
        <v>1.0199267489819008</v>
      </c>
      <c r="I94" s="612" t="s">
        <v>836</v>
      </c>
    </row>
    <row r="95" spans="1:9">
      <c r="A95" s="602" t="s">
        <v>1229</v>
      </c>
      <c r="B95" s="575" t="s">
        <v>848</v>
      </c>
      <c r="C95" s="611" t="s">
        <v>1230</v>
      </c>
      <c r="D95" s="611" t="s">
        <v>1232</v>
      </c>
      <c r="E95" s="611" t="s">
        <v>938</v>
      </c>
      <c r="F95" s="575" t="s">
        <v>20</v>
      </c>
      <c r="G95" s="611" t="s">
        <v>17</v>
      </c>
      <c r="H95" s="619">
        <v>0.85652487131523192</v>
      </c>
      <c r="I95" s="612" t="s">
        <v>836</v>
      </c>
    </row>
    <row r="96" spans="1:9">
      <c r="A96" s="602" t="s">
        <v>1229</v>
      </c>
      <c r="B96" s="575" t="s">
        <v>849</v>
      </c>
      <c r="C96" s="611" t="s">
        <v>1230</v>
      </c>
      <c r="D96" s="611" t="s">
        <v>1232</v>
      </c>
      <c r="E96" s="611" t="s">
        <v>938</v>
      </c>
      <c r="F96" s="575" t="s">
        <v>20</v>
      </c>
      <c r="G96" s="611" t="s">
        <v>17</v>
      </c>
      <c r="H96" s="619">
        <v>0.80682259781870469</v>
      </c>
      <c r="I96" s="612" t="s">
        <v>836</v>
      </c>
    </row>
    <row r="97" spans="1:9">
      <c r="A97" s="602" t="s">
        <v>1229</v>
      </c>
      <c r="B97" s="575" t="s">
        <v>850</v>
      </c>
      <c r="C97" s="611" t="s">
        <v>1230</v>
      </c>
      <c r="D97" s="611" t="s">
        <v>1232</v>
      </c>
      <c r="E97" s="611" t="s">
        <v>938</v>
      </c>
      <c r="F97" s="575" t="s">
        <v>20</v>
      </c>
      <c r="G97" s="611" t="s">
        <v>17</v>
      </c>
      <c r="H97" s="619">
        <v>0.8105469203638701</v>
      </c>
      <c r="I97" s="612" t="s">
        <v>836</v>
      </c>
    </row>
    <row r="98" spans="1:9">
      <c r="A98" s="602" t="s">
        <v>1229</v>
      </c>
      <c r="B98" s="575" t="s">
        <v>851</v>
      </c>
      <c r="C98" s="611" t="s">
        <v>1230</v>
      </c>
      <c r="D98" s="611" t="s">
        <v>1232</v>
      </c>
      <c r="E98" s="611" t="s">
        <v>938</v>
      </c>
      <c r="F98" s="575" t="s">
        <v>20</v>
      </c>
      <c r="G98" s="611" t="s">
        <v>17</v>
      </c>
      <c r="H98" s="619">
        <v>0.82150752842525709</v>
      </c>
      <c r="I98" s="612" t="s">
        <v>836</v>
      </c>
    </row>
    <row r="99" spans="1:9">
      <c r="A99" s="602" t="s">
        <v>1229</v>
      </c>
      <c r="B99" s="575" t="s">
        <v>852</v>
      </c>
      <c r="C99" s="611" t="s">
        <v>1230</v>
      </c>
      <c r="D99" s="611" t="s">
        <v>1232</v>
      </c>
      <c r="E99" s="611" t="s">
        <v>938</v>
      </c>
      <c r="F99" s="575" t="s">
        <v>20</v>
      </c>
      <c r="G99" s="611" t="s">
        <v>17</v>
      </c>
      <c r="H99" s="619">
        <v>0.78769780770122111</v>
      </c>
      <c r="I99" s="612" t="s">
        <v>836</v>
      </c>
    </row>
    <row r="100" spans="1:9">
      <c r="A100" s="602" t="s">
        <v>1229</v>
      </c>
      <c r="B100" s="575" t="s">
        <v>853</v>
      </c>
      <c r="C100" s="611" t="s">
        <v>1230</v>
      </c>
      <c r="D100" s="611" t="s">
        <v>838</v>
      </c>
      <c r="E100" s="611" t="s">
        <v>937</v>
      </c>
      <c r="F100" s="575" t="s">
        <v>20</v>
      </c>
      <c r="G100" s="611" t="s">
        <v>17</v>
      </c>
      <c r="H100" s="619">
        <v>0</v>
      </c>
      <c r="I100" s="612" t="s">
        <v>836</v>
      </c>
    </row>
    <row r="101" spans="1:9">
      <c r="A101" s="602" t="s">
        <v>1229</v>
      </c>
      <c r="B101" s="575" t="s">
        <v>854</v>
      </c>
      <c r="C101" s="611" t="s">
        <v>1230</v>
      </c>
      <c r="D101" s="611" t="s">
        <v>1232</v>
      </c>
      <c r="E101" s="611" t="s">
        <v>938</v>
      </c>
      <c r="F101" s="575" t="s">
        <v>20</v>
      </c>
      <c r="G101" s="611" t="s">
        <v>17</v>
      </c>
      <c r="H101" s="619">
        <v>0.78182096360916042</v>
      </c>
      <c r="I101" s="612" t="s">
        <v>836</v>
      </c>
    </row>
    <row r="102" spans="1:9">
      <c r="A102" s="602" t="s">
        <v>1229</v>
      </c>
      <c r="B102" s="575" t="s">
        <v>815</v>
      </c>
      <c r="C102" s="611" t="s">
        <v>1230</v>
      </c>
      <c r="D102" s="611" t="s">
        <v>1232</v>
      </c>
      <c r="E102" s="611" t="s">
        <v>938</v>
      </c>
      <c r="F102" s="575" t="s">
        <v>20</v>
      </c>
      <c r="G102" s="611" t="s">
        <v>17</v>
      </c>
      <c r="H102" s="619">
        <v>0.78182096360916042</v>
      </c>
      <c r="I102" s="612" t="s">
        <v>836</v>
      </c>
    </row>
    <row r="103" spans="1:9">
      <c r="A103" s="602" t="s">
        <v>1229</v>
      </c>
      <c r="B103" s="575" t="s">
        <v>855</v>
      </c>
      <c r="C103" s="611" t="s">
        <v>1230</v>
      </c>
      <c r="D103" s="611" t="s">
        <v>1234</v>
      </c>
      <c r="E103" s="611" t="s">
        <v>937</v>
      </c>
      <c r="F103" s="575" t="s">
        <v>20</v>
      </c>
      <c r="G103" s="611" t="s">
        <v>17</v>
      </c>
      <c r="H103" s="619">
        <v>0</v>
      </c>
      <c r="I103" s="612" t="s">
        <v>836</v>
      </c>
    </row>
    <row r="104" spans="1:9">
      <c r="A104" s="602" t="s">
        <v>1229</v>
      </c>
      <c r="B104" s="575" t="s">
        <v>1169</v>
      </c>
      <c r="C104" s="611" t="s">
        <v>1230</v>
      </c>
      <c r="D104" s="611" t="s">
        <v>1232</v>
      </c>
      <c r="E104" s="611" t="s">
        <v>937</v>
      </c>
      <c r="F104" s="575" t="s">
        <v>20</v>
      </c>
      <c r="G104" s="611" t="s">
        <v>17</v>
      </c>
      <c r="H104" s="619">
        <v>0.64409516206667772</v>
      </c>
      <c r="I104" s="612" t="s">
        <v>837</v>
      </c>
    </row>
    <row r="105" spans="1:9">
      <c r="A105" s="602" t="s">
        <v>1229</v>
      </c>
      <c r="B105" s="575" t="s">
        <v>840</v>
      </c>
      <c r="C105" s="611" t="s">
        <v>1230</v>
      </c>
      <c r="D105" s="611" t="s">
        <v>1232</v>
      </c>
      <c r="E105" s="611" t="s">
        <v>938</v>
      </c>
      <c r="F105" s="575" t="s">
        <v>20</v>
      </c>
      <c r="G105" s="611" t="s">
        <v>17</v>
      </c>
      <c r="H105" s="619">
        <v>0</v>
      </c>
      <c r="I105" s="612" t="s">
        <v>837</v>
      </c>
    </row>
    <row r="106" spans="1:9">
      <c r="A106" s="602" t="s">
        <v>1229</v>
      </c>
      <c r="B106" s="575" t="s">
        <v>967</v>
      </c>
      <c r="C106" s="611" t="s">
        <v>1230</v>
      </c>
      <c r="D106" s="611" t="s">
        <v>1232</v>
      </c>
      <c r="E106" s="611" t="s">
        <v>938</v>
      </c>
      <c r="F106" s="575" t="s">
        <v>20</v>
      </c>
      <c r="G106" s="611" t="s">
        <v>17</v>
      </c>
      <c r="H106" s="619">
        <v>0.74300492565150722</v>
      </c>
      <c r="I106" s="612" t="s">
        <v>837</v>
      </c>
    </row>
    <row r="107" spans="1:9">
      <c r="A107" s="602" t="s">
        <v>1229</v>
      </c>
      <c r="B107" s="575" t="s">
        <v>841</v>
      </c>
      <c r="C107" s="611" t="s">
        <v>1230</v>
      </c>
      <c r="D107" s="611" t="s">
        <v>1232</v>
      </c>
      <c r="E107" s="611" t="s">
        <v>938</v>
      </c>
      <c r="F107" s="575" t="s">
        <v>20</v>
      </c>
      <c r="G107" s="611" t="s">
        <v>17</v>
      </c>
      <c r="H107" s="619">
        <v>0.68113769435585503</v>
      </c>
      <c r="I107" s="612" t="s">
        <v>837</v>
      </c>
    </row>
    <row r="108" spans="1:9">
      <c r="A108" s="602" t="s">
        <v>1229</v>
      </c>
      <c r="B108" s="575" t="s">
        <v>801</v>
      </c>
      <c r="C108" s="611" t="s">
        <v>1230</v>
      </c>
      <c r="D108" s="611" t="s">
        <v>1232</v>
      </c>
      <c r="E108" s="611" t="s">
        <v>938</v>
      </c>
      <c r="F108" s="575" t="s">
        <v>20</v>
      </c>
      <c r="G108" s="611" t="s">
        <v>17</v>
      </c>
      <c r="H108" s="619">
        <v>0.68113769435585503</v>
      </c>
      <c r="I108" s="612" t="s">
        <v>837</v>
      </c>
    </row>
    <row r="109" spans="1:9">
      <c r="A109" s="602" t="s">
        <v>1229</v>
      </c>
      <c r="B109" s="575" t="s">
        <v>1170</v>
      </c>
      <c r="C109" s="611" t="s">
        <v>1230</v>
      </c>
      <c r="D109" s="611" t="s">
        <v>1232</v>
      </c>
      <c r="E109" s="611" t="s">
        <v>938</v>
      </c>
      <c r="F109" s="575" t="s">
        <v>20</v>
      </c>
      <c r="G109" s="611" t="s">
        <v>17</v>
      </c>
      <c r="H109" s="619">
        <v>0.62845557471679769</v>
      </c>
      <c r="I109" s="612" t="s">
        <v>837</v>
      </c>
    </row>
    <row r="110" spans="1:9">
      <c r="A110" s="602" t="s">
        <v>1229</v>
      </c>
      <c r="B110" s="575" t="s">
        <v>842</v>
      </c>
      <c r="C110" s="611" t="s">
        <v>1230</v>
      </c>
      <c r="D110" s="611" t="s">
        <v>1232</v>
      </c>
      <c r="E110" s="611" t="s">
        <v>938</v>
      </c>
      <c r="F110" s="575" t="s">
        <v>20</v>
      </c>
      <c r="G110" s="611" t="s">
        <v>17</v>
      </c>
      <c r="H110" s="619">
        <v>0.87990116732758916</v>
      </c>
      <c r="I110" s="612" t="s">
        <v>837</v>
      </c>
    </row>
    <row r="111" spans="1:9">
      <c r="A111" s="602" t="s">
        <v>1229</v>
      </c>
      <c r="B111" s="575" t="s">
        <v>843</v>
      </c>
      <c r="C111" s="611" t="s">
        <v>1230</v>
      </c>
      <c r="D111" s="611" t="s">
        <v>1232</v>
      </c>
      <c r="E111" s="611" t="s">
        <v>938</v>
      </c>
      <c r="F111" s="575" t="s">
        <v>20</v>
      </c>
      <c r="G111" s="611" t="s">
        <v>17</v>
      </c>
      <c r="H111" s="619">
        <v>0</v>
      </c>
      <c r="I111" s="612" t="s">
        <v>837</v>
      </c>
    </row>
    <row r="112" spans="1:9">
      <c r="A112" s="602" t="s">
        <v>1229</v>
      </c>
      <c r="B112" s="575" t="s">
        <v>844</v>
      </c>
      <c r="C112" s="611" t="s">
        <v>1230</v>
      </c>
      <c r="D112" s="611" t="s">
        <v>1232</v>
      </c>
      <c r="E112" s="611" t="s">
        <v>938</v>
      </c>
      <c r="F112" s="575" t="s">
        <v>20</v>
      </c>
      <c r="G112" s="611" t="s">
        <v>17</v>
      </c>
      <c r="H112" s="619">
        <v>0.65256354196778799</v>
      </c>
      <c r="I112" s="612" t="s">
        <v>837</v>
      </c>
    </row>
    <row r="113" spans="1:9">
      <c r="A113" s="602" t="s">
        <v>1229</v>
      </c>
      <c r="B113" s="575" t="s">
        <v>1183</v>
      </c>
      <c r="C113" s="611" t="s">
        <v>1230</v>
      </c>
      <c r="D113" s="611" t="s">
        <v>1232</v>
      </c>
      <c r="E113" s="611" t="s">
        <v>938</v>
      </c>
      <c r="F113" s="575" t="s">
        <v>20</v>
      </c>
      <c r="G113" s="611" t="s">
        <v>17</v>
      </c>
      <c r="H113" s="619">
        <v>0.61019523025151534</v>
      </c>
      <c r="I113" s="612" t="s">
        <v>837</v>
      </c>
    </row>
    <row r="114" spans="1:9">
      <c r="A114" s="602" t="s">
        <v>1229</v>
      </c>
      <c r="B114" s="575" t="s">
        <v>845</v>
      </c>
      <c r="C114" s="611" t="s">
        <v>1230</v>
      </c>
      <c r="D114" s="611" t="s">
        <v>1232</v>
      </c>
      <c r="E114" s="611" t="s">
        <v>938</v>
      </c>
      <c r="F114" s="575" t="s">
        <v>20</v>
      </c>
      <c r="G114" s="611" t="s">
        <v>17</v>
      </c>
      <c r="H114" s="619">
        <v>0.62975862398158744</v>
      </c>
      <c r="I114" s="612" t="s">
        <v>837</v>
      </c>
    </row>
    <row r="115" spans="1:9">
      <c r="A115" s="602" t="s">
        <v>1229</v>
      </c>
      <c r="B115" s="575" t="s">
        <v>846</v>
      </c>
      <c r="C115" s="611" t="s">
        <v>1230</v>
      </c>
      <c r="D115" s="611" t="s">
        <v>1232</v>
      </c>
      <c r="E115" s="611" t="s">
        <v>938</v>
      </c>
      <c r="F115" s="575" t="s">
        <v>20</v>
      </c>
      <c r="G115" s="611" t="s">
        <v>17</v>
      </c>
      <c r="H115" s="619">
        <v>0.78733286043583695</v>
      </c>
      <c r="I115" s="612" t="s">
        <v>837</v>
      </c>
    </row>
    <row r="116" spans="1:9">
      <c r="A116" s="602" t="s">
        <v>1229</v>
      </c>
      <c r="B116" s="575" t="s">
        <v>847</v>
      </c>
      <c r="C116" s="611" t="s">
        <v>1230</v>
      </c>
      <c r="D116" s="611" t="s">
        <v>1232</v>
      </c>
      <c r="E116" s="611" t="s">
        <v>938</v>
      </c>
      <c r="F116" s="575" t="s">
        <v>20</v>
      </c>
      <c r="G116" s="611" t="s">
        <v>17</v>
      </c>
      <c r="H116" s="619">
        <v>0.90803041290984887</v>
      </c>
      <c r="I116" s="612" t="s">
        <v>837</v>
      </c>
    </row>
    <row r="117" spans="1:9">
      <c r="A117" s="602" t="s">
        <v>1229</v>
      </c>
      <c r="B117" s="575" t="s">
        <v>848</v>
      </c>
      <c r="C117" s="611" t="s">
        <v>1230</v>
      </c>
      <c r="D117" s="611" t="s">
        <v>1232</v>
      </c>
      <c r="E117" s="611" t="s">
        <v>938</v>
      </c>
      <c r="F117" s="575" t="s">
        <v>20</v>
      </c>
      <c r="G117" s="611" t="s">
        <v>17</v>
      </c>
      <c r="H117" s="619">
        <v>0.6633133254981618</v>
      </c>
      <c r="I117" s="612" t="s">
        <v>837</v>
      </c>
    </row>
    <row r="118" spans="1:9">
      <c r="A118" s="602" t="s">
        <v>1229</v>
      </c>
      <c r="B118" s="575" t="s">
        <v>849</v>
      </c>
      <c r="C118" s="611" t="s">
        <v>1230</v>
      </c>
      <c r="D118" s="611" t="s">
        <v>1232</v>
      </c>
      <c r="E118" s="611" t="s">
        <v>938</v>
      </c>
      <c r="F118" s="575" t="s">
        <v>20</v>
      </c>
      <c r="G118" s="611" t="s">
        <v>17</v>
      </c>
      <c r="H118" s="619">
        <v>0.75503502202826678</v>
      </c>
      <c r="I118" s="612" t="s">
        <v>837</v>
      </c>
    </row>
    <row r="119" spans="1:9">
      <c r="A119" s="602" t="s">
        <v>1229</v>
      </c>
      <c r="B119" s="575" t="s">
        <v>850</v>
      </c>
      <c r="C119" s="611" t="s">
        <v>1230</v>
      </c>
      <c r="D119" s="611" t="s">
        <v>1232</v>
      </c>
      <c r="E119" s="611" t="s">
        <v>938</v>
      </c>
      <c r="F119" s="575" t="s">
        <v>20</v>
      </c>
      <c r="G119" s="611" t="s">
        <v>17</v>
      </c>
      <c r="H119" s="619">
        <v>0.8292562551032947</v>
      </c>
      <c r="I119" s="612" t="s">
        <v>837</v>
      </c>
    </row>
    <row r="120" spans="1:9">
      <c r="A120" s="602" t="s">
        <v>1229</v>
      </c>
      <c r="B120" s="575" t="s">
        <v>851</v>
      </c>
      <c r="C120" s="611" t="s">
        <v>1230</v>
      </c>
      <c r="D120" s="611" t="s">
        <v>1232</v>
      </c>
      <c r="E120" s="611" t="s">
        <v>938</v>
      </c>
      <c r="F120" s="575" t="s">
        <v>20</v>
      </c>
      <c r="G120" s="611" t="s">
        <v>17</v>
      </c>
      <c r="H120" s="619">
        <v>0.92350831390912835</v>
      </c>
      <c r="I120" s="612" t="s">
        <v>837</v>
      </c>
    </row>
    <row r="121" spans="1:9">
      <c r="A121" s="602" t="s">
        <v>1229</v>
      </c>
      <c r="B121" s="575" t="s">
        <v>852</v>
      </c>
      <c r="C121" s="611" t="s">
        <v>1230</v>
      </c>
      <c r="D121" s="611" t="s">
        <v>1232</v>
      </c>
      <c r="E121" s="611" t="s">
        <v>938</v>
      </c>
      <c r="F121" s="575" t="s">
        <v>20</v>
      </c>
      <c r="G121" s="611" t="s">
        <v>17</v>
      </c>
      <c r="H121" s="619">
        <v>0</v>
      </c>
      <c r="I121" s="612" t="s">
        <v>837</v>
      </c>
    </row>
    <row r="122" spans="1:9">
      <c r="A122" s="602" t="s">
        <v>1229</v>
      </c>
      <c r="B122" s="575" t="s">
        <v>853</v>
      </c>
      <c r="C122" s="611" t="s">
        <v>1230</v>
      </c>
      <c r="D122" s="611" t="s">
        <v>838</v>
      </c>
      <c r="E122" s="611" t="s">
        <v>937</v>
      </c>
      <c r="F122" s="575" t="s">
        <v>20</v>
      </c>
      <c r="G122" s="611" t="s">
        <v>17</v>
      </c>
      <c r="H122" s="619">
        <v>0</v>
      </c>
      <c r="I122" s="612" t="s">
        <v>837</v>
      </c>
    </row>
    <row r="123" spans="1:9">
      <c r="A123" s="602" t="s">
        <v>1229</v>
      </c>
      <c r="B123" s="575" t="s">
        <v>854</v>
      </c>
      <c r="C123" s="611" t="s">
        <v>1230</v>
      </c>
      <c r="D123" s="611" t="s">
        <v>1232</v>
      </c>
      <c r="E123" s="611" t="s">
        <v>938</v>
      </c>
      <c r="F123" s="575" t="s">
        <v>20</v>
      </c>
      <c r="G123" s="611" t="s">
        <v>17</v>
      </c>
      <c r="H123" s="619">
        <v>0.5</v>
      </c>
      <c r="I123" s="612" t="s">
        <v>837</v>
      </c>
    </row>
    <row r="124" spans="1:9">
      <c r="A124" s="602" t="s">
        <v>1229</v>
      </c>
      <c r="B124" s="575" t="s">
        <v>815</v>
      </c>
      <c r="C124" s="611" t="s">
        <v>1230</v>
      </c>
      <c r="D124" s="611" t="s">
        <v>1232</v>
      </c>
      <c r="E124" s="611" t="s">
        <v>938</v>
      </c>
      <c r="F124" s="575" t="s">
        <v>20</v>
      </c>
      <c r="G124" s="611" t="s">
        <v>17</v>
      </c>
      <c r="H124" s="619">
        <v>0.45</v>
      </c>
      <c r="I124" s="612" t="s">
        <v>837</v>
      </c>
    </row>
    <row r="125" spans="1:9">
      <c r="A125" s="602" t="s">
        <v>1229</v>
      </c>
      <c r="B125" s="575" t="s">
        <v>855</v>
      </c>
      <c r="C125" s="611" t="s">
        <v>1230</v>
      </c>
      <c r="D125" s="611" t="s">
        <v>1233</v>
      </c>
      <c r="E125" s="611" t="s">
        <v>937</v>
      </c>
      <c r="F125" s="575" t="s">
        <v>20</v>
      </c>
      <c r="G125" s="611" t="s">
        <v>17</v>
      </c>
      <c r="H125" s="619" t="s">
        <v>184</v>
      </c>
      <c r="I125" s="612" t="s">
        <v>837</v>
      </c>
    </row>
    <row r="126" spans="1:9">
      <c r="A126" s="53" t="s">
        <v>36</v>
      </c>
      <c r="I126" s="615"/>
    </row>
    <row r="127" spans="1:9">
      <c r="A127" s="211" t="s">
        <v>43</v>
      </c>
      <c r="I127" s="615"/>
    </row>
    <row r="128" spans="1:9">
      <c r="A128" s="212" t="s">
        <v>44</v>
      </c>
      <c r="I128" s="615"/>
    </row>
    <row r="129" spans="1:9">
      <c r="A129" s="53" t="s">
        <v>45</v>
      </c>
      <c r="I129" s="615"/>
    </row>
    <row r="130" spans="1:9">
      <c r="I130" s="615"/>
    </row>
  </sheetData>
  <customSheetViews>
    <customSheetView guid="{07C8CEEF-9046-4EF8-9C0B-911B65CC3011}" showPageBreaks="1" fitToPage="1" printArea="1">
      <selection activeCell="H24" sqref="H24"/>
      <colBreaks count="1" manualBreakCount="1">
        <brk id="9" max="1048575" man="1"/>
      </colBreaks>
      <pageMargins left="0.70833333333333337" right="0.70833333333333337" top="0.78749999999999998" bottom="0.78749999999999998" header="0.51180555555555551" footer="0.51180555555555551"/>
      <pageSetup paperSize="9" scale="58" firstPageNumber="0" fitToHeight="7" orientation="portrait" horizontalDpi="300" verticalDpi="300" r:id="rId1"/>
      <headerFooter alignWithMargins="0">
        <oddHeader>&amp;R&amp;P of &amp;N</oddHeader>
        <oddFooter>&amp;L&amp;F&amp;C&amp;A&amp;R&amp;D</oddFooter>
      </headerFooter>
    </customSheetView>
    <customSheetView guid="{7665AB54-3FD1-4E19-96C0-77A2754FE0B5}" showPageBreaks="1" fitToPage="1" printArea="1" showRuler="0">
      <selection sqref="A1:I97"/>
      <colBreaks count="1" manualBreakCount="1">
        <brk id="9" max="1048575" man="1"/>
      </colBreaks>
      <pageMargins left="0.70833333333333337" right="0.70833333333333337" top="0.78749999999999998" bottom="0.78749999999999998" header="0.51180555555555551" footer="0.51180555555555551"/>
      <pageSetup paperSize="9" scale="58" firstPageNumber="0" fitToHeight="7" orientation="portrait" horizontalDpi="300" verticalDpi="300"/>
      <headerFooter alignWithMargins="0">
        <oddHeader>&amp;R&amp;P of &amp;N</oddHeader>
        <oddFooter>&amp;L&amp;F&amp;C&amp;A&amp;R&amp;D</oddFooter>
      </headerFooter>
    </customSheetView>
    <customSheetView guid="{1A05CC46-E8C1-47E6-B06E-E341483B0B83}" showPageBreaks="1" fitToPage="1" printArea="1">
      <selection activeCell="J3" sqref="J3"/>
      <colBreaks count="1" manualBreakCount="1">
        <brk id="9" max="1048575" man="1"/>
      </colBreaks>
      <pageMargins left="0.70833333333333337" right="0.70833333333333337" top="0.78749999999999998" bottom="0.78749999999999998" header="0.51180555555555551" footer="0.51180555555555551"/>
      <pageSetup paperSize="9" scale="10" firstPageNumber="0" fitToHeight="7" orientation="portrait" horizontalDpi="300" verticalDpi="300" r:id="rId2"/>
      <headerFooter alignWithMargins="0">
        <oddHeader>&amp;R&amp;P of &amp;N</oddHeader>
        <oddFooter>&amp;L&amp;F&amp;C&amp;A&amp;R&amp;D</oddFooter>
      </headerFooter>
    </customSheetView>
  </customSheetViews>
  <phoneticPr fontId="42" type="noConversion"/>
  <pageMargins left="0.70833333333333337" right="0.70833333333333337" top="0.78749999999999998" bottom="0.78749999999999998" header="0.51180555555555551" footer="0.51180555555555551"/>
  <pageSetup paperSize="9" scale="58" firstPageNumber="0" fitToHeight="7" orientation="portrait" horizontalDpi="300" verticalDpi="300" r:id="rId3"/>
  <headerFooter alignWithMargins="0">
    <oddHeader>&amp;R&amp;P of &amp;N</oddHeader>
    <oddFooter>&amp;L&amp;F&amp;C&amp;A&amp;R&amp;D</oddFooter>
  </headerFooter>
  <colBreaks count="1" manualBreakCount="1">
    <brk id="9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zoomScaleNormal="100" zoomScaleSheetLayoutView="100" workbookViewId="0">
      <selection activeCell="C17" sqref="C17"/>
    </sheetView>
  </sheetViews>
  <sheetFormatPr defaultColWidth="11.42578125" defaultRowHeight="12.75"/>
  <cols>
    <col min="1" max="1" width="7.7109375" style="568" customWidth="1"/>
    <col min="2" max="2" width="19.85546875" style="568" customWidth="1"/>
    <col min="3" max="3" width="11.7109375" style="568" customWidth="1"/>
    <col min="4" max="4" width="15.140625" style="568" customWidth="1"/>
    <col min="5" max="5" width="13.42578125" style="568" customWidth="1"/>
    <col min="6" max="6" width="14.7109375" style="568" customWidth="1"/>
    <col min="7" max="7" width="14.85546875" style="568" customWidth="1"/>
    <col min="8" max="8" width="17.7109375" style="568" customWidth="1"/>
    <col min="9" max="10" width="11.42578125" style="568" customWidth="1"/>
    <col min="11" max="11" width="18.85546875" style="568" customWidth="1"/>
    <col min="12" max="256" width="11.42578125" style="568"/>
    <col min="257" max="257" width="7.7109375" style="568" customWidth="1"/>
    <col min="258" max="258" width="19.85546875" style="568" customWidth="1"/>
    <col min="259" max="259" width="11.7109375" style="568" customWidth="1"/>
    <col min="260" max="260" width="15.140625" style="568" customWidth="1"/>
    <col min="261" max="261" width="13.42578125" style="568" customWidth="1"/>
    <col min="262" max="262" width="14.7109375" style="568" customWidth="1"/>
    <col min="263" max="263" width="14.85546875" style="568" customWidth="1"/>
    <col min="264" max="264" width="17.7109375" style="568" customWidth="1"/>
    <col min="265" max="266" width="11.42578125" style="568" customWidth="1"/>
    <col min="267" max="267" width="18.85546875" style="568" customWidth="1"/>
    <col min="268" max="512" width="11.42578125" style="568"/>
    <col min="513" max="513" width="7.7109375" style="568" customWidth="1"/>
    <col min="514" max="514" width="19.85546875" style="568" customWidth="1"/>
    <col min="515" max="515" width="11.7109375" style="568" customWidth="1"/>
    <col min="516" max="516" width="15.140625" style="568" customWidth="1"/>
    <col min="517" max="517" width="13.42578125" style="568" customWidth="1"/>
    <col min="518" max="518" width="14.7109375" style="568" customWidth="1"/>
    <col min="519" max="519" width="14.85546875" style="568" customWidth="1"/>
    <col min="520" max="520" width="17.7109375" style="568" customWidth="1"/>
    <col min="521" max="522" width="11.42578125" style="568" customWidth="1"/>
    <col min="523" max="523" width="18.85546875" style="568" customWidth="1"/>
    <col min="524" max="768" width="11.42578125" style="568"/>
    <col min="769" max="769" width="7.7109375" style="568" customWidth="1"/>
    <col min="770" max="770" width="19.85546875" style="568" customWidth="1"/>
    <col min="771" max="771" width="11.7109375" style="568" customWidth="1"/>
    <col min="772" max="772" width="15.140625" style="568" customWidth="1"/>
    <col min="773" max="773" width="13.42578125" style="568" customWidth="1"/>
    <col min="774" max="774" width="14.7109375" style="568" customWidth="1"/>
    <col min="775" max="775" width="14.85546875" style="568" customWidth="1"/>
    <col min="776" max="776" width="17.7109375" style="568" customWidth="1"/>
    <col min="777" max="778" width="11.42578125" style="568" customWidth="1"/>
    <col min="779" max="779" width="18.85546875" style="568" customWidth="1"/>
    <col min="780" max="1024" width="11.42578125" style="568"/>
    <col min="1025" max="1025" width="7.7109375" style="568" customWidth="1"/>
    <col min="1026" max="1026" width="19.85546875" style="568" customWidth="1"/>
    <col min="1027" max="1027" width="11.7109375" style="568" customWidth="1"/>
    <col min="1028" max="1028" width="15.140625" style="568" customWidth="1"/>
    <col min="1029" max="1029" width="13.42578125" style="568" customWidth="1"/>
    <col min="1030" max="1030" width="14.7109375" style="568" customWidth="1"/>
    <col min="1031" max="1031" width="14.85546875" style="568" customWidth="1"/>
    <col min="1032" max="1032" width="17.7109375" style="568" customWidth="1"/>
    <col min="1033" max="1034" width="11.42578125" style="568" customWidth="1"/>
    <col min="1035" max="1035" width="18.85546875" style="568" customWidth="1"/>
    <col min="1036" max="1280" width="11.42578125" style="568"/>
    <col min="1281" max="1281" width="7.7109375" style="568" customWidth="1"/>
    <col min="1282" max="1282" width="19.85546875" style="568" customWidth="1"/>
    <col min="1283" max="1283" width="11.7109375" style="568" customWidth="1"/>
    <col min="1284" max="1284" width="15.140625" style="568" customWidth="1"/>
    <col min="1285" max="1285" width="13.42578125" style="568" customWidth="1"/>
    <col min="1286" max="1286" width="14.7109375" style="568" customWidth="1"/>
    <col min="1287" max="1287" width="14.85546875" style="568" customWidth="1"/>
    <col min="1288" max="1288" width="17.7109375" style="568" customWidth="1"/>
    <col min="1289" max="1290" width="11.42578125" style="568" customWidth="1"/>
    <col min="1291" max="1291" width="18.85546875" style="568" customWidth="1"/>
    <col min="1292" max="1536" width="11.42578125" style="568"/>
    <col min="1537" max="1537" width="7.7109375" style="568" customWidth="1"/>
    <col min="1538" max="1538" width="19.85546875" style="568" customWidth="1"/>
    <col min="1539" max="1539" width="11.7109375" style="568" customWidth="1"/>
    <col min="1540" max="1540" width="15.140625" style="568" customWidth="1"/>
    <col min="1541" max="1541" width="13.42578125" style="568" customWidth="1"/>
    <col min="1542" max="1542" width="14.7109375" style="568" customWidth="1"/>
    <col min="1543" max="1543" width="14.85546875" style="568" customWidth="1"/>
    <col min="1544" max="1544" width="17.7109375" style="568" customWidth="1"/>
    <col min="1545" max="1546" width="11.42578125" style="568" customWidth="1"/>
    <col min="1547" max="1547" width="18.85546875" style="568" customWidth="1"/>
    <col min="1548" max="1792" width="11.42578125" style="568"/>
    <col min="1793" max="1793" width="7.7109375" style="568" customWidth="1"/>
    <col min="1794" max="1794" width="19.85546875" style="568" customWidth="1"/>
    <col min="1795" max="1795" width="11.7109375" style="568" customWidth="1"/>
    <col min="1796" max="1796" width="15.140625" style="568" customWidth="1"/>
    <col min="1797" max="1797" width="13.42578125" style="568" customWidth="1"/>
    <col min="1798" max="1798" width="14.7109375" style="568" customWidth="1"/>
    <col min="1799" max="1799" width="14.85546875" style="568" customWidth="1"/>
    <col min="1800" max="1800" width="17.7109375" style="568" customWidth="1"/>
    <col min="1801" max="1802" width="11.42578125" style="568" customWidth="1"/>
    <col min="1803" max="1803" width="18.85546875" style="568" customWidth="1"/>
    <col min="1804" max="2048" width="11.42578125" style="568"/>
    <col min="2049" max="2049" width="7.7109375" style="568" customWidth="1"/>
    <col min="2050" max="2050" width="19.85546875" style="568" customWidth="1"/>
    <col min="2051" max="2051" width="11.7109375" style="568" customWidth="1"/>
    <col min="2052" max="2052" width="15.140625" style="568" customWidth="1"/>
    <col min="2053" max="2053" width="13.42578125" style="568" customWidth="1"/>
    <col min="2054" max="2054" width="14.7109375" style="568" customWidth="1"/>
    <col min="2055" max="2055" width="14.85546875" style="568" customWidth="1"/>
    <col min="2056" max="2056" width="17.7109375" style="568" customWidth="1"/>
    <col min="2057" max="2058" width="11.42578125" style="568" customWidth="1"/>
    <col min="2059" max="2059" width="18.85546875" style="568" customWidth="1"/>
    <col min="2060" max="2304" width="11.42578125" style="568"/>
    <col min="2305" max="2305" width="7.7109375" style="568" customWidth="1"/>
    <col min="2306" max="2306" width="19.85546875" style="568" customWidth="1"/>
    <col min="2307" max="2307" width="11.7109375" style="568" customWidth="1"/>
    <col min="2308" max="2308" width="15.140625" style="568" customWidth="1"/>
    <col min="2309" max="2309" width="13.42578125" style="568" customWidth="1"/>
    <col min="2310" max="2310" width="14.7109375" style="568" customWidth="1"/>
    <col min="2311" max="2311" width="14.85546875" style="568" customWidth="1"/>
    <col min="2312" max="2312" width="17.7109375" style="568" customWidth="1"/>
    <col min="2313" max="2314" width="11.42578125" style="568" customWidth="1"/>
    <col min="2315" max="2315" width="18.85546875" style="568" customWidth="1"/>
    <col min="2316" max="2560" width="11.42578125" style="568"/>
    <col min="2561" max="2561" width="7.7109375" style="568" customWidth="1"/>
    <col min="2562" max="2562" width="19.85546875" style="568" customWidth="1"/>
    <col min="2563" max="2563" width="11.7109375" style="568" customWidth="1"/>
    <col min="2564" max="2564" width="15.140625" style="568" customWidth="1"/>
    <col min="2565" max="2565" width="13.42578125" style="568" customWidth="1"/>
    <col min="2566" max="2566" width="14.7109375" style="568" customWidth="1"/>
    <col min="2567" max="2567" width="14.85546875" style="568" customWidth="1"/>
    <col min="2568" max="2568" width="17.7109375" style="568" customWidth="1"/>
    <col min="2569" max="2570" width="11.42578125" style="568" customWidth="1"/>
    <col min="2571" max="2571" width="18.85546875" style="568" customWidth="1"/>
    <col min="2572" max="2816" width="11.42578125" style="568"/>
    <col min="2817" max="2817" width="7.7109375" style="568" customWidth="1"/>
    <col min="2818" max="2818" width="19.85546875" style="568" customWidth="1"/>
    <col min="2819" max="2819" width="11.7109375" style="568" customWidth="1"/>
    <col min="2820" max="2820" width="15.140625" style="568" customWidth="1"/>
    <col min="2821" max="2821" width="13.42578125" style="568" customWidth="1"/>
    <col min="2822" max="2822" width="14.7109375" style="568" customWidth="1"/>
    <col min="2823" max="2823" width="14.85546875" style="568" customWidth="1"/>
    <col min="2824" max="2824" width="17.7109375" style="568" customWidth="1"/>
    <col min="2825" max="2826" width="11.42578125" style="568" customWidth="1"/>
    <col min="2827" max="2827" width="18.85546875" style="568" customWidth="1"/>
    <col min="2828" max="3072" width="11.42578125" style="568"/>
    <col min="3073" max="3073" width="7.7109375" style="568" customWidth="1"/>
    <col min="3074" max="3074" width="19.85546875" style="568" customWidth="1"/>
    <col min="3075" max="3075" width="11.7109375" style="568" customWidth="1"/>
    <col min="3076" max="3076" width="15.140625" style="568" customWidth="1"/>
    <col min="3077" max="3077" width="13.42578125" style="568" customWidth="1"/>
    <col min="3078" max="3078" width="14.7109375" style="568" customWidth="1"/>
    <col min="3079" max="3079" width="14.85546875" style="568" customWidth="1"/>
    <col min="3080" max="3080" width="17.7109375" style="568" customWidth="1"/>
    <col min="3081" max="3082" width="11.42578125" style="568" customWidth="1"/>
    <col min="3083" max="3083" width="18.85546875" style="568" customWidth="1"/>
    <col min="3084" max="3328" width="11.42578125" style="568"/>
    <col min="3329" max="3329" width="7.7109375" style="568" customWidth="1"/>
    <col min="3330" max="3330" width="19.85546875" style="568" customWidth="1"/>
    <col min="3331" max="3331" width="11.7109375" style="568" customWidth="1"/>
    <col min="3332" max="3332" width="15.140625" style="568" customWidth="1"/>
    <col min="3333" max="3333" width="13.42578125" style="568" customWidth="1"/>
    <col min="3334" max="3334" width="14.7109375" style="568" customWidth="1"/>
    <col min="3335" max="3335" width="14.85546875" style="568" customWidth="1"/>
    <col min="3336" max="3336" width="17.7109375" style="568" customWidth="1"/>
    <col min="3337" max="3338" width="11.42578125" style="568" customWidth="1"/>
    <col min="3339" max="3339" width="18.85546875" style="568" customWidth="1"/>
    <col min="3340" max="3584" width="11.42578125" style="568"/>
    <col min="3585" max="3585" width="7.7109375" style="568" customWidth="1"/>
    <col min="3586" max="3586" width="19.85546875" style="568" customWidth="1"/>
    <col min="3587" max="3587" width="11.7109375" style="568" customWidth="1"/>
    <col min="3588" max="3588" width="15.140625" style="568" customWidth="1"/>
    <col min="3589" max="3589" width="13.42578125" style="568" customWidth="1"/>
    <col min="3590" max="3590" width="14.7109375" style="568" customWidth="1"/>
    <col min="3591" max="3591" width="14.85546875" style="568" customWidth="1"/>
    <col min="3592" max="3592" width="17.7109375" style="568" customWidth="1"/>
    <col min="3593" max="3594" width="11.42578125" style="568" customWidth="1"/>
    <col min="3595" max="3595" width="18.85546875" style="568" customWidth="1"/>
    <col min="3596" max="3840" width="11.42578125" style="568"/>
    <col min="3841" max="3841" width="7.7109375" style="568" customWidth="1"/>
    <col min="3842" max="3842" width="19.85546875" style="568" customWidth="1"/>
    <col min="3843" max="3843" width="11.7109375" style="568" customWidth="1"/>
    <col min="3844" max="3844" width="15.140625" style="568" customWidth="1"/>
    <col min="3845" max="3845" width="13.42578125" style="568" customWidth="1"/>
    <col min="3846" max="3846" width="14.7109375" style="568" customWidth="1"/>
    <col min="3847" max="3847" width="14.85546875" style="568" customWidth="1"/>
    <col min="3848" max="3848" width="17.7109375" style="568" customWidth="1"/>
    <col min="3849" max="3850" width="11.42578125" style="568" customWidth="1"/>
    <col min="3851" max="3851" width="18.85546875" style="568" customWidth="1"/>
    <col min="3852" max="4096" width="11.42578125" style="568"/>
    <col min="4097" max="4097" width="7.7109375" style="568" customWidth="1"/>
    <col min="4098" max="4098" width="19.85546875" style="568" customWidth="1"/>
    <col min="4099" max="4099" width="11.7109375" style="568" customWidth="1"/>
    <col min="4100" max="4100" width="15.140625" style="568" customWidth="1"/>
    <col min="4101" max="4101" width="13.42578125" style="568" customWidth="1"/>
    <col min="4102" max="4102" width="14.7109375" style="568" customWidth="1"/>
    <col min="4103" max="4103" width="14.85546875" style="568" customWidth="1"/>
    <col min="4104" max="4104" width="17.7109375" style="568" customWidth="1"/>
    <col min="4105" max="4106" width="11.42578125" style="568" customWidth="1"/>
    <col min="4107" max="4107" width="18.85546875" style="568" customWidth="1"/>
    <col min="4108" max="4352" width="11.42578125" style="568"/>
    <col min="4353" max="4353" width="7.7109375" style="568" customWidth="1"/>
    <col min="4354" max="4354" width="19.85546875" style="568" customWidth="1"/>
    <col min="4355" max="4355" width="11.7109375" style="568" customWidth="1"/>
    <col min="4356" max="4356" width="15.140625" style="568" customWidth="1"/>
    <col min="4357" max="4357" width="13.42578125" style="568" customWidth="1"/>
    <col min="4358" max="4358" width="14.7109375" style="568" customWidth="1"/>
    <col min="4359" max="4359" width="14.85546875" style="568" customWidth="1"/>
    <col min="4360" max="4360" width="17.7109375" style="568" customWidth="1"/>
    <col min="4361" max="4362" width="11.42578125" style="568" customWidth="1"/>
    <col min="4363" max="4363" width="18.85546875" style="568" customWidth="1"/>
    <col min="4364" max="4608" width="11.42578125" style="568"/>
    <col min="4609" max="4609" width="7.7109375" style="568" customWidth="1"/>
    <col min="4610" max="4610" width="19.85546875" style="568" customWidth="1"/>
    <col min="4611" max="4611" width="11.7109375" style="568" customWidth="1"/>
    <col min="4612" max="4612" width="15.140625" style="568" customWidth="1"/>
    <col min="4613" max="4613" width="13.42578125" style="568" customWidth="1"/>
    <col min="4614" max="4614" width="14.7109375" style="568" customWidth="1"/>
    <col min="4615" max="4615" width="14.85546875" style="568" customWidth="1"/>
    <col min="4616" max="4616" width="17.7109375" style="568" customWidth="1"/>
    <col min="4617" max="4618" width="11.42578125" style="568" customWidth="1"/>
    <col min="4619" max="4619" width="18.85546875" style="568" customWidth="1"/>
    <col min="4620" max="4864" width="11.42578125" style="568"/>
    <col min="4865" max="4865" width="7.7109375" style="568" customWidth="1"/>
    <col min="4866" max="4866" width="19.85546875" style="568" customWidth="1"/>
    <col min="4867" max="4867" width="11.7109375" style="568" customWidth="1"/>
    <col min="4868" max="4868" width="15.140625" style="568" customWidth="1"/>
    <col min="4869" max="4869" width="13.42578125" style="568" customWidth="1"/>
    <col min="4870" max="4870" width="14.7109375" style="568" customWidth="1"/>
    <col min="4871" max="4871" width="14.85546875" style="568" customWidth="1"/>
    <col min="4872" max="4872" width="17.7109375" style="568" customWidth="1"/>
    <col min="4873" max="4874" width="11.42578125" style="568" customWidth="1"/>
    <col min="4875" max="4875" width="18.85546875" style="568" customWidth="1"/>
    <col min="4876" max="5120" width="11.42578125" style="568"/>
    <col min="5121" max="5121" width="7.7109375" style="568" customWidth="1"/>
    <col min="5122" max="5122" width="19.85546875" style="568" customWidth="1"/>
    <col min="5123" max="5123" width="11.7109375" style="568" customWidth="1"/>
    <col min="5124" max="5124" width="15.140625" style="568" customWidth="1"/>
    <col min="5125" max="5125" width="13.42578125" style="568" customWidth="1"/>
    <col min="5126" max="5126" width="14.7109375" style="568" customWidth="1"/>
    <col min="5127" max="5127" width="14.85546875" style="568" customWidth="1"/>
    <col min="5128" max="5128" width="17.7109375" style="568" customWidth="1"/>
    <col min="5129" max="5130" width="11.42578125" style="568" customWidth="1"/>
    <col min="5131" max="5131" width="18.85546875" style="568" customWidth="1"/>
    <col min="5132" max="5376" width="11.42578125" style="568"/>
    <col min="5377" max="5377" width="7.7109375" style="568" customWidth="1"/>
    <col min="5378" max="5378" width="19.85546875" style="568" customWidth="1"/>
    <col min="5379" max="5379" width="11.7109375" style="568" customWidth="1"/>
    <col min="5380" max="5380" width="15.140625" style="568" customWidth="1"/>
    <col min="5381" max="5381" width="13.42578125" style="568" customWidth="1"/>
    <col min="5382" max="5382" width="14.7109375" style="568" customWidth="1"/>
    <col min="5383" max="5383" width="14.85546875" style="568" customWidth="1"/>
    <col min="5384" max="5384" width="17.7109375" style="568" customWidth="1"/>
    <col min="5385" max="5386" width="11.42578125" style="568" customWidth="1"/>
    <col min="5387" max="5387" width="18.85546875" style="568" customWidth="1"/>
    <col min="5388" max="5632" width="11.42578125" style="568"/>
    <col min="5633" max="5633" width="7.7109375" style="568" customWidth="1"/>
    <col min="5634" max="5634" width="19.85546875" style="568" customWidth="1"/>
    <col min="5635" max="5635" width="11.7109375" style="568" customWidth="1"/>
    <col min="5636" max="5636" width="15.140625" style="568" customWidth="1"/>
    <col min="5637" max="5637" width="13.42578125" style="568" customWidth="1"/>
    <col min="5638" max="5638" width="14.7109375" style="568" customWidth="1"/>
    <col min="5639" max="5639" width="14.85546875" style="568" customWidth="1"/>
    <col min="5640" max="5640" width="17.7109375" style="568" customWidth="1"/>
    <col min="5641" max="5642" width="11.42578125" style="568" customWidth="1"/>
    <col min="5643" max="5643" width="18.85546875" style="568" customWidth="1"/>
    <col min="5644" max="5888" width="11.42578125" style="568"/>
    <col min="5889" max="5889" width="7.7109375" style="568" customWidth="1"/>
    <col min="5890" max="5890" width="19.85546875" style="568" customWidth="1"/>
    <col min="5891" max="5891" width="11.7109375" style="568" customWidth="1"/>
    <col min="5892" max="5892" width="15.140625" style="568" customWidth="1"/>
    <col min="5893" max="5893" width="13.42578125" style="568" customWidth="1"/>
    <col min="5894" max="5894" width="14.7109375" style="568" customWidth="1"/>
    <col min="5895" max="5895" width="14.85546875" style="568" customWidth="1"/>
    <col min="5896" max="5896" width="17.7109375" style="568" customWidth="1"/>
    <col min="5897" max="5898" width="11.42578125" style="568" customWidth="1"/>
    <col min="5899" max="5899" width="18.85546875" style="568" customWidth="1"/>
    <col min="5900" max="6144" width="11.42578125" style="568"/>
    <col min="6145" max="6145" width="7.7109375" style="568" customWidth="1"/>
    <col min="6146" max="6146" width="19.85546875" style="568" customWidth="1"/>
    <col min="6147" max="6147" width="11.7109375" style="568" customWidth="1"/>
    <col min="6148" max="6148" width="15.140625" style="568" customWidth="1"/>
    <col min="6149" max="6149" width="13.42578125" style="568" customWidth="1"/>
    <col min="6150" max="6150" width="14.7109375" style="568" customWidth="1"/>
    <col min="6151" max="6151" width="14.85546875" style="568" customWidth="1"/>
    <col min="6152" max="6152" width="17.7109375" style="568" customWidth="1"/>
    <col min="6153" max="6154" width="11.42578125" style="568" customWidth="1"/>
    <col min="6155" max="6155" width="18.85546875" style="568" customWidth="1"/>
    <col min="6156" max="6400" width="11.42578125" style="568"/>
    <col min="6401" max="6401" width="7.7109375" style="568" customWidth="1"/>
    <col min="6402" max="6402" width="19.85546875" style="568" customWidth="1"/>
    <col min="6403" max="6403" width="11.7109375" style="568" customWidth="1"/>
    <col min="6404" max="6404" width="15.140625" style="568" customWidth="1"/>
    <col min="6405" max="6405" width="13.42578125" style="568" customWidth="1"/>
    <col min="6406" max="6406" width="14.7109375" style="568" customWidth="1"/>
    <col min="6407" max="6407" width="14.85546875" style="568" customWidth="1"/>
    <col min="6408" max="6408" width="17.7109375" style="568" customWidth="1"/>
    <col min="6409" max="6410" width="11.42578125" style="568" customWidth="1"/>
    <col min="6411" max="6411" width="18.85546875" style="568" customWidth="1"/>
    <col min="6412" max="6656" width="11.42578125" style="568"/>
    <col min="6657" max="6657" width="7.7109375" style="568" customWidth="1"/>
    <col min="6658" max="6658" width="19.85546875" style="568" customWidth="1"/>
    <col min="6659" max="6659" width="11.7109375" style="568" customWidth="1"/>
    <col min="6660" max="6660" width="15.140625" style="568" customWidth="1"/>
    <col min="6661" max="6661" width="13.42578125" style="568" customWidth="1"/>
    <col min="6662" max="6662" width="14.7109375" style="568" customWidth="1"/>
    <col min="6663" max="6663" width="14.85546875" style="568" customWidth="1"/>
    <col min="6664" max="6664" width="17.7109375" style="568" customWidth="1"/>
    <col min="6665" max="6666" width="11.42578125" style="568" customWidth="1"/>
    <col min="6667" max="6667" width="18.85546875" style="568" customWidth="1"/>
    <col min="6668" max="6912" width="11.42578125" style="568"/>
    <col min="6913" max="6913" width="7.7109375" style="568" customWidth="1"/>
    <col min="6914" max="6914" width="19.85546875" style="568" customWidth="1"/>
    <col min="6915" max="6915" width="11.7109375" style="568" customWidth="1"/>
    <col min="6916" max="6916" width="15.140625" style="568" customWidth="1"/>
    <col min="6917" max="6917" width="13.42578125" style="568" customWidth="1"/>
    <col min="6918" max="6918" width="14.7109375" style="568" customWidth="1"/>
    <col min="6919" max="6919" width="14.85546875" style="568" customWidth="1"/>
    <col min="6920" max="6920" width="17.7109375" style="568" customWidth="1"/>
    <col min="6921" max="6922" width="11.42578125" style="568" customWidth="1"/>
    <col min="6923" max="6923" width="18.85546875" style="568" customWidth="1"/>
    <col min="6924" max="7168" width="11.42578125" style="568"/>
    <col min="7169" max="7169" width="7.7109375" style="568" customWidth="1"/>
    <col min="7170" max="7170" width="19.85546875" style="568" customWidth="1"/>
    <col min="7171" max="7171" width="11.7109375" style="568" customWidth="1"/>
    <col min="7172" max="7172" width="15.140625" style="568" customWidth="1"/>
    <col min="7173" max="7173" width="13.42578125" style="568" customWidth="1"/>
    <col min="7174" max="7174" width="14.7109375" style="568" customWidth="1"/>
    <col min="7175" max="7175" width="14.85546875" style="568" customWidth="1"/>
    <col min="7176" max="7176" width="17.7109375" style="568" customWidth="1"/>
    <col min="7177" max="7178" width="11.42578125" style="568" customWidth="1"/>
    <col min="7179" max="7179" width="18.85546875" style="568" customWidth="1"/>
    <col min="7180" max="7424" width="11.42578125" style="568"/>
    <col min="7425" max="7425" width="7.7109375" style="568" customWidth="1"/>
    <col min="7426" max="7426" width="19.85546875" style="568" customWidth="1"/>
    <col min="7427" max="7427" width="11.7109375" style="568" customWidth="1"/>
    <col min="7428" max="7428" width="15.140625" style="568" customWidth="1"/>
    <col min="7429" max="7429" width="13.42578125" style="568" customWidth="1"/>
    <col min="7430" max="7430" width="14.7109375" style="568" customWidth="1"/>
    <col min="7431" max="7431" width="14.85546875" style="568" customWidth="1"/>
    <col min="7432" max="7432" width="17.7109375" style="568" customWidth="1"/>
    <col min="7433" max="7434" width="11.42578125" style="568" customWidth="1"/>
    <col min="7435" max="7435" width="18.85546875" style="568" customWidth="1"/>
    <col min="7436" max="7680" width="11.42578125" style="568"/>
    <col min="7681" max="7681" width="7.7109375" style="568" customWidth="1"/>
    <col min="7682" max="7682" width="19.85546875" style="568" customWidth="1"/>
    <col min="7683" max="7683" width="11.7109375" style="568" customWidth="1"/>
    <col min="7684" max="7684" width="15.140625" style="568" customWidth="1"/>
    <col min="7685" max="7685" width="13.42578125" style="568" customWidth="1"/>
    <col min="7686" max="7686" width="14.7109375" style="568" customWidth="1"/>
    <col min="7687" max="7687" width="14.85546875" style="568" customWidth="1"/>
    <col min="7688" max="7688" width="17.7109375" style="568" customWidth="1"/>
    <col min="7689" max="7690" width="11.42578125" style="568" customWidth="1"/>
    <col min="7691" max="7691" width="18.85546875" style="568" customWidth="1"/>
    <col min="7692" max="7936" width="11.42578125" style="568"/>
    <col min="7937" max="7937" width="7.7109375" style="568" customWidth="1"/>
    <col min="7938" max="7938" width="19.85546875" style="568" customWidth="1"/>
    <col min="7939" max="7939" width="11.7109375" style="568" customWidth="1"/>
    <col min="7940" max="7940" width="15.140625" style="568" customWidth="1"/>
    <col min="7941" max="7941" width="13.42578125" style="568" customWidth="1"/>
    <col min="7942" max="7942" width="14.7109375" style="568" customWidth="1"/>
    <col min="7943" max="7943" width="14.85546875" style="568" customWidth="1"/>
    <col min="7944" max="7944" width="17.7109375" style="568" customWidth="1"/>
    <col min="7945" max="7946" width="11.42578125" style="568" customWidth="1"/>
    <col min="7947" max="7947" width="18.85546875" style="568" customWidth="1"/>
    <col min="7948" max="8192" width="11.42578125" style="568"/>
    <col min="8193" max="8193" width="7.7109375" style="568" customWidth="1"/>
    <col min="8194" max="8194" width="19.85546875" style="568" customWidth="1"/>
    <col min="8195" max="8195" width="11.7109375" style="568" customWidth="1"/>
    <col min="8196" max="8196" width="15.140625" style="568" customWidth="1"/>
    <col min="8197" max="8197" width="13.42578125" style="568" customWidth="1"/>
    <col min="8198" max="8198" width="14.7109375" style="568" customWidth="1"/>
    <col min="8199" max="8199" width="14.85546875" style="568" customWidth="1"/>
    <col min="8200" max="8200" width="17.7109375" style="568" customWidth="1"/>
    <col min="8201" max="8202" width="11.42578125" style="568" customWidth="1"/>
    <col min="8203" max="8203" width="18.85546875" style="568" customWidth="1"/>
    <col min="8204" max="8448" width="11.42578125" style="568"/>
    <col min="8449" max="8449" width="7.7109375" style="568" customWidth="1"/>
    <col min="8450" max="8450" width="19.85546875" style="568" customWidth="1"/>
    <col min="8451" max="8451" width="11.7109375" style="568" customWidth="1"/>
    <col min="8452" max="8452" width="15.140625" style="568" customWidth="1"/>
    <col min="8453" max="8453" width="13.42578125" style="568" customWidth="1"/>
    <col min="8454" max="8454" width="14.7109375" style="568" customWidth="1"/>
    <col min="8455" max="8455" width="14.85546875" style="568" customWidth="1"/>
    <col min="8456" max="8456" width="17.7109375" style="568" customWidth="1"/>
    <col min="8457" max="8458" width="11.42578125" style="568" customWidth="1"/>
    <col min="8459" max="8459" width="18.85546875" style="568" customWidth="1"/>
    <col min="8460" max="8704" width="11.42578125" style="568"/>
    <col min="8705" max="8705" width="7.7109375" style="568" customWidth="1"/>
    <col min="8706" max="8706" width="19.85546875" style="568" customWidth="1"/>
    <col min="8707" max="8707" width="11.7109375" style="568" customWidth="1"/>
    <col min="8708" max="8708" width="15.140625" style="568" customWidth="1"/>
    <col min="8709" max="8709" width="13.42578125" style="568" customWidth="1"/>
    <col min="8710" max="8710" width="14.7109375" style="568" customWidth="1"/>
    <col min="8711" max="8711" width="14.85546875" style="568" customWidth="1"/>
    <col min="8712" max="8712" width="17.7109375" style="568" customWidth="1"/>
    <col min="8713" max="8714" width="11.42578125" style="568" customWidth="1"/>
    <col min="8715" max="8715" width="18.85546875" style="568" customWidth="1"/>
    <col min="8716" max="8960" width="11.42578125" style="568"/>
    <col min="8961" max="8961" width="7.7109375" style="568" customWidth="1"/>
    <col min="8962" max="8962" width="19.85546875" style="568" customWidth="1"/>
    <col min="8963" max="8963" width="11.7109375" style="568" customWidth="1"/>
    <col min="8964" max="8964" width="15.140625" style="568" customWidth="1"/>
    <col min="8965" max="8965" width="13.42578125" style="568" customWidth="1"/>
    <col min="8966" max="8966" width="14.7109375" style="568" customWidth="1"/>
    <col min="8967" max="8967" width="14.85546875" style="568" customWidth="1"/>
    <col min="8968" max="8968" width="17.7109375" style="568" customWidth="1"/>
    <col min="8969" max="8970" width="11.42578125" style="568" customWidth="1"/>
    <col min="8971" max="8971" width="18.85546875" style="568" customWidth="1"/>
    <col min="8972" max="9216" width="11.42578125" style="568"/>
    <col min="9217" max="9217" width="7.7109375" style="568" customWidth="1"/>
    <col min="9218" max="9218" width="19.85546875" style="568" customWidth="1"/>
    <col min="9219" max="9219" width="11.7109375" style="568" customWidth="1"/>
    <col min="9220" max="9220" width="15.140625" style="568" customWidth="1"/>
    <col min="9221" max="9221" width="13.42578125" style="568" customWidth="1"/>
    <col min="9222" max="9222" width="14.7109375" style="568" customWidth="1"/>
    <col min="9223" max="9223" width="14.85546875" style="568" customWidth="1"/>
    <col min="9224" max="9224" width="17.7109375" style="568" customWidth="1"/>
    <col min="9225" max="9226" width="11.42578125" style="568" customWidth="1"/>
    <col min="9227" max="9227" width="18.85546875" style="568" customWidth="1"/>
    <col min="9228" max="9472" width="11.42578125" style="568"/>
    <col min="9473" max="9473" width="7.7109375" style="568" customWidth="1"/>
    <col min="9474" max="9474" width="19.85546875" style="568" customWidth="1"/>
    <col min="9475" max="9475" width="11.7109375" style="568" customWidth="1"/>
    <col min="9476" max="9476" width="15.140625" style="568" customWidth="1"/>
    <col min="9477" max="9477" width="13.42578125" style="568" customWidth="1"/>
    <col min="9478" max="9478" width="14.7109375" style="568" customWidth="1"/>
    <col min="9479" max="9479" width="14.85546875" style="568" customWidth="1"/>
    <col min="9480" max="9480" width="17.7109375" style="568" customWidth="1"/>
    <col min="9481" max="9482" width="11.42578125" style="568" customWidth="1"/>
    <col min="9483" max="9483" width="18.85546875" style="568" customWidth="1"/>
    <col min="9484" max="9728" width="11.42578125" style="568"/>
    <col min="9729" max="9729" width="7.7109375" style="568" customWidth="1"/>
    <col min="9730" max="9730" width="19.85546875" style="568" customWidth="1"/>
    <col min="9731" max="9731" width="11.7109375" style="568" customWidth="1"/>
    <col min="9732" max="9732" width="15.140625" style="568" customWidth="1"/>
    <col min="9733" max="9733" width="13.42578125" style="568" customWidth="1"/>
    <col min="9734" max="9734" width="14.7109375" style="568" customWidth="1"/>
    <col min="9735" max="9735" width="14.85546875" style="568" customWidth="1"/>
    <col min="9736" max="9736" width="17.7109375" style="568" customWidth="1"/>
    <col min="9737" max="9738" width="11.42578125" style="568" customWidth="1"/>
    <col min="9739" max="9739" width="18.85546875" style="568" customWidth="1"/>
    <col min="9740" max="9984" width="11.42578125" style="568"/>
    <col min="9985" max="9985" width="7.7109375" style="568" customWidth="1"/>
    <col min="9986" max="9986" width="19.85546875" style="568" customWidth="1"/>
    <col min="9987" max="9987" width="11.7109375" style="568" customWidth="1"/>
    <col min="9988" max="9988" width="15.140625" style="568" customWidth="1"/>
    <col min="9989" max="9989" width="13.42578125" style="568" customWidth="1"/>
    <col min="9990" max="9990" width="14.7109375" style="568" customWidth="1"/>
    <col min="9991" max="9991" width="14.85546875" style="568" customWidth="1"/>
    <col min="9992" max="9992" width="17.7109375" style="568" customWidth="1"/>
    <col min="9993" max="9994" width="11.42578125" style="568" customWidth="1"/>
    <col min="9995" max="9995" width="18.85546875" style="568" customWidth="1"/>
    <col min="9996" max="10240" width="11.42578125" style="568"/>
    <col min="10241" max="10241" width="7.7109375" style="568" customWidth="1"/>
    <col min="10242" max="10242" width="19.85546875" style="568" customWidth="1"/>
    <col min="10243" max="10243" width="11.7109375" style="568" customWidth="1"/>
    <col min="10244" max="10244" width="15.140625" style="568" customWidth="1"/>
    <col min="10245" max="10245" width="13.42578125" style="568" customWidth="1"/>
    <col min="10246" max="10246" width="14.7109375" style="568" customWidth="1"/>
    <col min="10247" max="10247" width="14.85546875" style="568" customWidth="1"/>
    <col min="10248" max="10248" width="17.7109375" style="568" customWidth="1"/>
    <col min="10249" max="10250" width="11.42578125" style="568" customWidth="1"/>
    <col min="10251" max="10251" width="18.85546875" style="568" customWidth="1"/>
    <col min="10252" max="10496" width="11.42578125" style="568"/>
    <col min="10497" max="10497" width="7.7109375" style="568" customWidth="1"/>
    <col min="10498" max="10498" width="19.85546875" style="568" customWidth="1"/>
    <col min="10499" max="10499" width="11.7109375" style="568" customWidth="1"/>
    <col min="10500" max="10500" width="15.140625" style="568" customWidth="1"/>
    <col min="10501" max="10501" width="13.42578125" style="568" customWidth="1"/>
    <col min="10502" max="10502" width="14.7109375" style="568" customWidth="1"/>
    <col min="10503" max="10503" width="14.85546875" style="568" customWidth="1"/>
    <col min="10504" max="10504" width="17.7109375" style="568" customWidth="1"/>
    <col min="10505" max="10506" width="11.42578125" style="568" customWidth="1"/>
    <col min="10507" max="10507" width="18.85546875" style="568" customWidth="1"/>
    <col min="10508" max="10752" width="11.42578125" style="568"/>
    <col min="10753" max="10753" width="7.7109375" style="568" customWidth="1"/>
    <col min="10754" max="10754" width="19.85546875" style="568" customWidth="1"/>
    <col min="10755" max="10755" width="11.7109375" style="568" customWidth="1"/>
    <col min="10756" max="10756" width="15.140625" style="568" customWidth="1"/>
    <col min="10757" max="10757" width="13.42578125" style="568" customWidth="1"/>
    <col min="10758" max="10758" width="14.7109375" style="568" customWidth="1"/>
    <col min="10759" max="10759" width="14.85546875" style="568" customWidth="1"/>
    <col min="10760" max="10760" width="17.7109375" style="568" customWidth="1"/>
    <col min="10761" max="10762" width="11.42578125" style="568" customWidth="1"/>
    <col min="10763" max="10763" width="18.85546875" style="568" customWidth="1"/>
    <col min="10764" max="11008" width="11.42578125" style="568"/>
    <col min="11009" max="11009" width="7.7109375" style="568" customWidth="1"/>
    <col min="11010" max="11010" width="19.85546875" style="568" customWidth="1"/>
    <col min="11011" max="11011" width="11.7109375" style="568" customWidth="1"/>
    <col min="11012" max="11012" width="15.140625" style="568" customWidth="1"/>
    <col min="11013" max="11013" width="13.42578125" style="568" customWidth="1"/>
    <col min="11014" max="11014" width="14.7109375" style="568" customWidth="1"/>
    <col min="11015" max="11015" width="14.85546875" style="568" customWidth="1"/>
    <col min="11016" max="11016" width="17.7109375" style="568" customWidth="1"/>
    <col min="11017" max="11018" width="11.42578125" style="568" customWidth="1"/>
    <col min="11019" max="11019" width="18.85546875" style="568" customWidth="1"/>
    <col min="11020" max="11264" width="11.42578125" style="568"/>
    <col min="11265" max="11265" width="7.7109375" style="568" customWidth="1"/>
    <col min="11266" max="11266" width="19.85546875" style="568" customWidth="1"/>
    <col min="11267" max="11267" width="11.7109375" style="568" customWidth="1"/>
    <col min="11268" max="11268" width="15.140625" style="568" customWidth="1"/>
    <col min="11269" max="11269" width="13.42578125" style="568" customWidth="1"/>
    <col min="11270" max="11270" width="14.7109375" style="568" customWidth="1"/>
    <col min="11271" max="11271" width="14.85546875" style="568" customWidth="1"/>
    <col min="11272" max="11272" width="17.7109375" style="568" customWidth="1"/>
    <col min="11273" max="11274" width="11.42578125" style="568" customWidth="1"/>
    <col min="11275" max="11275" width="18.85546875" style="568" customWidth="1"/>
    <col min="11276" max="11520" width="11.42578125" style="568"/>
    <col min="11521" max="11521" width="7.7109375" style="568" customWidth="1"/>
    <col min="11522" max="11522" width="19.85546875" style="568" customWidth="1"/>
    <col min="11523" max="11523" width="11.7109375" style="568" customWidth="1"/>
    <col min="11524" max="11524" width="15.140625" style="568" customWidth="1"/>
    <col min="11525" max="11525" width="13.42578125" style="568" customWidth="1"/>
    <col min="11526" max="11526" width="14.7109375" style="568" customWidth="1"/>
    <col min="11527" max="11527" width="14.85546875" style="568" customWidth="1"/>
    <col min="11528" max="11528" width="17.7109375" style="568" customWidth="1"/>
    <col min="11529" max="11530" width="11.42578125" style="568" customWidth="1"/>
    <col min="11531" max="11531" width="18.85546875" style="568" customWidth="1"/>
    <col min="11532" max="11776" width="11.42578125" style="568"/>
    <col min="11777" max="11777" width="7.7109375" style="568" customWidth="1"/>
    <col min="11778" max="11778" width="19.85546875" style="568" customWidth="1"/>
    <col min="11779" max="11779" width="11.7109375" style="568" customWidth="1"/>
    <col min="11780" max="11780" width="15.140625" style="568" customWidth="1"/>
    <col min="11781" max="11781" width="13.42578125" style="568" customWidth="1"/>
    <col min="11782" max="11782" width="14.7109375" style="568" customWidth="1"/>
    <col min="11783" max="11783" width="14.85546875" style="568" customWidth="1"/>
    <col min="11784" max="11784" width="17.7109375" style="568" customWidth="1"/>
    <col min="11785" max="11786" width="11.42578125" style="568" customWidth="1"/>
    <col min="11787" max="11787" width="18.85546875" style="568" customWidth="1"/>
    <col min="11788" max="12032" width="11.42578125" style="568"/>
    <col min="12033" max="12033" width="7.7109375" style="568" customWidth="1"/>
    <col min="12034" max="12034" width="19.85546875" style="568" customWidth="1"/>
    <col min="12035" max="12035" width="11.7109375" style="568" customWidth="1"/>
    <col min="12036" max="12036" width="15.140625" style="568" customWidth="1"/>
    <col min="12037" max="12037" width="13.42578125" style="568" customWidth="1"/>
    <col min="12038" max="12038" width="14.7109375" style="568" customWidth="1"/>
    <col min="12039" max="12039" width="14.85546875" style="568" customWidth="1"/>
    <col min="12040" max="12040" width="17.7109375" style="568" customWidth="1"/>
    <col min="12041" max="12042" width="11.42578125" style="568" customWidth="1"/>
    <col min="12043" max="12043" width="18.85546875" style="568" customWidth="1"/>
    <col min="12044" max="12288" width="11.42578125" style="568"/>
    <col min="12289" max="12289" width="7.7109375" style="568" customWidth="1"/>
    <col min="12290" max="12290" width="19.85546875" style="568" customWidth="1"/>
    <col min="12291" max="12291" width="11.7109375" style="568" customWidth="1"/>
    <col min="12292" max="12292" width="15.140625" style="568" customWidth="1"/>
    <col min="12293" max="12293" width="13.42578125" style="568" customWidth="1"/>
    <col min="12294" max="12294" width="14.7109375" style="568" customWidth="1"/>
    <col min="12295" max="12295" width="14.85546875" style="568" customWidth="1"/>
    <col min="12296" max="12296" width="17.7109375" style="568" customWidth="1"/>
    <col min="12297" max="12298" width="11.42578125" style="568" customWidth="1"/>
    <col min="12299" max="12299" width="18.85546875" style="568" customWidth="1"/>
    <col min="12300" max="12544" width="11.42578125" style="568"/>
    <col min="12545" max="12545" width="7.7109375" style="568" customWidth="1"/>
    <col min="12546" max="12546" width="19.85546875" style="568" customWidth="1"/>
    <col min="12547" max="12547" width="11.7109375" style="568" customWidth="1"/>
    <col min="12548" max="12548" width="15.140625" style="568" customWidth="1"/>
    <col min="12549" max="12549" width="13.42578125" style="568" customWidth="1"/>
    <col min="12550" max="12550" width="14.7109375" style="568" customWidth="1"/>
    <col min="12551" max="12551" width="14.85546875" style="568" customWidth="1"/>
    <col min="12552" max="12552" width="17.7109375" style="568" customWidth="1"/>
    <col min="12553" max="12554" width="11.42578125" style="568" customWidth="1"/>
    <col min="12555" max="12555" width="18.85546875" style="568" customWidth="1"/>
    <col min="12556" max="12800" width="11.42578125" style="568"/>
    <col min="12801" max="12801" width="7.7109375" style="568" customWidth="1"/>
    <col min="12802" max="12802" width="19.85546875" style="568" customWidth="1"/>
    <col min="12803" max="12803" width="11.7109375" style="568" customWidth="1"/>
    <col min="12804" max="12804" width="15.140625" style="568" customWidth="1"/>
    <col min="12805" max="12805" width="13.42578125" style="568" customWidth="1"/>
    <col min="12806" max="12806" width="14.7109375" style="568" customWidth="1"/>
    <col min="12807" max="12807" width="14.85546875" style="568" customWidth="1"/>
    <col min="12808" max="12808" width="17.7109375" style="568" customWidth="1"/>
    <col min="12809" max="12810" width="11.42578125" style="568" customWidth="1"/>
    <col min="12811" max="12811" width="18.85546875" style="568" customWidth="1"/>
    <col min="12812" max="13056" width="11.42578125" style="568"/>
    <col min="13057" max="13057" width="7.7109375" style="568" customWidth="1"/>
    <col min="13058" max="13058" width="19.85546875" style="568" customWidth="1"/>
    <col min="13059" max="13059" width="11.7109375" style="568" customWidth="1"/>
    <col min="13060" max="13060" width="15.140625" style="568" customWidth="1"/>
    <col min="13061" max="13061" width="13.42578125" style="568" customWidth="1"/>
    <col min="13062" max="13062" width="14.7109375" style="568" customWidth="1"/>
    <col min="13063" max="13063" width="14.85546875" style="568" customWidth="1"/>
    <col min="13064" max="13064" width="17.7109375" style="568" customWidth="1"/>
    <col min="13065" max="13066" width="11.42578125" style="568" customWidth="1"/>
    <col min="13067" max="13067" width="18.85546875" style="568" customWidth="1"/>
    <col min="13068" max="13312" width="11.42578125" style="568"/>
    <col min="13313" max="13313" width="7.7109375" style="568" customWidth="1"/>
    <col min="13314" max="13314" width="19.85546875" style="568" customWidth="1"/>
    <col min="13315" max="13315" width="11.7109375" style="568" customWidth="1"/>
    <col min="13316" max="13316" width="15.140625" style="568" customWidth="1"/>
    <col min="13317" max="13317" width="13.42578125" style="568" customWidth="1"/>
    <col min="13318" max="13318" width="14.7109375" style="568" customWidth="1"/>
    <col min="13319" max="13319" width="14.85546875" style="568" customWidth="1"/>
    <col min="13320" max="13320" width="17.7109375" style="568" customWidth="1"/>
    <col min="13321" max="13322" width="11.42578125" style="568" customWidth="1"/>
    <col min="13323" max="13323" width="18.85546875" style="568" customWidth="1"/>
    <col min="13324" max="13568" width="11.42578125" style="568"/>
    <col min="13569" max="13569" width="7.7109375" style="568" customWidth="1"/>
    <col min="13570" max="13570" width="19.85546875" style="568" customWidth="1"/>
    <col min="13571" max="13571" width="11.7109375" style="568" customWidth="1"/>
    <col min="13572" max="13572" width="15.140625" style="568" customWidth="1"/>
    <col min="13573" max="13573" width="13.42578125" style="568" customWidth="1"/>
    <col min="13574" max="13574" width="14.7109375" style="568" customWidth="1"/>
    <col min="13575" max="13575" width="14.85546875" style="568" customWidth="1"/>
    <col min="13576" max="13576" width="17.7109375" style="568" customWidth="1"/>
    <col min="13577" max="13578" width="11.42578125" style="568" customWidth="1"/>
    <col min="13579" max="13579" width="18.85546875" style="568" customWidth="1"/>
    <col min="13580" max="13824" width="11.42578125" style="568"/>
    <col min="13825" max="13825" width="7.7109375" style="568" customWidth="1"/>
    <col min="13826" max="13826" width="19.85546875" style="568" customWidth="1"/>
    <col min="13827" max="13827" width="11.7109375" style="568" customWidth="1"/>
    <col min="13828" max="13828" width="15.140625" style="568" customWidth="1"/>
    <col min="13829" max="13829" width="13.42578125" style="568" customWidth="1"/>
    <col min="13830" max="13830" width="14.7109375" style="568" customWidth="1"/>
    <col min="13831" max="13831" width="14.85546875" style="568" customWidth="1"/>
    <col min="13832" max="13832" width="17.7109375" style="568" customWidth="1"/>
    <col min="13833" max="13834" width="11.42578125" style="568" customWidth="1"/>
    <col min="13835" max="13835" width="18.85546875" style="568" customWidth="1"/>
    <col min="13836" max="14080" width="11.42578125" style="568"/>
    <col min="14081" max="14081" width="7.7109375" style="568" customWidth="1"/>
    <col min="14082" max="14082" width="19.85546875" style="568" customWidth="1"/>
    <col min="14083" max="14083" width="11.7109375" style="568" customWidth="1"/>
    <col min="14084" max="14084" width="15.140625" style="568" customWidth="1"/>
    <col min="14085" max="14085" width="13.42578125" style="568" customWidth="1"/>
    <col min="14086" max="14086" width="14.7109375" style="568" customWidth="1"/>
    <col min="14087" max="14087" width="14.85546875" style="568" customWidth="1"/>
    <col min="14088" max="14088" width="17.7109375" style="568" customWidth="1"/>
    <col min="14089" max="14090" width="11.42578125" style="568" customWidth="1"/>
    <col min="14091" max="14091" width="18.85546875" style="568" customWidth="1"/>
    <col min="14092" max="14336" width="11.42578125" style="568"/>
    <col min="14337" max="14337" width="7.7109375" style="568" customWidth="1"/>
    <col min="14338" max="14338" width="19.85546875" style="568" customWidth="1"/>
    <col min="14339" max="14339" width="11.7109375" style="568" customWidth="1"/>
    <col min="14340" max="14340" width="15.140625" style="568" customWidth="1"/>
    <col min="14341" max="14341" width="13.42578125" style="568" customWidth="1"/>
    <col min="14342" max="14342" width="14.7109375" style="568" customWidth="1"/>
    <col min="14343" max="14343" width="14.85546875" style="568" customWidth="1"/>
    <col min="14344" max="14344" width="17.7109375" style="568" customWidth="1"/>
    <col min="14345" max="14346" width="11.42578125" style="568" customWidth="1"/>
    <col min="14347" max="14347" width="18.85546875" style="568" customWidth="1"/>
    <col min="14348" max="14592" width="11.42578125" style="568"/>
    <col min="14593" max="14593" width="7.7109375" style="568" customWidth="1"/>
    <col min="14594" max="14594" width="19.85546875" style="568" customWidth="1"/>
    <col min="14595" max="14595" width="11.7109375" style="568" customWidth="1"/>
    <col min="14596" max="14596" width="15.140625" style="568" customWidth="1"/>
    <col min="14597" max="14597" width="13.42578125" style="568" customWidth="1"/>
    <col min="14598" max="14598" width="14.7109375" style="568" customWidth="1"/>
    <col min="14599" max="14599" width="14.85546875" style="568" customWidth="1"/>
    <col min="14600" max="14600" width="17.7109375" style="568" customWidth="1"/>
    <col min="14601" max="14602" width="11.42578125" style="568" customWidth="1"/>
    <col min="14603" max="14603" width="18.85546875" style="568" customWidth="1"/>
    <col min="14604" max="14848" width="11.42578125" style="568"/>
    <col min="14849" max="14849" width="7.7109375" style="568" customWidth="1"/>
    <col min="14850" max="14850" width="19.85546875" style="568" customWidth="1"/>
    <col min="14851" max="14851" width="11.7109375" style="568" customWidth="1"/>
    <col min="14852" max="14852" width="15.140625" style="568" customWidth="1"/>
    <col min="14853" max="14853" width="13.42578125" style="568" customWidth="1"/>
    <col min="14854" max="14854" width="14.7109375" style="568" customWidth="1"/>
    <col min="14855" max="14855" width="14.85546875" style="568" customWidth="1"/>
    <col min="14856" max="14856" width="17.7109375" style="568" customWidth="1"/>
    <col min="14857" max="14858" width="11.42578125" style="568" customWidth="1"/>
    <col min="14859" max="14859" width="18.85546875" style="568" customWidth="1"/>
    <col min="14860" max="15104" width="11.42578125" style="568"/>
    <col min="15105" max="15105" width="7.7109375" style="568" customWidth="1"/>
    <col min="15106" max="15106" width="19.85546875" style="568" customWidth="1"/>
    <col min="15107" max="15107" width="11.7109375" style="568" customWidth="1"/>
    <col min="15108" max="15108" width="15.140625" style="568" customWidth="1"/>
    <col min="15109" max="15109" width="13.42578125" style="568" customWidth="1"/>
    <col min="15110" max="15110" width="14.7109375" style="568" customWidth="1"/>
    <col min="15111" max="15111" width="14.85546875" style="568" customWidth="1"/>
    <col min="15112" max="15112" width="17.7109375" style="568" customWidth="1"/>
    <col min="15113" max="15114" width="11.42578125" style="568" customWidth="1"/>
    <col min="15115" max="15115" width="18.85546875" style="568" customWidth="1"/>
    <col min="15116" max="15360" width="11.42578125" style="568"/>
    <col min="15361" max="15361" width="7.7109375" style="568" customWidth="1"/>
    <col min="15362" max="15362" width="19.85546875" style="568" customWidth="1"/>
    <col min="15363" max="15363" width="11.7109375" style="568" customWidth="1"/>
    <col min="15364" max="15364" width="15.140625" style="568" customWidth="1"/>
    <col min="15365" max="15365" width="13.42578125" style="568" customWidth="1"/>
    <col min="15366" max="15366" width="14.7109375" style="568" customWidth="1"/>
    <col min="15367" max="15367" width="14.85546875" style="568" customWidth="1"/>
    <col min="15368" max="15368" width="17.7109375" style="568" customWidth="1"/>
    <col min="15369" max="15370" width="11.42578125" style="568" customWidth="1"/>
    <col min="15371" max="15371" width="18.85546875" style="568" customWidth="1"/>
    <col min="15372" max="15616" width="11.42578125" style="568"/>
    <col min="15617" max="15617" width="7.7109375" style="568" customWidth="1"/>
    <col min="15618" max="15618" width="19.85546875" style="568" customWidth="1"/>
    <col min="15619" max="15619" width="11.7109375" style="568" customWidth="1"/>
    <col min="15620" max="15620" width="15.140625" style="568" customWidth="1"/>
    <col min="15621" max="15621" width="13.42578125" style="568" customWidth="1"/>
    <col min="15622" max="15622" width="14.7109375" style="568" customWidth="1"/>
    <col min="15623" max="15623" width="14.85546875" style="568" customWidth="1"/>
    <col min="15624" max="15624" width="17.7109375" style="568" customWidth="1"/>
    <col min="15625" max="15626" width="11.42578125" style="568" customWidth="1"/>
    <col min="15627" max="15627" width="18.85546875" style="568" customWidth="1"/>
    <col min="15628" max="15872" width="11.42578125" style="568"/>
    <col min="15873" max="15873" width="7.7109375" style="568" customWidth="1"/>
    <col min="15874" max="15874" width="19.85546875" style="568" customWidth="1"/>
    <col min="15875" max="15875" width="11.7109375" style="568" customWidth="1"/>
    <col min="15876" max="15876" width="15.140625" style="568" customWidth="1"/>
    <col min="15877" max="15877" width="13.42578125" style="568" customWidth="1"/>
    <col min="15878" max="15878" width="14.7109375" style="568" customWidth="1"/>
    <col min="15879" max="15879" width="14.85546875" style="568" customWidth="1"/>
    <col min="15880" max="15880" width="17.7109375" style="568" customWidth="1"/>
    <col min="15881" max="15882" width="11.42578125" style="568" customWidth="1"/>
    <col min="15883" max="15883" width="18.85546875" style="568" customWidth="1"/>
    <col min="15884" max="16128" width="11.42578125" style="568"/>
    <col min="16129" max="16129" width="7.7109375" style="568" customWidth="1"/>
    <col min="16130" max="16130" width="19.85546875" style="568" customWidth="1"/>
    <col min="16131" max="16131" width="11.7109375" style="568" customWidth="1"/>
    <col min="16132" max="16132" width="15.140625" style="568" customWidth="1"/>
    <col min="16133" max="16133" width="13.42578125" style="568" customWidth="1"/>
    <col min="16134" max="16134" width="14.7109375" style="568" customWidth="1"/>
    <col min="16135" max="16135" width="14.85546875" style="568" customWidth="1"/>
    <col min="16136" max="16136" width="17.7109375" style="568" customWidth="1"/>
    <col min="16137" max="16138" width="11.42578125" style="568" customWidth="1"/>
    <col min="16139" max="16139" width="18.85546875" style="568" customWidth="1"/>
    <col min="16140" max="16384" width="11.42578125" style="568"/>
  </cols>
  <sheetData>
    <row r="1" spans="1:11" ht="21" customHeight="1" thickBot="1">
      <c r="A1" s="810" t="s">
        <v>1171</v>
      </c>
      <c r="B1" s="811"/>
      <c r="C1" s="811"/>
      <c r="D1" s="811"/>
      <c r="E1" s="811"/>
      <c r="F1" s="811"/>
      <c r="G1" s="812"/>
      <c r="H1" s="812"/>
      <c r="I1" s="813"/>
      <c r="J1" s="814" t="s">
        <v>881</v>
      </c>
      <c r="K1" s="815" t="s">
        <v>892</v>
      </c>
    </row>
    <row r="2" spans="1:11" ht="25.15" customHeight="1" thickBot="1">
      <c r="A2" s="816"/>
      <c r="B2" s="18"/>
      <c r="C2" s="18"/>
      <c r="D2" s="18"/>
      <c r="E2" s="18"/>
      <c r="F2" s="18"/>
      <c r="G2" s="581"/>
      <c r="H2" s="581"/>
      <c r="I2" s="582"/>
      <c r="J2" s="15" t="s">
        <v>882</v>
      </c>
      <c r="K2" s="823"/>
    </row>
    <row r="3" spans="1:11" ht="64.5" thickBot="1">
      <c r="A3" s="817" t="s">
        <v>883</v>
      </c>
      <c r="B3" s="818" t="s">
        <v>1172</v>
      </c>
      <c r="C3" s="819" t="s">
        <v>926</v>
      </c>
      <c r="D3" s="819" t="s">
        <v>1173</v>
      </c>
      <c r="E3" s="820" t="s">
        <v>1174</v>
      </c>
      <c r="F3" s="819" t="s">
        <v>1175</v>
      </c>
      <c r="G3" s="819" t="s">
        <v>1161</v>
      </c>
      <c r="H3" s="820" t="s">
        <v>1162</v>
      </c>
      <c r="I3" s="821" t="s">
        <v>1176</v>
      </c>
      <c r="J3" s="821" t="s">
        <v>1164</v>
      </c>
      <c r="K3" s="822" t="s">
        <v>1165</v>
      </c>
    </row>
    <row r="4" spans="1:11" ht="13.15" customHeight="1">
      <c r="A4" s="802" t="s">
        <v>753</v>
      </c>
      <c r="B4" s="803" t="s">
        <v>1231</v>
      </c>
      <c r="C4" s="804" t="s">
        <v>1230</v>
      </c>
      <c r="D4" s="805">
        <v>88</v>
      </c>
      <c r="E4" s="805">
        <v>88</v>
      </c>
      <c r="F4" s="805">
        <v>31</v>
      </c>
      <c r="G4" s="806">
        <v>35.227272727272727</v>
      </c>
      <c r="H4" s="807" t="s">
        <v>938</v>
      </c>
      <c r="I4" s="622">
        <v>31</v>
      </c>
      <c r="J4" s="808">
        <v>35.227272727272727</v>
      </c>
      <c r="K4" s="809">
        <v>1</v>
      </c>
    </row>
    <row r="5" spans="1:11" ht="13.15" customHeight="1">
      <c r="A5" s="570"/>
      <c r="B5" s="584" t="s">
        <v>857</v>
      </c>
      <c r="C5" s="485" t="s">
        <v>1230</v>
      </c>
      <c r="D5" s="585">
        <v>15</v>
      </c>
      <c r="E5" s="585">
        <v>15</v>
      </c>
      <c r="F5" s="585">
        <v>15</v>
      </c>
      <c r="G5" s="586">
        <v>100</v>
      </c>
      <c r="H5" s="587" t="s">
        <v>938</v>
      </c>
      <c r="I5" s="588">
        <v>15</v>
      </c>
      <c r="J5" s="589">
        <v>100</v>
      </c>
      <c r="K5" s="590">
        <v>1</v>
      </c>
    </row>
    <row r="6" spans="1:11" ht="13.15" customHeight="1">
      <c r="A6" s="583" t="s">
        <v>753</v>
      </c>
      <c r="B6" s="591" t="s">
        <v>1177</v>
      </c>
      <c r="C6" s="592" t="s">
        <v>856</v>
      </c>
      <c r="D6" s="593">
        <v>85</v>
      </c>
      <c r="E6" s="594">
        <v>85</v>
      </c>
      <c r="F6" s="593">
        <v>18</v>
      </c>
      <c r="G6" s="586">
        <f>F6/E6*100</f>
        <v>21.176470588235293</v>
      </c>
      <c r="H6" s="587" t="s">
        <v>938</v>
      </c>
      <c r="I6" s="588"/>
      <c r="J6" s="595"/>
      <c r="K6" s="590"/>
    </row>
    <row r="7" spans="1:11" ht="13.15" customHeight="1">
      <c r="A7" s="583"/>
      <c r="B7" s="591" t="s">
        <v>857</v>
      </c>
      <c r="C7" s="592" t="s">
        <v>856</v>
      </c>
      <c r="D7" s="593">
        <v>15</v>
      </c>
      <c r="E7" s="594">
        <v>15</v>
      </c>
      <c r="F7" s="593">
        <v>15</v>
      </c>
      <c r="G7" s="586">
        <f>F7/E7*100</f>
        <v>100</v>
      </c>
      <c r="H7" s="587" t="s">
        <v>937</v>
      </c>
      <c r="I7" s="588"/>
      <c r="J7" s="595"/>
      <c r="K7" s="588"/>
    </row>
    <row r="8" spans="1:11">
      <c r="A8" s="583" t="s">
        <v>753</v>
      </c>
      <c r="B8" s="591" t="s">
        <v>1177</v>
      </c>
      <c r="C8" s="592" t="s">
        <v>18</v>
      </c>
      <c r="D8" s="593">
        <v>85</v>
      </c>
      <c r="E8" s="594">
        <v>85</v>
      </c>
      <c r="F8" s="593">
        <v>18</v>
      </c>
      <c r="G8" s="586">
        <f>F8/E8*100</f>
        <v>21.176470588235293</v>
      </c>
      <c r="H8" s="587" t="s">
        <v>938</v>
      </c>
      <c r="I8" s="588"/>
      <c r="J8" s="595"/>
      <c r="K8" s="590"/>
    </row>
    <row r="9" spans="1:11">
      <c r="A9" s="583"/>
      <c r="B9" s="591" t="s">
        <v>857</v>
      </c>
      <c r="C9" s="592" t="s">
        <v>18</v>
      </c>
      <c r="D9" s="593">
        <v>15</v>
      </c>
      <c r="E9" s="594">
        <v>15</v>
      </c>
      <c r="F9" s="593">
        <v>15</v>
      </c>
      <c r="G9" s="586">
        <f>F9/E9*100</f>
        <v>100</v>
      </c>
      <c r="H9" s="587" t="s">
        <v>937</v>
      </c>
      <c r="I9" s="588"/>
      <c r="J9" s="595"/>
      <c r="K9" s="588"/>
    </row>
    <row r="10" spans="1:11" ht="23.25" customHeight="1">
      <c r="A10" s="987" t="s">
        <v>940</v>
      </c>
      <c r="B10" s="987"/>
      <c r="C10" s="987"/>
      <c r="D10" s="987"/>
      <c r="E10" s="987"/>
      <c r="F10" s="987"/>
      <c r="G10" s="987"/>
      <c r="H10" s="596"/>
      <c r="I10" s="597"/>
      <c r="J10" s="597"/>
      <c r="K10" s="598"/>
    </row>
    <row r="11" spans="1:11" ht="12.75" customHeight="1">
      <c r="A11" s="987" t="s">
        <v>1178</v>
      </c>
      <c r="B11" s="987"/>
      <c r="C11" s="987"/>
      <c r="D11" s="987"/>
      <c r="E11" s="987"/>
      <c r="F11" s="987"/>
      <c r="G11" s="987"/>
      <c r="H11" s="596"/>
      <c r="I11" s="597"/>
      <c r="J11" s="597"/>
      <c r="K11" s="598"/>
    </row>
    <row r="12" spans="1:11" ht="22.5" customHeight="1">
      <c r="A12" s="824" t="s">
        <v>1179</v>
      </c>
      <c r="B12" s="596"/>
      <c r="C12" s="596"/>
      <c r="D12" s="596"/>
      <c r="E12" s="596"/>
      <c r="F12" s="596"/>
      <c r="G12" s="596"/>
      <c r="H12" s="599"/>
      <c r="I12" s="597"/>
      <c r="J12" s="597"/>
      <c r="K12" s="598"/>
    </row>
    <row r="13" spans="1:11" ht="13.15" customHeight="1"/>
    <row r="14" spans="1:11">
      <c r="A14" s="46"/>
      <c r="B14" s="600"/>
      <c r="C14" s="600"/>
      <c r="D14" s="600"/>
      <c r="E14" s="600"/>
      <c r="F14" s="600"/>
      <c r="G14" s="600"/>
      <c r="H14" s="600"/>
      <c r="I14" s="601"/>
      <c r="J14" s="601"/>
      <c r="K14" s="601"/>
    </row>
    <row r="16" spans="1:11" ht="15.75" customHeight="1"/>
    <row r="17" ht="15.75" customHeight="1"/>
    <row r="27" ht="12.75" customHeight="1"/>
    <row r="28" ht="12.75" customHeight="1"/>
  </sheetData>
  <customSheetViews>
    <customSheetView guid="{07C8CEEF-9046-4EF8-9C0B-911B65CC3011}" showPageBreaks="1" fitToPage="1" printArea="1">
      <selection activeCell="C14" sqref="C14"/>
      <pageMargins left="0.70833333333333337" right="0.70833333333333337" top="0.78749999999999998" bottom="0.78749999999999998" header="0.51180555555555551" footer="0.51180555555555551"/>
      <pageSetup paperSize="9" scale="85" firstPageNumber="0" orientation="landscape" horizontalDpi="300" verticalDpi="300" r:id="rId1"/>
      <headerFooter alignWithMargins="0">
        <oddFooter>&amp;L&amp;F&amp;C&amp;A&amp;R&amp;D</oddFooter>
      </headerFooter>
    </customSheetView>
    <customSheetView guid="{7665AB54-3FD1-4E19-96C0-77A2754FE0B5}" showPageBreaks="1" fitToPage="1" printArea="1" showRuler="0">
      <selection sqref="A1:K14"/>
      <pageMargins left="0.70833333333333337" right="0.70833333333333337" top="0.78749999999999998" bottom="0.78749999999999998" header="0.51180555555555551" footer="0.51180555555555551"/>
      <pageSetup paperSize="9" scale="85" firstPageNumber="0" orientation="landscape" horizontalDpi="300" verticalDpi="300"/>
      <headerFooter alignWithMargins="0">
        <oddFooter>&amp;L&amp;F&amp;C&amp;A&amp;R&amp;D</oddFooter>
      </headerFooter>
    </customSheetView>
    <customSheetView guid="{1A05CC46-E8C1-47E6-B06E-E341483B0B83}" showPageBreaks="1" fitToPage="1" printArea="1">
      <selection activeCell="I24" sqref="I24"/>
      <pageMargins left="0.70833333333333337" right="0.70833333333333337" top="0.78749999999999998" bottom="0.78749999999999998" header="0.51180555555555551" footer="0.51180555555555551"/>
      <pageSetup paperSize="9" scale="14" firstPageNumber="0" orientation="landscape" horizontalDpi="300" verticalDpi="300" r:id="rId2"/>
      <headerFooter alignWithMargins="0">
        <oddFooter>&amp;L&amp;F&amp;C&amp;A&amp;R&amp;D</oddFooter>
      </headerFooter>
    </customSheetView>
  </customSheetViews>
  <mergeCells count="2">
    <mergeCell ref="A10:G10"/>
    <mergeCell ref="A11:G11"/>
  </mergeCells>
  <phoneticPr fontId="42" type="noConversion"/>
  <pageMargins left="0.70833333333333337" right="0.70833333333333337" top="0.78749999999999998" bottom="0.78749999999999998" header="0.51180555555555551" footer="0.51180555555555551"/>
  <pageSetup paperSize="9" scale="85" firstPageNumber="0" orientation="landscape" horizontalDpi="300" verticalDpi="300" r:id="rId3"/>
  <headerFooter alignWithMargins="0">
    <oddFooter>&amp;L&amp;F&amp;C&amp;A&amp;R&amp;D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4"/>
  <sheetViews>
    <sheetView zoomScaleNormal="100" zoomScaleSheetLayoutView="100" workbookViewId="0">
      <pane ySplit="3" topLeftCell="A22" activePane="bottomLeft" state="frozenSplit"/>
      <selection pane="bottomLeft" activeCell="E11" sqref="E11"/>
    </sheetView>
  </sheetViews>
  <sheetFormatPr defaultColWidth="11.5703125" defaultRowHeight="12.75"/>
  <cols>
    <col min="1" max="1" width="7" style="568" customWidth="1"/>
    <col min="2" max="2" width="46.7109375" style="568" customWidth="1"/>
    <col min="3" max="3" width="12.85546875" style="568" customWidth="1"/>
    <col min="4" max="4" width="20" style="568" customWidth="1"/>
    <col min="5" max="5" width="19.7109375" style="568" customWidth="1"/>
    <col min="6" max="6" width="12.28515625" style="568" customWidth="1"/>
    <col min="7" max="7" width="16" style="568" customWidth="1"/>
    <col min="8" max="8" width="14.7109375" style="568" customWidth="1"/>
    <col min="9" max="9" width="24" style="568" customWidth="1"/>
    <col min="10" max="256" width="11.5703125" style="568"/>
    <col min="257" max="257" width="7" style="568" customWidth="1"/>
    <col min="258" max="258" width="24.28515625" style="568" customWidth="1"/>
    <col min="259" max="259" width="12.85546875" style="568" customWidth="1"/>
    <col min="260" max="260" width="20" style="568" customWidth="1"/>
    <col min="261" max="261" width="19.7109375" style="568" customWidth="1"/>
    <col min="262" max="262" width="12.28515625" style="568" customWidth="1"/>
    <col min="263" max="263" width="16" style="568" customWidth="1"/>
    <col min="264" max="264" width="14.7109375" style="568" customWidth="1"/>
    <col min="265" max="265" width="24" style="568" customWidth="1"/>
    <col min="266" max="512" width="11.5703125" style="568"/>
    <col min="513" max="513" width="7" style="568" customWidth="1"/>
    <col min="514" max="514" width="24.28515625" style="568" customWidth="1"/>
    <col min="515" max="515" width="12.85546875" style="568" customWidth="1"/>
    <col min="516" max="516" width="20" style="568" customWidth="1"/>
    <col min="517" max="517" width="19.7109375" style="568" customWidth="1"/>
    <col min="518" max="518" width="12.28515625" style="568" customWidth="1"/>
    <col min="519" max="519" width="16" style="568" customWidth="1"/>
    <col min="520" max="520" width="14.7109375" style="568" customWidth="1"/>
    <col min="521" max="521" width="24" style="568" customWidth="1"/>
    <col min="522" max="768" width="11.5703125" style="568"/>
    <col min="769" max="769" width="7" style="568" customWidth="1"/>
    <col min="770" max="770" width="24.28515625" style="568" customWidth="1"/>
    <col min="771" max="771" width="12.85546875" style="568" customWidth="1"/>
    <col min="772" max="772" width="20" style="568" customWidth="1"/>
    <col min="773" max="773" width="19.7109375" style="568" customWidth="1"/>
    <col min="774" max="774" width="12.28515625" style="568" customWidth="1"/>
    <col min="775" max="775" width="16" style="568" customWidth="1"/>
    <col min="776" max="776" width="14.7109375" style="568" customWidth="1"/>
    <col min="777" max="777" width="24" style="568" customWidth="1"/>
    <col min="778" max="1024" width="11.5703125" style="568"/>
    <col min="1025" max="1025" width="7" style="568" customWidth="1"/>
    <col min="1026" max="1026" width="24.28515625" style="568" customWidth="1"/>
    <col min="1027" max="1027" width="12.85546875" style="568" customWidth="1"/>
    <col min="1028" max="1028" width="20" style="568" customWidth="1"/>
    <col min="1029" max="1029" width="19.7109375" style="568" customWidth="1"/>
    <col min="1030" max="1030" width="12.28515625" style="568" customWidth="1"/>
    <col min="1031" max="1031" width="16" style="568" customWidth="1"/>
    <col min="1032" max="1032" width="14.7109375" style="568" customWidth="1"/>
    <col min="1033" max="1033" width="24" style="568" customWidth="1"/>
    <col min="1034" max="1280" width="11.5703125" style="568"/>
    <col min="1281" max="1281" width="7" style="568" customWidth="1"/>
    <col min="1282" max="1282" width="24.28515625" style="568" customWidth="1"/>
    <col min="1283" max="1283" width="12.85546875" style="568" customWidth="1"/>
    <col min="1284" max="1284" width="20" style="568" customWidth="1"/>
    <col min="1285" max="1285" width="19.7109375" style="568" customWidth="1"/>
    <col min="1286" max="1286" width="12.28515625" style="568" customWidth="1"/>
    <col min="1287" max="1287" width="16" style="568" customWidth="1"/>
    <col min="1288" max="1288" width="14.7109375" style="568" customWidth="1"/>
    <col min="1289" max="1289" width="24" style="568" customWidth="1"/>
    <col min="1290" max="1536" width="11.5703125" style="568"/>
    <col min="1537" max="1537" width="7" style="568" customWidth="1"/>
    <col min="1538" max="1538" width="24.28515625" style="568" customWidth="1"/>
    <col min="1539" max="1539" width="12.85546875" style="568" customWidth="1"/>
    <col min="1540" max="1540" width="20" style="568" customWidth="1"/>
    <col min="1541" max="1541" width="19.7109375" style="568" customWidth="1"/>
    <col min="1542" max="1542" width="12.28515625" style="568" customWidth="1"/>
    <col min="1543" max="1543" width="16" style="568" customWidth="1"/>
    <col min="1544" max="1544" width="14.7109375" style="568" customWidth="1"/>
    <col min="1545" max="1545" width="24" style="568" customWidth="1"/>
    <col min="1546" max="1792" width="11.5703125" style="568"/>
    <col min="1793" max="1793" width="7" style="568" customWidth="1"/>
    <col min="1794" max="1794" width="24.28515625" style="568" customWidth="1"/>
    <col min="1795" max="1795" width="12.85546875" style="568" customWidth="1"/>
    <col min="1796" max="1796" width="20" style="568" customWidth="1"/>
    <col min="1797" max="1797" width="19.7109375" style="568" customWidth="1"/>
    <col min="1798" max="1798" width="12.28515625" style="568" customWidth="1"/>
    <col min="1799" max="1799" width="16" style="568" customWidth="1"/>
    <col min="1800" max="1800" width="14.7109375" style="568" customWidth="1"/>
    <col min="1801" max="1801" width="24" style="568" customWidth="1"/>
    <col min="1802" max="2048" width="11.5703125" style="568"/>
    <col min="2049" max="2049" width="7" style="568" customWidth="1"/>
    <col min="2050" max="2050" width="24.28515625" style="568" customWidth="1"/>
    <col min="2051" max="2051" width="12.85546875" style="568" customWidth="1"/>
    <col min="2052" max="2052" width="20" style="568" customWidth="1"/>
    <col min="2053" max="2053" width="19.7109375" style="568" customWidth="1"/>
    <col min="2054" max="2054" width="12.28515625" style="568" customWidth="1"/>
    <col min="2055" max="2055" width="16" style="568" customWidth="1"/>
    <col min="2056" max="2056" width="14.7109375" style="568" customWidth="1"/>
    <col min="2057" max="2057" width="24" style="568" customWidth="1"/>
    <col min="2058" max="2304" width="11.5703125" style="568"/>
    <col min="2305" max="2305" width="7" style="568" customWidth="1"/>
    <col min="2306" max="2306" width="24.28515625" style="568" customWidth="1"/>
    <col min="2307" max="2307" width="12.85546875" style="568" customWidth="1"/>
    <col min="2308" max="2308" width="20" style="568" customWidth="1"/>
    <col min="2309" max="2309" width="19.7109375" style="568" customWidth="1"/>
    <col min="2310" max="2310" width="12.28515625" style="568" customWidth="1"/>
    <col min="2311" max="2311" width="16" style="568" customWidth="1"/>
    <col min="2312" max="2312" width="14.7109375" style="568" customWidth="1"/>
    <col min="2313" max="2313" width="24" style="568" customWidth="1"/>
    <col min="2314" max="2560" width="11.5703125" style="568"/>
    <col min="2561" max="2561" width="7" style="568" customWidth="1"/>
    <col min="2562" max="2562" width="24.28515625" style="568" customWidth="1"/>
    <col min="2563" max="2563" width="12.85546875" style="568" customWidth="1"/>
    <col min="2564" max="2564" width="20" style="568" customWidth="1"/>
    <col min="2565" max="2565" width="19.7109375" style="568" customWidth="1"/>
    <col min="2566" max="2566" width="12.28515625" style="568" customWidth="1"/>
    <col min="2567" max="2567" width="16" style="568" customWidth="1"/>
    <col min="2568" max="2568" width="14.7109375" style="568" customWidth="1"/>
    <col min="2569" max="2569" width="24" style="568" customWidth="1"/>
    <col min="2570" max="2816" width="11.5703125" style="568"/>
    <col min="2817" max="2817" width="7" style="568" customWidth="1"/>
    <col min="2818" max="2818" width="24.28515625" style="568" customWidth="1"/>
    <col min="2819" max="2819" width="12.85546875" style="568" customWidth="1"/>
    <col min="2820" max="2820" width="20" style="568" customWidth="1"/>
    <col min="2821" max="2821" width="19.7109375" style="568" customWidth="1"/>
    <col min="2822" max="2822" width="12.28515625" style="568" customWidth="1"/>
    <col min="2823" max="2823" width="16" style="568" customWidth="1"/>
    <col min="2824" max="2824" width="14.7109375" style="568" customWidth="1"/>
    <col min="2825" max="2825" width="24" style="568" customWidth="1"/>
    <col min="2826" max="3072" width="11.5703125" style="568"/>
    <col min="3073" max="3073" width="7" style="568" customWidth="1"/>
    <col min="3074" max="3074" width="24.28515625" style="568" customWidth="1"/>
    <col min="3075" max="3075" width="12.85546875" style="568" customWidth="1"/>
    <col min="3076" max="3076" width="20" style="568" customWidth="1"/>
    <col min="3077" max="3077" width="19.7109375" style="568" customWidth="1"/>
    <col min="3078" max="3078" width="12.28515625" style="568" customWidth="1"/>
    <col min="3079" max="3079" width="16" style="568" customWidth="1"/>
    <col min="3080" max="3080" width="14.7109375" style="568" customWidth="1"/>
    <col min="3081" max="3081" width="24" style="568" customWidth="1"/>
    <col min="3082" max="3328" width="11.5703125" style="568"/>
    <col min="3329" max="3329" width="7" style="568" customWidth="1"/>
    <col min="3330" max="3330" width="24.28515625" style="568" customWidth="1"/>
    <col min="3331" max="3331" width="12.85546875" style="568" customWidth="1"/>
    <col min="3332" max="3332" width="20" style="568" customWidth="1"/>
    <col min="3333" max="3333" width="19.7109375" style="568" customWidth="1"/>
    <col min="3334" max="3334" width="12.28515625" style="568" customWidth="1"/>
    <col min="3335" max="3335" width="16" style="568" customWidth="1"/>
    <col min="3336" max="3336" width="14.7109375" style="568" customWidth="1"/>
    <col min="3337" max="3337" width="24" style="568" customWidth="1"/>
    <col min="3338" max="3584" width="11.5703125" style="568"/>
    <col min="3585" max="3585" width="7" style="568" customWidth="1"/>
    <col min="3586" max="3586" width="24.28515625" style="568" customWidth="1"/>
    <col min="3587" max="3587" width="12.85546875" style="568" customWidth="1"/>
    <col min="3588" max="3588" width="20" style="568" customWidth="1"/>
    <col min="3589" max="3589" width="19.7109375" style="568" customWidth="1"/>
    <col min="3590" max="3590" width="12.28515625" style="568" customWidth="1"/>
    <col min="3591" max="3591" width="16" style="568" customWidth="1"/>
    <col min="3592" max="3592" width="14.7109375" style="568" customWidth="1"/>
    <col min="3593" max="3593" width="24" style="568" customWidth="1"/>
    <col min="3594" max="3840" width="11.5703125" style="568"/>
    <col min="3841" max="3841" width="7" style="568" customWidth="1"/>
    <col min="3842" max="3842" width="24.28515625" style="568" customWidth="1"/>
    <col min="3843" max="3843" width="12.85546875" style="568" customWidth="1"/>
    <col min="3844" max="3844" width="20" style="568" customWidth="1"/>
    <col min="3845" max="3845" width="19.7109375" style="568" customWidth="1"/>
    <col min="3846" max="3846" width="12.28515625" style="568" customWidth="1"/>
    <col min="3847" max="3847" width="16" style="568" customWidth="1"/>
    <col min="3848" max="3848" width="14.7109375" style="568" customWidth="1"/>
    <col min="3849" max="3849" width="24" style="568" customWidth="1"/>
    <col min="3850" max="4096" width="11.5703125" style="568"/>
    <col min="4097" max="4097" width="7" style="568" customWidth="1"/>
    <col min="4098" max="4098" width="24.28515625" style="568" customWidth="1"/>
    <col min="4099" max="4099" width="12.85546875" style="568" customWidth="1"/>
    <col min="4100" max="4100" width="20" style="568" customWidth="1"/>
    <col min="4101" max="4101" width="19.7109375" style="568" customWidth="1"/>
    <col min="4102" max="4102" width="12.28515625" style="568" customWidth="1"/>
    <col min="4103" max="4103" width="16" style="568" customWidth="1"/>
    <col min="4104" max="4104" width="14.7109375" style="568" customWidth="1"/>
    <col min="4105" max="4105" width="24" style="568" customWidth="1"/>
    <col min="4106" max="4352" width="11.5703125" style="568"/>
    <col min="4353" max="4353" width="7" style="568" customWidth="1"/>
    <col min="4354" max="4354" width="24.28515625" style="568" customWidth="1"/>
    <col min="4355" max="4355" width="12.85546875" style="568" customWidth="1"/>
    <col min="4356" max="4356" width="20" style="568" customWidth="1"/>
    <col min="4357" max="4357" width="19.7109375" style="568" customWidth="1"/>
    <col min="4358" max="4358" width="12.28515625" style="568" customWidth="1"/>
    <col min="4359" max="4359" width="16" style="568" customWidth="1"/>
    <col min="4360" max="4360" width="14.7109375" style="568" customWidth="1"/>
    <col min="4361" max="4361" width="24" style="568" customWidth="1"/>
    <col min="4362" max="4608" width="11.5703125" style="568"/>
    <col min="4609" max="4609" width="7" style="568" customWidth="1"/>
    <col min="4610" max="4610" width="24.28515625" style="568" customWidth="1"/>
    <col min="4611" max="4611" width="12.85546875" style="568" customWidth="1"/>
    <col min="4612" max="4612" width="20" style="568" customWidth="1"/>
    <col min="4613" max="4613" width="19.7109375" style="568" customWidth="1"/>
    <col min="4614" max="4614" width="12.28515625" style="568" customWidth="1"/>
    <col min="4615" max="4615" width="16" style="568" customWidth="1"/>
    <col min="4616" max="4616" width="14.7109375" style="568" customWidth="1"/>
    <col min="4617" max="4617" width="24" style="568" customWidth="1"/>
    <col min="4618" max="4864" width="11.5703125" style="568"/>
    <col min="4865" max="4865" width="7" style="568" customWidth="1"/>
    <col min="4866" max="4866" width="24.28515625" style="568" customWidth="1"/>
    <col min="4867" max="4867" width="12.85546875" style="568" customWidth="1"/>
    <col min="4868" max="4868" width="20" style="568" customWidth="1"/>
    <col min="4869" max="4869" width="19.7109375" style="568" customWidth="1"/>
    <col min="4870" max="4870" width="12.28515625" style="568" customWidth="1"/>
    <col min="4871" max="4871" width="16" style="568" customWidth="1"/>
    <col min="4872" max="4872" width="14.7109375" style="568" customWidth="1"/>
    <col min="4873" max="4873" width="24" style="568" customWidth="1"/>
    <col min="4874" max="5120" width="11.5703125" style="568"/>
    <col min="5121" max="5121" width="7" style="568" customWidth="1"/>
    <col min="5122" max="5122" width="24.28515625" style="568" customWidth="1"/>
    <col min="5123" max="5123" width="12.85546875" style="568" customWidth="1"/>
    <col min="5124" max="5124" width="20" style="568" customWidth="1"/>
    <col min="5125" max="5125" width="19.7109375" style="568" customWidth="1"/>
    <col min="5126" max="5126" width="12.28515625" style="568" customWidth="1"/>
    <col min="5127" max="5127" width="16" style="568" customWidth="1"/>
    <col min="5128" max="5128" width="14.7109375" style="568" customWidth="1"/>
    <col min="5129" max="5129" width="24" style="568" customWidth="1"/>
    <col min="5130" max="5376" width="11.5703125" style="568"/>
    <col min="5377" max="5377" width="7" style="568" customWidth="1"/>
    <col min="5378" max="5378" width="24.28515625" style="568" customWidth="1"/>
    <col min="5379" max="5379" width="12.85546875" style="568" customWidth="1"/>
    <col min="5380" max="5380" width="20" style="568" customWidth="1"/>
    <col min="5381" max="5381" width="19.7109375" style="568" customWidth="1"/>
    <col min="5382" max="5382" width="12.28515625" style="568" customWidth="1"/>
    <col min="5383" max="5383" width="16" style="568" customWidth="1"/>
    <col min="5384" max="5384" width="14.7109375" style="568" customWidth="1"/>
    <col min="5385" max="5385" width="24" style="568" customWidth="1"/>
    <col min="5386" max="5632" width="11.5703125" style="568"/>
    <col min="5633" max="5633" width="7" style="568" customWidth="1"/>
    <col min="5634" max="5634" width="24.28515625" style="568" customWidth="1"/>
    <col min="5635" max="5635" width="12.85546875" style="568" customWidth="1"/>
    <col min="5636" max="5636" width="20" style="568" customWidth="1"/>
    <col min="5637" max="5637" width="19.7109375" style="568" customWidth="1"/>
    <col min="5638" max="5638" width="12.28515625" style="568" customWidth="1"/>
    <col min="5639" max="5639" width="16" style="568" customWidth="1"/>
    <col min="5640" max="5640" width="14.7109375" style="568" customWidth="1"/>
    <col min="5641" max="5641" width="24" style="568" customWidth="1"/>
    <col min="5642" max="5888" width="11.5703125" style="568"/>
    <col min="5889" max="5889" width="7" style="568" customWidth="1"/>
    <col min="5890" max="5890" width="24.28515625" style="568" customWidth="1"/>
    <col min="5891" max="5891" width="12.85546875" style="568" customWidth="1"/>
    <col min="5892" max="5892" width="20" style="568" customWidth="1"/>
    <col min="5893" max="5893" width="19.7109375" style="568" customWidth="1"/>
    <col min="5894" max="5894" width="12.28515625" style="568" customWidth="1"/>
    <col min="5895" max="5895" width="16" style="568" customWidth="1"/>
    <col min="5896" max="5896" width="14.7109375" style="568" customWidth="1"/>
    <col min="5897" max="5897" width="24" style="568" customWidth="1"/>
    <col min="5898" max="6144" width="11.5703125" style="568"/>
    <col min="6145" max="6145" width="7" style="568" customWidth="1"/>
    <col min="6146" max="6146" width="24.28515625" style="568" customWidth="1"/>
    <col min="6147" max="6147" width="12.85546875" style="568" customWidth="1"/>
    <col min="6148" max="6148" width="20" style="568" customWidth="1"/>
    <col min="6149" max="6149" width="19.7109375" style="568" customWidth="1"/>
    <col min="6150" max="6150" width="12.28515625" style="568" customWidth="1"/>
    <col min="6151" max="6151" width="16" style="568" customWidth="1"/>
    <col min="6152" max="6152" width="14.7109375" style="568" customWidth="1"/>
    <col min="6153" max="6153" width="24" style="568" customWidth="1"/>
    <col min="6154" max="6400" width="11.5703125" style="568"/>
    <col min="6401" max="6401" width="7" style="568" customWidth="1"/>
    <col min="6402" max="6402" width="24.28515625" style="568" customWidth="1"/>
    <col min="6403" max="6403" width="12.85546875" style="568" customWidth="1"/>
    <col min="6404" max="6404" width="20" style="568" customWidth="1"/>
    <col min="6405" max="6405" width="19.7109375" style="568" customWidth="1"/>
    <col min="6406" max="6406" width="12.28515625" style="568" customWidth="1"/>
    <col min="6407" max="6407" width="16" style="568" customWidth="1"/>
    <col min="6408" max="6408" width="14.7109375" style="568" customWidth="1"/>
    <col min="6409" max="6409" width="24" style="568" customWidth="1"/>
    <col min="6410" max="6656" width="11.5703125" style="568"/>
    <col min="6657" max="6657" width="7" style="568" customWidth="1"/>
    <col min="6658" max="6658" width="24.28515625" style="568" customWidth="1"/>
    <col min="6659" max="6659" width="12.85546875" style="568" customWidth="1"/>
    <col min="6660" max="6660" width="20" style="568" customWidth="1"/>
    <col min="6661" max="6661" width="19.7109375" style="568" customWidth="1"/>
    <col min="6662" max="6662" width="12.28515625" style="568" customWidth="1"/>
    <col min="6663" max="6663" width="16" style="568" customWidth="1"/>
    <col min="6664" max="6664" width="14.7109375" style="568" customWidth="1"/>
    <col min="6665" max="6665" width="24" style="568" customWidth="1"/>
    <col min="6666" max="6912" width="11.5703125" style="568"/>
    <col min="6913" max="6913" width="7" style="568" customWidth="1"/>
    <col min="6914" max="6914" width="24.28515625" style="568" customWidth="1"/>
    <col min="6915" max="6915" width="12.85546875" style="568" customWidth="1"/>
    <col min="6916" max="6916" width="20" style="568" customWidth="1"/>
    <col min="6917" max="6917" width="19.7109375" style="568" customWidth="1"/>
    <col min="6918" max="6918" width="12.28515625" style="568" customWidth="1"/>
    <col min="6919" max="6919" width="16" style="568" customWidth="1"/>
    <col min="6920" max="6920" width="14.7109375" style="568" customWidth="1"/>
    <col min="6921" max="6921" width="24" style="568" customWidth="1"/>
    <col min="6922" max="7168" width="11.5703125" style="568"/>
    <col min="7169" max="7169" width="7" style="568" customWidth="1"/>
    <col min="7170" max="7170" width="24.28515625" style="568" customWidth="1"/>
    <col min="7171" max="7171" width="12.85546875" style="568" customWidth="1"/>
    <col min="7172" max="7172" width="20" style="568" customWidth="1"/>
    <col min="7173" max="7173" width="19.7109375" style="568" customWidth="1"/>
    <col min="7174" max="7174" width="12.28515625" style="568" customWidth="1"/>
    <col min="7175" max="7175" width="16" style="568" customWidth="1"/>
    <col min="7176" max="7176" width="14.7109375" style="568" customWidth="1"/>
    <col min="7177" max="7177" width="24" style="568" customWidth="1"/>
    <col min="7178" max="7424" width="11.5703125" style="568"/>
    <col min="7425" max="7425" width="7" style="568" customWidth="1"/>
    <col min="7426" max="7426" width="24.28515625" style="568" customWidth="1"/>
    <col min="7427" max="7427" width="12.85546875" style="568" customWidth="1"/>
    <col min="7428" max="7428" width="20" style="568" customWidth="1"/>
    <col min="7429" max="7429" width="19.7109375" style="568" customWidth="1"/>
    <col min="7430" max="7430" width="12.28515625" style="568" customWidth="1"/>
    <col min="7431" max="7431" width="16" style="568" customWidth="1"/>
    <col min="7432" max="7432" width="14.7109375" style="568" customWidth="1"/>
    <col min="7433" max="7433" width="24" style="568" customWidth="1"/>
    <col min="7434" max="7680" width="11.5703125" style="568"/>
    <col min="7681" max="7681" width="7" style="568" customWidth="1"/>
    <col min="7682" max="7682" width="24.28515625" style="568" customWidth="1"/>
    <col min="7683" max="7683" width="12.85546875" style="568" customWidth="1"/>
    <col min="7684" max="7684" width="20" style="568" customWidth="1"/>
    <col min="7685" max="7685" width="19.7109375" style="568" customWidth="1"/>
    <col min="7686" max="7686" width="12.28515625" style="568" customWidth="1"/>
    <col min="7687" max="7687" width="16" style="568" customWidth="1"/>
    <col min="7688" max="7688" width="14.7109375" style="568" customWidth="1"/>
    <col min="7689" max="7689" width="24" style="568" customWidth="1"/>
    <col min="7690" max="7936" width="11.5703125" style="568"/>
    <col min="7937" max="7937" width="7" style="568" customWidth="1"/>
    <col min="7938" max="7938" width="24.28515625" style="568" customWidth="1"/>
    <col min="7939" max="7939" width="12.85546875" style="568" customWidth="1"/>
    <col min="7940" max="7940" width="20" style="568" customWidth="1"/>
    <col min="7941" max="7941" width="19.7109375" style="568" customWidth="1"/>
    <col min="7942" max="7942" width="12.28515625" style="568" customWidth="1"/>
    <col min="7943" max="7943" width="16" style="568" customWidth="1"/>
    <col min="7944" max="7944" width="14.7109375" style="568" customWidth="1"/>
    <col min="7945" max="7945" width="24" style="568" customWidth="1"/>
    <col min="7946" max="8192" width="11.5703125" style="568"/>
    <col min="8193" max="8193" width="7" style="568" customWidth="1"/>
    <col min="8194" max="8194" width="24.28515625" style="568" customWidth="1"/>
    <col min="8195" max="8195" width="12.85546875" style="568" customWidth="1"/>
    <col min="8196" max="8196" width="20" style="568" customWidth="1"/>
    <col min="8197" max="8197" width="19.7109375" style="568" customWidth="1"/>
    <col min="8198" max="8198" width="12.28515625" style="568" customWidth="1"/>
    <col min="8199" max="8199" width="16" style="568" customWidth="1"/>
    <col min="8200" max="8200" width="14.7109375" style="568" customWidth="1"/>
    <col min="8201" max="8201" width="24" style="568" customWidth="1"/>
    <col min="8202" max="8448" width="11.5703125" style="568"/>
    <col min="8449" max="8449" width="7" style="568" customWidth="1"/>
    <col min="8450" max="8450" width="24.28515625" style="568" customWidth="1"/>
    <col min="8451" max="8451" width="12.85546875" style="568" customWidth="1"/>
    <col min="8452" max="8452" width="20" style="568" customWidth="1"/>
    <col min="8453" max="8453" width="19.7109375" style="568" customWidth="1"/>
    <col min="8454" max="8454" width="12.28515625" style="568" customWidth="1"/>
    <col min="8455" max="8455" width="16" style="568" customWidth="1"/>
    <col min="8456" max="8456" width="14.7109375" style="568" customWidth="1"/>
    <col min="8457" max="8457" width="24" style="568" customWidth="1"/>
    <col min="8458" max="8704" width="11.5703125" style="568"/>
    <col min="8705" max="8705" width="7" style="568" customWidth="1"/>
    <col min="8706" max="8706" width="24.28515625" style="568" customWidth="1"/>
    <col min="8707" max="8707" width="12.85546875" style="568" customWidth="1"/>
    <col min="8708" max="8708" width="20" style="568" customWidth="1"/>
    <col min="8709" max="8709" width="19.7109375" style="568" customWidth="1"/>
    <col min="8710" max="8710" width="12.28515625" style="568" customWidth="1"/>
    <col min="8711" max="8711" width="16" style="568" customWidth="1"/>
    <col min="8712" max="8712" width="14.7109375" style="568" customWidth="1"/>
    <col min="8713" max="8713" width="24" style="568" customWidth="1"/>
    <col min="8714" max="8960" width="11.5703125" style="568"/>
    <col min="8961" max="8961" width="7" style="568" customWidth="1"/>
    <col min="8962" max="8962" width="24.28515625" style="568" customWidth="1"/>
    <col min="8963" max="8963" width="12.85546875" style="568" customWidth="1"/>
    <col min="8964" max="8964" width="20" style="568" customWidth="1"/>
    <col min="8965" max="8965" width="19.7109375" style="568" customWidth="1"/>
    <col min="8966" max="8966" width="12.28515625" style="568" customWidth="1"/>
    <col min="8967" max="8967" width="16" style="568" customWidth="1"/>
    <col min="8968" max="8968" width="14.7109375" style="568" customWidth="1"/>
    <col min="8969" max="8969" width="24" style="568" customWidth="1"/>
    <col min="8970" max="9216" width="11.5703125" style="568"/>
    <col min="9217" max="9217" width="7" style="568" customWidth="1"/>
    <col min="9218" max="9218" width="24.28515625" style="568" customWidth="1"/>
    <col min="9219" max="9219" width="12.85546875" style="568" customWidth="1"/>
    <col min="9220" max="9220" width="20" style="568" customWidth="1"/>
    <col min="9221" max="9221" width="19.7109375" style="568" customWidth="1"/>
    <col min="9222" max="9222" width="12.28515625" style="568" customWidth="1"/>
    <col min="9223" max="9223" width="16" style="568" customWidth="1"/>
    <col min="9224" max="9224" width="14.7109375" style="568" customWidth="1"/>
    <col min="9225" max="9225" width="24" style="568" customWidth="1"/>
    <col min="9226" max="9472" width="11.5703125" style="568"/>
    <col min="9473" max="9473" width="7" style="568" customWidth="1"/>
    <col min="9474" max="9474" width="24.28515625" style="568" customWidth="1"/>
    <col min="9475" max="9475" width="12.85546875" style="568" customWidth="1"/>
    <col min="9476" max="9476" width="20" style="568" customWidth="1"/>
    <col min="9477" max="9477" width="19.7109375" style="568" customWidth="1"/>
    <col min="9478" max="9478" width="12.28515625" style="568" customWidth="1"/>
    <col min="9479" max="9479" width="16" style="568" customWidth="1"/>
    <col min="9480" max="9480" width="14.7109375" style="568" customWidth="1"/>
    <col min="9481" max="9481" width="24" style="568" customWidth="1"/>
    <col min="9482" max="9728" width="11.5703125" style="568"/>
    <col min="9729" max="9729" width="7" style="568" customWidth="1"/>
    <col min="9730" max="9730" width="24.28515625" style="568" customWidth="1"/>
    <col min="9731" max="9731" width="12.85546875" style="568" customWidth="1"/>
    <col min="9732" max="9732" width="20" style="568" customWidth="1"/>
    <col min="9733" max="9733" width="19.7109375" style="568" customWidth="1"/>
    <col min="9734" max="9734" width="12.28515625" style="568" customWidth="1"/>
    <col min="9735" max="9735" width="16" style="568" customWidth="1"/>
    <col min="9736" max="9736" width="14.7109375" style="568" customWidth="1"/>
    <col min="9737" max="9737" width="24" style="568" customWidth="1"/>
    <col min="9738" max="9984" width="11.5703125" style="568"/>
    <col min="9985" max="9985" width="7" style="568" customWidth="1"/>
    <col min="9986" max="9986" width="24.28515625" style="568" customWidth="1"/>
    <col min="9987" max="9987" width="12.85546875" style="568" customWidth="1"/>
    <col min="9988" max="9988" width="20" style="568" customWidth="1"/>
    <col min="9989" max="9989" width="19.7109375" style="568" customWidth="1"/>
    <col min="9990" max="9990" width="12.28515625" style="568" customWidth="1"/>
    <col min="9991" max="9991" width="16" style="568" customWidth="1"/>
    <col min="9992" max="9992" width="14.7109375" style="568" customWidth="1"/>
    <col min="9993" max="9993" width="24" style="568" customWidth="1"/>
    <col min="9994" max="10240" width="11.5703125" style="568"/>
    <col min="10241" max="10241" width="7" style="568" customWidth="1"/>
    <col min="10242" max="10242" width="24.28515625" style="568" customWidth="1"/>
    <col min="10243" max="10243" width="12.85546875" style="568" customWidth="1"/>
    <col min="10244" max="10244" width="20" style="568" customWidth="1"/>
    <col min="10245" max="10245" width="19.7109375" style="568" customWidth="1"/>
    <col min="10246" max="10246" width="12.28515625" style="568" customWidth="1"/>
    <col min="10247" max="10247" width="16" style="568" customWidth="1"/>
    <col min="10248" max="10248" width="14.7109375" style="568" customWidth="1"/>
    <col min="10249" max="10249" width="24" style="568" customWidth="1"/>
    <col min="10250" max="10496" width="11.5703125" style="568"/>
    <col min="10497" max="10497" width="7" style="568" customWidth="1"/>
    <col min="10498" max="10498" width="24.28515625" style="568" customWidth="1"/>
    <col min="10499" max="10499" width="12.85546875" style="568" customWidth="1"/>
    <col min="10500" max="10500" width="20" style="568" customWidth="1"/>
    <col min="10501" max="10501" width="19.7109375" style="568" customWidth="1"/>
    <col min="10502" max="10502" width="12.28515625" style="568" customWidth="1"/>
    <col min="10503" max="10503" width="16" style="568" customWidth="1"/>
    <col min="10504" max="10504" width="14.7109375" style="568" customWidth="1"/>
    <col min="10505" max="10505" width="24" style="568" customWidth="1"/>
    <col min="10506" max="10752" width="11.5703125" style="568"/>
    <col min="10753" max="10753" width="7" style="568" customWidth="1"/>
    <col min="10754" max="10754" width="24.28515625" style="568" customWidth="1"/>
    <col min="10755" max="10755" width="12.85546875" style="568" customWidth="1"/>
    <col min="10756" max="10756" width="20" style="568" customWidth="1"/>
    <col min="10757" max="10757" width="19.7109375" style="568" customWidth="1"/>
    <col min="10758" max="10758" width="12.28515625" style="568" customWidth="1"/>
    <col min="10759" max="10759" width="16" style="568" customWidth="1"/>
    <col min="10760" max="10760" width="14.7109375" style="568" customWidth="1"/>
    <col min="10761" max="10761" width="24" style="568" customWidth="1"/>
    <col min="10762" max="11008" width="11.5703125" style="568"/>
    <col min="11009" max="11009" width="7" style="568" customWidth="1"/>
    <col min="11010" max="11010" width="24.28515625" style="568" customWidth="1"/>
    <col min="11011" max="11011" width="12.85546875" style="568" customWidth="1"/>
    <col min="11012" max="11012" width="20" style="568" customWidth="1"/>
    <col min="11013" max="11013" width="19.7109375" style="568" customWidth="1"/>
    <col min="11014" max="11014" width="12.28515625" style="568" customWidth="1"/>
    <col min="11015" max="11015" width="16" style="568" customWidth="1"/>
    <col min="11016" max="11016" width="14.7109375" style="568" customWidth="1"/>
    <col min="11017" max="11017" width="24" style="568" customWidth="1"/>
    <col min="11018" max="11264" width="11.5703125" style="568"/>
    <col min="11265" max="11265" width="7" style="568" customWidth="1"/>
    <col min="11266" max="11266" width="24.28515625" style="568" customWidth="1"/>
    <col min="11267" max="11267" width="12.85546875" style="568" customWidth="1"/>
    <col min="11268" max="11268" width="20" style="568" customWidth="1"/>
    <col min="11269" max="11269" width="19.7109375" style="568" customWidth="1"/>
    <col min="11270" max="11270" width="12.28515625" style="568" customWidth="1"/>
    <col min="11271" max="11271" width="16" style="568" customWidth="1"/>
    <col min="11272" max="11272" width="14.7109375" style="568" customWidth="1"/>
    <col min="11273" max="11273" width="24" style="568" customWidth="1"/>
    <col min="11274" max="11520" width="11.5703125" style="568"/>
    <col min="11521" max="11521" width="7" style="568" customWidth="1"/>
    <col min="11522" max="11522" width="24.28515625" style="568" customWidth="1"/>
    <col min="11523" max="11523" width="12.85546875" style="568" customWidth="1"/>
    <col min="11524" max="11524" width="20" style="568" customWidth="1"/>
    <col min="11525" max="11525" width="19.7109375" style="568" customWidth="1"/>
    <col min="11526" max="11526" width="12.28515625" style="568" customWidth="1"/>
    <col min="11527" max="11527" width="16" style="568" customWidth="1"/>
    <col min="11528" max="11528" width="14.7109375" style="568" customWidth="1"/>
    <col min="11529" max="11529" width="24" style="568" customWidth="1"/>
    <col min="11530" max="11776" width="11.5703125" style="568"/>
    <col min="11777" max="11777" width="7" style="568" customWidth="1"/>
    <col min="11778" max="11778" width="24.28515625" style="568" customWidth="1"/>
    <col min="11779" max="11779" width="12.85546875" style="568" customWidth="1"/>
    <col min="11780" max="11780" width="20" style="568" customWidth="1"/>
    <col min="11781" max="11781" width="19.7109375" style="568" customWidth="1"/>
    <col min="11782" max="11782" width="12.28515625" style="568" customWidth="1"/>
    <col min="11783" max="11783" width="16" style="568" customWidth="1"/>
    <col min="11784" max="11784" width="14.7109375" style="568" customWidth="1"/>
    <col min="11785" max="11785" width="24" style="568" customWidth="1"/>
    <col min="11786" max="12032" width="11.5703125" style="568"/>
    <col min="12033" max="12033" width="7" style="568" customWidth="1"/>
    <col min="12034" max="12034" width="24.28515625" style="568" customWidth="1"/>
    <col min="12035" max="12035" width="12.85546875" style="568" customWidth="1"/>
    <col min="12036" max="12036" width="20" style="568" customWidth="1"/>
    <col min="12037" max="12037" width="19.7109375" style="568" customWidth="1"/>
    <col min="12038" max="12038" width="12.28515625" style="568" customWidth="1"/>
    <col min="12039" max="12039" width="16" style="568" customWidth="1"/>
    <col min="12040" max="12040" width="14.7109375" style="568" customWidth="1"/>
    <col min="12041" max="12041" width="24" style="568" customWidth="1"/>
    <col min="12042" max="12288" width="11.5703125" style="568"/>
    <col min="12289" max="12289" width="7" style="568" customWidth="1"/>
    <col min="12290" max="12290" width="24.28515625" style="568" customWidth="1"/>
    <col min="12291" max="12291" width="12.85546875" style="568" customWidth="1"/>
    <col min="12292" max="12292" width="20" style="568" customWidth="1"/>
    <col min="12293" max="12293" width="19.7109375" style="568" customWidth="1"/>
    <col min="12294" max="12294" width="12.28515625" style="568" customWidth="1"/>
    <col min="12295" max="12295" width="16" style="568" customWidth="1"/>
    <col min="12296" max="12296" width="14.7109375" style="568" customWidth="1"/>
    <col min="12297" max="12297" width="24" style="568" customWidth="1"/>
    <col min="12298" max="12544" width="11.5703125" style="568"/>
    <col min="12545" max="12545" width="7" style="568" customWidth="1"/>
    <col min="12546" max="12546" width="24.28515625" style="568" customWidth="1"/>
    <col min="12547" max="12547" width="12.85546875" style="568" customWidth="1"/>
    <col min="12548" max="12548" width="20" style="568" customWidth="1"/>
    <col min="12549" max="12549" width="19.7109375" style="568" customWidth="1"/>
    <col min="12550" max="12550" width="12.28515625" style="568" customWidth="1"/>
    <col min="12551" max="12551" width="16" style="568" customWidth="1"/>
    <col min="12552" max="12552" width="14.7109375" style="568" customWidth="1"/>
    <col min="12553" max="12553" width="24" style="568" customWidth="1"/>
    <col min="12554" max="12800" width="11.5703125" style="568"/>
    <col min="12801" max="12801" width="7" style="568" customWidth="1"/>
    <col min="12802" max="12802" width="24.28515625" style="568" customWidth="1"/>
    <col min="12803" max="12803" width="12.85546875" style="568" customWidth="1"/>
    <col min="12804" max="12804" width="20" style="568" customWidth="1"/>
    <col min="12805" max="12805" width="19.7109375" style="568" customWidth="1"/>
    <col min="12806" max="12806" width="12.28515625" style="568" customWidth="1"/>
    <col min="12807" max="12807" width="16" style="568" customWidth="1"/>
    <col min="12808" max="12808" width="14.7109375" style="568" customWidth="1"/>
    <col min="12809" max="12809" width="24" style="568" customWidth="1"/>
    <col min="12810" max="13056" width="11.5703125" style="568"/>
    <col min="13057" max="13057" width="7" style="568" customWidth="1"/>
    <col min="13058" max="13058" width="24.28515625" style="568" customWidth="1"/>
    <col min="13059" max="13059" width="12.85546875" style="568" customWidth="1"/>
    <col min="13060" max="13060" width="20" style="568" customWidth="1"/>
    <col min="13061" max="13061" width="19.7109375" style="568" customWidth="1"/>
    <col min="13062" max="13062" width="12.28515625" style="568" customWidth="1"/>
    <col min="13063" max="13063" width="16" style="568" customWidth="1"/>
    <col min="13064" max="13064" width="14.7109375" style="568" customWidth="1"/>
    <col min="13065" max="13065" width="24" style="568" customWidth="1"/>
    <col min="13066" max="13312" width="11.5703125" style="568"/>
    <col min="13313" max="13313" width="7" style="568" customWidth="1"/>
    <col min="13314" max="13314" width="24.28515625" style="568" customWidth="1"/>
    <col min="13315" max="13315" width="12.85546875" style="568" customWidth="1"/>
    <col min="13316" max="13316" width="20" style="568" customWidth="1"/>
    <col min="13317" max="13317" width="19.7109375" style="568" customWidth="1"/>
    <col min="13318" max="13318" width="12.28515625" style="568" customWidth="1"/>
    <col min="13319" max="13319" width="16" style="568" customWidth="1"/>
    <col min="13320" max="13320" width="14.7109375" style="568" customWidth="1"/>
    <col min="13321" max="13321" width="24" style="568" customWidth="1"/>
    <col min="13322" max="13568" width="11.5703125" style="568"/>
    <col min="13569" max="13569" width="7" style="568" customWidth="1"/>
    <col min="13570" max="13570" width="24.28515625" style="568" customWidth="1"/>
    <col min="13571" max="13571" width="12.85546875" style="568" customWidth="1"/>
    <col min="13572" max="13572" width="20" style="568" customWidth="1"/>
    <col min="13573" max="13573" width="19.7109375" style="568" customWidth="1"/>
    <col min="13574" max="13574" width="12.28515625" style="568" customWidth="1"/>
    <col min="13575" max="13575" width="16" style="568" customWidth="1"/>
    <col min="13576" max="13576" width="14.7109375" style="568" customWidth="1"/>
    <col min="13577" max="13577" width="24" style="568" customWidth="1"/>
    <col min="13578" max="13824" width="11.5703125" style="568"/>
    <col min="13825" max="13825" width="7" style="568" customWidth="1"/>
    <col min="13826" max="13826" width="24.28515625" style="568" customWidth="1"/>
    <col min="13827" max="13827" width="12.85546875" style="568" customWidth="1"/>
    <col min="13828" max="13828" width="20" style="568" customWidth="1"/>
    <col min="13829" max="13829" width="19.7109375" style="568" customWidth="1"/>
    <col min="13830" max="13830" width="12.28515625" style="568" customWidth="1"/>
    <col min="13831" max="13831" width="16" style="568" customWidth="1"/>
    <col min="13832" max="13832" width="14.7109375" style="568" customWidth="1"/>
    <col min="13833" max="13833" width="24" style="568" customWidth="1"/>
    <col min="13834" max="14080" width="11.5703125" style="568"/>
    <col min="14081" max="14081" width="7" style="568" customWidth="1"/>
    <col min="14082" max="14082" width="24.28515625" style="568" customWidth="1"/>
    <col min="14083" max="14083" width="12.85546875" style="568" customWidth="1"/>
    <col min="14084" max="14084" width="20" style="568" customWidth="1"/>
    <col min="14085" max="14085" width="19.7109375" style="568" customWidth="1"/>
    <col min="14086" max="14086" width="12.28515625" style="568" customWidth="1"/>
    <col min="14087" max="14087" width="16" style="568" customWidth="1"/>
    <col min="14088" max="14088" width="14.7109375" style="568" customWidth="1"/>
    <col min="14089" max="14089" width="24" style="568" customWidth="1"/>
    <col min="14090" max="14336" width="11.5703125" style="568"/>
    <col min="14337" max="14337" width="7" style="568" customWidth="1"/>
    <col min="14338" max="14338" width="24.28515625" style="568" customWidth="1"/>
    <col min="14339" max="14339" width="12.85546875" style="568" customWidth="1"/>
    <col min="14340" max="14340" width="20" style="568" customWidth="1"/>
    <col min="14341" max="14341" width="19.7109375" style="568" customWidth="1"/>
    <col min="14342" max="14342" width="12.28515625" style="568" customWidth="1"/>
    <col min="14343" max="14343" width="16" style="568" customWidth="1"/>
    <col min="14344" max="14344" width="14.7109375" style="568" customWidth="1"/>
    <col min="14345" max="14345" width="24" style="568" customWidth="1"/>
    <col min="14346" max="14592" width="11.5703125" style="568"/>
    <col min="14593" max="14593" width="7" style="568" customWidth="1"/>
    <col min="14594" max="14594" width="24.28515625" style="568" customWidth="1"/>
    <col min="14595" max="14595" width="12.85546875" style="568" customWidth="1"/>
    <col min="14596" max="14596" width="20" style="568" customWidth="1"/>
    <col min="14597" max="14597" width="19.7109375" style="568" customWidth="1"/>
    <col min="14598" max="14598" width="12.28515625" style="568" customWidth="1"/>
    <col min="14599" max="14599" width="16" style="568" customWidth="1"/>
    <col min="14600" max="14600" width="14.7109375" style="568" customWidth="1"/>
    <col min="14601" max="14601" width="24" style="568" customWidth="1"/>
    <col min="14602" max="14848" width="11.5703125" style="568"/>
    <col min="14849" max="14849" width="7" style="568" customWidth="1"/>
    <col min="14850" max="14850" width="24.28515625" style="568" customWidth="1"/>
    <col min="14851" max="14851" width="12.85546875" style="568" customWidth="1"/>
    <col min="14852" max="14852" width="20" style="568" customWidth="1"/>
    <col min="14853" max="14853" width="19.7109375" style="568" customWidth="1"/>
    <col min="14854" max="14854" width="12.28515625" style="568" customWidth="1"/>
    <col min="14855" max="14855" width="16" style="568" customWidth="1"/>
    <col min="14856" max="14856" width="14.7109375" style="568" customWidth="1"/>
    <col min="14857" max="14857" width="24" style="568" customWidth="1"/>
    <col min="14858" max="15104" width="11.5703125" style="568"/>
    <col min="15105" max="15105" width="7" style="568" customWidth="1"/>
    <col min="15106" max="15106" width="24.28515625" style="568" customWidth="1"/>
    <col min="15107" max="15107" width="12.85546875" style="568" customWidth="1"/>
    <col min="15108" max="15108" width="20" style="568" customWidth="1"/>
    <col min="15109" max="15109" width="19.7109375" style="568" customWidth="1"/>
    <col min="15110" max="15110" width="12.28515625" style="568" customWidth="1"/>
    <col min="15111" max="15111" width="16" style="568" customWidth="1"/>
    <col min="15112" max="15112" width="14.7109375" style="568" customWidth="1"/>
    <col min="15113" max="15113" width="24" style="568" customWidth="1"/>
    <col min="15114" max="15360" width="11.5703125" style="568"/>
    <col min="15361" max="15361" width="7" style="568" customWidth="1"/>
    <col min="15362" max="15362" width="24.28515625" style="568" customWidth="1"/>
    <col min="15363" max="15363" width="12.85546875" style="568" customWidth="1"/>
    <col min="15364" max="15364" width="20" style="568" customWidth="1"/>
    <col min="15365" max="15365" width="19.7109375" style="568" customWidth="1"/>
    <col min="15366" max="15366" width="12.28515625" style="568" customWidth="1"/>
    <col min="15367" max="15367" width="16" style="568" customWidth="1"/>
    <col min="15368" max="15368" width="14.7109375" style="568" customWidth="1"/>
    <col min="15369" max="15369" width="24" style="568" customWidth="1"/>
    <col min="15370" max="15616" width="11.5703125" style="568"/>
    <col min="15617" max="15617" width="7" style="568" customWidth="1"/>
    <col min="15618" max="15618" width="24.28515625" style="568" customWidth="1"/>
    <col min="15619" max="15619" width="12.85546875" style="568" customWidth="1"/>
    <col min="15620" max="15620" width="20" style="568" customWidth="1"/>
    <col min="15621" max="15621" width="19.7109375" style="568" customWidth="1"/>
    <col min="15622" max="15622" width="12.28515625" style="568" customWidth="1"/>
    <col min="15623" max="15623" width="16" style="568" customWidth="1"/>
    <col min="15624" max="15624" width="14.7109375" style="568" customWidth="1"/>
    <col min="15625" max="15625" width="24" style="568" customWidth="1"/>
    <col min="15626" max="15872" width="11.5703125" style="568"/>
    <col min="15873" max="15873" width="7" style="568" customWidth="1"/>
    <col min="15874" max="15874" width="24.28515625" style="568" customWidth="1"/>
    <col min="15875" max="15875" width="12.85546875" style="568" customWidth="1"/>
    <col min="15876" max="15876" width="20" style="568" customWidth="1"/>
    <col min="15877" max="15877" width="19.7109375" style="568" customWidth="1"/>
    <col min="15878" max="15878" width="12.28515625" style="568" customWidth="1"/>
    <col min="15879" max="15879" width="16" style="568" customWidth="1"/>
    <col min="15880" max="15880" width="14.7109375" style="568" customWidth="1"/>
    <col min="15881" max="15881" width="24" style="568" customWidth="1"/>
    <col min="15882" max="16128" width="11.5703125" style="568"/>
    <col min="16129" max="16129" width="7" style="568" customWidth="1"/>
    <col min="16130" max="16130" width="24.28515625" style="568" customWidth="1"/>
    <col min="16131" max="16131" width="12.85546875" style="568" customWidth="1"/>
    <col min="16132" max="16132" width="20" style="568" customWidth="1"/>
    <col min="16133" max="16133" width="19.7109375" style="568" customWidth="1"/>
    <col min="16134" max="16134" width="12.28515625" style="568" customWidth="1"/>
    <col min="16135" max="16135" width="16" style="568" customWidth="1"/>
    <col min="16136" max="16136" width="14.7109375" style="568" customWidth="1"/>
    <col min="16137" max="16137" width="24" style="568" customWidth="1"/>
    <col min="16138" max="16384" width="11.5703125" style="568"/>
  </cols>
  <sheetData>
    <row r="1" spans="1:9" ht="18.600000000000001" customHeight="1" thickBot="1">
      <c r="A1" s="794" t="s">
        <v>1180</v>
      </c>
      <c r="B1" s="795"/>
      <c r="C1" s="795"/>
      <c r="D1" s="795"/>
      <c r="E1" s="795"/>
      <c r="F1" s="795"/>
      <c r="G1" s="795"/>
      <c r="H1" s="796" t="s">
        <v>956</v>
      </c>
      <c r="I1" s="815" t="s">
        <v>892</v>
      </c>
    </row>
    <row r="2" spans="1:9" ht="18.600000000000001" customHeight="1" thickBot="1">
      <c r="A2" s="797"/>
      <c r="B2" s="52"/>
      <c r="C2" s="52"/>
      <c r="D2" s="52"/>
      <c r="E2" s="52"/>
      <c r="F2" s="52"/>
      <c r="G2" s="52"/>
      <c r="H2" s="137" t="s">
        <v>923</v>
      </c>
      <c r="I2" s="823"/>
    </row>
    <row r="3" spans="1:9" ht="45.6" customHeight="1" thickBot="1">
      <c r="A3" s="798" t="s">
        <v>883</v>
      </c>
      <c r="B3" s="833" t="s">
        <v>1181</v>
      </c>
      <c r="C3" s="799" t="s">
        <v>926</v>
      </c>
      <c r="D3" s="799" t="s">
        <v>959</v>
      </c>
      <c r="E3" s="799" t="s">
        <v>35</v>
      </c>
      <c r="F3" s="799" t="s">
        <v>48</v>
      </c>
      <c r="G3" s="799" t="s">
        <v>46</v>
      </c>
      <c r="H3" s="800" t="s">
        <v>33</v>
      </c>
      <c r="I3" s="801" t="s">
        <v>47</v>
      </c>
    </row>
    <row r="4" spans="1:9">
      <c r="A4" s="826" t="s">
        <v>1229</v>
      </c>
      <c r="B4" s="827" t="s">
        <v>1169</v>
      </c>
      <c r="C4" s="828" t="s">
        <v>1230</v>
      </c>
      <c r="D4" s="829" t="s">
        <v>1182</v>
      </c>
      <c r="E4" s="830" t="s">
        <v>937</v>
      </c>
      <c r="F4" s="831" t="s">
        <v>839</v>
      </c>
      <c r="G4" s="830" t="s">
        <v>797</v>
      </c>
      <c r="H4" s="832"/>
      <c r="I4" s="828" t="s">
        <v>858</v>
      </c>
    </row>
    <row r="5" spans="1:9">
      <c r="A5" s="570" t="s">
        <v>1229</v>
      </c>
      <c r="B5" s="571" t="s">
        <v>840</v>
      </c>
      <c r="C5" s="558" t="s">
        <v>1230</v>
      </c>
      <c r="D5" s="572" t="s">
        <v>1182</v>
      </c>
      <c r="E5" s="571" t="s">
        <v>937</v>
      </c>
      <c r="F5" s="612" t="s">
        <v>839</v>
      </c>
      <c r="G5" s="571" t="s">
        <v>797</v>
      </c>
      <c r="H5" s="825"/>
      <c r="I5" s="558" t="s">
        <v>858</v>
      </c>
    </row>
    <row r="6" spans="1:9" ht="13.15" customHeight="1">
      <c r="A6" s="570" t="s">
        <v>1229</v>
      </c>
      <c r="B6" s="571" t="s">
        <v>967</v>
      </c>
      <c r="C6" s="558" t="s">
        <v>1230</v>
      </c>
      <c r="D6" s="572" t="s">
        <v>1182</v>
      </c>
      <c r="E6" s="573" t="s">
        <v>937</v>
      </c>
      <c r="F6" s="575" t="s">
        <v>839</v>
      </c>
      <c r="G6" s="573" t="s">
        <v>797</v>
      </c>
      <c r="H6" s="574"/>
      <c r="I6" s="558" t="s">
        <v>858</v>
      </c>
    </row>
    <row r="7" spans="1:9" ht="13.15" customHeight="1">
      <c r="A7" s="570" t="s">
        <v>1229</v>
      </c>
      <c r="B7" s="571" t="s">
        <v>859</v>
      </c>
      <c r="C7" s="558" t="s">
        <v>1230</v>
      </c>
      <c r="D7" s="572" t="s">
        <v>1182</v>
      </c>
      <c r="E7" s="573" t="s">
        <v>937</v>
      </c>
      <c r="F7" s="575" t="s">
        <v>839</v>
      </c>
      <c r="G7" s="573" t="s">
        <v>797</v>
      </c>
      <c r="H7" s="574"/>
      <c r="I7" s="558" t="s">
        <v>858</v>
      </c>
    </row>
    <row r="8" spans="1:9">
      <c r="A8" s="570" t="s">
        <v>1229</v>
      </c>
      <c r="B8" s="571" t="s">
        <v>801</v>
      </c>
      <c r="C8" s="558" t="s">
        <v>1230</v>
      </c>
      <c r="D8" s="572" t="s">
        <v>1182</v>
      </c>
      <c r="E8" s="573" t="s">
        <v>937</v>
      </c>
      <c r="F8" s="575" t="s">
        <v>839</v>
      </c>
      <c r="G8" s="573" t="s">
        <v>797</v>
      </c>
      <c r="H8" s="574"/>
      <c r="I8" s="558" t="s">
        <v>858</v>
      </c>
    </row>
    <row r="9" spans="1:9">
      <c r="A9" s="570" t="s">
        <v>1229</v>
      </c>
      <c r="B9" s="571" t="s">
        <v>1170</v>
      </c>
      <c r="C9" s="558" t="s">
        <v>1230</v>
      </c>
      <c r="D9" s="572" t="s">
        <v>1182</v>
      </c>
      <c r="E9" s="573" t="s">
        <v>937</v>
      </c>
      <c r="F9" s="575" t="s">
        <v>839</v>
      </c>
      <c r="G9" s="573" t="s">
        <v>797</v>
      </c>
      <c r="H9" s="574"/>
      <c r="I9" s="558" t="s">
        <v>858</v>
      </c>
    </row>
    <row r="10" spans="1:9">
      <c r="A10" s="570" t="s">
        <v>1229</v>
      </c>
      <c r="B10" s="571" t="s">
        <v>860</v>
      </c>
      <c r="C10" s="558" t="s">
        <v>1230</v>
      </c>
      <c r="D10" s="572" t="s">
        <v>1182</v>
      </c>
      <c r="E10" s="573" t="s">
        <v>937</v>
      </c>
      <c r="F10" s="575" t="s">
        <v>839</v>
      </c>
      <c r="G10" s="573" t="s">
        <v>797</v>
      </c>
      <c r="H10" s="574"/>
      <c r="I10" s="558" t="s">
        <v>858</v>
      </c>
    </row>
    <row r="11" spans="1:9">
      <c r="A11" s="570" t="s">
        <v>1229</v>
      </c>
      <c r="B11" s="571" t="s">
        <v>1183</v>
      </c>
      <c r="C11" s="558" t="s">
        <v>1230</v>
      </c>
      <c r="D11" s="572" t="s">
        <v>1182</v>
      </c>
      <c r="E11" s="573" t="s">
        <v>937</v>
      </c>
      <c r="F11" s="575" t="s">
        <v>839</v>
      </c>
      <c r="G11" s="573" t="s">
        <v>797</v>
      </c>
      <c r="H11" s="574"/>
      <c r="I11" s="558" t="s">
        <v>858</v>
      </c>
    </row>
    <row r="12" spans="1:9">
      <c r="A12" s="570" t="s">
        <v>1229</v>
      </c>
      <c r="B12" s="571" t="s">
        <v>845</v>
      </c>
      <c r="C12" s="558" t="s">
        <v>1230</v>
      </c>
      <c r="D12" s="572" t="s">
        <v>1182</v>
      </c>
      <c r="E12" s="573" t="s">
        <v>937</v>
      </c>
      <c r="F12" s="575" t="s">
        <v>839</v>
      </c>
      <c r="G12" s="573" t="s">
        <v>797</v>
      </c>
      <c r="H12" s="574"/>
      <c r="I12" s="558" t="s">
        <v>858</v>
      </c>
    </row>
    <row r="13" spans="1:9">
      <c r="A13" s="570" t="s">
        <v>1229</v>
      </c>
      <c r="B13" s="571" t="s">
        <v>846</v>
      </c>
      <c r="C13" s="558" t="s">
        <v>1230</v>
      </c>
      <c r="D13" s="572" t="s">
        <v>1182</v>
      </c>
      <c r="E13" s="573" t="s">
        <v>937</v>
      </c>
      <c r="F13" s="575" t="s">
        <v>839</v>
      </c>
      <c r="G13" s="573" t="s">
        <v>797</v>
      </c>
      <c r="H13" s="574"/>
      <c r="I13" s="558" t="s">
        <v>858</v>
      </c>
    </row>
    <row r="14" spans="1:9" ht="14.45" customHeight="1">
      <c r="A14" s="570" t="s">
        <v>1229</v>
      </c>
      <c r="B14" s="571" t="s">
        <v>847</v>
      </c>
      <c r="C14" s="558" t="s">
        <v>1230</v>
      </c>
      <c r="D14" s="572" t="s">
        <v>1182</v>
      </c>
      <c r="E14" s="573" t="s">
        <v>937</v>
      </c>
      <c r="F14" s="575" t="s">
        <v>839</v>
      </c>
      <c r="G14" s="573" t="s">
        <v>797</v>
      </c>
      <c r="H14" s="574"/>
      <c r="I14" s="558" t="s">
        <v>858</v>
      </c>
    </row>
    <row r="15" spans="1:9" ht="14.45" customHeight="1">
      <c r="A15" s="570" t="s">
        <v>1229</v>
      </c>
      <c r="B15" s="571" t="s">
        <v>848</v>
      </c>
      <c r="C15" s="558" t="s">
        <v>1230</v>
      </c>
      <c r="D15" s="572" t="s">
        <v>1182</v>
      </c>
      <c r="E15" s="573" t="s">
        <v>937</v>
      </c>
      <c r="F15" s="575" t="s">
        <v>839</v>
      </c>
      <c r="G15" s="573" t="s">
        <v>797</v>
      </c>
      <c r="H15" s="574"/>
      <c r="I15" s="558" t="s">
        <v>858</v>
      </c>
    </row>
    <row r="16" spans="1:9" ht="15" customHeight="1">
      <c r="A16" s="570" t="s">
        <v>1229</v>
      </c>
      <c r="B16" s="571" t="s">
        <v>849</v>
      </c>
      <c r="C16" s="558" t="s">
        <v>1230</v>
      </c>
      <c r="D16" s="572" t="s">
        <v>1182</v>
      </c>
      <c r="E16" s="573" t="s">
        <v>937</v>
      </c>
      <c r="F16" s="575" t="s">
        <v>839</v>
      </c>
      <c r="G16" s="573" t="s">
        <v>797</v>
      </c>
      <c r="H16" s="574"/>
      <c r="I16" s="558" t="s">
        <v>858</v>
      </c>
    </row>
    <row r="17" spans="1:9">
      <c r="A17" s="570" t="s">
        <v>1229</v>
      </c>
      <c r="B17" s="571" t="s">
        <v>861</v>
      </c>
      <c r="C17" s="558" t="s">
        <v>1230</v>
      </c>
      <c r="D17" s="572" t="s">
        <v>1182</v>
      </c>
      <c r="E17" s="573" t="s">
        <v>937</v>
      </c>
      <c r="F17" s="575" t="s">
        <v>839</v>
      </c>
      <c r="G17" s="573" t="s">
        <v>797</v>
      </c>
      <c r="H17" s="574"/>
      <c r="I17" s="558" t="s">
        <v>858</v>
      </c>
    </row>
    <row r="18" spans="1:9">
      <c r="A18" s="570" t="s">
        <v>1229</v>
      </c>
      <c r="B18" s="571" t="s">
        <v>854</v>
      </c>
      <c r="C18" s="558" t="s">
        <v>1230</v>
      </c>
      <c r="D18" s="572" t="s">
        <v>1182</v>
      </c>
      <c r="E18" s="573" t="s">
        <v>937</v>
      </c>
      <c r="F18" s="575" t="s">
        <v>839</v>
      </c>
      <c r="G18" s="573" t="s">
        <v>797</v>
      </c>
      <c r="H18" s="574"/>
      <c r="I18" s="558" t="s">
        <v>858</v>
      </c>
    </row>
    <row r="19" spans="1:9">
      <c r="A19" s="570" t="s">
        <v>1229</v>
      </c>
      <c r="B19" s="571" t="s">
        <v>815</v>
      </c>
      <c r="C19" s="558" t="s">
        <v>1230</v>
      </c>
      <c r="D19" s="572" t="s">
        <v>1182</v>
      </c>
      <c r="E19" s="573" t="s">
        <v>937</v>
      </c>
      <c r="F19" s="575" t="s">
        <v>839</v>
      </c>
      <c r="G19" s="573" t="s">
        <v>797</v>
      </c>
      <c r="H19" s="574"/>
      <c r="I19" s="558" t="s">
        <v>858</v>
      </c>
    </row>
    <row r="20" spans="1:9">
      <c r="A20" s="570" t="s">
        <v>1229</v>
      </c>
      <c r="B20" s="571" t="s">
        <v>855</v>
      </c>
      <c r="C20" s="558" t="s">
        <v>1230</v>
      </c>
      <c r="D20" s="572" t="s">
        <v>1182</v>
      </c>
      <c r="E20" s="573" t="s">
        <v>937</v>
      </c>
      <c r="F20" s="575" t="s">
        <v>839</v>
      </c>
      <c r="G20" s="573" t="s">
        <v>797</v>
      </c>
      <c r="H20" s="574"/>
      <c r="I20" s="558" t="s">
        <v>858</v>
      </c>
    </row>
    <row r="21" spans="1:9">
      <c r="A21" s="570" t="s">
        <v>1229</v>
      </c>
      <c r="B21" s="571" t="s">
        <v>1169</v>
      </c>
      <c r="C21" s="558" t="s">
        <v>1230</v>
      </c>
      <c r="D21" s="572" t="s">
        <v>1182</v>
      </c>
      <c r="E21" s="573" t="s">
        <v>938</v>
      </c>
      <c r="F21" s="575" t="s">
        <v>839</v>
      </c>
      <c r="G21" s="573" t="s">
        <v>797</v>
      </c>
      <c r="H21" s="574"/>
      <c r="I21" s="558" t="s">
        <v>862</v>
      </c>
    </row>
    <row r="22" spans="1:9">
      <c r="A22" s="570" t="s">
        <v>1229</v>
      </c>
      <c r="B22" s="571" t="s">
        <v>840</v>
      </c>
      <c r="C22" s="558" t="s">
        <v>1230</v>
      </c>
      <c r="D22" s="572" t="s">
        <v>1182</v>
      </c>
      <c r="E22" s="573" t="s">
        <v>938</v>
      </c>
      <c r="F22" s="575" t="s">
        <v>839</v>
      </c>
      <c r="G22" s="573" t="s">
        <v>797</v>
      </c>
      <c r="H22" s="574"/>
      <c r="I22" s="558" t="s">
        <v>862</v>
      </c>
    </row>
    <row r="23" spans="1:9">
      <c r="A23" s="570" t="s">
        <v>1229</v>
      </c>
      <c r="B23" s="571" t="s">
        <v>967</v>
      </c>
      <c r="C23" s="558" t="s">
        <v>1230</v>
      </c>
      <c r="D23" s="572" t="s">
        <v>1182</v>
      </c>
      <c r="E23" s="573" t="s">
        <v>938</v>
      </c>
      <c r="F23" s="575" t="s">
        <v>839</v>
      </c>
      <c r="G23" s="573" t="s">
        <v>797</v>
      </c>
      <c r="H23" s="574"/>
      <c r="I23" s="558" t="s">
        <v>862</v>
      </c>
    </row>
    <row r="24" spans="1:9">
      <c r="A24" s="570" t="s">
        <v>1229</v>
      </c>
      <c r="B24" s="571" t="s">
        <v>859</v>
      </c>
      <c r="C24" s="558" t="s">
        <v>1230</v>
      </c>
      <c r="D24" s="572" t="s">
        <v>1182</v>
      </c>
      <c r="E24" s="573" t="s">
        <v>938</v>
      </c>
      <c r="F24" s="575" t="s">
        <v>839</v>
      </c>
      <c r="G24" s="573" t="s">
        <v>797</v>
      </c>
      <c r="H24" s="574"/>
      <c r="I24" s="558" t="s">
        <v>862</v>
      </c>
    </row>
    <row r="25" spans="1:9">
      <c r="A25" s="570" t="s">
        <v>1229</v>
      </c>
      <c r="B25" s="571" t="s">
        <v>801</v>
      </c>
      <c r="C25" s="558" t="s">
        <v>1230</v>
      </c>
      <c r="D25" s="572" t="s">
        <v>1182</v>
      </c>
      <c r="E25" s="573" t="s">
        <v>938</v>
      </c>
      <c r="F25" s="575" t="s">
        <v>839</v>
      </c>
      <c r="G25" s="573" t="s">
        <v>797</v>
      </c>
      <c r="H25" s="574"/>
      <c r="I25" s="558" t="s">
        <v>862</v>
      </c>
    </row>
    <row r="26" spans="1:9">
      <c r="A26" s="570" t="s">
        <v>1229</v>
      </c>
      <c r="B26" s="571" t="s">
        <v>1170</v>
      </c>
      <c r="C26" s="558" t="s">
        <v>1230</v>
      </c>
      <c r="D26" s="572" t="s">
        <v>1182</v>
      </c>
      <c r="E26" s="573" t="s">
        <v>938</v>
      </c>
      <c r="F26" s="575" t="s">
        <v>839</v>
      </c>
      <c r="G26" s="573" t="s">
        <v>797</v>
      </c>
      <c r="H26" s="574"/>
      <c r="I26" s="558" t="s">
        <v>862</v>
      </c>
    </row>
    <row r="27" spans="1:9">
      <c r="A27" s="570" t="s">
        <v>1229</v>
      </c>
      <c r="B27" s="571" t="s">
        <v>860</v>
      </c>
      <c r="C27" s="558" t="s">
        <v>1230</v>
      </c>
      <c r="D27" s="572" t="s">
        <v>1182</v>
      </c>
      <c r="E27" s="573" t="s">
        <v>938</v>
      </c>
      <c r="F27" s="575" t="s">
        <v>839</v>
      </c>
      <c r="G27" s="573" t="s">
        <v>797</v>
      </c>
      <c r="H27" s="574"/>
      <c r="I27" s="558" t="s">
        <v>862</v>
      </c>
    </row>
    <row r="28" spans="1:9">
      <c r="A28" s="570" t="s">
        <v>1229</v>
      </c>
      <c r="B28" s="571" t="s">
        <v>1183</v>
      </c>
      <c r="C28" s="558" t="s">
        <v>1230</v>
      </c>
      <c r="D28" s="572" t="s">
        <v>1182</v>
      </c>
      <c r="E28" s="573" t="s">
        <v>938</v>
      </c>
      <c r="F28" s="575" t="s">
        <v>839</v>
      </c>
      <c r="G28" s="573" t="s">
        <v>797</v>
      </c>
      <c r="H28" s="574"/>
      <c r="I28" s="558" t="s">
        <v>862</v>
      </c>
    </row>
    <row r="29" spans="1:9">
      <c r="A29" s="570" t="s">
        <v>1229</v>
      </c>
      <c r="B29" s="571" t="s">
        <v>845</v>
      </c>
      <c r="C29" s="558" t="s">
        <v>1230</v>
      </c>
      <c r="D29" s="572" t="s">
        <v>1182</v>
      </c>
      <c r="E29" s="573" t="s">
        <v>938</v>
      </c>
      <c r="F29" s="575" t="s">
        <v>839</v>
      </c>
      <c r="G29" s="573" t="s">
        <v>797</v>
      </c>
      <c r="H29" s="574"/>
      <c r="I29" s="558" t="s">
        <v>862</v>
      </c>
    </row>
    <row r="30" spans="1:9">
      <c r="A30" s="570" t="s">
        <v>1229</v>
      </c>
      <c r="B30" s="571" t="s">
        <v>846</v>
      </c>
      <c r="C30" s="558" t="s">
        <v>1230</v>
      </c>
      <c r="D30" s="572" t="s">
        <v>1182</v>
      </c>
      <c r="E30" s="573" t="s">
        <v>938</v>
      </c>
      <c r="F30" s="575" t="s">
        <v>839</v>
      </c>
      <c r="G30" s="573" t="s">
        <v>797</v>
      </c>
      <c r="H30" s="574"/>
      <c r="I30" s="558" t="s">
        <v>862</v>
      </c>
    </row>
    <row r="31" spans="1:9">
      <c r="A31" s="570" t="s">
        <v>1229</v>
      </c>
      <c r="B31" s="571" t="s">
        <v>847</v>
      </c>
      <c r="C31" s="558" t="s">
        <v>1230</v>
      </c>
      <c r="D31" s="572" t="s">
        <v>1182</v>
      </c>
      <c r="E31" s="573" t="s">
        <v>938</v>
      </c>
      <c r="F31" s="575" t="s">
        <v>839</v>
      </c>
      <c r="G31" s="573" t="s">
        <v>797</v>
      </c>
      <c r="H31" s="574"/>
      <c r="I31" s="558" t="s">
        <v>862</v>
      </c>
    </row>
    <row r="32" spans="1:9">
      <c r="A32" s="570" t="s">
        <v>1229</v>
      </c>
      <c r="B32" s="571" t="s">
        <v>848</v>
      </c>
      <c r="C32" s="558" t="s">
        <v>1230</v>
      </c>
      <c r="D32" s="572" t="s">
        <v>1182</v>
      </c>
      <c r="E32" s="573" t="s">
        <v>938</v>
      </c>
      <c r="F32" s="575" t="s">
        <v>839</v>
      </c>
      <c r="G32" s="573" t="s">
        <v>797</v>
      </c>
      <c r="H32" s="574"/>
      <c r="I32" s="558" t="s">
        <v>862</v>
      </c>
    </row>
    <row r="33" spans="1:9">
      <c r="A33" s="570" t="s">
        <v>1229</v>
      </c>
      <c r="B33" s="571" t="s">
        <v>849</v>
      </c>
      <c r="C33" s="558" t="s">
        <v>1230</v>
      </c>
      <c r="D33" s="572" t="s">
        <v>1182</v>
      </c>
      <c r="E33" s="573" t="s">
        <v>938</v>
      </c>
      <c r="F33" s="575" t="s">
        <v>839</v>
      </c>
      <c r="G33" s="573" t="s">
        <v>797</v>
      </c>
      <c r="H33" s="574"/>
      <c r="I33" s="558" t="s">
        <v>862</v>
      </c>
    </row>
    <row r="34" spans="1:9">
      <c r="A34" s="570" t="s">
        <v>1229</v>
      </c>
      <c r="B34" s="571" t="s">
        <v>861</v>
      </c>
      <c r="C34" s="558" t="s">
        <v>1230</v>
      </c>
      <c r="D34" s="572" t="s">
        <v>1182</v>
      </c>
      <c r="E34" s="573" t="s">
        <v>938</v>
      </c>
      <c r="F34" s="575" t="s">
        <v>839</v>
      </c>
      <c r="G34" s="573" t="s">
        <v>797</v>
      </c>
      <c r="H34" s="574"/>
      <c r="I34" s="558" t="s">
        <v>862</v>
      </c>
    </row>
    <row r="35" spans="1:9">
      <c r="A35" s="570" t="s">
        <v>1229</v>
      </c>
      <c r="B35" s="571" t="s">
        <v>854</v>
      </c>
      <c r="C35" s="558" t="s">
        <v>1230</v>
      </c>
      <c r="D35" s="572" t="s">
        <v>1182</v>
      </c>
      <c r="E35" s="573" t="s">
        <v>938</v>
      </c>
      <c r="F35" s="575" t="s">
        <v>839</v>
      </c>
      <c r="G35" s="573" t="s">
        <v>797</v>
      </c>
      <c r="H35" s="574"/>
      <c r="I35" s="558" t="s">
        <v>862</v>
      </c>
    </row>
    <row r="36" spans="1:9">
      <c r="A36" s="570" t="s">
        <v>1229</v>
      </c>
      <c r="B36" s="571" t="s">
        <v>815</v>
      </c>
      <c r="C36" s="558" t="s">
        <v>1230</v>
      </c>
      <c r="D36" s="572" t="s">
        <v>1182</v>
      </c>
      <c r="E36" s="573" t="s">
        <v>938</v>
      </c>
      <c r="F36" s="575" t="s">
        <v>839</v>
      </c>
      <c r="G36" s="573" t="s">
        <v>797</v>
      </c>
      <c r="H36" s="574"/>
      <c r="I36" s="558" t="s">
        <v>862</v>
      </c>
    </row>
    <row r="37" spans="1:9">
      <c r="A37" s="570" t="s">
        <v>1229</v>
      </c>
      <c r="B37" s="571" t="s">
        <v>855</v>
      </c>
      <c r="C37" s="558" t="s">
        <v>1230</v>
      </c>
      <c r="D37" s="572" t="s">
        <v>1182</v>
      </c>
      <c r="E37" s="573" t="s">
        <v>938</v>
      </c>
      <c r="F37" s="575" t="s">
        <v>839</v>
      </c>
      <c r="G37" s="573" t="s">
        <v>797</v>
      </c>
      <c r="H37" s="574"/>
      <c r="I37" s="558" t="s">
        <v>862</v>
      </c>
    </row>
    <row r="38" spans="1:9">
      <c r="A38" s="570" t="s">
        <v>1229</v>
      </c>
      <c r="B38" s="571" t="s">
        <v>1169</v>
      </c>
      <c r="C38" s="558" t="s">
        <v>856</v>
      </c>
      <c r="D38" s="572" t="s">
        <v>1182</v>
      </c>
      <c r="E38" s="573" t="s">
        <v>937</v>
      </c>
      <c r="F38" s="575" t="s">
        <v>839</v>
      </c>
      <c r="G38" s="573" t="s">
        <v>797</v>
      </c>
      <c r="H38" s="574"/>
      <c r="I38" s="558" t="s">
        <v>858</v>
      </c>
    </row>
    <row r="39" spans="1:9">
      <c r="A39" s="570" t="s">
        <v>1229</v>
      </c>
      <c r="B39" s="571" t="s">
        <v>840</v>
      </c>
      <c r="C39" s="558" t="s">
        <v>856</v>
      </c>
      <c r="D39" s="572" t="s">
        <v>1182</v>
      </c>
      <c r="E39" s="573" t="s">
        <v>937</v>
      </c>
      <c r="F39" s="575" t="s">
        <v>839</v>
      </c>
      <c r="G39" s="573" t="s">
        <v>797</v>
      </c>
      <c r="H39" s="574"/>
      <c r="I39" s="558" t="s">
        <v>858</v>
      </c>
    </row>
    <row r="40" spans="1:9">
      <c r="A40" s="570" t="s">
        <v>1229</v>
      </c>
      <c r="B40" s="571" t="s">
        <v>967</v>
      </c>
      <c r="C40" s="558" t="s">
        <v>856</v>
      </c>
      <c r="D40" s="572" t="s">
        <v>1182</v>
      </c>
      <c r="E40" s="573" t="s">
        <v>937</v>
      </c>
      <c r="F40" s="575" t="s">
        <v>839</v>
      </c>
      <c r="G40" s="573" t="s">
        <v>797</v>
      </c>
      <c r="H40" s="574"/>
      <c r="I40" s="558" t="s">
        <v>858</v>
      </c>
    </row>
    <row r="41" spans="1:9">
      <c r="A41" s="570" t="s">
        <v>1229</v>
      </c>
      <c r="B41" s="571" t="s">
        <v>859</v>
      </c>
      <c r="C41" s="558" t="s">
        <v>856</v>
      </c>
      <c r="D41" s="572" t="s">
        <v>1182</v>
      </c>
      <c r="E41" s="573" t="s">
        <v>937</v>
      </c>
      <c r="F41" s="575" t="s">
        <v>839</v>
      </c>
      <c r="G41" s="573" t="s">
        <v>797</v>
      </c>
      <c r="H41" s="574"/>
      <c r="I41" s="558" t="s">
        <v>858</v>
      </c>
    </row>
    <row r="42" spans="1:9">
      <c r="A42" s="570" t="s">
        <v>1229</v>
      </c>
      <c r="B42" s="571" t="s">
        <v>801</v>
      </c>
      <c r="C42" s="558" t="s">
        <v>856</v>
      </c>
      <c r="D42" s="572" t="s">
        <v>1182</v>
      </c>
      <c r="E42" s="573" t="s">
        <v>937</v>
      </c>
      <c r="F42" s="575" t="s">
        <v>839</v>
      </c>
      <c r="G42" s="573" t="s">
        <v>797</v>
      </c>
      <c r="H42" s="574"/>
      <c r="I42" s="558" t="s">
        <v>858</v>
      </c>
    </row>
    <row r="43" spans="1:9">
      <c r="A43" s="570" t="s">
        <v>1229</v>
      </c>
      <c r="B43" s="571" t="s">
        <v>1170</v>
      </c>
      <c r="C43" s="558" t="s">
        <v>856</v>
      </c>
      <c r="D43" s="572" t="s">
        <v>1182</v>
      </c>
      <c r="E43" s="573" t="s">
        <v>937</v>
      </c>
      <c r="F43" s="575" t="s">
        <v>839</v>
      </c>
      <c r="G43" s="573" t="s">
        <v>797</v>
      </c>
      <c r="H43" s="574"/>
      <c r="I43" s="558" t="s">
        <v>858</v>
      </c>
    </row>
    <row r="44" spans="1:9">
      <c r="A44" s="570" t="s">
        <v>1229</v>
      </c>
      <c r="B44" s="571" t="s">
        <v>860</v>
      </c>
      <c r="C44" s="558" t="s">
        <v>856</v>
      </c>
      <c r="D44" s="572" t="s">
        <v>1182</v>
      </c>
      <c r="E44" s="573" t="s">
        <v>937</v>
      </c>
      <c r="F44" s="575" t="s">
        <v>839</v>
      </c>
      <c r="G44" s="573" t="s">
        <v>797</v>
      </c>
      <c r="H44" s="574"/>
      <c r="I44" s="558" t="s">
        <v>858</v>
      </c>
    </row>
    <row r="45" spans="1:9">
      <c r="A45" s="570" t="s">
        <v>1229</v>
      </c>
      <c r="B45" s="571" t="s">
        <v>1183</v>
      </c>
      <c r="C45" s="558" t="s">
        <v>856</v>
      </c>
      <c r="D45" s="572" t="s">
        <v>1182</v>
      </c>
      <c r="E45" s="573" t="s">
        <v>937</v>
      </c>
      <c r="F45" s="575" t="s">
        <v>839</v>
      </c>
      <c r="G45" s="573" t="s">
        <v>797</v>
      </c>
      <c r="H45" s="574"/>
      <c r="I45" s="558" t="s">
        <v>858</v>
      </c>
    </row>
    <row r="46" spans="1:9">
      <c r="A46" s="570" t="s">
        <v>1229</v>
      </c>
      <c r="B46" s="571" t="s">
        <v>845</v>
      </c>
      <c r="C46" s="558" t="s">
        <v>856</v>
      </c>
      <c r="D46" s="572" t="s">
        <v>1182</v>
      </c>
      <c r="E46" s="573" t="s">
        <v>937</v>
      </c>
      <c r="F46" s="575" t="s">
        <v>839</v>
      </c>
      <c r="G46" s="573" t="s">
        <v>797</v>
      </c>
      <c r="H46" s="574"/>
      <c r="I46" s="558" t="s">
        <v>858</v>
      </c>
    </row>
    <row r="47" spans="1:9">
      <c r="A47" s="570" t="s">
        <v>1229</v>
      </c>
      <c r="B47" s="571" t="s">
        <v>846</v>
      </c>
      <c r="C47" s="558" t="s">
        <v>856</v>
      </c>
      <c r="D47" s="572" t="s">
        <v>1182</v>
      </c>
      <c r="E47" s="573" t="s">
        <v>937</v>
      </c>
      <c r="F47" s="575" t="s">
        <v>839</v>
      </c>
      <c r="G47" s="573" t="s">
        <v>797</v>
      </c>
      <c r="H47" s="574"/>
      <c r="I47" s="558" t="s">
        <v>858</v>
      </c>
    </row>
    <row r="48" spans="1:9">
      <c r="A48" s="570" t="s">
        <v>1229</v>
      </c>
      <c r="B48" s="571" t="s">
        <v>847</v>
      </c>
      <c r="C48" s="558" t="s">
        <v>856</v>
      </c>
      <c r="D48" s="572" t="s">
        <v>1182</v>
      </c>
      <c r="E48" s="573" t="s">
        <v>937</v>
      </c>
      <c r="F48" s="575" t="s">
        <v>839</v>
      </c>
      <c r="G48" s="573" t="s">
        <v>797</v>
      </c>
      <c r="H48" s="574"/>
      <c r="I48" s="558" t="s">
        <v>858</v>
      </c>
    </row>
    <row r="49" spans="1:9">
      <c r="A49" s="570" t="s">
        <v>1229</v>
      </c>
      <c r="B49" s="571" t="s">
        <v>848</v>
      </c>
      <c r="C49" s="558" t="s">
        <v>856</v>
      </c>
      <c r="D49" s="572" t="s">
        <v>1182</v>
      </c>
      <c r="E49" s="573" t="s">
        <v>937</v>
      </c>
      <c r="F49" s="575" t="s">
        <v>839</v>
      </c>
      <c r="G49" s="573" t="s">
        <v>797</v>
      </c>
      <c r="H49" s="574"/>
      <c r="I49" s="558" t="s">
        <v>858</v>
      </c>
    </row>
    <row r="50" spans="1:9">
      <c r="A50" s="570" t="s">
        <v>1229</v>
      </c>
      <c r="B50" s="571" t="s">
        <v>849</v>
      </c>
      <c r="C50" s="558" t="s">
        <v>856</v>
      </c>
      <c r="D50" s="572" t="s">
        <v>1182</v>
      </c>
      <c r="E50" s="573" t="s">
        <v>937</v>
      </c>
      <c r="F50" s="575" t="s">
        <v>839</v>
      </c>
      <c r="G50" s="573" t="s">
        <v>797</v>
      </c>
      <c r="H50" s="574"/>
      <c r="I50" s="558" t="s">
        <v>858</v>
      </c>
    </row>
    <row r="51" spans="1:9">
      <c r="A51" s="570" t="s">
        <v>1229</v>
      </c>
      <c r="B51" s="571" t="s">
        <v>861</v>
      </c>
      <c r="C51" s="558" t="s">
        <v>856</v>
      </c>
      <c r="D51" s="572" t="s">
        <v>1182</v>
      </c>
      <c r="E51" s="573" t="s">
        <v>937</v>
      </c>
      <c r="F51" s="575" t="s">
        <v>839</v>
      </c>
      <c r="G51" s="573" t="s">
        <v>797</v>
      </c>
      <c r="H51" s="574"/>
      <c r="I51" s="558" t="s">
        <v>858</v>
      </c>
    </row>
    <row r="52" spans="1:9">
      <c r="A52" s="570" t="s">
        <v>1229</v>
      </c>
      <c r="B52" s="571" t="s">
        <v>854</v>
      </c>
      <c r="C52" s="558" t="s">
        <v>856</v>
      </c>
      <c r="D52" s="572" t="s">
        <v>1182</v>
      </c>
      <c r="E52" s="573" t="s">
        <v>937</v>
      </c>
      <c r="F52" s="575" t="s">
        <v>839</v>
      </c>
      <c r="G52" s="573" t="s">
        <v>797</v>
      </c>
      <c r="H52" s="574"/>
      <c r="I52" s="558" t="s">
        <v>858</v>
      </c>
    </row>
    <row r="53" spans="1:9">
      <c r="A53" s="570" t="s">
        <v>1229</v>
      </c>
      <c r="B53" s="571" t="s">
        <v>815</v>
      </c>
      <c r="C53" s="558" t="s">
        <v>856</v>
      </c>
      <c r="D53" s="572" t="s">
        <v>1182</v>
      </c>
      <c r="E53" s="573" t="s">
        <v>937</v>
      </c>
      <c r="F53" s="575" t="s">
        <v>839</v>
      </c>
      <c r="G53" s="573" t="s">
        <v>797</v>
      </c>
      <c r="H53" s="574"/>
      <c r="I53" s="576" t="s">
        <v>858</v>
      </c>
    </row>
    <row r="54" spans="1:9">
      <c r="A54" s="570" t="s">
        <v>1229</v>
      </c>
      <c r="B54" s="571" t="s">
        <v>855</v>
      </c>
      <c r="C54" s="558" t="s">
        <v>856</v>
      </c>
      <c r="D54" s="572" t="s">
        <v>1182</v>
      </c>
      <c r="E54" s="573" t="s">
        <v>937</v>
      </c>
      <c r="F54" s="575" t="s">
        <v>839</v>
      </c>
      <c r="G54" s="573" t="s">
        <v>797</v>
      </c>
      <c r="H54" s="574"/>
      <c r="I54" s="558" t="s">
        <v>858</v>
      </c>
    </row>
    <row r="55" spans="1:9">
      <c r="A55" s="570" t="s">
        <v>1229</v>
      </c>
      <c r="B55" s="571" t="s">
        <v>1169</v>
      </c>
      <c r="C55" s="558" t="s">
        <v>856</v>
      </c>
      <c r="D55" s="572" t="s">
        <v>1182</v>
      </c>
      <c r="E55" s="573" t="s">
        <v>938</v>
      </c>
      <c r="F55" s="575" t="s">
        <v>839</v>
      </c>
      <c r="G55" s="573" t="s">
        <v>797</v>
      </c>
      <c r="H55" s="574"/>
      <c r="I55" s="558" t="s">
        <v>862</v>
      </c>
    </row>
    <row r="56" spans="1:9">
      <c r="A56" s="570" t="s">
        <v>1229</v>
      </c>
      <c r="B56" s="571" t="s">
        <v>840</v>
      </c>
      <c r="C56" s="558" t="s">
        <v>856</v>
      </c>
      <c r="D56" s="572" t="s">
        <v>1182</v>
      </c>
      <c r="E56" s="573" t="s">
        <v>938</v>
      </c>
      <c r="F56" s="575" t="s">
        <v>839</v>
      </c>
      <c r="G56" s="573" t="s">
        <v>797</v>
      </c>
      <c r="H56" s="574"/>
      <c r="I56" s="558" t="s">
        <v>862</v>
      </c>
    </row>
    <row r="57" spans="1:9">
      <c r="A57" s="570" t="s">
        <v>1229</v>
      </c>
      <c r="B57" s="571" t="s">
        <v>967</v>
      </c>
      <c r="C57" s="558" t="s">
        <v>856</v>
      </c>
      <c r="D57" s="572" t="s">
        <v>1182</v>
      </c>
      <c r="E57" s="573" t="s">
        <v>938</v>
      </c>
      <c r="F57" s="575" t="s">
        <v>839</v>
      </c>
      <c r="G57" s="573" t="s">
        <v>797</v>
      </c>
      <c r="H57" s="574"/>
      <c r="I57" s="558" t="s">
        <v>862</v>
      </c>
    </row>
    <row r="58" spans="1:9">
      <c r="A58" s="570" t="s">
        <v>1229</v>
      </c>
      <c r="B58" s="571" t="s">
        <v>859</v>
      </c>
      <c r="C58" s="558" t="s">
        <v>856</v>
      </c>
      <c r="D58" s="572" t="s">
        <v>1182</v>
      </c>
      <c r="E58" s="573" t="s">
        <v>938</v>
      </c>
      <c r="F58" s="575" t="s">
        <v>839</v>
      </c>
      <c r="G58" s="573" t="s">
        <v>797</v>
      </c>
      <c r="H58" s="574"/>
      <c r="I58" s="558" t="s">
        <v>862</v>
      </c>
    </row>
    <row r="59" spans="1:9">
      <c r="A59" s="570" t="s">
        <v>1229</v>
      </c>
      <c r="B59" s="571" t="s">
        <v>801</v>
      </c>
      <c r="C59" s="558" t="s">
        <v>856</v>
      </c>
      <c r="D59" s="572" t="s">
        <v>1182</v>
      </c>
      <c r="E59" s="573" t="s">
        <v>938</v>
      </c>
      <c r="F59" s="575" t="s">
        <v>839</v>
      </c>
      <c r="G59" s="573" t="s">
        <v>797</v>
      </c>
      <c r="H59" s="574"/>
      <c r="I59" s="558" t="s">
        <v>862</v>
      </c>
    </row>
    <row r="60" spans="1:9">
      <c r="A60" s="570" t="s">
        <v>1229</v>
      </c>
      <c r="B60" s="571" t="s">
        <v>1170</v>
      </c>
      <c r="C60" s="558" t="s">
        <v>856</v>
      </c>
      <c r="D60" s="572" t="s">
        <v>1182</v>
      </c>
      <c r="E60" s="573" t="s">
        <v>938</v>
      </c>
      <c r="F60" s="575" t="s">
        <v>839</v>
      </c>
      <c r="G60" s="573" t="s">
        <v>797</v>
      </c>
      <c r="H60" s="574"/>
      <c r="I60" s="558" t="s">
        <v>862</v>
      </c>
    </row>
    <row r="61" spans="1:9">
      <c r="A61" s="570" t="s">
        <v>1229</v>
      </c>
      <c r="B61" s="571" t="s">
        <v>860</v>
      </c>
      <c r="C61" s="558" t="s">
        <v>856</v>
      </c>
      <c r="D61" s="572" t="s">
        <v>1182</v>
      </c>
      <c r="E61" s="573" t="s">
        <v>938</v>
      </c>
      <c r="F61" s="575" t="s">
        <v>839</v>
      </c>
      <c r="G61" s="573" t="s">
        <v>797</v>
      </c>
      <c r="H61" s="574"/>
      <c r="I61" s="558" t="s">
        <v>862</v>
      </c>
    </row>
    <row r="62" spans="1:9">
      <c r="A62" s="570" t="s">
        <v>1229</v>
      </c>
      <c r="B62" s="571" t="s">
        <v>1183</v>
      </c>
      <c r="C62" s="558" t="s">
        <v>856</v>
      </c>
      <c r="D62" s="572" t="s">
        <v>1182</v>
      </c>
      <c r="E62" s="573" t="s">
        <v>938</v>
      </c>
      <c r="F62" s="575" t="s">
        <v>839</v>
      </c>
      <c r="G62" s="573" t="s">
        <v>797</v>
      </c>
      <c r="H62" s="574"/>
      <c r="I62" s="558" t="s">
        <v>862</v>
      </c>
    </row>
    <row r="63" spans="1:9">
      <c r="A63" s="570" t="s">
        <v>1229</v>
      </c>
      <c r="B63" s="571" t="s">
        <v>845</v>
      </c>
      <c r="C63" s="558" t="s">
        <v>856</v>
      </c>
      <c r="D63" s="572" t="s">
        <v>1182</v>
      </c>
      <c r="E63" s="573" t="s">
        <v>938</v>
      </c>
      <c r="F63" s="575" t="s">
        <v>839</v>
      </c>
      <c r="G63" s="573" t="s">
        <v>797</v>
      </c>
      <c r="H63" s="574"/>
      <c r="I63" s="558" t="s">
        <v>862</v>
      </c>
    </row>
    <row r="64" spans="1:9">
      <c r="A64" s="570" t="s">
        <v>1229</v>
      </c>
      <c r="B64" s="571" t="s">
        <v>846</v>
      </c>
      <c r="C64" s="558" t="s">
        <v>856</v>
      </c>
      <c r="D64" s="572" t="s">
        <v>1182</v>
      </c>
      <c r="E64" s="573" t="s">
        <v>938</v>
      </c>
      <c r="F64" s="575" t="s">
        <v>839</v>
      </c>
      <c r="G64" s="573" t="s">
        <v>797</v>
      </c>
      <c r="H64" s="574"/>
      <c r="I64" s="558" t="s">
        <v>862</v>
      </c>
    </row>
    <row r="65" spans="1:9">
      <c r="A65" s="570" t="s">
        <v>1229</v>
      </c>
      <c r="B65" s="571" t="s">
        <v>847</v>
      </c>
      <c r="C65" s="558" t="s">
        <v>856</v>
      </c>
      <c r="D65" s="572" t="s">
        <v>1182</v>
      </c>
      <c r="E65" s="573" t="s">
        <v>938</v>
      </c>
      <c r="F65" s="575" t="s">
        <v>839</v>
      </c>
      <c r="G65" s="573" t="s">
        <v>797</v>
      </c>
      <c r="H65" s="574"/>
      <c r="I65" s="558" t="s">
        <v>862</v>
      </c>
    </row>
    <row r="66" spans="1:9">
      <c r="A66" s="570" t="s">
        <v>1229</v>
      </c>
      <c r="B66" s="571" t="s">
        <v>848</v>
      </c>
      <c r="C66" s="558" t="s">
        <v>856</v>
      </c>
      <c r="D66" s="572" t="s">
        <v>1182</v>
      </c>
      <c r="E66" s="573" t="s">
        <v>938</v>
      </c>
      <c r="F66" s="575" t="s">
        <v>839</v>
      </c>
      <c r="G66" s="573" t="s">
        <v>797</v>
      </c>
      <c r="H66" s="574"/>
      <c r="I66" s="558" t="s">
        <v>862</v>
      </c>
    </row>
    <row r="67" spans="1:9">
      <c r="A67" s="570" t="s">
        <v>1229</v>
      </c>
      <c r="B67" s="571" t="s">
        <v>849</v>
      </c>
      <c r="C67" s="558" t="s">
        <v>856</v>
      </c>
      <c r="D67" s="572" t="s">
        <v>1182</v>
      </c>
      <c r="E67" s="573" t="s">
        <v>938</v>
      </c>
      <c r="F67" s="575" t="s">
        <v>839</v>
      </c>
      <c r="G67" s="573" t="s">
        <v>797</v>
      </c>
      <c r="H67" s="574"/>
      <c r="I67" s="558" t="s">
        <v>862</v>
      </c>
    </row>
    <row r="68" spans="1:9">
      <c r="A68" s="570" t="s">
        <v>1229</v>
      </c>
      <c r="B68" s="571" t="s">
        <v>861</v>
      </c>
      <c r="C68" s="558" t="s">
        <v>856</v>
      </c>
      <c r="D68" s="572" t="s">
        <v>1182</v>
      </c>
      <c r="E68" s="573" t="s">
        <v>938</v>
      </c>
      <c r="F68" s="575" t="s">
        <v>839</v>
      </c>
      <c r="G68" s="573" t="s">
        <v>797</v>
      </c>
      <c r="H68" s="574"/>
      <c r="I68" s="558" t="s">
        <v>862</v>
      </c>
    </row>
    <row r="69" spans="1:9">
      <c r="A69" s="570" t="s">
        <v>1229</v>
      </c>
      <c r="B69" s="571" t="s">
        <v>854</v>
      </c>
      <c r="C69" s="558" t="s">
        <v>856</v>
      </c>
      <c r="D69" s="572" t="s">
        <v>1182</v>
      </c>
      <c r="E69" s="573" t="s">
        <v>938</v>
      </c>
      <c r="F69" s="575" t="s">
        <v>839</v>
      </c>
      <c r="G69" s="573" t="s">
        <v>797</v>
      </c>
      <c r="H69" s="574"/>
      <c r="I69" s="558" t="s">
        <v>862</v>
      </c>
    </row>
    <row r="70" spans="1:9">
      <c r="A70" s="570" t="s">
        <v>1229</v>
      </c>
      <c r="B70" s="571" t="s">
        <v>815</v>
      </c>
      <c r="C70" s="558" t="s">
        <v>856</v>
      </c>
      <c r="D70" s="572" t="s">
        <v>1182</v>
      </c>
      <c r="E70" s="573" t="s">
        <v>938</v>
      </c>
      <c r="F70" s="575" t="s">
        <v>839</v>
      </c>
      <c r="G70" s="573" t="s">
        <v>797</v>
      </c>
      <c r="H70" s="574"/>
      <c r="I70" s="558" t="s">
        <v>862</v>
      </c>
    </row>
    <row r="71" spans="1:9">
      <c r="A71" s="570" t="s">
        <v>1229</v>
      </c>
      <c r="B71" s="571" t="s">
        <v>855</v>
      </c>
      <c r="C71" s="558" t="s">
        <v>856</v>
      </c>
      <c r="D71" s="572" t="s">
        <v>1182</v>
      </c>
      <c r="E71" s="573" t="s">
        <v>938</v>
      </c>
      <c r="F71" s="579" t="s">
        <v>839</v>
      </c>
      <c r="G71" s="573" t="s">
        <v>797</v>
      </c>
      <c r="H71" s="574"/>
      <c r="I71" s="576" t="s">
        <v>862</v>
      </c>
    </row>
    <row r="72" spans="1:9" s="578" customFormat="1">
      <c r="A72" s="570" t="s">
        <v>1229</v>
      </c>
      <c r="B72" s="571" t="s">
        <v>1169</v>
      </c>
      <c r="C72" s="558">
        <v>2007</v>
      </c>
      <c r="D72" s="572" t="s">
        <v>1182</v>
      </c>
      <c r="E72" s="573" t="s">
        <v>937</v>
      </c>
      <c r="F72" s="577" t="s">
        <v>839</v>
      </c>
      <c r="G72" s="573" t="s">
        <v>797</v>
      </c>
      <c r="H72" s="574">
        <v>100</v>
      </c>
      <c r="I72" s="558" t="s">
        <v>858</v>
      </c>
    </row>
    <row r="73" spans="1:9">
      <c r="A73" s="570" t="s">
        <v>1229</v>
      </c>
      <c r="B73" s="571" t="s">
        <v>840</v>
      </c>
      <c r="C73" s="558">
        <v>2007</v>
      </c>
      <c r="D73" s="572" t="s">
        <v>1182</v>
      </c>
      <c r="E73" s="571" t="s">
        <v>937</v>
      </c>
      <c r="F73" s="612" t="s">
        <v>839</v>
      </c>
      <c r="G73" s="571" t="s">
        <v>797</v>
      </c>
      <c r="H73" s="825">
        <v>100</v>
      </c>
      <c r="I73" s="558" t="s">
        <v>858</v>
      </c>
    </row>
    <row r="74" spans="1:9" ht="13.15" customHeight="1">
      <c r="A74" s="570" t="s">
        <v>1229</v>
      </c>
      <c r="B74" s="571" t="s">
        <v>967</v>
      </c>
      <c r="C74" s="558">
        <v>2007</v>
      </c>
      <c r="D74" s="572" t="s">
        <v>1182</v>
      </c>
      <c r="E74" s="573" t="s">
        <v>937</v>
      </c>
      <c r="F74" s="575" t="s">
        <v>839</v>
      </c>
      <c r="G74" s="573" t="s">
        <v>797</v>
      </c>
      <c r="H74" s="574">
        <v>100</v>
      </c>
      <c r="I74" s="558" t="s">
        <v>858</v>
      </c>
    </row>
    <row r="75" spans="1:9" ht="13.15" customHeight="1">
      <c r="A75" s="570" t="s">
        <v>1229</v>
      </c>
      <c r="B75" s="571" t="s">
        <v>859</v>
      </c>
      <c r="C75" s="558">
        <v>2007</v>
      </c>
      <c r="D75" s="572" t="s">
        <v>1182</v>
      </c>
      <c r="E75" s="573" t="s">
        <v>937</v>
      </c>
      <c r="F75" s="575" t="s">
        <v>839</v>
      </c>
      <c r="G75" s="573" t="s">
        <v>797</v>
      </c>
      <c r="H75" s="574">
        <v>100</v>
      </c>
      <c r="I75" s="558" t="s">
        <v>858</v>
      </c>
    </row>
    <row r="76" spans="1:9">
      <c r="A76" s="570" t="s">
        <v>1229</v>
      </c>
      <c r="B76" s="571" t="s">
        <v>801</v>
      </c>
      <c r="C76" s="558">
        <v>2007</v>
      </c>
      <c r="D76" s="572" t="s">
        <v>1182</v>
      </c>
      <c r="E76" s="573" t="s">
        <v>937</v>
      </c>
      <c r="F76" s="575" t="s">
        <v>839</v>
      </c>
      <c r="G76" s="573" t="s">
        <v>797</v>
      </c>
      <c r="H76" s="574">
        <v>100</v>
      </c>
      <c r="I76" s="558" t="s">
        <v>858</v>
      </c>
    </row>
    <row r="77" spans="1:9">
      <c r="A77" s="570" t="s">
        <v>1229</v>
      </c>
      <c r="B77" s="571" t="s">
        <v>1170</v>
      </c>
      <c r="C77" s="558">
        <v>2007</v>
      </c>
      <c r="D77" s="572" t="s">
        <v>1182</v>
      </c>
      <c r="E77" s="573" t="s">
        <v>937</v>
      </c>
      <c r="F77" s="575" t="s">
        <v>839</v>
      </c>
      <c r="G77" s="573" t="s">
        <v>797</v>
      </c>
      <c r="H77" s="574">
        <v>100</v>
      </c>
      <c r="I77" s="558" t="s">
        <v>858</v>
      </c>
    </row>
    <row r="78" spans="1:9">
      <c r="A78" s="570" t="s">
        <v>1229</v>
      </c>
      <c r="B78" s="571" t="s">
        <v>860</v>
      </c>
      <c r="C78" s="558">
        <v>2007</v>
      </c>
      <c r="D78" s="572" t="s">
        <v>1182</v>
      </c>
      <c r="E78" s="573" t="s">
        <v>937</v>
      </c>
      <c r="F78" s="575" t="s">
        <v>839</v>
      </c>
      <c r="G78" s="573" t="s">
        <v>797</v>
      </c>
      <c r="H78" s="574">
        <v>100</v>
      </c>
      <c r="I78" s="558" t="s">
        <v>858</v>
      </c>
    </row>
    <row r="79" spans="1:9">
      <c r="A79" s="570" t="s">
        <v>1229</v>
      </c>
      <c r="B79" s="571" t="s">
        <v>1183</v>
      </c>
      <c r="C79" s="558">
        <v>2007</v>
      </c>
      <c r="D79" s="572" t="s">
        <v>1182</v>
      </c>
      <c r="E79" s="573" t="s">
        <v>937</v>
      </c>
      <c r="F79" s="575" t="s">
        <v>839</v>
      </c>
      <c r="G79" s="573" t="s">
        <v>797</v>
      </c>
      <c r="H79" s="574">
        <v>100</v>
      </c>
      <c r="I79" s="558" t="s">
        <v>858</v>
      </c>
    </row>
    <row r="80" spans="1:9">
      <c r="A80" s="570" t="s">
        <v>1229</v>
      </c>
      <c r="B80" s="571" t="s">
        <v>845</v>
      </c>
      <c r="C80" s="558">
        <v>2007</v>
      </c>
      <c r="D80" s="572" t="s">
        <v>1182</v>
      </c>
      <c r="E80" s="573" t="s">
        <v>937</v>
      </c>
      <c r="F80" s="575" t="s">
        <v>839</v>
      </c>
      <c r="G80" s="573" t="s">
        <v>797</v>
      </c>
      <c r="H80" s="574">
        <v>100</v>
      </c>
      <c r="I80" s="558" t="s">
        <v>858</v>
      </c>
    </row>
    <row r="81" spans="1:9">
      <c r="A81" s="570" t="s">
        <v>1229</v>
      </c>
      <c r="B81" s="571" t="s">
        <v>846</v>
      </c>
      <c r="C81" s="558">
        <v>2007</v>
      </c>
      <c r="D81" s="572" t="s">
        <v>1182</v>
      </c>
      <c r="E81" s="573" t="s">
        <v>937</v>
      </c>
      <c r="F81" s="575" t="s">
        <v>839</v>
      </c>
      <c r="G81" s="573" t="s">
        <v>797</v>
      </c>
      <c r="H81" s="574">
        <v>100</v>
      </c>
      <c r="I81" s="558" t="s">
        <v>858</v>
      </c>
    </row>
    <row r="82" spans="1:9" ht="14.45" customHeight="1">
      <c r="A82" s="570" t="s">
        <v>1229</v>
      </c>
      <c r="B82" s="571" t="s">
        <v>847</v>
      </c>
      <c r="C82" s="558">
        <v>2007</v>
      </c>
      <c r="D82" s="572" t="s">
        <v>1182</v>
      </c>
      <c r="E82" s="573" t="s">
        <v>937</v>
      </c>
      <c r="F82" s="575" t="s">
        <v>839</v>
      </c>
      <c r="G82" s="573" t="s">
        <v>797</v>
      </c>
      <c r="H82" s="574">
        <v>100</v>
      </c>
      <c r="I82" s="558" t="s">
        <v>858</v>
      </c>
    </row>
    <row r="83" spans="1:9" ht="14.45" customHeight="1">
      <c r="A83" s="570" t="s">
        <v>1229</v>
      </c>
      <c r="B83" s="571" t="s">
        <v>848</v>
      </c>
      <c r="C83" s="558">
        <v>2007</v>
      </c>
      <c r="D83" s="572" t="s">
        <v>1182</v>
      </c>
      <c r="E83" s="573" t="s">
        <v>937</v>
      </c>
      <c r="F83" s="575" t="s">
        <v>839</v>
      </c>
      <c r="G83" s="573" t="s">
        <v>797</v>
      </c>
      <c r="H83" s="574">
        <v>100</v>
      </c>
      <c r="I83" s="558" t="s">
        <v>858</v>
      </c>
    </row>
    <row r="84" spans="1:9" ht="15" customHeight="1">
      <c r="A84" s="570" t="s">
        <v>1229</v>
      </c>
      <c r="B84" s="571" t="s">
        <v>849</v>
      </c>
      <c r="C84" s="558">
        <v>2007</v>
      </c>
      <c r="D84" s="572" t="s">
        <v>1182</v>
      </c>
      <c r="E84" s="573" t="s">
        <v>937</v>
      </c>
      <c r="F84" s="575" t="s">
        <v>839</v>
      </c>
      <c r="G84" s="573" t="s">
        <v>797</v>
      </c>
      <c r="H84" s="574">
        <v>100</v>
      </c>
      <c r="I84" s="558" t="s">
        <v>858</v>
      </c>
    </row>
    <row r="85" spans="1:9">
      <c r="A85" s="570" t="s">
        <v>1229</v>
      </c>
      <c r="B85" s="571" t="s">
        <v>861</v>
      </c>
      <c r="C85" s="558">
        <v>2007</v>
      </c>
      <c r="D85" s="572" t="s">
        <v>1182</v>
      </c>
      <c r="E85" s="573" t="s">
        <v>937</v>
      </c>
      <c r="F85" s="575" t="s">
        <v>839</v>
      </c>
      <c r="G85" s="573" t="s">
        <v>797</v>
      </c>
      <c r="H85" s="574">
        <v>100</v>
      </c>
      <c r="I85" s="558" t="s">
        <v>858</v>
      </c>
    </row>
    <row r="86" spans="1:9">
      <c r="A86" s="570" t="s">
        <v>1229</v>
      </c>
      <c r="B86" s="571" t="s">
        <v>854</v>
      </c>
      <c r="C86" s="558">
        <v>2007</v>
      </c>
      <c r="D86" s="572" t="s">
        <v>1182</v>
      </c>
      <c r="E86" s="573" t="s">
        <v>937</v>
      </c>
      <c r="F86" s="575" t="s">
        <v>839</v>
      </c>
      <c r="G86" s="573" t="s">
        <v>797</v>
      </c>
      <c r="H86" s="574">
        <v>100</v>
      </c>
      <c r="I86" s="558" t="s">
        <v>858</v>
      </c>
    </row>
    <row r="87" spans="1:9">
      <c r="A87" s="570" t="s">
        <v>1229</v>
      </c>
      <c r="B87" s="571" t="s">
        <v>815</v>
      </c>
      <c r="C87" s="558">
        <v>2007</v>
      </c>
      <c r="D87" s="572" t="s">
        <v>1182</v>
      </c>
      <c r="E87" s="573" t="s">
        <v>937</v>
      </c>
      <c r="F87" s="575" t="s">
        <v>839</v>
      </c>
      <c r="G87" s="573" t="s">
        <v>797</v>
      </c>
      <c r="H87" s="574">
        <v>100</v>
      </c>
      <c r="I87" s="558" t="s">
        <v>858</v>
      </c>
    </row>
    <row r="88" spans="1:9">
      <c r="A88" s="570" t="s">
        <v>1229</v>
      </c>
      <c r="B88" s="571" t="s">
        <v>855</v>
      </c>
      <c r="C88" s="558">
        <v>2007</v>
      </c>
      <c r="D88" s="572" t="s">
        <v>1182</v>
      </c>
      <c r="E88" s="573" t="s">
        <v>937</v>
      </c>
      <c r="F88" s="575" t="s">
        <v>839</v>
      </c>
      <c r="G88" s="573" t="s">
        <v>797</v>
      </c>
      <c r="H88" s="574">
        <v>100</v>
      </c>
      <c r="I88" s="558" t="s">
        <v>858</v>
      </c>
    </row>
    <row r="89" spans="1:9">
      <c r="A89" s="570" t="s">
        <v>1229</v>
      </c>
      <c r="B89" s="571" t="s">
        <v>1169</v>
      </c>
      <c r="C89" s="558">
        <v>2007</v>
      </c>
      <c r="D89" s="572" t="s">
        <v>1182</v>
      </c>
      <c r="E89" s="573" t="s">
        <v>938</v>
      </c>
      <c r="F89" s="575" t="s">
        <v>839</v>
      </c>
      <c r="G89" s="573" t="s">
        <v>797</v>
      </c>
      <c r="H89" s="574">
        <v>35</v>
      </c>
      <c r="I89" s="558" t="s">
        <v>862</v>
      </c>
    </row>
    <row r="90" spans="1:9">
      <c r="A90" s="570" t="s">
        <v>1229</v>
      </c>
      <c r="B90" s="571" t="s">
        <v>840</v>
      </c>
      <c r="C90" s="558">
        <v>2007</v>
      </c>
      <c r="D90" s="572" t="s">
        <v>1182</v>
      </c>
      <c r="E90" s="573" t="s">
        <v>938</v>
      </c>
      <c r="F90" s="575" t="s">
        <v>839</v>
      </c>
      <c r="G90" s="573" t="s">
        <v>797</v>
      </c>
      <c r="H90" s="574">
        <v>35</v>
      </c>
      <c r="I90" s="558" t="s">
        <v>862</v>
      </c>
    </row>
    <row r="91" spans="1:9">
      <c r="A91" s="570" t="s">
        <v>1229</v>
      </c>
      <c r="B91" s="571" t="s">
        <v>967</v>
      </c>
      <c r="C91" s="558">
        <v>2007</v>
      </c>
      <c r="D91" s="572" t="s">
        <v>1182</v>
      </c>
      <c r="E91" s="573" t="s">
        <v>938</v>
      </c>
      <c r="F91" s="575" t="s">
        <v>839</v>
      </c>
      <c r="G91" s="573" t="s">
        <v>797</v>
      </c>
      <c r="H91" s="574">
        <v>35</v>
      </c>
      <c r="I91" s="558" t="s">
        <v>862</v>
      </c>
    </row>
    <row r="92" spans="1:9">
      <c r="A92" s="570" t="s">
        <v>1229</v>
      </c>
      <c r="B92" s="571" t="s">
        <v>859</v>
      </c>
      <c r="C92" s="558">
        <v>2007</v>
      </c>
      <c r="D92" s="572" t="s">
        <v>1182</v>
      </c>
      <c r="E92" s="573" t="s">
        <v>938</v>
      </c>
      <c r="F92" s="575" t="s">
        <v>839</v>
      </c>
      <c r="G92" s="573" t="s">
        <v>797</v>
      </c>
      <c r="H92" s="574">
        <v>35</v>
      </c>
      <c r="I92" s="558" t="s">
        <v>862</v>
      </c>
    </row>
    <row r="93" spans="1:9">
      <c r="A93" s="570" t="s">
        <v>1229</v>
      </c>
      <c r="B93" s="571" t="s">
        <v>801</v>
      </c>
      <c r="C93" s="558">
        <v>2007</v>
      </c>
      <c r="D93" s="572" t="s">
        <v>1182</v>
      </c>
      <c r="E93" s="573" t="s">
        <v>938</v>
      </c>
      <c r="F93" s="575" t="s">
        <v>839</v>
      </c>
      <c r="G93" s="573" t="s">
        <v>797</v>
      </c>
      <c r="H93" s="574">
        <v>35</v>
      </c>
      <c r="I93" s="558" t="s">
        <v>862</v>
      </c>
    </row>
    <row r="94" spans="1:9">
      <c r="A94" s="570" t="s">
        <v>1229</v>
      </c>
      <c r="B94" s="571" t="s">
        <v>1170</v>
      </c>
      <c r="C94" s="558">
        <v>2007</v>
      </c>
      <c r="D94" s="572" t="s">
        <v>1182</v>
      </c>
      <c r="E94" s="573" t="s">
        <v>938</v>
      </c>
      <c r="F94" s="575" t="s">
        <v>839</v>
      </c>
      <c r="G94" s="573" t="s">
        <v>797</v>
      </c>
      <c r="H94" s="574">
        <v>35</v>
      </c>
      <c r="I94" s="558" t="s">
        <v>862</v>
      </c>
    </row>
    <row r="95" spans="1:9">
      <c r="A95" s="570" t="s">
        <v>1229</v>
      </c>
      <c r="B95" s="571" t="s">
        <v>860</v>
      </c>
      <c r="C95" s="558">
        <v>2007</v>
      </c>
      <c r="D95" s="572" t="s">
        <v>1182</v>
      </c>
      <c r="E95" s="573" t="s">
        <v>938</v>
      </c>
      <c r="F95" s="575" t="s">
        <v>839</v>
      </c>
      <c r="G95" s="573" t="s">
        <v>797</v>
      </c>
      <c r="H95" s="574">
        <v>35</v>
      </c>
      <c r="I95" s="558" t="s">
        <v>862</v>
      </c>
    </row>
    <row r="96" spans="1:9">
      <c r="A96" s="570" t="s">
        <v>1229</v>
      </c>
      <c r="B96" s="571" t="s">
        <v>1183</v>
      </c>
      <c r="C96" s="558">
        <v>2007</v>
      </c>
      <c r="D96" s="572" t="s">
        <v>1182</v>
      </c>
      <c r="E96" s="573" t="s">
        <v>938</v>
      </c>
      <c r="F96" s="575" t="s">
        <v>839</v>
      </c>
      <c r="G96" s="573" t="s">
        <v>797</v>
      </c>
      <c r="H96" s="574">
        <v>35</v>
      </c>
      <c r="I96" s="558" t="s">
        <v>862</v>
      </c>
    </row>
    <row r="97" spans="1:9">
      <c r="A97" s="570" t="s">
        <v>1229</v>
      </c>
      <c r="B97" s="571" t="s">
        <v>845</v>
      </c>
      <c r="C97" s="558">
        <v>2007</v>
      </c>
      <c r="D97" s="572" t="s">
        <v>1182</v>
      </c>
      <c r="E97" s="573" t="s">
        <v>938</v>
      </c>
      <c r="F97" s="575" t="s">
        <v>839</v>
      </c>
      <c r="G97" s="573" t="s">
        <v>797</v>
      </c>
      <c r="H97" s="574">
        <v>35</v>
      </c>
      <c r="I97" s="558" t="s">
        <v>862</v>
      </c>
    </row>
    <row r="98" spans="1:9">
      <c r="A98" s="570" t="s">
        <v>1229</v>
      </c>
      <c r="B98" s="571" t="s">
        <v>846</v>
      </c>
      <c r="C98" s="558">
        <v>2007</v>
      </c>
      <c r="D98" s="572" t="s">
        <v>1182</v>
      </c>
      <c r="E98" s="573" t="s">
        <v>938</v>
      </c>
      <c r="F98" s="575" t="s">
        <v>839</v>
      </c>
      <c r="G98" s="573" t="s">
        <v>797</v>
      </c>
      <c r="H98" s="574">
        <v>35</v>
      </c>
      <c r="I98" s="558" t="s">
        <v>862</v>
      </c>
    </row>
    <row r="99" spans="1:9">
      <c r="A99" s="570" t="s">
        <v>1229</v>
      </c>
      <c r="B99" s="571" t="s">
        <v>847</v>
      </c>
      <c r="C99" s="558">
        <v>2007</v>
      </c>
      <c r="D99" s="572" t="s">
        <v>1182</v>
      </c>
      <c r="E99" s="573" t="s">
        <v>938</v>
      </c>
      <c r="F99" s="575" t="s">
        <v>839</v>
      </c>
      <c r="G99" s="573" t="s">
        <v>797</v>
      </c>
      <c r="H99" s="574">
        <v>35</v>
      </c>
      <c r="I99" s="558" t="s">
        <v>862</v>
      </c>
    </row>
    <row r="100" spans="1:9">
      <c r="A100" s="570" t="s">
        <v>1229</v>
      </c>
      <c r="B100" s="571" t="s">
        <v>848</v>
      </c>
      <c r="C100" s="558">
        <v>2007</v>
      </c>
      <c r="D100" s="572" t="s">
        <v>1182</v>
      </c>
      <c r="E100" s="573" t="s">
        <v>938</v>
      </c>
      <c r="F100" s="575" t="s">
        <v>839</v>
      </c>
      <c r="G100" s="573" t="s">
        <v>797</v>
      </c>
      <c r="H100" s="574">
        <v>35</v>
      </c>
      <c r="I100" s="558" t="s">
        <v>862</v>
      </c>
    </row>
    <row r="101" spans="1:9">
      <c r="A101" s="570" t="s">
        <v>1229</v>
      </c>
      <c r="B101" s="571" t="s">
        <v>849</v>
      </c>
      <c r="C101" s="558">
        <v>2007</v>
      </c>
      <c r="D101" s="572" t="s">
        <v>1182</v>
      </c>
      <c r="E101" s="573" t="s">
        <v>938</v>
      </c>
      <c r="F101" s="575" t="s">
        <v>839</v>
      </c>
      <c r="G101" s="573" t="s">
        <v>797</v>
      </c>
      <c r="H101" s="574">
        <v>35</v>
      </c>
      <c r="I101" s="558" t="s">
        <v>862</v>
      </c>
    </row>
    <row r="102" spans="1:9">
      <c r="A102" s="570" t="s">
        <v>1229</v>
      </c>
      <c r="B102" s="571" t="s">
        <v>861</v>
      </c>
      <c r="C102" s="558">
        <v>2007</v>
      </c>
      <c r="D102" s="572" t="s">
        <v>1182</v>
      </c>
      <c r="E102" s="573" t="s">
        <v>938</v>
      </c>
      <c r="F102" s="575" t="s">
        <v>839</v>
      </c>
      <c r="G102" s="573" t="s">
        <v>797</v>
      </c>
      <c r="H102" s="574">
        <v>35</v>
      </c>
      <c r="I102" s="558" t="s">
        <v>862</v>
      </c>
    </row>
    <row r="103" spans="1:9">
      <c r="A103" s="570" t="s">
        <v>1229</v>
      </c>
      <c r="B103" s="571" t="s">
        <v>854</v>
      </c>
      <c r="C103" s="558">
        <v>2007</v>
      </c>
      <c r="D103" s="572" t="s">
        <v>1182</v>
      </c>
      <c r="E103" s="573" t="s">
        <v>938</v>
      </c>
      <c r="F103" s="575" t="s">
        <v>839</v>
      </c>
      <c r="G103" s="573" t="s">
        <v>797</v>
      </c>
      <c r="H103" s="574">
        <v>35</v>
      </c>
      <c r="I103" s="558" t="s">
        <v>862</v>
      </c>
    </row>
    <row r="104" spans="1:9">
      <c r="A104" s="570" t="s">
        <v>1229</v>
      </c>
      <c r="B104" s="571" t="s">
        <v>815</v>
      </c>
      <c r="C104" s="558">
        <v>2007</v>
      </c>
      <c r="D104" s="572" t="s">
        <v>1182</v>
      </c>
      <c r="E104" s="573" t="s">
        <v>938</v>
      </c>
      <c r="F104" s="575" t="s">
        <v>839</v>
      </c>
      <c r="G104" s="573" t="s">
        <v>797</v>
      </c>
      <c r="H104" s="574">
        <v>35</v>
      </c>
      <c r="I104" s="558" t="s">
        <v>862</v>
      </c>
    </row>
    <row r="105" spans="1:9">
      <c r="A105" s="570" t="s">
        <v>1229</v>
      </c>
      <c r="B105" s="571" t="s">
        <v>855</v>
      </c>
      <c r="C105" s="558">
        <v>2007</v>
      </c>
      <c r="D105" s="572" t="s">
        <v>1182</v>
      </c>
      <c r="E105" s="573" t="s">
        <v>938</v>
      </c>
      <c r="F105" s="575" t="s">
        <v>839</v>
      </c>
      <c r="G105" s="573" t="s">
        <v>797</v>
      </c>
      <c r="H105" s="574">
        <v>35</v>
      </c>
      <c r="I105" s="558" t="s">
        <v>862</v>
      </c>
    </row>
    <row r="106" spans="1:9">
      <c r="A106" s="570" t="s">
        <v>1229</v>
      </c>
      <c r="B106" s="571" t="s">
        <v>1169</v>
      </c>
      <c r="C106" s="558">
        <v>2008</v>
      </c>
      <c r="D106" s="572" t="s">
        <v>1182</v>
      </c>
      <c r="E106" s="573" t="s">
        <v>937</v>
      </c>
      <c r="F106" s="575" t="s">
        <v>839</v>
      </c>
      <c r="G106" s="573" t="s">
        <v>797</v>
      </c>
      <c r="H106" s="574">
        <v>100</v>
      </c>
      <c r="I106" s="558" t="s">
        <v>858</v>
      </c>
    </row>
    <row r="107" spans="1:9">
      <c r="A107" s="570" t="s">
        <v>1229</v>
      </c>
      <c r="B107" s="571" t="s">
        <v>840</v>
      </c>
      <c r="C107" s="558">
        <v>2008</v>
      </c>
      <c r="D107" s="572" t="s">
        <v>1182</v>
      </c>
      <c r="E107" s="573" t="s">
        <v>937</v>
      </c>
      <c r="F107" s="575" t="s">
        <v>839</v>
      </c>
      <c r="G107" s="573" t="s">
        <v>797</v>
      </c>
      <c r="H107" s="574">
        <v>100</v>
      </c>
      <c r="I107" s="558" t="s">
        <v>858</v>
      </c>
    </row>
    <row r="108" spans="1:9">
      <c r="A108" s="570" t="s">
        <v>1229</v>
      </c>
      <c r="B108" s="571" t="s">
        <v>967</v>
      </c>
      <c r="C108" s="558">
        <v>2008</v>
      </c>
      <c r="D108" s="572" t="s">
        <v>1182</v>
      </c>
      <c r="E108" s="573" t="s">
        <v>937</v>
      </c>
      <c r="F108" s="575" t="s">
        <v>839</v>
      </c>
      <c r="G108" s="573" t="s">
        <v>797</v>
      </c>
      <c r="H108" s="574">
        <v>100</v>
      </c>
      <c r="I108" s="558" t="s">
        <v>858</v>
      </c>
    </row>
    <row r="109" spans="1:9">
      <c r="A109" s="570" t="s">
        <v>1229</v>
      </c>
      <c r="B109" s="571" t="s">
        <v>859</v>
      </c>
      <c r="C109" s="558">
        <v>2008</v>
      </c>
      <c r="D109" s="572" t="s">
        <v>1182</v>
      </c>
      <c r="E109" s="573" t="s">
        <v>937</v>
      </c>
      <c r="F109" s="575" t="s">
        <v>839</v>
      </c>
      <c r="G109" s="573" t="s">
        <v>797</v>
      </c>
      <c r="H109" s="574">
        <v>100</v>
      </c>
      <c r="I109" s="558" t="s">
        <v>858</v>
      </c>
    </row>
    <row r="110" spans="1:9">
      <c r="A110" s="570" t="s">
        <v>1229</v>
      </c>
      <c r="B110" s="571" t="s">
        <v>801</v>
      </c>
      <c r="C110" s="558">
        <v>2008</v>
      </c>
      <c r="D110" s="572" t="s">
        <v>1182</v>
      </c>
      <c r="E110" s="573" t="s">
        <v>937</v>
      </c>
      <c r="F110" s="575" t="s">
        <v>839</v>
      </c>
      <c r="G110" s="573" t="s">
        <v>797</v>
      </c>
      <c r="H110" s="574">
        <v>100</v>
      </c>
      <c r="I110" s="558" t="s">
        <v>858</v>
      </c>
    </row>
    <row r="111" spans="1:9">
      <c r="A111" s="570" t="s">
        <v>1229</v>
      </c>
      <c r="B111" s="571" t="s">
        <v>1170</v>
      </c>
      <c r="C111" s="558">
        <v>2008</v>
      </c>
      <c r="D111" s="572" t="s">
        <v>1182</v>
      </c>
      <c r="E111" s="573" t="s">
        <v>937</v>
      </c>
      <c r="F111" s="575" t="s">
        <v>839</v>
      </c>
      <c r="G111" s="573" t="s">
        <v>797</v>
      </c>
      <c r="H111" s="574">
        <v>100</v>
      </c>
      <c r="I111" s="558" t="s">
        <v>858</v>
      </c>
    </row>
    <row r="112" spans="1:9">
      <c r="A112" s="570" t="s">
        <v>1229</v>
      </c>
      <c r="B112" s="571" t="s">
        <v>860</v>
      </c>
      <c r="C112" s="558">
        <v>2008</v>
      </c>
      <c r="D112" s="572" t="s">
        <v>1182</v>
      </c>
      <c r="E112" s="573" t="s">
        <v>937</v>
      </c>
      <c r="F112" s="575" t="s">
        <v>839</v>
      </c>
      <c r="G112" s="573" t="s">
        <v>797</v>
      </c>
      <c r="H112" s="574">
        <v>100</v>
      </c>
      <c r="I112" s="558" t="s">
        <v>858</v>
      </c>
    </row>
    <row r="113" spans="1:9">
      <c r="A113" s="570" t="s">
        <v>1229</v>
      </c>
      <c r="B113" s="571" t="s">
        <v>1183</v>
      </c>
      <c r="C113" s="558">
        <v>2008</v>
      </c>
      <c r="D113" s="572" t="s">
        <v>1182</v>
      </c>
      <c r="E113" s="573" t="s">
        <v>937</v>
      </c>
      <c r="F113" s="575" t="s">
        <v>839</v>
      </c>
      <c r="G113" s="573" t="s">
        <v>797</v>
      </c>
      <c r="H113" s="574">
        <v>100</v>
      </c>
      <c r="I113" s="558" t="s">
        <v>858</v>
      </c>
    </row>
    <row r="114" spans="1:9">
      <c r="A114" s="570" t="s">
        <v>1229</v>
      </c>
      <c r="B114" s="571" t="s">
        <v>845</v>
      </c>
      <c r="C114" s="558">
        <v>2008</v>
      </c>
      <c r="D114" s="572" t="s">
        <v>1182</v>
      </c>
      <c r="E114" s="573" t="s">
        <v>937</v>
      </c>
      <c r="F114" s="575" t="s">
        <v>839</v>
      </c>
      <c r="G114" s="573" t="s">
        <v>797</v>
      </c>
      <c r="H114" s="574">
        <v>100</v>
      </c>
      <c r="I114" s="558" t="s">
        <v>858</v>
      </c>
    </row>
    <row r="115" spans="1:9">
      <c r="A115" s="570" t="s">
        <v>1229</v>
      </c>
      <c r="B115" s="571" t="s">
        <v>846</v>
      </c>
      <c r="C115" s="558">
        <v>2008</v>
      </c>
      <c r="D115" s="572" t="s">
        <v>1182</v>
      </c>
      <c r="E115" s="573" t="s">
        <v>937</v>
      </c>
      <c r="F115" s="575" t="s">
        <v>839</v>
      </c>
      <c r="G115" s="573" t="s">
        <v>797</v>
      </c>
      <c r="H115" s="574">
        <v>100</v>
      </c>
      <c r="I115" s="558" t="s">
        <v>858</v>
      </c>
    </row>
    <row r="116" spans="1:9">
      <c r="A116" s="570" t="s">
        <v>1229</v>
      </c>
      <c r="B116" s="571" t="s">
        <v>847</v>
      </c>
      <c r="C116" s="558">
        <v>2008</v>
      </c>
      <c r="D116" s="572" t="s">
        <v>1182</v>
      </c>
      <c r="E116" s="573" t="s">
        <v>937</v>
      </c>
      <c r="F116" s="575" t="s">
        <v>839</v>
      </c>
      <c r="G116" s="573" t="s">
        <v>797</v>
      </c>
      <c r="H116" s="574">
        <v>100</v>
      </c>
      <c r="I116" s="558" t="s">
        <v>858</v>
      </c>
    </row>
    <row r="117" spans="1:9">
      <c r="A117" s="570" t="s">
        <v>1229</v>
      </c>
      <c r="B117" s="571" t="s">
        <v>848</v>
      </c>
      <c r="C117" s="558">
        <v>2008</v>
      </c>
      <c r="D117" s="572" t="s">
        <v>1182</v>
      </c>
      <c r="E117" s="573" t="s">
        <v>937</v>
      </c>
      <c r="F117" s="575" t="s">
        <v>839</v>
      </c>
      <c r="G117" s="573" t="s">
        <v>797</v>
      </c>
      <c r="H117" s="574">
        <v>100</v>
      </c>
      <c r="I117" s="558" t="s">
        <v>858</v>
      </c>
    </row>
    <row r="118" spans="1:9">
      <c r="A118" s="570" t="s">
        <v>1229</v>
      </c>
      <c r="B118" s="571" t="s">
        <v>849</v>
      </c>
      <c r="C118" s="558">
        <v>2008</v>
      </c>
      <c r="D118" s="572" t="s">
        <v>1182</v>
      </c>
      <c r="E118" s="573" t="s">
        <v>937</v>
      </c>
      <c r="F118" s="575" t="s">
        <v>839</v>
      </c>
      <c r="G118" s="573" t="s">
        <v>797</v>
      </c>
      <c r="H118" s="574">
        <v>100</v>
      </c>
      <c r="I118" s="558" t="s">
        <v>858</v>
      </c>
    </row>
    <row r="119" spans="1:9">
      <c r="A119" s="570" t="s">
        <v>1229</v>
      </c>
      <c r="B119" s="571" t="s">
        <v>861</v>
      </c>
      <c r="C119" s="558">
        <v>2008</v>
      </c>
      <c r="D119" s="572" t="s">
        <v>1182</v>
      </c>
      <c r="E119" s="573" t="s">
        <v>937</v>
      </c>
      <c r="F119" s="575" t="s">
        <v>839</v>
      </c>
      <c r="G119" s="573" t="s">
        <v>797</v>
      </c>
      <c r="H119" s="574">
        <v>100</v>
      </c>
      <c r="I119" s="558" t="s">
        <v>858</v>
      </c>
    </row>
    <row r="120" spans="1:9">
      <c r="A120" s="570" t="s">
        <v>1229</v>
      </c>
      <c r="B120" s="571" t="s">
        <v>854</v>
      </c>
      <c r="C120" s="558">
        <v>2008</v>
      </c>
      <c r="D120" s="572" t="s">
        <v>1182</v>
      </c>
      <c r="E120" s="573" t="s">
        <v>937</v>
      </c>
      <c r="F120" s="575" t="s">
        <v>839</v>
      </c>
      <c r="G120" s="573" t="s">
        <v>797</v>
      </c>
      <c r="H120" s="574">
        <v>100</v>
      </c>
      <c r="I120" s="558" t="s">
        <v>858</v>
      </c>
    </row>
    <row r="121" spans="1:9">
      <c r="A121" s="570" t="s">
        <v>1229</v>
      </c>
      <c r="B121" s="571" t="s">
        <v>815</v>
      </c>
      <c r="C121" s="558">
        <v>2008</v>
      </c>
      <c r="D121" s="572" t="s">
        <v>1182</v>
      </c>
      <c r="E121" s="573" t="s">
        <v>937</v>
      </c>
      <c r="F121" s="575" t="s">
        <v>839</v>
      </c>
      <c r="G121" s="573" t="s">
        <v>797</v>
      </c>
      <c r="H121" s="574">
        <v>100</v>
      </c>
      <c r="I121" s="576" t="s">
        <v>858</v>
      </c>
    </row>
    <row r="122" spans="1:9">
      <c r="A122" s="570" t="s">
        <v>1229</v>
      </c>
      <c r="B122" s="571" t="s">
        <v>855</v>
      </c>
      <c r="C122" s="558">
        <v>2008</v>
      </c>
      <c r="D122" s="572" t="s">
        <v>1182</v>
      </c>
      <c r="E122" s="573" t="s">
        <v>937</v>
      </c>
      <c r="F122" s="575" t="s">
        <v>839</v>
      </c>
      <c r="G122" s="573" t="s">
        <v>797</v>
      </c>
      <c r="H122" s="574">
        <v>100</v>
      </c>
      <c r="I122" s="558" t="s">
        <v>858</v>
      </c>
    </row>
    <row r="123" spans="1:9">
      <c r="A123" s="570" t="s">
        <v>1229</v>
      </c>
      <c r="B123" s="571" t="s">
        <v>1169</v>
      </c>
      <c r="C123" s="558">
        <v>2008</v>
      </c>
      <c r="D123" s="572" t="s">
        <v>1182</v>
      </c>
      <c r="E123" s="573" t="s">
        <v>938</v>
      </c>
      <c r="F123" s="575" t="s">
        <v>839</v>
      </c>
      <c r="G123" s="573" t="s">
        <v>797</v>
      </c>
      <c r="H123" s="574">
        <v>35</v>
      </c>
      <c r="I123" s="558" t="s">
        <v>862</v>
      </c>
    </row>
    <row r="124" spans="1:9">
      <c r="A124" s="570" t="s">
        <v>1229</v>
      </c>
      <c r="B124" s="571" t="s">
        <v>840</v>
      </c>
      <c r="C124" s="558">
        <v>2008</v>
      </c>
      <c r="D124" s="572" t="s">
        <v>1182</v>
      </c>
      <c r="E124" s="573" t="s">
        <v>938</v>
      </c>
      <c r="F124" s="575" t="s">
        <v>839</v>
      </c>
      <c r="G124" s="573" t="s">
        <v>797</v>
      </c>
      <c r="H124" s="574">
        <v>35</v>
      </c>
      <c r="I124" s="558" t="s">
        <v>862</v>
      </c>
    </row>
    <row r="125" spans="1:9">
      <c r="A125" s="570" t="s">
        <v>1229</v>
      </c>
      <c r="B125" s="571" t="s">
        <v>967</v>
      </c>
      <c r="C125" s="558">
        <v>2008</v>
      </c>
      <c r="D125" s="572" t="s">
        <v>1182</v>
      </c>
      <c r="E125" s="573" t="s">
        <v>938</v>
      </c>
      <c r="F125" s="575" t="s">
        <v>839</v>
      </c>
      <c r="G125" s="573" t="s">
        <v>797</v>
      </c>
      <c r="H125" s="574">
        <v>35</v>
      </c>
      <c r="I125" s="558" t="s">
        <v>862</v>
      </c>
    </row>
    <row r="126" spans="1:9">
      <c r="A126" s="570" t="s">
        <v>1229</v>
      </c>
      <c r="B126" s="571" t="s">
        <v>859</v>
      </c>
      <c r="C126" s="558">
        <v>2008</v>
      </c>
      <c r="D126" s="572" t="s">
        <v>1182</v>
      </c>
      <c r="E126" s="573" t="s">
        <v>938</v>
      </c>
      <c r="F126" s="575" t="s">
        <v>839</v>
      </c>
      <c r="G126" s="573" t="s">
        <v>797</v>
      </c>
      <c r="H126" s="574">
        <v>35</v>
      </c>
      <c r="I126" s="558" t="s">
        <v>862</v>
      </c>
    </row>
    <row r="127" spans="1:9">
      <c r="A127" s="570" t="s">
        <v>1229</v>
      </c>
      <c r="B127" s="571" t="s">
        <v>801</v>
      </c>
      <c r="C127" s="558">
        <v>2008</v>
      </c>
      <c r="D127" s="572" t="s">
        <v>1182</v>
      </c>
      <c r="E127" s="573" t="s">
        <v>938</v>
      </c>
      <c r="F127" s="575" t="s">
        <v>839</v>
      </c>
      <c r="G127" s="573" t="s">
        <v>797</v>
      </c>
      <c r="H127" s="574">
        <v>35</v>
      </c>
      <c r="I127" s="558" t="s">
        <v>862</v>
      </c>
    </row>
    <row r="128" spans="1:9">
      <c r="A128" s="570" t="s">
        <v>1229</v>
      </c>
      <c r="B128" s="571" t="s">
        <v>1170</v>
      </c>
      <c r="C128" s="558">
        <v>2008</v>
      </c>
      <c r="D128" s="572" t="s">
        <v>1182</v>
      </c>
      <c r="E128" s="573" t="s">
        <v>938</v>
      </c>
      <c r="F128" s="575" t="s">
        <v>839</v>
      </c>
      <c r="G128" s="573" t="s">
        <v>797</v>
      </c>
      <c r="H128" s="574">
        <v>35</v>
      </c>
      <c r="I128" s="558" t="s">
        <v>862</v>
      </c>
    </row>
    <row r="129" spans="1:9">
      <c r="A129" s="570" t="s">
        <v>1229</v>
      </c>
      <c r="B129" s="571" t="s">
        <v>860</v>
      </c>
      <c r="C129" s="558">
        <v>2008</v>
      </c>
      <c r="D129" s="572" t="s">
        <v>1182</v>
      </c>
      <c r="E129" s="573" t="s">
        <v>938</v>
      </c>
      <c r="F129" s="575" t="s">
        <v>839</v>
      </c>
      <c r="G129" s="573" t="s">
        <v>797</v>
      </c>
      <c r="H129" s="574">
        <v>35</v>
      </c>
      <c r="I129" s="558" t="s">
        <v>862</v>
      </c>
    </row>
    <row r="130" spans="1:9">
      <c r="A130" s="570" t="s">
        <v>1229</v>
      </c>
      <c r="B130" s="571" t="s">
        <v>1183</v>
      </c>
      <c r="C130" s="558">
        <v>2008</v>
      </c>
      <c r="D130" s="572" t="s">
        <v>1182</v>
      </c>
      <c r="E130" s="573" t="s">
        <v>938</v>
      </c>
      <c r="F130" s="575" t="s">
        <v>839</v>
      </c>
      <c r="G130" s="573" t="s">
        <v>797</v>
      </c>
      <c r="H130" s="574">
        <v>35</v>
      </c>
      <c r="I130" s="558" t="s">
        <v>862</v>
      </c>
    </row>
    <row r="131" spans="1:9">
      <c r="A131" s="570" t="s">
        <v>1229</v>
      </c>
      <c r="B131" s="571" t="s">
        <v>845</v>
      </c>
      <c r="C131" s="558">
        <v>2008</v>
      </c>
      <c r="D131" s="572" t="s">
        <v>1182</v>
      </c>
      <c r="E131" s="573" t="s">
        <v>938</v>
      </c>
      <c r="F131" s="575" t="s">
        <v>839</v>
      </c>
      <c r="G131" s="573" t="s">
        <v>797</v>
      </c>
      <c r="H131" s="574">
        <v>35</v>
      </c>
      <c r="I131" s="558" t="s">
        <v>862</v>
      </c>
    </row>
    <row r="132" spans="1:9">
      <c r="A132" s="570" t="s">
        <v>1229</v>
      </c>
      <c r="B132" s="571" t="s">
        <v>846</v>
      </c>
      <c r="C132" s="558">
        <v>2008</v>
      </c>
      <c r="D132" s="572" t="s">
        <v>1182</v>
      </c>
      <c r="E132" s="573" t="s">
        <v>938</v>
      </c>
      <c r="F132" s="575" t="s">
        <v>839</v>
      </c>
      <c r="G132" s="573" t="s">
        <v>797</v>
      </c>
      <c r="H132" s="574">
        <v>35</v>
      </c>
      <c r="I132" s="558" t="s">
        <v>862</v>
      </c>
    </row>
    <row r="133" spans="1:9">
      <c r="A133" s="570" t="s">
        <v>1229</v>
      </c>
      <c r="B133" s="571" t="s">
        <v>847</v>
      </c>
      <c r="C133" s="558">
        <v>2008</v>
      </c>
      <c r="D133" s="572" t="s">
        <v>1182</v>
      </c>
      <c r="E133" s="573" t="s">
        <v>938</v>
      </c>
      <c r="F133" s="575" t="s">
        <v>839</v>
      </c>
      <c r="G133" s="573" t="s">
        <v>797</v>
      </c>
      <c r="H133" s="574">
        <v>35</v>
      </c>
      <c r="I133" s="558" t="s">
        <v>862</v>
      </c>
    </row>
    <row r="134" spans="1:9">
      <c r="A134" s="570" t="s">
        <v>1229</v>
      </c>
      <c r="B134" s="571" t="s">
        <v>848</v>
      </c>
      <c r="C134" s="558">
        <v>2008</v>
      </c>
      <c r="D134" s="572" t="s">
        <v>1182</v>
      </c>
      <c r="E134" s="573" t="s">
        <v>938</v>
      </c>
      <c r="F134" s="575" t="s">
        <v>839</v>
      </c>
      <c r="G134" s="573" t="s">
        <v>797</v>
      </c>
      <c r="H134" s="574">
        <v>35</v>
      </c>
      <c r="I134" s="558" t="s">
        <v>862</v>
      </c>
    </row>
    <row r="135" spans="1:9">
      <c r="A135" s="570" t="s">
        <v>1229</v>
      </c>
      <c r="B135" s="571" t="s">
        <v>849</v>
      </c>
      <c r="C135" s="558">
        <v>2008</v>
      </c>
      <c r="D135" s="572" t="s">
        <v>1182</v>
      </c>
      <c r="E135" s="573" t="s">
        <v>938</v>
      </c>
      <c r="F135" s="575" t="s">
        <v>839</v>
      </c>
      <c r="G135" s="573" t="s">
        <v>797</v>
      </c>
      <c r="H135" s="574">
        <v>35</v>
      </c>
      <c r="I135" s="558" t="s">
        <v>862</v>
      </c>
    </row>
    <row r="136" spans="1:9">
      <c r="A136" s="570" t="s">
        <v>1229</v>
      </c>
      <c r="B136" s="571" t="s">
        <v>861</v>
      </c>
      <c r="C136" s="558">
        <v>2008</v>
      </c>
      <c r="D136" s="572" t="s">
        <v>1182</v>
      </c>
      <c r="E136" s="573" t="s">
        <v>938</v>
      </c>
      <c r="F136" s="575" t="s">
        <v>839</v>
      </c>
      <c r="G136" s="573" t="s">
        <v>797</v>
      </c>
      <c r="H136" s="574">
        <v>35</v>
      </c>
      <c r="I136" s="558" t="s">
        <v>862</v>
      </c>
    </row>
    <row r="137" spans="1:9">
      <c r="A137" s="570" t="s">
        <v>1229</v>
      </c>
      <c r="B137" s="571" t="s">
        <v>854</v>
      </c>
      <c r="C137" s="558">
        <v>2008</v>
      </c>
      <c r="D137" s="572" t="s">
        <v>1182</v>
      </c>
      <c r="E137" s="573" t="s">
        <v>938</v>
      </c>
      <c r="F137" s="575" t="s">
        <v>839</v>
      </c>
      <c r="G137" s="573" t="s">
        <v>797</v>
      </c>
      <c r="H137" s="574">
        <v>35</v>
      </c>
      <c r="I137" s="558" t="s">
        <v>862</v>
      </c>
    </row>
    <row r="138" spans="1:9">
      <c r="A138" s="570" t="s">
        <v>1229</v>
      </c>
      <c r="B138" s="571" t="s">
        <v>815</v>
      </c>
      <c r="C138" s="558">
        <v>2008</v>
      </c>
      <c r="D138" s="572" t="s">
        <v>1182</v>
      </c>
      <c r="E138" s="573" t="s">
        <v>938</v>
      </c>
      <c r="F138" s="575" t="s">
        <v>839</v>
      </c>
      <c r="G138" s="573" t="s">
        <v>797</v>
      </c>
      <c r="H138" s="574">
        <v>35</v>
      </c>
      <c r="I138" s="558" t="s">
        <v>862</v>
      </c>
    </row>
    <row r="139" spans="1:9">
      <c r="A139" s="570" t="s">
        <v>1229</v>
      </c>
      <c r="B139" s="571" t="s">
        <v>855</v>
      </c>
      <c r="C139" s="558">
        <v>2008</v>
      </c>
      <c r="D139" s="572" t="s">
        <v>1182</v>
      </c>
      <c r="E139" s="573" t="s">
        <v>938</v>
      </c>
      <c r="F139" s="575" t="s">
        <v>839</v>
      </c>
      <c r="G139" s="573" t="s">
        <v>797</v>
      </c>
      <c r="H139" s="574">
        <v>35</v>
      </c>
      <c r="I139" s="576" t="s">
        <v>862</v>
      </c>
    </row>
    <row r="140" spans="1:9">
      <c r="B140" s="173"/>
      <c r="C140" s="173"/>
      <c r="D140" s="173"/>
      <c r="E140" s="173"/>
      <c r="F140" s="173"/>
      <c r="G140" s="173"/>
      <c r="H140" s="173"/>
    </row>
    <row r="141" spans="1:9">
      <c r="A141" s="53" t="s">
        <v>36</v>
      </c>
      <c r="B141" s="173"/>
      <c r="C141" s="173"/>
      <c r="D141" s="173"/>
      <c r="E141" s="173"/>
      <c r="F141" s="173"/>
      <c r="G141" s="173"/>
      <c r="H141" s="173"/>
    </row>
    <row r="142" spans="1:9">
      <c r="A142" s="211" t="s">
        <v>43</v>
      </c>
      <c r="B142" s="210"/>
      <c r="C142" s="210"/>
      <c r="D142" s="210"/>
      <c r="E142" s="210"/>
      <c r="F142" s="210"/>
      <c r="G142" s="210"/>
      <c r="H142" s="210"/>
    </row>
    <row r="143" spans="1:9">
      <c r="A143" s="212" t="s">
        <v>44</v>
      </c>
    </row>
    <row r="144" spans="1:9">
      <c r="A144" s="53" t="s">
        <v>45</v>
      </c>
    </row>
  </sheetData>
  <customSheetViews>
    <customSheetView guid="{07C8CEEF-9046-4EF8-9C0B-911B65CC3011}" showPageBreaks="1" fitToPage="1" printArea="1" topLeftCell="A31">
      <selection activeCell="E64" sqref="E64"/>
      <colBreaks count="1" manualBreakCount="1">
        <brk id="9" max="1048575" man="1"/>
      </colBreaks>
      <pageMargins left="0.70833333333333337" right="0.70833333333333337" top="0.78749999999999998" bottom="0.78749999999999998" header="0.51180555555555551" footer="0.51180555555555551"/>
      <pageSetup paperSize="9" scale="83" firstPageNumber="0" orientation="landscape" horizontalDpi="300" verticalDpi="300" r:id="rId1"/>
      <headerFooter alignWithMargins="0">
        <oddFooter>&amp;L&amp;F&amp;C&amp;A&amp;R&amp;D</oddFooter>
      </headerFooter>
    </customSheetView>
    <customSheetView guid="{7665AB54-3FD1-4E19-96C0-77A2754FE0B5}" showPageBreaks="1" fitToPage="1" printArea="1" showRuler="0">
      <selection activeCell="E8" sqref="E8"/>
      <colBreaks count="1" manualBreakCount="1">
        <brk id="9" max="1048575" man="1"/>
      </colBreaks>
      <pageMargins left="0.70833333333333337" right="0.70833333333333337" top="0.78749999999999998" bottom="0.78749999999999998" header="0.51180555555555551" footer="0.51180555555555551"/>
      <pageSetup paperSize="9" scale="81" firstPageNumber="0" orientation="landscape" horizontalDpi="300" verticalDpi="300"/>
      <headerFooter alignWithMargins="0">
        <oddFooter>&amp;L&amp;F&amp;C&amp;A&amp;R&amp;D</oddFooter>
      </headerFooter>
    </customSheetView>
    <customSheetView guid="{1A05CC46-E8C1-47E6-B06E-E341483B0B83}" showPageBreaks="1" fitToPage="1" printArea="1" topLeftCell="A121">
      <selection activeCell="E12" sqref="E12"/>
      <colBreaks count="1" manualBreakCount="1">
        <brk id="9" max="1048575" man="1"/>
      </colBreaks>
      <pageMargins left="0.70833333333333337" right="0.70833333333333337" top="0.78749999999999998" bottom="0.78749999999999998" header="0.51180555555555551" footer="0.51180555555555551"/>
      <pageSetup paperSize="9" scale="83" firstPageNumber="0" orientation="landscape" horizontalDpi="300" verticalDpi="300" r:id="rId2"/>
      <headerFooter alignWithMargins="0">
        <oddFooter>&amp;L&amp;F&amp;C&amp;A&amp;R&amp;D</oddFooter>
      </headerFooter>
    </customSheetView>
  </customSheetViews>
  <phoneticPr fontId="42" type="noConversion"/>
  <pageMargins left="0.70833333333333337" right="0.70833333333333337" top="0.78749999999999998" bottom="0.78749999999999998" header="0.51180555555555551" footer="0.51180555555555551"/>
  <pageSetup paperSize="9" scale="83" firstPageNumber="0" orientation="landscape" horizontalDpi="300" verticalDpi="300" r:id="rId3"/>
  <headerFooter alignWithMargins="0">
    <oddFooter>&amp;L&amp;F&amp;C&amp;A&amp;R&amp;D</oddFooter>
  </headerFooter>
  <colBreaks count="1" manualBreakCount="1">
    <brk id="9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zoomScaleSheetLayoutView="100" workbookViewId="0">
      <selection activeCell="E16" sqref="E16"/>
    </sheetView>
  </sheetViews>
  <sheetFormatPr defaultColWidth="11.42578125" defaultRowHeight="12.75"/>
  <cols>
    <col min="1" max="1" width="10.42578125" style="403" customWidth="1"/>
    <col min="2" max="2" width="25.7109375" style="369" customWidth="1"/>
    <col min="3" max="3" width="12.7109375" style="218" customWidth="1"/>
    <col min="4" max="4" width="43.85546875" style="218" customWidth="1"/>
    <col min="5" max="5" width="30.7109375" style="218" customWidth="1"/>
    <col min="6" max="6" width="12.85546875" style="218" customWidth="1"/>
    <col min="7" max="7" width="15.5703125" style="218" customWidth="1"/>
    <col min="8" max="8" width="20" style="218" customWidth="1"/>
    <col min="9" max="9" width="16.28515625" style="403" customWidth="1"/>
    <col min="10" max="16384" width="11.42578125" style="218"/>
  </cols>
  <sheetData>
    <row r="1" spans="1:8" ht="16.5" customHeight="1">
      <c r="A1" s="94" t="s">
        <v>1184</v>
      </c>
      <c r="B1" s="94"/>
      <c r="C1" s="94"/>
      <c r="D1" s="94"/>
      <c r="E1" s="94"/>
      <c r="F1" s="94"/>
      <c r="G1" s="137" t="s">
        <v>956</v>
      </c>
      <c r="H1" s="402" t="s">
        <v>892</v>
      </c>
    </row>
    <row r="2" spans="1:8" ht="15.75" customHeight="1">
      <c r="A2" s="404" t="s">
        <v>1185</v>
      </c>
      <c r="B2" s="96"/>
      <c r="C2" s="96"/>
      <c r="D2" s="96"/>
      <c r="E2" s="96"/>
      <c r="F2" s="96"/>
      <c r="G2" s="137" t="s">
        <v>923</v>
      </c>
      <c r="H2" s="405"/>
    </row>
    <row r="3" spans="1:8" ht="38.25">
      <c r="A3" s="6" t="s">
        <v>883</v>
      </c>
      <c r="B3" s="6" t="s">
        <v>897</v>
      </c>
      <c r="C3" s="6" t="s">
        <v>1186</v>
      </c>
      <c r="D3" s="6" t="s">
        <v>0</v>
      </c>
      <c r="E3" s="6" t="s">
        <v>1</v>
      </c>
      <c r="F3" s="6" t="s">
        <v>2</v>
      </c>
      <c r="G3" s="7" t="s">
        <v>3</v>
      </c>
      <c r="H3" s="7" t="s">
        <v>4</v>
      </c>
    </row>
    <row r="4" spans="1:8">
      <c r="A4" s="367" t="s">
        <v>753</v>
      </c>
      <c r="B4" s="410" t="s">
        <v>908</v>
      </c>
      <c r="C4" s="361">
        <v>5</v>
      </c>
      <c r="D4" s="372" t="s">
        <v>702</v>
      </c>
      <c r="E4" s="411" t="s">
        <v>5</v>
      </c>
      <c r="F4" s="407" t="s">
        <v>986</v>
      </c>
      <c r="G4" s="409"/>
      <c r="H4" s="409"/>
    </row>
    <row r="5" spans="1:8">
      <c r="A5" s="367" t="s">
        <v>753</v>
      </c>
      <c r="B5" s="410" t="s">
        <v>908</v>
      </c>
      <c r="C5" s="361">
        <v>6</v>
      </c>
      <c r="D5" s="372" t="s">
        <v>703</v>
      </c>
      <c r="E5" s="411" t="s">
        <v>5</v>
      </c>
      <c r="F5" s="407" t="s">
        <v>986</v>
      </c>
      <c r="G5" s="409"/>
      <c r="H5" s="409"/>
    </row>
    <row r="6" spans="1:8">
      <c r="A6" s="367" t="s">
        <v>753</v>
      </c>
      <c r="B6" s="410" t="s">
        <v>908</v>
      </c>
      <c r="C6" s="361">
        <v>7</v>
      </c>
      <c r="D6" s="408" t="s">
        <v>704</v>
      </c>
      <c r="E6" s="411" t="s">
        <v>5</v>
      </c>
      <c r="F6" s="407" t="s">
        <v>986</v>
      </c>
      <c r="G6" s="409"/>
      <c r="H6" s="409"/>
    </row>
    <row r="7" spans="1:8" ht="44.25" customHeight="1">
      <c r="A7" s="367" t="s">
        <v>753</v>
      </c>
      <c r="B7" s="410" t="s">
        <v>908</v>
      </c>
      <c r="C7" s="361">
        <v>8</v>
      </c>
      <c r="D7" s="408" t="s">
        <v>6</v>
      </c>
      <c r="E7" s="411" t="s">
        <v>705</v>
      </c>
      <c r="F7" s="407" t="s">
        <v>986</v>
      </c>
      <c r="G7" s="409"/>
      <c r="H7" s="409"/>
    </row>
    <row r="8" spans="1:8">
      <c r="A8" s="367" t="s">
        <v>753</v>
      </c>
      <c r="B8" s="410" t="s">
        <v>908</v>
      </c>
      <c r="C8" s="361">
        <v>9</v>
      </c>
      <c r="D8" s="408" t="s">
        <v>7</v>
      </c>
      <c r="E8" s="411" t="s">
        <v>8</v>
      </c>
      <c r="F8" s="407" t="s">
        <v>986</v>
      </c>
      <c r="G8" s="409"/>
      <c r="H8" s="409"/>
    </row>
    <row r="9" spans="1:8">
      <c r="A9" s="377"/>
      <c r="B9" s="406"/>
      <c r="C9" s="403"/>
    </row>
    <row r="11" spans="1:8">
      <c r="A11" s="234"/>
    </row>
    <row r="12" spans="1:8">
      <c r="A12" s="234"/>
    </row>
    <row r="13" spans="1:8">
      <c r="A13" s="234"/>
    </row>
    <row r="14" spans="1:8">
      <c r="A14" s="234"/>
    </row>
  </sheetData>
  <customSheetViews>
    <customSheetView guid="{07C8CEEF-9046-4EF8-9C0B-911B65CC3011}" showPageBreaks="1" fitToPage="1" printArea="1">
      <selection sqref="A1:H8"/>
      <pageMargins left="0.7" right="0.7" top="0.75" bottom="0.75" header="0.51180555555555551" footer="0.51180555555555551"/>
      <pageSetup paperSize="9" scale="78" firstPageNumber="0" orientation="landscape" horizontalDpi="300" verticalDpi="300" r:id="rId1"/>
      <headerFooter alignWithMargins="0">
        <oddFooter>&amp;L&amp;F&amp;C&amp;A&amp;R&amp;D</oddFooter>
      </headerFooter>
    </customSheetView>
    <customSheetView guid="{7665AB54-3FD1-4E19-96C0-77A2754FE0B5}" showPageBreaks="1" fitToPage="1" printArea="1" showRuler="0">
      <selection sqref="A1:H8"/>
      <pageMargins left="0.7" right="0.7" top="0.75" bottom="0.75" header="0.51180555555555551" footer="0.51180555555555551"/>
      <pageSetup paperSize="9" scale="77" firstPageNumber="0" orientation="landscape" horizontalDpi="300" verticalDpi="300"/>
      <headerFooter alignWithMargins="0">
        <oddFooter>&amp;L&amp;F&amp;C&amp;A&amp;R&amp;D</oddFooter>
      </headerFooter>
    </customSheetView>
    <customSheetView guid="{1A05CC46-E8C1-47E6-B06E-E341483B0B83}" showPageBreaks="1" fitToPage="1" printArea="1">
      <selection sqref="A1:H8"/>
      <pageMargins left="0.7" right="0.7" top="0.75" bottom="0.75" header="0.51180555555555551" footer="0.51180555555555551"/>
      <pageSetup paperSize="9" scale="78" firstPageNumber="0" orientation="landscape" horizontalDpi="300" verticalDpi="300" r:id="rId2"/>
      <headerFooter alignWithMargins="0">
        <oddFooter>&amp;L&amp;F&amp;C&amp;A&amp;R&amp;D</oddFooter>
      </headerFooter>
    </customSheetView>
  </customSheetViews>
  <phoneticPr fontId="42" type="noConversion"/>
  <pageMargins left="0.7" right="0.7" top="0.75" bottom="0.75" header="0.51180555555555551" footer="0.51180555555555551"/>
  <pageSetup paperSize="9" scale="78" firstPageNumber="0" orientation="landscape" horizontalDpi="300" verticalDpi="300" r:id="rId3"/>
  <headerFooter alignWithMargins="0">
    <oddFooter>&amp;L&amp;F&amp;C&amp;A&amp;R&amp;D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zoomScale="70" zoomScaleNormal="70" zoomScaleSheetLayoutView="100" workbookViewId="0">
      <selection activeCell="AA4" sqref="AA4"/>
    </sheetView>
  </sheetViews>
  <sheetFormatPr defaultColWidth="5.7109375" defaultRowHeight="19.899999999999999" customHeight="1"/>
  <cols>
    <col min="1" max="1" width="8.7109375" customWidth="1"/>
    <col min="2" max="2" width="18.7109375" style="175" customWidth="1"/>
    <col min="3" max="3" width="22.85546875" style="115" customWidth="1"/>
    <col min="4" max="20" width="5.7109375" style="115" customWidth="1"/>
    <col min="21" max="16384" width="5.7109375" style="176"/>
  </cols>
  <sheetData>
    <row r="1" spans="1:21" ht="25.15" customHeight="1">
      <c r="A1" s="177" t="s">
        <v>9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8"/>
      <c r="R1" s="990" t="s">
        <v>881</v>
      </c>
      <c r="S1" s="990"/>
      <c r="T1" s="991" t="s">
        <v>892</v>
      </c>
      <c r="U1" s="991"/>
    </row>
    <row r="2" spans="1:21" ht="25.1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80"/>
      <c r="R2" s="990" t="s">
        <v>923</v>
      </c>
      <c r="S2" s="990"/>
      <c r="T2" s="992"/>
      <c r="U2" s="992"/>
    </row>
    <row r="3" spans="1:21" ht="13.5" customHeight="1">
      <c r="A3" s="7"/>
      <c r="B3" s="131"/>
      <c r="C3" s="181"/>
      <c r="D3" s="993" t="s">
        <v>1059</v>
      </c>
      <c r="E3" s="993"/>
      <c r="F3" s="994" t="s">
        <v>10</v>
      </c>
      <c r="G3" s="994"/>
      <c r="H3" s="994"/>
      <c r="I3" s="994"/>
      <c r="J3" s="994"/>
      <c r="K3" s="994"/>
      <c r="L3" s="994"/>
      <c r="M3" s="994"/>
      <c r="N3" s="994"/>
      <c r="O3" s="994"/>
      <c r="P3" s="994"/>
      <c r="Q3" s="994"/>
      <c r="R3" s="994"/>
      <c r="S3" s="994"/>
      <c r="T3" s="994"/>
      <c r="U3" s="994"/>
    </row>
    <row r="4" spans="1:21" ht="150" customHeight="1">
      <c r="A4" s="182" t="s">
        <v>883</v>
      </c>
      <c r="B4" s="183" t="s">
        <v>11</v>
      </c>
      <c r="C4" s="184" t="s">
        <v>12</v>
      </c>
      <c r="D4" s="993"/>
      <c r="E4" s="993"/>
      <c r="F4" s="185" t="s">
        <v>1106</v>
      </c>
      <c r="G4" s="186" t="s">
        <v>13</v>
      </c>
      <c r="H4" s="185" t="s">
        <v>14</v>
      </c>
      <c r="I4" s="186" t="s">
        <v>15</v>
      </c>
      <c r="J4" s="187" t="s">
        <v>21</v>
      </c>
      <c r="K4" s="187" t="s">
        <v>22</v>
      </c>
      <c r="L4" s="185" t="s">
        <v>23</v>
      </c>
      <c r="M4" s="188" t="s">
        <v>24</v>
      </c>
      <c r="N4" s="188" t="s">
        <v>25</v>
      </c>
      <c r="O4" s="189" t="s">
        <v>26</v>
      </c>
      <c r="P4" s="185" t="s">
        <v>27</v>
      </c>
      <c r="Q4" s="188" t="s">
        <v>1071</v>
      </c>
      <c r="R4" s="188" t="s">
        <v>1072</v>
      </c>
      <c r="S4" s="189" t="s">
        <v>28</v>
      </c>
      <c r="T4" s="190" t="s">
        <v>29</v>
      </c>
      <c r="U4" s="190" t="s">
        <v>30</v>
      </c>
    </row>
    <row r="5" spans="1:21" ht="19.899999999999999" customHeight="1">
      <c r="A5" s="174"/>
      <c r="B5" s="191"/>
      <c r="C5" s="192"/>
      <c r="D5" s="989"/>
      <c r="E5" s="989"/>
      <c r="F5" s="194"/>
      <c r="G5" s="193"/>
      <c r="H5" s="194"/>
      <c r="I5" s="193"/>
      <c r="J5" s="195"/>
      <c r="K5" s="195"/>
      <c r="L5" s="194"/>
      <c r="M5" s="196"/>
      <c r="N5" s="196"/>
      <c r="O5" s="197"/>
      <c r="P5" s="194"/>
      <c r="Q5" s="196"/>
      <c r="R5" s="196"/>
      <c r="S5" s="197"/>
      <c r="T5" s="198"/>
      <c r="U5" s="198"/>
    </row>
    <row r="6" spans="1:21" ht="19.899999999999999" customHeight="1">
      <c r="A6" s="174"/>
      <c r="B6" s="199"/>
      <c r="C6" s="199"/>
      <c r="D6" s="989"/>
      <c r="E6" s="989"/>
      <c r="F6" s="194"/>
      <c r="G6" s="193"/>
      <c r="H6" s="194"/>
      <c r="I6" s="193"/>
      <c r="J6" s="195"/>
      <c r="K6" s="195"/>
      <c r="L6" s="194"/>
      <c r="M6" s="196"/>
      <c r="N6" s="196"/>
      <c r="O6" s="197"/>
      <c r="P6" s="194"/>
      <c r="Q6" s="196"/>
      <c r="R6" s="196"/>
      <c r="S6" s="197"/>
      <c r="T6" s="198"/>
      <c r="U6" s="198"/>
    </row>
    <row r="7" spans="1:21" ht="19.899999999999999" customHeight="1">
      <c r="A7" s="174"/>
      <c r="B7" s="199"/>
      <c r="C7" s="199"/>
      <c r="D7" s="989"/>
      <c r="E7" s="989"/>
      <c r="F7" s="194"/>
      <c r="G7" s="193"/>
      <c r="H7" s="194"/>
      <c r="I7" s="193"/>
      <c r="J7" s="195"/>
      <c r="K7" s="195"/>
      <c r="L7" s="194"/>
      <c r="M7" s="196"/>
      <c r="N7" s="196"/>
      <c r="O7" s="197"/>
      <c r="P7" s="194"/>
      <c r="Q7" s="196"/>
      <c r="R7" s="196"/>
      <c r="S7" s="197"/>
      <c r="T7" s="198"/>
      <c r="U7" s="198"/>
    </row>
    <row r="8" spans="1:21" ht="19.899999999999999" customHeight="1">
      <c r="A8" s="174"/>
      <c r="B8" s="199"/>
      <c r="C8" s="199"/>
      <c r="D8" s="989"/>
      <c r="E8" s="989"/>
      <c r="F8" s="194"/>
      <c r="G8" s="193"/>
      <c r="H8" s="194"/>
      <c r="I8" s="193"/>
      <c r="J8" s="195"/>
      <c r="K8" s="195"/>
      <c r="L8" s="194"/>
      <c r="M8" s="196"/>
      <c r="N8" s="196"/>
      <c r="O8" s="197"/>
      <c r="P8" s="194"/>
      <c r="Q8" s="196"/>
      <c r="R8" s="196"/>
      <c r="S8" s="197"/>
      <c r="T8" s="198"/>
      <c r="U8" s="198"/>
    </row>
    <row r="9" spans="1:21" ht="19.899999999999999" customHeight="1">
      <c r="A9" s="174"/>
      <c r="B9" s="199"/>
      <c r="C9" s="199"/>
      <c r="D9" s="989"/>
      <c r="E9" s="989"/>
      <c r="F9" s="194"/>
      <c r="G9" s="193"/>
      <c r="H9" s="194"/>
      <c r="I9" s="193"/>
      <c r="J9" s="195"/>
      <c r="K9" s="195"/>
      <c r="L9" s="194"/>
      <c r="M9" s="196"/>
      <c r="N9" s="196"/>
      <c r="O9" s="197"/>
      <c r="P9" s="194"/>
      <c r="Q9" s="196"/>
      <c r="R9" s="196"/>
      <c r="S9" s="197"/>
      <c r="T9" s="198"/>
      <c r="U9" s="198"/>
    </row>
    <row r="10" spans="1:21" ht="19.899999999999999" customHeight="1">
      <c r="A10" s="174"/>
      <c r="B10" s="200"/>
      <c r="C10" s="192"/>
      <c r="D10" s="989"/>
      <c r="E10" s="989"/>
      <c r="F10" s="194"/>
      <c r="G10" s="193"/>
      <c r="H10" s="194"/>
      <c r="I10" s="193"/>
      <c r="J10" s="195"/>
      <c r="K10" s="195"/>
      <c r="L10" s="194"/>
      <c r="M10" s="196"/>
      <c r="N10" s="196"/>
      <c r="O10" s="197"/>
      <c r="P10" s="194"/>
      <c r="Q10" s="196"/>
      <c r="R10" s="196"/>
      <c r="S10" s="197"/>
      <c r="T10" s="198"/>
      <c r="U10" s="198"/>
    </row>
    <row r="11" spans="1:21" ht="19.899999999999999" customHeight="1">
      <c r="A11" s="174"/>
      <c r="B11" s="201"/>
      <c r="C11" s="192"/>
      <c r="D11" s="989"/>
      <c r="E11" s="989"/>
      <c r="F11" s="194"/>
      <c r="G11" s="193"/>
      <c r="H11" s="194"/>
      <c r="I11" s="193"/>
      <c r="J11" s="195"/>
      <c r="K11" s="195"/>
      <c r="L11" s="194"/>
      <c r="M11" s="196"/>
      <c r="N11" s="196"/>
      <c r="O11" s="197"/>
      <c r="P11" s="194"/>
      <c r="Q11" s="196"/>
      <c r="R11" s="196"/>
      <c r="S11" s="197"/>
      <c r="T11" s="198"/>
      <c r="U11" s="198"/>
    </row>
    <row r="12" spans="1:21" ht="19.899999999999999" customHeight="1">
      <c r="A12" s="174"/>
      <c r="B12" s="201"/>
      <c r="C12" s="192"/>
      <c r="D12" s="989"/>
      <c r="E12" s="989"/>
      <c r="F12" s="194"/>
      <c r="G12" s="193"/>
      <c r="H12" s="194"/>
      <c r="I12" s="193"/>
      <c r="J12" s="195"/>
      <c r="K12" s="195"/>
      <c r="L12" s="194"/>
      <c r="M12" s="196"/>
      <c r="N12" s="196"/>
      <c r="O12" s="197"/>
      <c r="P12" s="194"/>
      <c r="Q12" s="196"/>
      <c r="R12" s="196"/>
      <c r="S12" s="197"/>
      <c r="T12" s="198"/>
      <c r="U12" s="198"/>
    </row>
    <row r="13" spans="1:21" ht="19.899999999999999" customHeight="1">
      <c r="A13" s="105"/>
      <c r="B13" s="202"/>
      <c r="C13" s="203"/>
      <c r="D13" s="988"/>
      <c r="E13" s="988"/>
      <c r="F13" s="205"/>
      <c r="G13" s="204"/>
      <c r="H13" s="205"/>
      <c r="I13" s="204"/>
      <c r="J13" s="206"/>
      <c r="K13" s="206"/>
      <c r="L13" s="205"/>
      <c r="M13" s="207"/>
      <c r="N13" s="207"/>
      <c r="O13" s="208"/>
      <c r="P13" s="205"/>
      <c r="Q13" s="207"/>
      <c r="R13" s="207"/>
      <c r="S13" s="208"/>
      <c r="T13" s="209"/>
      <c r="U13" s="209"/>
    </row>
    <row r="14" spans="1:21" ht="19.899999999999999" customHeight="1">
      <c r="A14" s="105"/>
      <c r="B14" s="202"/>
      <c r="C14" s="203"/>
      <c r="D14" s="988"/>
      <c r="E14" s="988"/>
      <c r="F14" s="205"/>
      <c r="G14" s="204"/>
      <c r="H14" s="205"/>
      <c r="I14" s="204"/>
      <c r="J14" s="206"/>
      <c r="K14" s="206"/>
      <c r="L14" s="205"/>
      <c r="M14" s="207"/>
      <c r="N14" s="207"/>
      <c r="O14" s="208"/>
      <c r="P14" s="205"/>
      <c r="Q14" s="207"/>
      <c r="R14" s="207"/>
      <c r="S14" s="208"/>
      <c r="T14" s="209"/>
      <c r="U14" s="209"/>
    </row>
    <row r="15" spans="1:21" ht="19.899999999999999" customHeight="1">
      <c r="A15" s="105"/>
      <c r="B15" s="202"/>
      <c r="C15" s="203"/>
      <c r="D15" s="988"/>
      <c r="E15" s="988"/>
      <c r="F15" s="205"/>
      <c r="G15" s="204"/>
      <c r="H15" s="205"/>
      <c r="I15" s="204"/>
      <c r="J15" s="206"/>
      <c r="K15" s="206"/>
      <c r="L15" s="205"/>
      <c r="M15" s="207"/>
      <c r="N15" s="207"/>
      <c r="O15" s="208"/>
      <c r="P15" s="205"/>
      <c r="Q15" s="207"/>
      <c r="R15" s="207"/>
      <c r="S15" s="208"/>
      <c r="T15" s="209"/>
      <c r="U15" s="209"/>
    </row>
    <row r="16" spans="1:21" ht="19.899999999999999" customHeight="1">
      <c r="A16" s="105"/>
      <c r="B16" s="202"/>
      <c r="C16" s="203"/>
      <c r="D16" s="988"/>
      <c r="E16" s="988"/>
      <c r="F16" s="205"/>
      <c r="G16" s="204"/>
      <c r="H16" s="205"/>
      <c r="I16" s="204"/>
      <c r="J16" s="206"/>
      <c r="K16" s="206"/>
      <c r="L16" s="205"/>
      <c r="M16" s="207"/>
      <c r="N16" s="207"/>
      <c r="O16" s="208"/>
      <c r="P16" s="205"/>
      <c r="Q16" s="207"/>
      <c r="R16" s="207"/>
      <c r="S16" s="208"/>
      <c r="T16" s="209"/>
      <c r="U16" s="209"/>
    </row>
    <row r="17" spans="1:21" ht="19.899999999999999" customHeight="1">
      <c r="A17" s="105"/>
      <c r="B17" s="202"/>
      <c r="C17" s="203"/>
      <c r="D17" s="988"/>
      <c r="E17" s="988"/>
      <c r="F17" s="205"/>
      <c r="G17" s="204"/>
      <c r="H17" s="205"/>
      <c r="I17" s="204"/>
      <c r="J17" s="206"/>
      <c r="K17" s="206"/>
      <c r="L17" s="205"/>
      <c r="M17" s="207"/>
      <c r="N17" s="207"/>
      <c r="O17" s="208"/>
      <c r="P17" s="205"/>
      <c r="Q17" s="207"/>
      <c r="R17" s="207"/>
      <c r="S17" s="208"/>
      <c r="T17" s="209"/>
      <c r="U17" s="209"/>
    </row>
    <row r="18" spans="1:21" ht="19.899999999999999" customHeight="1">
      <c r="A18" s="105"/>
      <c r="B18" s="202"/>
      <c r="C18" s="203"/>
      <c r="D18" s="988"/>
      <c r="E18" s="988"/>
      <c r="F18" s="205"/>
      <c r="G18" s="204"/>
      <c r="H18" s="205"/>
      <c r="I18" s="204"/>
      <c r="J18" s="206"/>
      <c r="K18" s="206"/>
      <c r="L18" s="205"/>
      <c r="M18" s="207"/>
      <c r="N18" s="207"/>
      <c r="O18" s="208"/>
      <c r="P18" s="205"/>
      <c r="Q18" s="207"/>
      <c r="R18" s="207"/>
      <c r="S18" s="208"/>
      <c r="T18" s="209"/>
      <c r="U18" s="209"/>
    </row>
    <row r="19" spans="1:21" ht="19.899999999999999" customHeight="1">
      <c r="A19" s="105"/>
      <c r="B19" s="202"/>
      <c r="C19" s="203"/>
      <c r="D19" s="988"/>
      <c r="E19" s="988"/>
      <c r="F19" s="205"/>
      <c r="G19" s="204"/>
      <c r="H19" s="205"/>
      <c r="I19" s="204"/>
      <c r="J19" s="206"/>
      <c r="K19" s="206"/>
      <c r="L19" s="205"/>
      <c r="M19" s="207"/>
      <c r="N19" s="207"/>
      <c r="O19" s="208"/>
      <c r="P19" s="205"/>
      <c r="Q19" s="207"/>
      <c r="R19" s="207"/>
      <c r="S19" s="208"/>
      <c r="T19" s="209"/>
      <c r="U19" s="209"/>
    </row>
  </sheetData>
  <customSheetViews>
    <customSheetView guid="{07C8CEEF-9046-4EF8-9C0B-911B65CC3011}" scale="70" showPageBreaks="1" printArea="1">
      <selection activeCell="AA4" sqref="AA4"/>
      <pageMargins left="0.78749999999999998" right="0.78749999999999998" top="1.0527777777777778" bottom="1.0527777777777778" header="0.78749999999999998" footer="0.78749999999999998"/>
      <pageSetup paperSize="9" scale="56" firstPageNumber="0" orientation="portrait" horizontalDpi="300" verticalDpi="300" r:id="rId1"/>
      <headerFooter alignWithMargins="0">
        <oddHeader>&amp;C&amp;"Times New Roman,Normal"&amp;12&amp;A</oddHeader>
        <oddFooter>&amp;L&amp;F&amp;C&amp;"Times New Roman,Regular"&amp;12&amp;A&amp;R&amp;D</oddFooter>
      </headerFooter>
    </customSheetView>
    <customSheetView guid="{7665AB54-3FD1-4E19-96C0-77A2754FE0B5}" scale="70" showPageBreaks="1" printArea="1" showRuler="0">
      <selection activeCell="AB19" sqref="AB19"/>
      <pageMargins left="0.78749999999999998" right="0.78749999999999998" top="1.0527777777777778" bottom="1.0527777777777778" header="0.78749999999999998" footer="0.78749999999999998"/>
      <pageSetup paperSize="9" scale="56" firstPageNumber="0" orientation="portrait" horizontalDpi="300" verticalDpi="300"/>
      <headerFooter alignWithMargins="0">
        <oddHeader>&amp;C&amp;"Times New Roman,Normal"&amp;12&amp;A</oddHeader>
        <oddFooter>&amp;L&amp;F&amp;C&amp;"Times New Roman,Regular"&amp;12&amp;A&amp;R&amp;D</oddFooter>
      </headerFooter>
    </customSheetView>
    <customSheetView guid="{1A05CC46-E8C1-47E6-B06E-E341483B0B83}" scale="70" showPageBreaks="1" printArea="1">
      <selection activeCell="AA4" sqref="AA4"/>
      <pageMargins left="0.78749999999999998" right="0.78749999999999998" top="1.0527777777777778" bottom="1.0527777777777778" header="0.78749999999999998" footer="0.78749999999999998"/>
      <pageSetup paperSize="9" scale="56" firstPageNumber="0" orientation="portrait" horizontalDpi="300" verticalDpi="300" r:id="rId2"/>
      <headerFooter alignWithMargins="0">
        <oddHeader>&amp;C&amp;"Times New Roman,Normal"&amp;12&amp;A</oddHeader>
        <oddFooter>&amp;L&amp;F&amp;C&amp;"Times New Roman,Regular"&amp;12&amp;A&amp;R&amp;D</oddFooter>
      </headerFooter>
    </customSheetView>
  </customSheetViews>
  <mergeCells count="21">
    <mergeCell ref="R1:S1"/>
    <mergeCell ref="T1:U1"/>
    <mergeCell ref="R2:S2"/>
    <mergeCell ref="T2:U2"/>
    <mergeCell ref="D11:E11"/>
    <mergeCell ref="D7:E7"/>
    <mergeCell ref="D8:E8"/>
    <mergeCell ref="D3:E4"/>
    <mergeCell ref="F3:U3"/>
    <mergeCell ref="D5:E5"/>
    <mergeCell ref="D6:E6"/>
    <mergeCell ref="D12:E12"/>
    <mergeCell ref="D13:E13"/>
    <mergeCell ref="D14:E14"/>
    <mergeCell ref="D9:E9"/>
    <mergeCell ref="D10:E10"/>
    <mergeCell ref="D19:E19"/>
    <mergeCell ref="D15:E15"/>
    <mergeCell ref="D16:E16"/>
    <mergeCell ref="D17:E17"/>
    <mergeCell ref="D18:E18"/>
  </mergeCells>
  <phoneticPr fontId="42" type="noConversion"/>
  <pageMargins left="0.78749999999999998" right="0.78749999999999998" top="1.0527777777777778" bottom="1.0527777777777778" header="0.78749999999999998" footer="0.78749999999999998"/>
  <pageSetup paperSize="9" scale="56" firstPageNumber="0" orientation="portrait" horizontalDpi="300" verticalDpi="300" r:id="rId3"/>
  <headerFooter alignWithMargins="0">
    <oddHeader>&amp;C&amp;"Times New Roman,Normal"&amp;12&amp;A</oddHeader>
    <oddFooter>&amp;L&amp;F&amp;C&amp;"Times New Roman,Regular"&amp;12&amp;A&amp;R&amp;D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43</vt:i4>
      </vt:variant>
    </vt:vector>
  </HeadingPairs>
  <TitlesOfParts>
    <vt:vector size="67" baseType="lpstr">
      <vt:lpstr>II_B_1</vt:lpstr>
      <vt:lpstr>III_A_1</vt:lpstr>
      <vt:lpstr>III_B_1</vt:lpstr>
      <vt:lpstr>III_B_2</vt:lpstr>
      <vt:lpstr>III_B_3</vt:lpstr>
      <vt:lpstr>III_C_1</vt:lpstr>
      <vt:lpstr>III_C_2</vt:lpstr>
      <vt:lpstr>III_C_3</vt:lpstr>
      <vt:lpstr>III_C_4</vt:lpstr>
      <vt:lpstr>III_C_5</vt:lpstr>
      <vt:lpstr>III_C_6</vt:lpstr>
      <vt:lpstr>III_E_1</vt:lpstr>
      <vt:lpstr>III_E_2</vt:lpstr>
      <vt:lpstr>III_E_3</vt:lpstr>
      <vt:lpstr>III_F_1</vt:lpstr>
      <vt:lpstr>III_F_2</vt:lpstr>
      <vt:lpstr>III_G_1</vt:lpstr>
      <vt:lpstr>IV_A_1</vt:lpstr>
      <vt:lpstr>IV_A_2</vt:lpstr>
      <vt:lpstr>IV_A_3</vt:lpstr>
      <vt:lpstr>IV_B_1</vt:lpstr>
      <vt:lpstr>IV_B_2</vt:lpstr>
      <vt:lpstr>V_1</vt:lpstr>
      <vt:lpstr>VI_1</vt:lpstr>
      <vt:lpstr>Excel_BuiltIn_Print_Area_1_1</vt:lpstr>
      <vt:lpstr>Excel_BuiltIn_Print_Area_1_1_1</vt:lpstr>
      <vt:lpstr>Excel_BuiltIn_Print_Area_10_1</vt:lpstr>
      <vt:lpstr>Excel_BuiltIn_Print_Area_11_1</vt:lpstr>
      <vt:lpstr>Excel_BuiltIn_Print_Area_12_1</vt:lpstr>
      <vt:lpstr>Excel_BuiltIn_Print_Area_12_1_1</vt:lpstr>
      <vt:lpstr>Excel_BuiltIn_Print_Area_14_1</vt:lpstr>
      <vt:lpstr>Excel_BuiltIn_Print_Area_15_1</vt:lpstr>
      <vt:lpstr>Excel_BuiltIn_Print_Area_4_1</vt:lpstr>
      <vt:lpstr>Excel_BuiltIn_Print_Area_5_1</vt:lpstr>
      <vt:lpstr>Excel_BuiltIn_Print_Area_7_1</vt:lpstr>
      <vt:lpstr>Excel_BuiltIn_Print_Area_8_1</vt:lpstr>
      <vt:lpstr>Excel_BuiltIn_Print_Area_9_1</vt:lpstr>
      <vt:lpstr>II_B_1!Print_Area</vt:lpstr>
      <vt:lpstr>III_A_1!Print_Area</vt:lpstr>
      <vt:lpstr>III_B_1!Print_Area</vt:lpstr>
      <vt:lpstr>III_B_2!Print_Area</vt:lpstr>
      <vt:lpstr>III_B_3!Print_Area</vt:lpstr>
      <vt:lpstr>III_C_1!Print_Area</vt:lpstr>
      <vt:lpstr>III_C_2!Print_Area</vt:lpstr>
      <vt:lpstr>III_C_3!Print_Area</vt:lpstr>
      <vt:lpstr>III_C_4!Print_Area</vt:lpstr>
      <vt:lpstr>III_C_5!Print_Area</vt:lpstr>
      <vt:lpstr>III_C_6!Print_Area</vt:lpstr>
      <vt:lpstr>III_E_1!Print_Area</vt:lpstr>
      <vt:lpstr>III_E_2!Print_Area</vt:lpstr>
      <vt:lpstr>III_E_3!Print_Area</vt:lpstr>
      <vt:lpstr>III_F_1!Print_Area</vt:lpstr>
      <vt:lpstr>III_F_2!Print_Area</vt:lpstr>
      <vt:lpstr>III_G_1!Print_Area</vt:lpstr>
      <vt:lpstr>IV_A_1!Print_Area</vt:lpstr>
      <vt:lpstr>IV_A_2!Print_Area</vt:lpstr>
      <vt:lpstr>IV_A_3!Print_Area</vt:lpstr>
      <vt:lpstr>IV_B_1!Print_Area</vt:lpstr>
      <vt:lpstr>IV_B_2!Print_Area</vt:lpstr>
      <vt:lpstr>V_1!Print_Area</vt:lpstr>
      <vt:lpstr>VI_1!Print_Area</vt:lpstr>
      <vt:lpstr>III_C_1!Print_Titles</vt:lpstr>
      <vt:lpstr>III_C_5!Print_Titles</vt:lpstr>
      <vt:lpstr>III_E_1!Print_Titles</vt:lpstr>
      <vt:lpstr>III_E_3!Print_Titles</vt:lpstr>
      <vt:lpstr>III_F_2!Print_Titles</vt:lpstr>
      <vt:lpstr>IV_A_3!Print_Titles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Beek, Frans van</dc:creator>
  <cp:lastModifiedBy>Verver, Sieto</cp:lastModifiedBy>
  <cp:lastPrinted>2010-09-08T11:22:53Z</cp:lastPrinted>
  <dcterms:created xsi:type="dcterms:W3CDTF">2010-02-10T15:12:36Z</dcterms:created>
  <dcterms:modified xsi:type="dcterms:W3CDTF">2011-10-27T12:30:03Z</dcterms:modified>
</cp:coreProperties>
</file>